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kench\Desktop\canadian_winter_jobs\KGS Research\Data Specialist\"/>
    </mc:Choice>
  </mc:AlternateContent>
  <xr:revisionPtr revIDLastSave="0" documentId="13_ncr:1_{5720EEB8-0005-43E6-AEC4-EF0F5EED6F93}" xr6:coauthVersionLast="47" xr6:coauthVersionMax="47" xr10:uidLastSave="{00000000-0000-0000-0000-000000000000}"/>
  <bookViews>
    <workbookView xWindow="-108" yWindow="-108" windowWidth="23256" windowHeight="12576" firstSheet="4" activeTab="6" xr2:uid="{00000000-000D-0000-FFFF-FFFF00000000}"/>
  </bookViews>
  <sheets>
    <sheet name="Test1" sheetId="7" r:id="rId1"/>
    <sheet name="Test2" sheetId="8" r:id="rId2"/>
    <sheet name="DataSet" sheetId="2" r:id="rId3"/>
    <sheet name="How many fit these Demographic" sheetId="5" r:id="rId4"/>
    <sheet name="Lookup Area of these numbers" sheetId="4" r:id="rId5"/>
    <sheet name="Code the Party Column w codes" sheetId="6" r:id="rId6"/>
    <sheet name="Match Headers" sheetId="9" r:id="rId7"/>
  </sheets>
  <definedNames>
    <definedName name="_xlnm._FilterDatabase" localSheetId="2" hidden="1">DataSet!$A$1:$AA$5413</definedName>
    <definedName name="_xlnm._FilterDatabase" localSheetId="0" hidden="1">Test1!$A$1:$A$133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9" l="1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J6" i="9"/>
  <c r="B6" i="9"/>
  <c r="C6" i="9"/>
  <c r="D6" i="9"/>
  <c r="E6" i="9"/>
  <c r="F6" i="9"/>
  <c r="G6" i="9"/>
  <c r="H6" i="9"/>
  <c r="I6" i="9"/>
  <c r="A6" i="9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B2103" i="2"/>
  <c r="AB2104" i="2"/>
  <c r="AB2105" i="2"/>
  <c r="AB2106" i="2"/>
  <c r="AB2107" i="2"/>
  <c r="AB2108" i="2"/>
  <c r="AB2109" i="2"/>
  <c r="AB2110" i="2"/>
  <c r="AB2111" i="2"/>
  <c r="AB2112" i="2"/>
  <c r="AB2113" i="2"/>
  <c r="AB2114" i="2"/>
  <c r="AB2115" i="2"/>
  <c r="AB2116" i="2"/>
  <c r="AB2117" i="2"/>
  <c r="AB2118" i="2"/>
  <c r="AB2119" i="2"/>
  <c r="AB2120" i="2"/>
  <c r="AB2121" i="2"/>
  <c r="AB2122" i="2"/>
  <c r="AB2123" i="2"/>
  <c r="AB2124" i="2"/>
  <c r="AB2125" i="2"/>
  <c r="AB2126" i="2"/>
  <c r="AB2127" i="2"/>
  <c r="AB2128" i="2"/>
  <c r="AB2129" i="2"/>
  <c r="AB2130" i="2"/>
  <c r="AB2131" i="2"/>
  <c r="AB2132" i="2"/>
  <c r="AB2133" i="2"/>
  <c r="AB2134" i="2"/>
  <c r="AB2135" i="2"/>
  <c r="AB2136" i="2"/>
  <c r="AB2137" i="2"/>
  <c r="AB2138" i="2"/>
  <c r="AB2139" i="2"/>
  <c r="AB2140" i="2"/>
  <c r="AB2141" i="2"/>
  <c r="AB2142" i="2"/>
  <c r="AB2143" i="2"/>
  <c r="AB2144" i="2"/>
  <c r="AB2145" i="2"/>
  <c r="AB2146" i="2"/>
  <c r="AB2147" i="2"/>
  <c r="AB2148" i="2"/>
  <c r="AB2149" i="2"/>
  <c r="AB2150" i="2"/>
  <c r="AB2151" i="2"/>
  <c r="AB2152" i="2"/>
  <c r="AB2153" i="2"/>
  <c r="AB2154" i="2"/>
  <c r="AB2155" i="2"/>
  <c r="AB2156" i="2"/>
  <c r="AB2157" i="2"/>
  <c r="AB2158" i="2"/>
  <c r="AB2159" i="2"/>
  <c r="AB2160" i="2"/>
  <c r="AB2161" i="2"/>
  <c r="AB2162" i="2"/>
  <c r="AB2163" i="2"/>
  <c r="AB2164" i="2"/>
  <c r="AB2165" i="2"/>
  <c r="AB2166" i="2"/>
  <c r="AB2167" i="2"/>
  <c r="AB2168" i="2"/>
  <c r="AB2169" i="2"/>
  <c r="AB2170" i="2"/>
  <c r="AB2171" i="2"/>
  <c r="AB2172" i="2"/>
  <c r="AB2173" i="2"/>
  <c r="AB2174" i="2"/>
  <c r="AB2175" i="2"/>
  <c r="AB2176" i="2"/>
  <c r="AB2177" i="2"/>
  <c r="AB2178" i="2"/>
  <c r="AB2179" i="2"/>
  <c r="AB2180" i="2"/>
  <c r="AB2181" i="2"/>
  <c r="AB2182" i="2"/>
  <c r="AB2183" i="2"/>
  <c r="AB2184" i="2"/>
  <c r="AB2185" i="2"/>
  <c r="AB2186" i="2"/>
  <c r="AB2187" i="2"/>
  <c r="AB2188" i="2"/>
  <c r="AB2189" i="2"/>
  <c r="AB2190" i="2"/>
  <c r="AB2191" i="2"/>
  <c r="AB2192" i="2"/>
  <c r="AB2193" i="2"/>
  <c r="AB2194" i="2"/>
  <c r="AB2195" i="2"/>
  <c r="AB2196" i="2"/>
  <c r="AB2197" i="2"/>
  <c r="AB2198" i="2"/>
  <c r="AB2199" i="2"/>
  <c r="AB2200" i="2"/>
  <c r="AB2201" i="2"/>
  <c r="AB2202" i="2"/>
  <c r="AB2203" i="2"/>
  <c r="AB2204" i="2"/>
  <c r="AB2205" i="2"/>
  <c r="AB2206" i="2"/>
  <c r="AB2207" i="2"/>
  <c r="AB2208" i="2"/>
  <c r="AB2209" i="2"/>
  <c r="AB2210" i="2"/>
  <c r="AB2211" i="2"/>
  <c r="AB2212" i="2"/>
  <c r="AB2213" i="2"/>
  <c r="AB2214" i="2"/>
  <c r="AB2215" i="2"/>
  <c r="AB2216" i="2"/>
  <c r="AB2217" i="2"/>
  <c r="AB2218" i="2"/>
  <c r="AB2219" i="2"/>
  <c r="AB2220" i="2"/>
  <c r="AB2221" i="2"/>
  <c r="AB2222" i="2"/>
  <c r="AB2223" i="2"/>
  <c r="AB2224" i="2"/>
  <c r="AB2225" i="2"/>
  <c r="AB2226" i="2"/>
  <c r="AB2227" i="2"/>
  <c r="AB2228" i="2"/>
  <c r="AB2229" i="2"/>
  <c r="AB2230" i="2"/>
  <c r="AB2231" i="2"/>
  <c r="AB2232" i="2"/>
  <c r="AB2233" i="2"/>
  <c r="AB2234" i="2"/>
  <c r="AB2235" i="2"/>
  <c r="AB2236" i="2"/>
  <c r="AB2237" i="2"/>
  <c r="AB2238" i="2"/>
  <c r="AB2239" i="2"/>
  <c r="AB2240" i="2"/>
  <c r="AB2241" i="2"/>
  <c r="AB2242" i="2"/>
  <c r="AB2243" i="2"/>
  <c r="AB2244" i="2"/>
  <c r="AB2245" i="2"/>
  <c r="AB2246" i="2"/>
  <c r="AB2247" i="2"/>
  <c r="AB2248" i="2"/>
  <c r="AB2249" i="2"/>
  <c r="AB2250" i="2"/>
  <c r="AB2251" i="2"/>
  <c r="AB2252" i="2"/>
  <c r="AB2253" i="2"/>
  <c r="AB2254" i="2"/>
  <c r="AB2255" i="2"/>
  <c r="AB2256" i="2"/>
  <c r="AB2257" i="2"/>
  <c r="AB2258" i="2"/>
  <c r="AB2259" i="2"/>
  <c r="AB2260" i="2"/>
  <c r="AB2261" i="2"/>
  <c r="AB2262" i="2"/>
  <c r="AB2263" i="2"/>
  <c r="AB2264" i="2"/>
  <c r="AB2265" i="2"/>
  <c r="AB2266" i="2"/>
  <c r="AB2267" i="2"/>
  <c r="AB2268" i="2"/>
  <c r="AB2269" i="2"/>
  <c r="AB2270" i="2"/>
  <c r="AB2271" i="2"/>
  <c r="AB2272" i="2"/>
  <c r="AB2273" i="2"/>
  <c r="AB2274" i="2"/>
  <c r="AB2275" i="2"/>
  <c r="AB2276" i="2"/>
  <c r="AB2277" i="2"/>
  <c r="AB2278" i="2"/>
  <c r="AB2279" i="2"/>
  <c r="AB2280" i="2"/>
  <c r="AB2281" i="2"/>
  <c r="AB2282" i="2"/>
  <c r="AB2283" i="2"/>
  <c r="AB2284" i="2"/>
  <c r="AB2285" i="2"/>
  <c r="AB2286" i="2"/>
  <c r="AB2287" i="2"/>
  <c r="AB2288" i="2"/>
  <c r="AB2289" i="2"/>
  <c r="AB2290" i="2"/>
  <c r="AB2291" i="2"/>
  <c r="AB2292" i="2"/>
  <c r="AB2293" i="2"/>
  <c r="AB2294" i="2"/>
  <c r="AB2295" i="2"/>
  <c r="AB2296" i="2"/>
  <c r="AB2297" i="2"/>
  <c r="AB2298" i="2"/>
  <c r="AB2299" i="2"/>
  <c r="AB2300" i="2"/>
  <c r="AB2301" i="2"/>
  <c r="AB2302" i="2"/>
  <c r="AB2303" i="2"/>
  <c r="AB2304" i="2"/>
  <c r="AB2305" i="2"/>
  <c r="AB2306" i="2"/>
  <c r="AB2307" i="2"/>
  <c r="AB2308" i="2"/>
  <c r="AB2309" i="2"/>
  <c r="AB2310" i="2"/>
  <c r="AB2311" i="2"/>
  <c r="AB2312" i="2"/>
  <c r="AB2313" i="2"/>
  <c r="AB2314" i="2"/>
  <c r="AB2315" i="2"/>
  <c r="AB2316" i="2"/>
  <c r="AB2317" i="2"/>
  <c r="AB2318" i="2"/>
  <c r="AB2319" i="2"/>
  <c r="AB2320" i="2"/>
  <c r="AB2321" i="2"/>
  <c r="AB2322" i="2"/>
  <c r="AB2323" i="2"/>
  <c r="AB2324" i="2"/>
  <c r="AB2325" i="2"/>
  <c r="AB2326" i="2"/>
  <c r="AB2327" i="2"/>
  <c r="AB2328" i="2"/>
  <c r="AB2329" i="2"/>
  <c r="AB2330" i="2"/>
  <c r="AB2331" i="2"/>
  <c r="AB2332" i="2"/>
  <c r="AB2333" i="2"/>
  <c r="AB2334" i="2"/>
  <c r="AB2335" i="2"/>
  <c r="AB2336" i="2"/>
  <c r="AB2337" i="2"/>
  <c r="AB2338" i="2"/>
  <c r="AB2339" i="2"/>
  <c r="AB2340" i="2"/>
  <c r="AB2341" i="2"/>
  <c r="AB2342" i="2"/>
  <c r="AB2343" i="2"/>
  <c r="AB2344" i="2"/>
  <c r="AB2345" i="2"/>
  <c r="AB2346" i="2"/>
  <c r="AB2347" i="2"/>
  <c r="AB2348" i="2"/>
  <c r="AB2349" i="2"/>
  <c r="AB2350" i="2"/>
  <c r="AB2351" i="2"/>
  <c r="AB2352" i="2"/>
  <c r="AB2353" i="2"/>
  <c r="AB2354" i="2"/>
  <c r="AB2355" i="2"/>
  <c r="AB2356" i="2"/>
  <c r="AB2357" i="2"/>
  <c r="AB2358" i="2"/>
  <c r="AB2359" i="2"/>
  <c r="AB2360" i="2"/>
  <c r="AB2361" i="2"/>
  <c r="AB2362" i="2"/>
  <c r="AB2363" i="2"/>
  <c r="AB2364" i="2"/>
  <c r="AB2365" i="2"/>
  <c r="AB2366" i="2"/>
  <c r="AB2367" i="2"/>
  <c r="AB2368" i="2"/>
  <c r="AB2369" i="2"/>
  <c r="AB2370" i="2"/>
  <c r="AB2371" i="2"/>
  <c r="AB2372" i="2"/>
  <c r="AB2373" i="2"/>
  <c r="AB2374" i="2"/>
  <c r="AB2375" i="2"/>
  <c r="AB2376" i="2"/>
  <c r="AB2377" i="2"/>
  <c r="AB2378" i="2"/>
  <c r="AB2379" i="2"/>
  <c r="AB2380" i="2"/>
  <c r="AB2381" i="2"/>
  <c r="AB2382" i="2"/>
  <c r="AB2383" i="2"/>
  <c r="AB2384" i="2"/>
  <c r="AB2385" i="2"/>
  <c r="AB2386" i="2"/>
  <c r="AB2387" i="2"/>
  <c r="AB2388" i="2"/>
  <c r="AB2389" i="2"/>
  <c r="AB2390" i="2"/>
  <c r="AB2391" i="2"/>
  <c r="AB2392" i="2"/>
  <c r="AB2393" i="2"/>
  <c r="AB2394" i="2"/>
  <c r="AB2395" i="2"/>
  <c r="AB2396" i="2"/>
  <c r="AB2397" i="2"/>
  <c r="AB2398" i="2"/>
  <c r="AB2399" i="2"/>
  <c r="AB2400" i="2"/>
  <c r="AB2401" i="2"/>
  <c r="AB2402" i="2"/>
  <c r="AB2403" i="2"/>
  <c r="AB2404" i="2"/>
  <c r="AB2405" i="2"/>
  <c r="AB2406" i="2"/>
  <c r="AB2407" i="2"/>
  <c r="AB2408" i="2"/>
  <c r="AB2409" i="2"/>
  <c r="AB2410" i="2"/>
  <c r="AB2411" i="2"/>
  <c r="AB2412" i="2"/>
  <c r="AB2413" i="2"/>
  <c r="AB2414" i="2"/>
  <c r="AB2415" i="2"/>
  <c r="AB2416" i="2"/>
  <c r="AB2417" i="2"/>
  <c r="AB2418" i="2"/>
  <c r="AB2419" i="2"/>
  <c r="AB2420" i="2"/>
  <c r="AB2421" i="2"/>
  <c r="AB2422" i="2"/>
  <c r="AB2423" i="2"/>
  <c r="AB2424" i="2"/>
  <c r="AB2425" i="2"/>
  <c r="AB2426" i="2"/>
  <c r="AB2427" i="2"/>
  <c r="AB2428" i="2"/>
  <c r="AB2429" i="2"/>
  <c r="AB2430" i="2"/>
  <c r="AB2431" i="2"/>
  <c r="AB2432" i="2"/>
  <c r="AB2433" i="2"/>
  <c r="AB2434" i="2"/>
  <c r="AB2435" i="2"/>
  <c r="AB2436" i="2"/>
  <c r="AB2437" i="2"/>
  <c r="AB2438" i="2"/>
  <c r="AB2439" i="2"/>
  <c r="AB2440" i="2"/>
  <c r="AB2441" i="2"/>
  <c r="AB2442" i="2"/>
  <c r="AB2443" i="2"/>
  <c r="AB2444" i="2"/>
  <c r="AB2445" i="2"/>
  <c r="AB2446" i="2"/>
  <c r="AB2447" i="2"/>
  <c r="AB2448" i="2"/>
  <c r="AB2449" i="2"/>
  <c r="AB2450" i="2"/>
  <c r="AB2451" i="2"/>
  <c r="AB2452" i="2"/>
  <c r="AB2453" i="2"/>
  <c r="AB2454" i="2"/>
  <c r="AB2455" i="2"/>
  <c r="AB2456" i="2"/>
  <c r="AB2457" i="2"/>
  <c r="AB2458" i="2"/>
  <c r="AB2459" i="2"/>
  <c r="AB2460" i="2"/>
  <c r="AB2461" i="2"/>
  <c r="AB2462" i="2"/>
  <c r="AB2463" i="2"/>
  <c r="AB2464" i="2"/>
  <c r="AB2465" i="2"/>
  <c r="AB2466" i="2"/>
  <c r="AB2467" i="2"/>
  <c r="AB2468" i="2"/>
  <c r="AB2469" i="2"/>
  <c r="AB2470" i="2"/>
  <c r="AB2471" i="2"/>
  <c r="AB2472" i="2"/>
  <c r="AB2473" i="2"/>
  <c r="AB2474" i="2"/>
  <c r="AB2475" i="2"/>
  <c r="AB2476" i="2"/>
  <c r="AB2477" i="2"/>
  <c r="AB2478" i="2"/>
  <c r="AB2479" i="2"/>
  <c r="AB2480" i="2"/>
  <c r="AB2481" i="2"/>
  <c r="AB2482" i="2"/>
  <c r="AB2483" i="2"/>
  <c r="AB2484" i="2"/>
  <c r="AB2485" i="2"/>
  <c r="AB2486" i="2"/>
  <c r="AB2487" i="2"/>
  <c r="AB2488" i="2"/>
  <c r="AB2489" i="2"/>
  <c r="AB2490" i="2"/>
  <c r="AB2491" i="2"/>
  <c r="AB2492" i="2"/>
  <c r="AB2493" i="2"/>
  <c r="AB2494" i="2"/>
  <c r="AB2495" i="2"/>
  <c r="AB2496" i="2"/>
  <c r="AB2497" i="2"/>
  <c r="AB2498" i="2"/>
  <c r="AB2499" i="2"/>
  <c r="AB2500" i="2"/>
  <c r="AB2501" i="2"/>
  <c r="AB2502" i="2"/>
  <c r="AB2503" i="2"/>
  <c r="AB2504" i="2"/>
  <c r="AB2505" i="2"/>
  <c r="AB2506" i="2"/>
  <c r="AB2507" i="2"/>
  <c r="AB2508" i="2"/>
  <c r="AB2509" i="2"/>
  <c r="AB2510" i="2"/>
  <c r="AB2511" i="2"/>
  <c r="AB2512" i="2"/>
  <c r="AB2513" i="2"/>
  <c r="AB2514" i="2"/>
  <c r="AB2515" i="2"/>
  <c r="AB2516" i="2"/>
  <c r="AB2517" i="2"/>
  <c r="AB2518" i="2"/>
  <c r="AB2519" i="2"/>
  <c r="AB2520" i="2"/>
  <c r="AB2521" i="2"/>
  <c r="AB2522" i="2"/>
  <c r="AB2523" i="2"/>
  <c r="AB2524" i="2"/>
  <c r="AB2525" i="2"/>
  <c r="AB2526" i="2"/>
  <c r="AB2527" i="2"/>
  <c r="AB2528" i="2"/>
  <c r="AB2529" i="2"/>
  <c r="AB2530" i="2"/>
  <c r="AB2531" i="2"/>
  <c r="AB2532" i="2"/>
  <c r="AB2533" i="2"/>
  <c r="AB2534" i="2"/>
  <c r="AB2535" i="2"/>
  <c r="AB2536" i="2"/>
  <c r="AB2537" i="2"/>
  <c r="AB2538" i="2"/>
  <c r="AB2539" i="2"/>
  <c r="AB2540" i="2"/>
  <c r="AB2541" i="2"/>
  <c r="AB2542" i="2"/>
  <c r="AB2543" i="2"/>
  <c r="AB2544" i="2"/>
  <c r="AB2545" i="2"/>
  <c r="AB2546" i="2"/>
  <c r="AB2547" i="2"/>
  <c r="AB2548" i="2"/>
  <c r="AB2549" i="2"/>
  <c r="AB2550" i="2"/>
  <c r="AB2551" i="2"/>
  <c r="AB2552" i="2"/>
  <c r="AB2553" i="2"/>
  <c r="AB2554" i="2"/>
  <c r="AB2555" i="2"/>
  <c r="AB2556" i="2"/>
  <c r="AB2557" i="2"/>
  <c r="AB2558" i="2"/>
  <c r="AB2559" i="2"/>
  <c r="AB2560" i="2"/>
  <c r="AB2561" i="2"/>
  <c r="AB2562" i="2"/>
  <c r="AB2563" i="2"/>
  <c r="AB2564" i="2"/>
  <c r="AB2565" i="2"/>
  <c r="AB2566" i="2"/>
  <c r="AB2567" i="2"/>
  <c r="AB2568" i="2"/>
  <c r="AB2569" i="2"/>
  <c r="AB2570" i="2"/>
  <c r="AB2571" i="2"/>
  <c r="AB2572" i="2"/>
  <c r="AB2573" i="2"/>
  <c r="AB2574" i="2"/>
  <c r="AB2575" i="2"/>
  <c r="AB2576" i="2"/>
  <c r="AB2577" i="2"/>
  <c r="AB2578" i="2"/>
  <c r="AB2579" i="2"/>
  <c r="AB2580" i="2"/>
  <c r="AB2581" i="2"/>
  <c r="AB2582" i="2"/>
  <c r="AB2583" i="2"/>
  <c r="AB2584" i="2"/>
  <c r="AB2585" i="2"/>
  <c r="AB2586" i="2"/>
  <c r="AB2587" i="2"/>
  <c r="AB2588" i="2"/>
  <c r="AB2589" i="2"/>
  <c r="AB2590" i="2"/>
  <c r="AB2591" i="2"/>
  <c r="AB2592" i="2"/>
  <c r="AB2593" i="2"/>
  <c r="AB2594" i="2"/>
  <c r="AB2595" i="2"/>
  <c r="AB2596" i="2"/>
  <c r="AB2597" i="2"/>
  <c r="AB2598" i="2"/>
  <c r="AB2599" i="2"/>
  <c r="AB2600" i="2"/>
  <c r="AB2601" i="2"/>
  <c r="AB2602" i="2"/>
  <c r="AB2603" i="2"/>
  <c r="AB2604" i="2"/>
  <c r="AB2605" i="2"/>
  <c r="AB2606" i="2"/>
  <c r="AB2607" i="2"/>
  <c r="AB2608" i="2"/>
  <c r="AB2609" i="2"/>
  <c r="AB2610" i="2"/>
  <c r="AB2611" i="2"/>
  <c r="AB2612" i="2"/>
  <c r="AB2613" i="2"/>
  <c r="AB2614" i="2"/>
  <c r="AB2615" i="2"/>
  <c r="AB2616" i="2"/>
  <c r="AB2617" i="2"/>
  <c r="AB2618" i="2"/>
  <c r="AB2619" i="2"/>
  <c r="AB2620" i="2"/>
  <c r="AB2621" i="2"/>
  <c r="AB2622" i="2"/>
  <c r="AB2623" i="2"/>
  <c r="AB2624" i="2"/>
  <c r="AB2625" i="2"/>
  <c r="AB2626" i="2"/>
  <c r="AB2627" i="2"/>
  <c r="AB2628" i="2"/>
  <c r="AB2629" i="2"/>
  <c r="AB2630" i="2"/>
  <c r="AB2631" i="2"/>
  <c r="AB2632" i="2"/>
  <c r="AB2633" i="2"/>
  <c r="AB2634" i="2"/>
  <c r="AB2635" i="2"/>
  <c r="AB2636" i="2"/>
  <c r="AB2637" i="2"/>
  <c r="AB2638" i="2"/>
  <c r="AB2639" i="2"/>
  <c r="AB2640" i="2"/>
  <c r="AB2641" i="2"/>
  <c r="AB2642" i="2"/>
  <c r="AB2643" i="2"/>
  <c r="AB2644" i="2"/>
  <c r="AB2645" i="2"/>
  <c r="AB2646" i="2"/>
  <c r="AB2647" i="2"/>
  <c r="AB2648" i="2"/>
  <c r="AB2649" i="2"/>
  <c r="AB2650" i="2"/>
  <c r="AB2651" i="2"/>
  <c r="AB2652" i="2"/>
  <c r="AB2653" i="2"/>
  <c r="AB2654" i="2"/>
  <c r="AB2655" i="2"/>
  <c r="AB2656" i="2"/>
  <c r="AB2657" i="2"/>
  <c r="AB2658" i="2"/>
  <c r="AB2659" i="2"/>
  <c r="AB2660" i="2"/>
  <c r="AB2661" i="2"/>
  <c r="AB2662" i="2"/>
  <c r="AB2663" i="2"/>
  <c r="AB2664" i="2"/>
  <c r="AB2665" i="2"/>
  <c r="AB2666" i="2"/>
  <c r="AB2667" i="2"/>
  <c r="AB2668" i="2"/>
  <c r="AB2669" i="2"/>
  <c r="AB2670" i="2"/>
  <c r="AB2671" i="2"/>
  <c r="AB2672" i="2"/>
  <c r="AB2673" i="2"/>
  <c r="AB2674" i="2"/>
  <c r="AB2675" i="2"/>
  <c r="AB2676" i="2"/>
  <c r="AB2677" i="2"/>
  <c r="AB2678" i="2"/>
  <c r="AB2679" i="2"/>
  <c r="AB2680" i="2"/>
  <c r="AB2681" i="2"/>
  <c r="AB2682" i="2"/>
  <c r="AB2683" i="2"/>
  <c r="AB2684" i="2"/>
  <c r="AB2685" i="2"/>
  <c r="AB2686" i="2"/>
  <c r="AB2687" i="2"/>
  <c r="AB2688" i="2"/>
  <c r="AB2689" i="2"/>
  <c r="AB2690" i="2"/>
  <c r="AB2691" i="2"/>
  <c r="AB2692" i="2"/>
  <c r="AB2693" i="2"/>
  <c r="AB2694" i="2"/>
  <c r="AB2695" i="2"/>
  <c r="AB2696" i="2"/>
  <c r="AB2697" i="2"/>
  <c r="AB2698" i="2"/>
  <c r="AB2699" i="2"/>
  <c r="AB2700" i="2"/>
  <c r="AB2701" i="2"/>
  <c r="AB2702" i="2"/>
  <c r="AB2703" i="2"/>
  <c r="AB2704" i="2"/>
  <c r="AB2705" i="2"/>
  <c r="AB2706" i="2"/>
  <c r="AB2707" i="2"/>
  <c r="AB2708" i="2"/>
  <c r="AB2709" i="2"/>
  <c r="AB2710" i="2"/>
  <c r="AB2711" i="2"/>
  <c r="AB2712" i="2"/>
  <c r="AB2713" i="2"/>
  <c r="AB2714" i="2"/>
  <c r="AB2715" i="2"/>
  <c r="AB2716" i="2"/>
  <c r="AB2717" i="2"/>
  <c r="AB2718" i="2"/>
  <c r="AB2719" i="2"/>
  <c r="AB2720" i="2"/>
  <c r="AB2721" i="2"/>
  <c r="AB2722" i="2"/>
  <c r="AB2723" i="2"/>
  <c r="AB2724" i="2"/>
  <c r="AB2725" i="2"/>
  <c r="AB2726" i="2"/>
  <c r="AB2727" i="2"/>
  <c r="AB2728" i="2"/>
  <c r="AB2729" i="2"/>
  <c r="AB2730" i="2"/>
  <c r="AB2731" i="2"/>
  <c r="AB2732" i="2"/>
  <c r="AB2733" i="2"/>
  <c r="AB2734" i="2"/>
  <c r="AB2735" i="2"/>
  <c r="AB2736" i="2"/>
  <c r="AB2737" i="2"/>
  <c r="AB2738" i="2"/>
  <c r="AB2739" i="2"/>
  <c r="AB2740" i="2"/>
  <c r="AB2741" i="2"/>
  <c r="AB2742" i="2"/>
  <c r="AB2743" i="2"/>
  <c r="AB2744" i="2"/>
  <c r="AB2745" i="2"/>
  <c r="AB2746" i="2"/>
  <c r="AB2747" i="2"/>
  <c r="AB2748" i="2"/>
  <c r="AB2749" i="2"/>
  <c r="AB2750" i="2"/>
  <c r="AB2751" i="2"/>
  <c r="AB2752" i="2"/>
  <c r="AB2753" i="2"/>
  <c r="AB2754" i="2"/>
  <c r="AB2755" i="2"/>
  <c r="AB2756" i="2"/>
  <c r="AB2757" i="2"/>
  <c r="AB2758" i="2"/>
  <c r="AB2759" i="2"/>
  <c r="AB2760" i="2"/>
  <c r="AB2761" i="2"/>
  <c r="AB2762" i="2"/>
  <c r="AB2763" i="2"/>
  <c r="AB2764" i="2"/>
  <c r="AB2765" i="2"/>
  <c r="AB2766" i="2"/>
  <c r="AB2767" i="2"/>
  <c r="AB2768" i="2"/>
  <c r="AB2769" i="2"/>
  <c r="AB2770" i="2"/>
  <c r="AB2771" i="2"/>
  <c r="AB2772" i="2"/>
  <c r="AB2773" i="2"/>
  <c r="AB2774" i="2"/>
  <c r="AB2775" i="2"/>
  <c r="AB2776" i="2"/>
  <c r="AB2777" i="2"/>
  <c r="AB2778" i="2"/>
  <c r="AB2779" i="2"/>
  <c r="AB2780" i="2"/>
  <c r="AB2781" i="2"/>
  <c r="AB2782" i="2"/>
  <c r="AB2783" i="2"/>
  <c r="AB2784" i="2"/>
  <c r="AB2785" i="2"/>
  <c r="AB2786" i="2"/>
  <c r="AB2787" i="2"/>
  <c r="AB2788" i="2"/>
  <c r="AB2789" i="2"/>
  <c r="AB2790" i="2"/>
  <c r="AB2791" i="2"/>
  <c r="AB2792" i="2"/>
  <c r="AB2793" i="2"/>
  <c r="AB2794" i="2"/>
  <c r="AB2795" i="2"/>
  <c r="AB2796" i="2"/>
  <c r="AB2797" i="2"/>
  <c r="AB2798" i="2"/>
  <c r="AB2799" i="2"/>
  <c r="AB2800" i="2"/>
  <c r="AB2801" i="2"/>
  <c r="AB2802" i="2"/>
  <c r="AB2803" i="2"/>
  <c r="AB2804" i="2"/>
  <c r="AB2805" i="2"/>
  <c r="AB2806" i="2"/>
  <c r="AB2807" i="2"/>
  <c r="AB2808" i="2"/>
  <c r="AB2809" i="2"/>
  <c r="AB2810" i="2"/>
  <c r="AB2811" i="2"/>
  <c r="AB2812" i="2"/>
  <c r="AB2813" i="2"/>
  <c r="AB2814" i="2"/>
  <c r="AB2815" i="2"/>
  <c r="AB2816" i="2"/>
  <c r="AB2817" i="2"/>
  <c r="AB2818" i="2"/>
  <c r="AB2819" i="2"/>
  <c r="AB2820" i="2"/>
  <c r="AB2821" i="2"/>
  <c r="AB2822" i="2"/>
  <c r="AB2823" i="2"/>
  <c r="AB2824" i="2"/>
  <c r="AB2825" i="2"/>
  <c r="AB2826" i="2"/>
  <c r="AB2827" i="2"/>
  <c r="AB2828" i="2"/>
  <c r="AB2829" i="2"/>
  <c r="AB2830" i="2"/>
  <c r="AB2831" i="2"/>
  <c r="AB2832" i="2"/>
  <c r="AB2833" i="2"/>
  <c r="AB2834" i="2"/>
  <c r="AB2835" i="2"/>
  <c r="AB2836" i="2"/>
  <c r="AB2837" i="2"/>
  <c r="AB2838" i="2"/>
  <c r="AB2839" i="2"/>
  <c r="AB2840" i="2"/>
  <c r="AB2841" i="2"/>
  <c r="AB2842" i="2"/>
  <c r="AB2843" i="2"/>
  <c r="AB2844" i="2"/>
  <c r="AB2845" i="2"/>
  <c r="AB2846" i="2"/>
  <c r="AB2847" i="2"/>
  <c r="AB2848" i="2"/>
  <c r="AB2849" i="2"/>
  <c r="AB2850" i="2"/>
  <c r="AB2851" i="2"/>
  <c r="AB2852" i="2"/>
  <c r="AB2853" i="2"/>
  <c r="AB2854" i="2"/>
  <c r="AB2855" i="2"/>
  <c r="AB2856" i="2"/>
  <c r="AB2857" i="2"/>
  <c r="AB2858" i="2"/>
  <c r="AB2859" i="2"/>
  <c r="AB2860" i="2"/>
  <c r="AB2861" i="2"/>
  <c r="AB2862" i="2"/>
  <c r="AB2863" i="2"/>
  <c r="AB2864" i="2"/>
  <c r="AB2865" i="2"/>
  <c r="AB2866" i="2"/>
  <c r="AB2867" i="2"/>
  <c r="AB2868" i="2"/>
  <c r="AB2869" i="2"/>
  <c r="AB2870" i="2"/>
  <c r="AB2871" i="2"/>
  <c r="AB2872" i="2"/>
  <c r="AB2873" i="2"/>
  <c r="AB2874" i="2"/>
  <c r="AB2875" i="2"/>
  <c r="AB2876" i="2"/>
  <c r="AB2877" i="2"/>
  <c r="AB2878" i="2"/>
  <c r="AB2879" i="2"/>
  <c r="AB2880" i="2"/>
  <c r="AB2881" i="2"/>
  <c r="AB2882" i="2"/>
  <c r="AB2883" i="2"/>
  <c r="AB2884" i="2"/>
  <c r="AB2885" i="2"/>
  <c r="AB2886" i="2"/>
  <c r="AB2887" i="2"/>
  <c r="AB2888" i="2"/>
  <c r="AB2889" i="2"/>
  <c r="AB2890" i="2"/>
  <c r="AB2891" i="2"/>
  <c r="AB2892" i="2"/>
  <c r="AB2893" i="2"/>
  <c r="AB2894" i="2"/>
  <c r="AB2895" i="2"/>
  <c r="AB2896" i="2"/>
  <c r="AB2897" i="2"/>
  <c r="AB2898" i="2"/>
  <c r="AB2899" i="2"/>
  <c r="AB2900" i="2"/>
  <c r="AB2901" i="2"/>
  <c r="AB2902" i="2"/>
  <c r="AB2903" i="2"/>
  <c r="AB2904" i="2"/>
  <c r="AB2905" i="2"/>
  <c r="AB2906" i="2"/>
  <c r="AB2907" i="2"/>
  <c r="AB2908" i="2"/>
  <c r="AB2909" i="2"/>
  <c r="AB2910" i="2"/>
  <c r="AB2911" i="2"/>
  <c r="AB2912" i="2"/>
  <c r="AB2913" i="2"/>
  <c r="AB2914" i="2"/>
  <c r="AB2915" i="2"/>
  <c r="AB2916" i="2"/>
  <c r="AB2917" i="2"/>
  <c r="AB2918" i="2"/>
  <c r="AB2919" i="2"/>
  <c r="AB2920" i="2"/>
  <c r="AB2921" i="2"/>
  <c r="AB2922" i="2"/>
  <c r="AB2923" i="2"/>
  <c r="AB2924" i="2"/>
  <c r="AB2925" i="2"/>
  <c r="AB2926" i="2"/>
  <c r="AB2927" i="2"/>
  <c r="AB2928" i="2"/>
  <c r="AB2929" i="2"/>
  <c r="AB2930" i="2"/>
  <c r="AB2931" i="2"/>
  <c r="AB2932" i="2"/>
  <c r="AB2933" i="2"/>
  <c r="AB2934" i="2"/>
  <c r="AB2935" i="2"/>
  <c r="AB2936" i="2"/>
  <c r="AB2937" i="2"/>
  <c r="AB2938" i="2"/>
  <c r="AB2939" i="2"/>
  <c r="AB2940" i="2"/>
  <c r="AB2941" i="2"/>
  <c r="AB2942" i="2"/>
  <c r="AB2943" i="2"/>
  <c r="AB2944" i="2"/>
  <c r="AB2945" i="2"/>
  <c r="AB2946" i="2"/>
  <c r="AB2947" i="2"/>
  <c r="AB2948" i="2"/>
  <c r="AB2949" i="2"/>
  <c r="AB2950" i="2"/>
  <c r="AB2951" i="2"/>
  <c r="AB2952" i="2"/>
  <c r="AB2953" i="2"/>
  <c r="AB2954" i="2"/>
  <c r="AB2955" i="2"/>
  <c r="AB2956" i="2"/>
  <c r="AB2957" i="2"/>
  <c r="AB2958" i="2"/>
  <c r="AB2959" i="2"/>
  <c r="AB2960" i="2"/>
  <c r="AB2961" i="2"/>
  <c r="AB2962" i="2"/>
  <c r="AB2963" i="2"/>
  <c r="AB2964" i="2"/>
  <c r="AB2965" i="2"/>
  <c r="AB2966" i="2"/>
  <c r="AB2967" i="2"/>
  <c r="AB2968" i="2"/>
  <c r="AB2969" i="2"/>
  <c r="AB2970" i="2"/>
  <c r="AB2971" i="2"/>
  <c r="AB2972" i="2"/>
  <c r="AB2973" i="2"/>
  <c r="AB2974" i="2"/>
  <c r="AB2975" i="2"/>
  <c r="AB2976" i="2"/>
  <c r="AB2977" i="2"/>
  <c r="AB2978" i="2"/>
  <c r="AB2979" i="2"/>
  <c r="AB2980" i="2"/>
  <c r="AB2981" i="2"/>
  <c r="AB2982" i="2"/>
  <c r="AB2983" i="2"/>
  <c r="AB2984" i="2"/>
  <c r="AB2985" i="2"/>
  <c r="AB2986" i="2"/>
  <c r="AB2987" i="2"/>
  <c r="AB2988" i="2"/>
  <c r="AB2989" i="2"/>
  <c r="AB2990" i="2"/>
  <c r="AB2991" i="2"/>
  <c r="AB2992" i="2"/>
  <c r="AB2993" i="2"/>
  <c r="AB2994" i="2"/>
  <c r="AB2995" i="2"/>
  <c r="AB2996" i="2"/>
  <c r="AB2997" i="2"/>
  <c r="AB2998" i="2"/>
  <c r="AB2999" i="2"/>
  <c r="AB3000" i="2"/>
  <c r="AB3001" i="2"/>
  <c r="AB3002" i="2"/>
  <c r="AB3003" i="2"/>
  <c r="AB3004" i="2"/>
  <c r="AB3005" i="2"/>
  <c r="AB3006" i="2"/>
  <c r="AB3007" i="2"/>
  <c r="AB3008" i="2"/>
  <c r="AB3009" i="2"/>
  <c r="AB3010" i="2"/>
  <c r="AB3011" i="2"/>
  <c r="AB3012" i="2"/>
  <c r="AB3013" i="2"/>
  <c r="AB3014" i="2"/>
  <c r="AB3015" i="2"/>
  <c r="AB3016" i="2"/>
  <c r="AB3017" i="2"/>
  <c r="AB3018" i="2"/>
  <c r="AB3019" i="2"/>
  <c r="AB3020" i="2"/>
  <c r="AB3021" i="2"/>
  <c r="AB3022" i="2"/>
  <c r="AB3023" i="2"/>
  <c r="AB3024" i="2"/>
  <c r="AB3025" i="2"/>
  <c r="AB3026" i="2"/>
  <c r="AB3027" i="2"/>
  <c r="AB3028" i="2"/>
  <c r="AB3029" i="2"/>
  <c r="AB3030" i="2"/>
  <c r="AB3031" i="2"/>
  <c r="AB3032" i="2"/>
  <c r="AB3033" i="2"/>
  <c r="AB3034" i="2"/>
  <c r="AB3035" i="2"/>
  <c r="AB3036" i="2"/>
  <c r="AB3037" i="2"/>
  <c r="AB3038" i="2"/>
  <c r="AB3039" i="2"/>
  <c r="AB3040" i="2"/>
  <c r="AB3041" i="2"/>
  <c r="AB3042" i="2"/>
  <c r="AB3043" i="2"/>
  <c r="AB3044" i="2"/>
  <c r="AB3045" i="2"/>
  <c r="AB3046" i="2"/>
  <c r="AB3047" i="2"/>
  <c r="AB3048" i="2"/>
  <c r="AB3049" i="2"/>
  <c r="AB3050" i="2"/>
  <c r="AB3051" i="2"/>
  <c r="AB3052" i="2"/>
  <c r="AB3053" i="2"/>
  <c r="AB3054" i="2"/>
  <c r="AB3055" i="2"/>
  <c r="AB3056" i="2"/>
  <c r="AB3057" i="2"/>
  <c r="AB3058" i="2"/>
  <c r="AB3059" i="2"/>
  <c r="AB3060" i="2"/>
  <c r="AB3061" i="2"/>
  <c r="AB3062" i="2"/>
  <c r="AB3063" i="2"/>
  <c r="AB3064" i="2"/>
  <c r="AB3065" i="2"/>
  <c r="AB3066" i="2"/>
  <c r="AB3067" i="2"/>
  <c r="AB3068" i="2"/>
  <c r="AB3069" i="2"/>
  <c r="AB3070" i="2"/>
  <c r="AB3071" i="2"/>
  <c r="AB3072" i="2"/>
  <c r="AB3073" i="2"/>
  <c r="AB3074" i="2"/>
  <c r="AB3075" i="2"/>
  <c r="AB3076" i="2"/>
  <c r="AB3077" i="2"/>
  <c r="AB3078" i="2"/>
  <c r="AB3079" i="2"/>
  <c r="AB3080" i="2"/>
  <c r="AB3081" i="2"/>
  <c r="AB3082" i="2"/>
  <c r="AB3083" i="2"/>
  <c r="AB3084" i="2"/>
  <c r="AB3085" i="2"/>
  <c r="AB3086" i="2"/>
  <c r="AB3087" i="2"/>
  <c r="AB3088" i="2"/>
  <c r="AB3089" i="2"/>
  <c r="AB3090" i="2"/>
  <c r="AB3091" i="2"/>
  <c r="AB3092" i="2"/>
  <c r="AB3093" i="2"/>
  <c r="AB3094" i="2"/>
  <c r="AB3095" i="2"/>
  <c r="AB3096" i="2"/>
  <c r="AB3097" i="2"/>
  <c r="AB3098" i="2"/>
  <c r="AB3099" i="2"/>
  <c r="AB3100" i="2"/>
  <c r="AB3101" i="2"/>
  <c r="AB3102" i="2"/>
  <c r="AB3103" i="2"/>
  <c r="AB3104" i="2"/>
  <c r="AB3105" i="2"/>
  <c r="AB3106" i="2"/>
  <c r="AB3107" i="2"/>
  <c r="AB3108" i="2"/>
  <c r="AB3109" i="2"/>
  <c r="AB3110" i="2"/>
  <c r="AB3111" i="2"/>
  <c r="AB3112" i="2"/>
  <c r="AB3113" i="2"/>
  <c r="AB3114" i="2"/>
  <c r="AB3115" i="2"/>
  <c r="AB3116" i="2"/>
  <c r="AB3117" i="2"/>
  <c r="AB3118" i="2"/>
  <c r="AB3119" i="2"/>
  <c r="AB3120" i="2"/>
  <c r="AB3121" i="2"/>
  <c r="AB3122" i="2"/>
  <c r="AB3123" i="2"/>
  <c r="AB3124" i="2"/>
  <c r="AB3125" i="2"/>
  <c r="AB3126" i="2"/>
  <c r="AB3127" i="2"/>
  <c r="AB3128" i="2"/>
  <c r="AB3129" i="2"/>
  <c r="AB3130" i="2"/>
  <c r="AB3131" i="2"/>
  <c r="AB3132" i="2"/>
  <c r="AB3133" i="2"/>
  <c r="AB3134" i="2"/>
  <c r="AB3135" i="2"/>
  <c r="AB3136" i="2"/>
  <c r="AB3137" i="2"/>
  <c r="AB3138" i="2"/>
  <c r="AB3139" i="2"/>
  <c r="AB3140" i="2"/>
  <c r="AB3141" i="2"/>
  <c r="AB3142" i="2"/>
  <c r="AB3143" i="2"/>
  <c r="AB3144" i="2"/>
  <c r="AB3145" i="2"/>
  <c r="AB3146" i="2"/>
  <c r="AB3147" i="2"/>
  <c r="AB3148" i="2"/>
  <c r="AB3149" i="2"/>
  <c r="AB3150" i="2"/>
  <c r="AB3151" i="2"/>
  <c r="AB3152" i="2"/>
  <c r="AB3153" i="2"/>
  <c r="AB3154" i="2"/>
  <c r="AB3155" i="2"/>
  <c r="AB3156" i="2"/>
  <c r="AB3157" i="2"/>
  <c r="AB3158" i="2"/>
  <c r="AB3159" i="2"/>
  <c r="AB3160" i="2"/>
  <c r="AB3161" i="2"/>
  <c r="AB3162" i="2"/>
  <c r="AB3163" i="2"/>
  <c r="AB3164" i="2"/>
  <c r="AB3165" i="2"/>
  <c r="AB3166" i="2"/>
  <c r="AB3167" i="2"/>
  <c r="AB3168" i="2"/>
  <c r="AB3169" i="2"/>
  <c r="AB3170" i="2"/>
  <c r="AB3171" i="2"/>
  <c r="AB3172" i="2"/>
  <c r="AB3173" i="2"/>
  <c r="AB3174" i="2"/>
  <c r="AB3175" i="2"/>
  <c r="AB3176" i="2"/>
  <c r="AB3177" i="2"/>
  <c r="AB3178" i="2"/>
  <c r="AB3179" i="2"/>
  <c r="AB3180" i="2"/>
  <c r="AB3181" i="2"/>
  <c r="AB3182" i="2"/>
  <c r="AB3183" i="2"/>
  <c r="AB3184" i="2"/>
  <c r="AB3185" i="2"/>
  <c r="AB3186" i="2"/>
  <c r="AB3187" i="2"/>
  <c r="AB3188" i="2"/>
  <c r="AB3189" i="2"/>
  <c r="AB3190" i="2"/>
  <c r="AB3191" i="2"/>
  <c r="AB3192" i="2"/>
  <c r="AB3193" i="2"/>
  <c r="AB3194" i="2"/>
  <c r="AB3195" i="2"/>
  <c r="AB3196" i="2"/>
  <c r="AB3197" i="2"/>
  <c r="AB3198" i="2"/>
  <c r="AB3199" i="2"/>
  <c r="AB3200" i="2"/>
  <c r="AB3201" i="2"/>
  <c r="AB3202" i="2"/>
  <c r="AB3203" i="2"/>
  <c r="AB3204" i="2"/>
  <c r="AB3205" i="2"/>
  <c r="AB3206" i="2"/>
  <c r="AB3207" i="2"/>
  <c r="AB3208" i="2"/>
  <c r="AB3209" i="2"/>
  <c r="AB3210" i="2"/>
  <c r="AB3211" i="2"/>
  <c r="AB3212" i="2"/>
  <c r="AB3213" i="2"/>
  <c r="AB3214" i="2"/>
  <c r="AB3215" i="2"/>
  <c r="AB3216" i="2"/>
  <c r="AB3217" i="2"/>
  <c r="AB3218" i="2"/>
  <c r="AB3219" i="2"/>
  <c r="AB3220" i="2"/>
  <c r="AB3221" i="2"/>
  <c r="AB3222" i="2"/>
  <c r="AB3223" i="2"/>
  <c r="AB3224" i="2"/>
  <c r="AB3225" i="2"/>
  <c r="AB3226" i="2"/>
  <c r="AB3227" i="2"/>
  <c r="AB3228" i="2"/>
  <c r="AB3229" i="2"/>
  <c r="AB3230" i="2"/>
  <c r="AB3231" i="2"/>
  <c r="AB3232" i="2"/>
  <c r="AB3233" i="2"/>
  <c r="AB3234" i="2"/>
  <c r="AB3235" i="2"/>
  <c r="AB3236" i="2"/>
  <c r="AB3237" i="2"/>
  <c r="AB3238" i="2"/>
  <c r="AB3239" i="2"/>
  <c r="AB3240" i="2"/>
  <c r="AB3241" i="2"/>
  <c r="AB3242" i="2"/>
  <c r="AB3243" i="2"/>
  <c r="AB3244" i="2"/>
  <c r="AB3245" i="2"/>
  <c r="AB3246" i="2"/>
  <c r="AB3247" i="2"/>
  <c r="AB3248" i="2"/>
  <c r="AB3249" i="2"/>
  <c r="AB3250" i="2"/>
  <c r="AB3251" i="2"/>
  <c r="AB3252" i="2"/>
  <c r="AB3253" i="2"/>
  <c r="AB3254" i="2"/>
  <c r="AB3255" i="2"/>
  <c r="AB3256" i="2"/>
  <c r="AB3257" i="2"/>
  <c r="AB3258" i="2"/>
  <c r="AB3259" i="2"/>
  <c r="AB3260" i="2"/>
  <c r="AB3261" i="2"/>
  <c r="AB3262" i="2"/>
  <c r="AB3263" i="2"/>
  <c r="AB3264" i="2"/>
  <c r="AB3265" i="2"/>
  <c r="AB3266" i="2"/>
  <c r="AB3267" i="2"/>
  <c r="AB3268" i="2"/>
  <c r="AB3269" i="2"/>
  <c r="AB3270" i="2"/>
  <c r="AB3271" i="2"/>
  <c r="AB3272" i="2"/>
  <c r="AB3273" i="2"/>
  <c r="AB3274" i="2"/>
  <c r="AB3275" i="2"/>
  <c r="AB3276" i="2"/>
  <c r="AB3277" i="2"/>
  <c r="AB3278" i="2"/>
  <c r="AB3279" i="2"/>
  <c r="AB3280" i="2"/>
  <c r="AB3281" i="2"/>
  <c r="AB3282" i="2"/>
  <c r="AB3283" i="2"/>
  <c r="AB3284" i="2"/>
  <c r="AB3285" i="2"/>
  <c r="AB3286" i="2"/>
  <c r="AB3287" i="2"/>
  <c r="AB3288" i="2"/>
  <c r="AB3289" i="2"/>
  <c r="AB3290" i="2"/>
  <c r="AB3291" i="2"/>
  <c r="AB3292" i="2"/>
  <c r="AB3293" i="2"/>
  <c r="AB3294" i="2"/>
  <c r="AB3295" i="2"/>
  <c r="AB3296" i="2"/>
  <c r="AB3297" i="2"/>
  <c r="AB3298" i="2"/>
  <c r="AB3299" i="2"/>
  <c r="AB3300" i="2"/>
  <c r="AB3301" i="2"/>
  <c r="AB3302" i="2"/>
  <c r="AB3303" i="2"/>
  <c r="AB3304" i="2"/>
  <c r="AB3305" i="2"/>
  <c r="AB3306" i="2"/>
  <c r="AB3307" i="2"/>
  <c r="AB3308" i="2"/>
  <c r="AB3309" i="2"/>
  <c r="AB3310" i="2"/>
  <c r="AB3311" i="2"/>
  <c r="AB3312" i="2"/>
  <c r="AB3313" i="2"/>
  <c r="AB3314" i="2"/>
  <c r="AB3315" i="2"/>
  <c r="AB3316" i="2"/>
  <c r="AB3317" i="2"/>
  <c r="AB3318" i="2"/>
  <c r="AB3319" i="2"/>
  <c r="AB3320" i="2"/>
  <c r="AB3321" i="2"/>
  <c r="AB3322" i="2"/>
  <c r="AB3323" i="2"/>
  <c r="AB3324" i="2"/>
  <c r="AB3325" i="2"/>
  <c r="AB3326" i="2"/>
  <c r="AB3327" i="2"/>
  <c r="AB3328" i="2"/>
  <c r="AB3329" i="2"/>
  <c r="AB3330" i="2"/>
  <c r="AB3331" i="2"/>
  <c r="AB3332" i="2"/>
  <c r="AB3333" i="2"/>
  <c r="AB3334" i="2"/>
  <c r="AB3335" i="2"/>
  <c r="AB3336" i="2"/>
  <c r="AB3337" i="2"/>
  <c r="AB3338" i="2"/>
  <c r="AB3339" i="2"/>
  <c r="AB3340" i="2"/>
  <c r="AB3341" i="2"/>
  <c r="AB3342" i="2"/>
  <c r="AB3343" i="2"/>
  <c r="AB3344" i="2"/>
  <c r="AB3345" i="2"/>
  <c r="AB3346" i="2"/>
  <c r="AB3347" i="2"/>
  <c r="AB3348" i="2"/>
  <c r="AB3349" i="2"/>
  <c r="AB3350" i="2"/>
  <c r="AB3351" i="2"/>
  <c r="AB3352" i="2"/>
  <c r="AB3353" i="2"/>
  <c r="AB3354" i="2"/>
  <c r="AB3355" i="2"/>
  <c r="AB3356" i="2"/>
  <c r="AB3357" i="2"/>
  <c r="AB3358" i="2"/>
  <c r="AB3359" i="2"/>
  <c r="AB3360" i="2"/>
  <c r="AB3361" i="2"/>
  <c r="AB3362" i="2"/>
  <c r="AB3363" i="2"/>
  <c r="AB3364" i="2"/>
  <c r="AB3365" i="2"/>
  <c r="AB3366" i="2"/>
  <c r="AB3367" i="2"/>
  <c r="AB3368" i="2"/>
  <c r="AB3369" i="2"/>
  <c r="AB3370" i="2"/>
  <c r="AB3371" i="2"/>
  <c r="AB3372" i="2"/>
  <c r="AB3373" i="2"/>
  <c r="AB3374" i="2"/>
  <c r="AB3375" i="2"/>
  <c r="AB3376" i="2"/>
  <c r="AB3377" i="2"/>
  <c r="AB3378" i="2"/>
  <c r="AB3379" i="2"/>
  <c r="AB3380" i="2"/>
  <c r="AB3381" i="2"/>
  <c r="AB3382" i="2"/>
  <c r="AB3383" i="2"/>
  <c r="AB3384" i="2"/>
  <c r="AB3385" i="2"/>
  <c r="AB3386" i="2"/>
  <c r="AB3387" i="2"/>
  <c r="AB3388" i="2"/>
  <c r="AB3389" i="2"/>
  <c r="AB3390" i="2"/>
  <c r="AB3391" i="2"/>
  <c r="AB3392" i="2"/>
  <c r="AB3393" i="2"/>
  <c r="AB3394" i="2"/>
  <c r="AB3395" i="2"/>
  <c r="AB3396" i="2"/>
  <c r="AB3397" i="2"/>
  <c r="AB3398" i="2"/>
  <c r="AB3399" i="2"/>
  <c r="AB3400" i="2"/>
  <c r="AB3401" i="2"/>
  <c r="AB3402" i="2"/>
  <c r="AB3403" i="2"/>
  <c r="AB3404" i="2"/>
  <c r="AB3405" i="2"/>
  <c r="AB3406" i="2"/>
  <c r="AB3407" i="2"/>
  <c r="AB3408" i="2"/>
  <c r="AB3409" i="2"/>
  <c r="AB3410" i="2"/>
  <c r="AB3411" i="2"/>
  <c r="AB3412" i="2"/>
  <c r="AB3413" i="2"/>
  <c r="AB3414" i="2"/>
  <c r="AB3415" i="2"/>
  <c r="AB3416" i="2"/>
  <c r="AB3417" i="2"/>
  <c r="AB3418" i="2"/>
  <c r="AB3419" i="2"/>
  <c r="AB3420" i="2"/>
  <c r="AB3421" i="2"/>
  <c r="AB3422" i="2"/>
  <c r="AB3423" i="2"/>
  <c r="AB3424" i="2"/>
  <c r="AB3425" i="2"/>
  <c r="AB3426" i="2"/>
  <c r="AB3427" i="2"/>
  <c r="AB3428" i="2"/>
  <c r="AB3429" i="2"/>
  <c r="AB3430" i="2"/>
  <c r="AB3431" i="2"/>
  <c r="AB3432" i="2"/>
  <c r="AB3433" i="2"/>
  <c r="AB3434" i="2"/>
  <c r="AB3435" i="2"/>
  <c r="AB3436" i="2"/>
  <c r="AB3437" i="2"/>
  <c r="AB3438" i="2"/>
  <c r="AB3439" i="2"/>
  <c r="AB3440" i="2"/>
  <c r="AB3441" i="2"/>
  <c r="AB3442" i="2"/>
  <c r="AB3443" i="2"/>
  <c r="AB3444" i="2"/>
  <c r="AB3445" i="2"/>
  <c r="AB3446" i="2"/>
  <c r="AB3447" i="2"/>
  <c r="AB3448" i="2"/>
  <c r="AB3449" i="2"/>
  <c r="AB3450" i="2"/>
  <c r="AB3451" i="2"/>
  <c r="AB3452" i="2"/>
  <c r="AB3453" i="2"/>
  <c r="AB3454" i="2"/>
  <c r="AB3455" i="2"/>
  <c r="AB3456" i="2"/>
  <c r="AB3457" i="2"/>
  <c r="AB3458" i="2"/>
  <c r="AB3459" i="2"/>
  <c r="AB3460" i="2"/>
  <c r="AB3461" i="2"/>
  <c r="AB3462" i="2"/>
  <c r="AB3463" i="2"/>
  <c r="AB3464" i="2"/>
  <c r="AB3465" i="2"/>
  <c r="AB3466" i="2"/>
  <c r="AB3467" i="2"/>
  <c r="AB3468" i="2"/>
  <c r="AB3469" i="2"/>
  <c r="AB3470" i="2"/>
  <c r="AB3471" i="2"/>
  <c r="AB3472" i="2"/>
  <c r="AB3473" i="2"/>
  <c r="AB3474" i="2"/>
  <c r="AB3475" i="2"/>
  <c r="AB3476" i="2"/>
  <c r="AB3477" i="2"/>
  <c r="AB3478" i="2"/>
  <c r="AB3479" i="2"/>
  <c r="AB3480" i="2"/>
  <c r="AB3481" i="2"/>
  <c r="AB3482" i="2"/>
  <c r="AB3483" i="2"/>
  <c r="AB3484" i="2"/>
  <c r="AB3485" i="2"/>
  <c r="AB3486" i="2"/>
  <c r="AB3487" i="2"/>
  <c r="AB3488" i="2"/>
  <c r="AB3489" i="2"/>
  <c r="AB3490" i="2"/>
  <c r="AB3491" i="2"/>
  <c r="AB3492" i="2"/>
  <c r="AB3493" i="2"/>
  <c r="AB3494" i="2"/>
  <c r="AB3495" i="2"/>
  <c r="AB3496" i="2"/>
  <c r="AB3497" i="2"/>
  <c r="AB3498" i="2"/>
  <c r="AB3499" i="2"/>
  <c r="AB3500" i="2"/>
  <c r="AB3501" i="2"/>
  <c r="AB3502" i="2"/>
  <c r="AB3503" i="2"/>
  <c r="AB3504" i="2"/>
  <c r="AB3505" i="2"/>
  <c r="AB3506" i="2"/>
  <c r="AB3507" i="2"/>
  <c r="AB3508" i="2"/>
  <c r="AB3509" i="2"/>
  <c r="AB3510" i="2"/>
  <c r="AB3511" i="2"/>
  <c r="AB3512" i="2"/>
  <c r="AB3513" i="2"/>
  <c r="AB3514" i="2"/>
  <c r="AB3515" i="2"/>
  <c r="AB3516" i="2"/>
  <c r="AB3517" i="2"/>
  <c r="AB3518" i="2"/>
  <c r="AB3519" i="2"/>
  <c r="AB3520" i="2"/>
  <c r="AB3521" i="2"/>
  <c r="AB3522" i="2"/>
  <c r="AB3523" i="2"/>
  <c r="AB3524" i="2"/>
  <c r="AB3525" i="2"/>
  <c r="AB3526" i="2"/>
  <c r="AB3527" i="2"/>
  <c r="AB3528" i="2"/>
  <c r="AB3529" i="2"/>
  <c r="AB3530" i="2"/>
  <c r="AB3531" i="2"/>
  <c r="AB3532" i="2"/>
  <c r="AB3533" i="2"/>
  <c r="AB3534" i="2"/>
  <c r="AB3535" i="2"/>
  <c r="AB3536" i="2"/>
  <c r="AB3537" i="2"/>
  <c r="AB3538" i="2"/>
  <c r="AB3539" i="2"/>
  <c r="AB3540" i="2"/>
  <c r="AB3541" i="2"/>
  <c r="AB3542" i="2"/>
  <c r="AB3543" i="2"/>
  <c r="AB3544" i="2"/>
  <c r="AB3545" i="2"/>
  <c r="AB3546" i="2"/>
  <c r="AB3547" i="2"/>
  <c r="AB3548" i="2"/>
  <c r="AB3549" i="2"/>
  <c r="AB3550" i="2"/>
  <c r="AB3551" i="2"/>
  <c r="AB3552" i="2"/>
  <c r="AB3553" i="2"/>
  <c r="AB3554" i="2"/>
  <c r="AB3555" i="2"/>
  <c r="AB3556" i="2"/>
  <c r="AB3557" i="2"/>
  <c r="AB3558" i="2"/>
  <c r="AB3559" i="2"/>
  <c r="AB3560" i="2"/>
  <c r="AB3561" i="2"/>
  <c r="AB3562" i="2"/>
  <c r="AB3563" i="2"/>
  <c r="AB3564" i="2"/>
  <c r="AB3565" i="2"/>
  <c r="AB3566" i="2"/>
  <c r="AB3567" i="2"/>
  <c r="AB3568" i="2"/>
  <c r="AB3569" i="2"/>
  <c r="AB3570" i="2"/>
  <c r="AB3571" i="2"/>
  <c r="AB3572" i="2"/>
  <c r="AB3573" i="2"/>
  <c r="AB3574" i="2"/>
  <c r="AB3575" i="2"/>
  <c r="AB3576" i="2"/>
  <c r="AB3577" i="2"/>
  <c r="AB3578" i="2"/>
  <c r="AB3579" i="2"/>
  <c r="AB3580" i="2"/>
  <c r="AB3581" i="2"/>
  <c r="AB3582" i="2"/>
  <c r="AB3583" i="2"/>
  <c r="AB3584" i="2"/>
  <c r="AB3585" i="2"/>
  <c r="AB3586" i="2"/>
  <c r="AB3587" i="2"/>
  <c r="AB3588" i="2"/>
  <c r="AB3589" i="2"/>
  <c r="AB3590" i="2"/>
  <c r="AB3591" i="2"/>
  <c r="AB3592" i="2"/>
  <c r="AB3593" i="2"/>
  <c r="AB3594" i="2"/>
  <c r="AB3595" i="2"/>
  <c r="AB3596" i="2"/>
  <c r="AB3597" i="2"/>
  <c r="AB3598" i="2"/>
  <c r="AB3599" i="2"/>
  <c r="AB3600" i="2"/>
  <c r="AB3601" i="2"/>
  <c r="AB3602" i="2"/>
  <c r="AB3603" i="2"/>
  <c r="AB3604" i="2"/>
  <c r="AB3605" i="2"/>
  <c r="AB3606" i="2"/>
  <c r="AB3607" i="2"/>
  <c r="AB3608" i="2"/>
  <c r="AB3609" i="2"/>
  <c r="AB3610" i="2"/>
  <c r="AB3611" i="2"/>
  <c r="AB3612" i="2"/>
  <c r="AB3613" i="2"/>
  <c r="AB3614" i="2"/>
  <c r="AB3615" i="2"/>
  <c r="AB3616" i="2"/>
  <c r="AB3617" i="2"/>
  <c r="AB3618" i="2"/>
  <c r="AB3619" i="2"/>
  <c r="AB3620" i="2"/>
  <c r="AB3621" i="2"/>
  <c r="AB3622" i="2"/>
  <c r="AB3623" i="2"/>
  <c r="AB3624" i="2"/>
  <c r="AB3625" i="2"/>
  <c r="AB3626" i="2"/>
  <c r="AB3627" i="2"/>
  <c r="AB3628" i="2"/>
  <c r="AB3629" i="2"/>
  <c r="AB3630" i="2"/>
  <c r="AB3631" i="2"/>
  <c r="AB3632" i="2"/>
  <c r="AB3633" i="2"/>
  <c r="AB3634" i="2"/>
  <c r="AB3635" i="2"/>
  <c r="AB3636" i="2"/>
  <c r="AB3637" i="2"/>
  <c r="AB3638" i="2"/>
  <c r="AB3639" i="2"/>
  <c r="AB3640" i="2"/>
  <c r="AB3641" i="2"/>
  <c r="AB3642" i="2"/>
  <c r="AB3643" i="2"/>
  <c r="AB3644" i="2"/>
  <c r="AB3645" i="2"/>
  <c r="AB3646" i="2"/>
  <c r="AB3647" i="2"/>
  <c r="AB3648" i="2"/>
  <c r="AB3649" i="2"/>
  <c r="AB3650" i="2"/>
  <c r="AB3651" i="2"/>
  <c r="AB3652" i="2"/>
  <c r="AB3653" i="2"/>
  <c r="AB3654" i="2"/>
  <c r="AB3655" i="2"/>
  <c r="AB3656" i="2"/>
  <c r="AB3657" i="2"/>
  <c r="AB3658" i="2"/>
  <c r="AB3659" i="2"/>
  <c r="AB3660" i="2"/>
  <c r="AB3661" i="2"/>
  <c r="AB3662" i="2"/>
  <c r="AB3663" i="2"/>
  <c r="AB3664" i="2"/>
  <c r="AB3665" i="2"/>
  <c r="AB3666" i="2"/>
  <c r="AB3667" i="2"/>
  <c r="AB3668" i="2"/>
  <c r="AB3669" i="2"/>
  <c r="AB3670" i="2"/>
  <c r="AB3671" i="2"/>
  <c r="AB3672" i="2"/>
  <c r="AB3673" i="2"/>
  <c r="AB3674" i="2"/>
  <c r="AB3675" i="2"/>
  <c r="AB3676" i="2"/>
  <c r="AB3677" i="2"/>
  <c r="AB3678" i="2"/>
  <c r="AB3679" i="2"/>
  <c r="AB3680" i="2"/>
  <c r="AB3681" i="2"/>
  <c r="AB3682" i="2"/>
  <c r="AB3683" i="2"/>
  <c r="AB3684" i="2"/>
  <c r="AB3685" i="2"/>
  <c r="AB3686" i="2"/>
  <c r="AB3687" i="2"/>
  <c r="AB3688" i="2"/>
  <c r="AB3689" i="2"/>
  <c r="AB3690" i="2"/>
  <c r="AB3691" i="2"/>
  <c r="AB3692" i="2"/>
  <c r="AB3693" i="2"/>
  <c r="AB3694" i="2"/>
  <c r="AB3695" i="2"/>
  <c r="AB3696" i="2"/>
  <c r="AB3697" i="2"/>
  <c r="AB3698" i="2"/>
  <c r="AB3699" i="2"/>
  <c r="AB3700" i="2"/>
  <c r="AB3701" i="2"/>
  <c r="AB3702" i="2"/>
  <c r="AB3703" i="2"/>
  <c r="AB3704" i="2"/>
  <c r="AB3705" i="2"/>
  <c r="AB3706" i="2"/>
  <c r="AB3707" i="2"/>
  <c r="AB3708" i="2"/>
  <c r="AB3709" i="2"/>
  <c r="AB3710" i="2"/>
  <c r="AB3711" i="2"/>
  <c r="AB3712" i="2"/>
  <c r="AB3713" i="2"/>
  <c r="AB3714" i="2"/>
  <c r="AB3715" i="2"/>
  <c r="AB3716" i="2"/>
  <c r="AB3717" i="2"/>
  <c r="AB3718" i="2"/>
  <c r="AB3719" i="2"/>
  <c r="AB3720" i="2"/>
  <c r="AB3721" i="2"/>
  <c r="AB3722" i="2"/>
  <c r="AB3723" i="2"/>
  <c r="AB3724" i="2"/>
  <c r="AB3725" i="2"/>
  <c r="AB3726" i="2"/>
  <c r="AB3727" i="2"/>
  <c r="AB3728" i="2"/>
  <c r="AB3729" i="2"/>
  <c r="AB3730" i="2"/>
  <c r="AB3731" i="2"/>
  <c r="AB3732" i="2"/>
  <c r="AB3733" i="2"/>
  <c r="AB3734" i="2"/>
  <c r="AB3735" i="2"/>
  <c r="AB3736" i="2"/>
  <c r="AB3737" i="2"/>
  <c r="AB3738" i="2"/>
  <c r="AB3739" i="2"/>
  <c r="AB3740" i="2"/>
  <c r="AB3741" i="2"/>
  <c r="AB3742" i="2"/>
  <c r="AB3743" i="2"/>
  <c r="AB3744" i="2"/>
  <c r="AB3745" i="2"/>
  <c r="AB3746" i="2"/>
  <c r="AB3747" i="2"/>
  <c r="AB3748" i="2"/>
  <c r="AB3749" i="2"/>
  <c r="AB3750" i="2"/>
  <c r="AB3751" i="2"/>
  <c r="AB3752" i="2"/>
  <c r="AB3753" i="2"/>
  <c r="AB3754" i="2"/>
  <c r="AB3755" i="2"/>
  <c r="AB3756" i="2"/>
  <c r="AB3757" i="2"/>
  <c r="AB3758" i="2"/>
  <c r="AB3759" i="2"/>
  <c r="AB3760" i="2"/>
  <c r="AB3761" i="2"/>
  <c r="AB3762" i="2"/>
  <c r="AB3763" i="2"/>
  <c r="AB3764" i="2"/>
  <c r="AB3765" i="2"/>
  <c r="AB3766" i="2"/>
  <c r="AB3767" i="2"/>
  <c r="AB3768" i="2"/>
  <c r="AB3769" i="2"/>
  <c r="AB3770" i="2"/>
  <c r="AB3771" i="2"/>
  <c r="AB3772" i="2"/>
  <c r="AB3773" i="2"/>
  <c r="AB3774" i="2"/>
  <c r="AB3775" i="2"/>
  <c r="AB3776" i="2"/>
  <c r="AB3777" i="2"/>
  <c r="AB3778" i="2"/>
  <c r="AB3779" i="2"/>
  <c r="AB3780" i="2"/>
  <c r="AB3781" i="2"/>
  <c r="AB3782" i="2"/>
  <c r="AB3783" i="2"/>
  <c r="AB3784" i="2"/>
  <c r="AB3785" i="2"/>
  <c r="AB3786" i="2"/>
  <c r="AB3787" i="2"/>
  <c r="AB3788" i="2"/>
  <c r="AB3789" i="2"/>
  <c r="AB3790" i="2"/>
  <c r="AB3791" i="2"/>
  <c r="AB3792" i="2"/>
  <c r="AB3793" i="2"/>
  <c r="AB3794" i="2"/>
  <c r="AB3795" i="2"/>
  <c r="AB3796" i="2"/>
  <c r="AB3797" i="2"/>
  <c r="AB3798" i="2"/>
  <c r="AB3799" i="2"/>
  <c r="AB3800" i="2"/>
  <c r="AB3801" i="2"/>
  <c r="AB3802" i="2"/>
  <c r="AB3803" i="2"/>
  <c r="AB3804" i="2"/>
  <c r="AB3805" i="2"/>
  <c r="AB3806" i="2"/>
  <c r="AB3807" i="2"/>
  <c r="AB3808" i="2"/>
  <c r="AB3809" i="2"/>
  <c r="AB3810" i="2"/>
  <c r="AB3811" i="2"/>
  <c r="AB3812" i="2"/>
  <c r="AB3813" i="2"/>
  <c r="AB3814" i="2"/>
  <c r="AB3815" i="2"/>
  <c r="AB3816" i="2"/>
  <c r="AB3817" i="2"/>
  <c r="AB3818" i="2"/>
  <c r="AB3819" i="2"/>
  <c r="AB3820" i="2"/>
  <c r="AB3821" i="2"/>
  <c r="AB3822" i="2"/>
  <c r="AB3823" i="2"/>
  <c r="AB3824" i="2"/>
  <c r="AB3825" i="2"/>
  <c r="AB3826" i="2"/>
  <c r="AB3827" i="2"/>
  <c r="AB3828" i="2"/>
  <c r="AB3829" i="2"/>
  <c r="AB3830" i="2"/>
  <c r="AB3831" i="2"/>
  <c r="AB3832" i="2"/>
  <c r="AB3833" i="2"/>
  <c r="AB3834" i="2"/>
  <c r="AB3835" i="2"/>
  <c r="AB3836" i="2"/>
  <c r="AB3837" i="2"/>
  <c r="AB3838" i="2"/>
  <c r="AB3839" i="2"/>
  <c r="AB3840" i="2"/>
  <c r="AB3841" i="2"/>
  <c r="AB3842" i="2"/>
  <c r="AB3843" i="2"/>
  <c r="AB3844" i="2"/>
  <c r="AB3845" i="2"/>
  <c r="AB3846" i="2"/>
  <c r="AB3847" i="2"/>
  <c r="AB3848" i="2"/>
  <c r="AB3849" i="2"/>
  <c r="AB3850" i="2"/>
  <c r="AB3851" i="2"/>
  <c r="AB3852" i="2"/>
  <c r="AB3853" i="2"/>
  <c r="AB3854" i="2"/>
  <c r="AB3855" i="2"/>
  <c r="AB3856" i="2"/>
  <c r="AB3857" i="2"/>
  <c r="AB3858" i="2"/>
  <c r="AB3859" i="2"/>
  <c r="AB3860" i="2"/>
  <c r="AB3861" i="2"/>
  <c r="AB3862" i="2"/>
  <c r="AB3863" i="2"/>
  <c r="AB3864" i="2"/>
  <c r="AB3865" i="2"/>
  <c r="AB3866" i="2"/>
  <c r="AB3867" i="2"/>
  <c r="AB3868" i="2"/>
  <c r="AB3869" i="2"/>
  <c r="AB3870" i="2"/>
  <c r="AB3871" i="2"/>
  <c r="AB3872" i="2"/>
  <c r="AB3873" i="2"/>
  <c r="AB3874" i="2"/>
  <c r="AB3875" i="2"/>
  <c r="AB3876" i="2"/>
  <c r="AB3877" i="2"/>
  <c r="AB3878" i="2"/>
  <c r="AB3879" i="2"/>
  <c r="AB3880" i="2"/>
  <c r="AB3881" i="2"/>
  <c r="AB3882" i="2"/>
  <c r="AB3883" i="2"/>
  <c r="AB3884" i="2"/>
  <c r="AB3885" i="2"/>
  <c r="AB3886" i="2"/>
  <c r="AB3887" i="2"/>
  <c r="AB3888" i="2"/>
  <c r="AB3889" i="2"/>
  <c r="AB3890" i="2"/>
  <c r="AB3891" i="2"/>
  <c r="AB3892" i="2"/>
  <c r="AB3893" i="2"/>
  <c r="AB3894" i="2"/>
  <c r="AB3895" i="2"/>
  <c r="AB3896" i="2"/>
  <c r="AB3897" i="2"/>
  <c r="AB3898" i="2"/>
  <c r="AB3899" i="2"/>
  <c r="AB3900" i="2"/>
  <c r="AB3901" i="2"/>
  <c r="AB3902" i="2"/>
  <c r="AB3903" i="2"/>
  <c r="AB3904" i="2"/>
  <c r="AB3905" i="2"/>
  <c r="AB3906" i="2"/>
  <c r="AB3907" i="2"/>
  <c r="AB3908" i="2"/>
  <c r="AB3909" i="2"/>
  <c r="AB3910" i="2"/>
  <c r="AB3911" i="2"/>
  <c r="AB3912" i="2"/>
  <c r="AB3913" i="2"/>
  <c r="AB3914" i="2"/>
  <c r="AB3915" i="2"/>
  <c r="AB3916" i="2"/>
  <c r="AB3917" i="2"/>
  <c r="AB3918" i="2"/>
  <c r="AB3919" i="2"/>
  <c r="AB3920" i="2"/>
  <c r="AB3921" i="2"/>
  <c r="AB3922" i="2"/>
  <c r="AB3923" i="2"/>
  <c r="AB3924" i="2"/>
  <c r="AB3925" i="2"/>
  <c r="AB3926" i="2"/>
  <c r="AB3927" i="2"/>
  <c r="AB3928" i="2"/>
  <c r="AB3929" i="2"/>
  <c r="AB3930" i="2"/>
  <c r="AB3931" i="2"/>
  <c r="AB3932" i="2"/>
  <c r="AB3933" i="2"/>
  <c r="AB3934" i="2"/>
  <c r="AB3935" i="2"/>
  <c r="AB3936" i="2"/>
  <c r="AB3937" i="2"/>
  <c r="AB3938" i="2"/>
  <c r="AB3939" i="2"/>
  <c r="AB3940" i="2"/>
  <c r="AB3941" i="2"/>
  <c r="AB3942" i="2"/>
  <c r="AB3943" i="2"/>
  <c r="AB3944" i="2"/>
  <c r="AB3945" i="2"/>
  <c r="AB3946" i="2"/>
  <c r="AB3947" i="2"/>
  <c r="AB3948" i="2"/>
  <c r="AB3949" i="2"/>
  <c r="AB3950" i="2"/>
  <c r="AB3951" i="2"/>
  <c r="AB3952" i="2"/>
  <c r="AB3953" i="2"/>
  <c r="AB3954" i="2"/>
  <c r="AB3955" i="2"/>
  <c r="AB3956" i="2"/>
  <c r="AB3957" i="2"/>
  <c r="AB3958" i="2"/>
  <c r="AB3959" i="2"/>
  <c r="AB3960" i="2"/>
  <c r="AB3961" i="2"/>
  <c r="AB3962" i="2"/>
  <c r="AB3963" i="2"/>
  <c r="AB3964" i="2"/>
  <c r="AB3965" i="2"/>
  <c r="AB3966" i="2"/>
  <c r="AB3967" i="2"/>
  <c r="AB3968" i="2"/>
  <c r="AB3969" i="2"/>
  <c r="AB3970" i="2"/>
  <c r="AB3971" i="2"/>
  <c r="AB3972" i="2"/>
  <c r="AB3973" i="2"/>
  <c r="AB3974" i="2"/>
  <c r="AB3975" i="2"/>
  <c r="AB3976" i="2"/>
  <c r="AB3977" i="2"/>
  <c r="AB3978" i="2"/>
  <c r="AB3979" i="2"/>
  <c r="AB3980" i="2"/>
  <c r="AB3981" i="2"/>
  <c r="AB3982" i="2"/>
  <c r="AB3983" i="2"/>
  <c r="AB3984" i="2"/>
  <c r="AB3985" i="2"/>
  <c r="AB3986" i="2"/>
  <c r="AB3987" i="2"/>
  <c r="AB3988" i="2"/>
  <c r="AB3989" i="2"/>
  <c r="AB3990" i="2"/>
  <c r="AB3991" i="2"/>
  <c r="AB3992" i="2"/>
  <c r="AB3993" i="2"/>
  <c r="AB3994" i="2"/>
  <c r="AB3995" i="2"/>
  <c r="AB3996" i="2"/>
  <c r="AB3997" i="2"/>
  <c r="AB3998" i="2"/>
  <c r="AB3999" i="2"/>
  <c r="AB4000" i="2"/>
  <c r="AB4001" i="2"/>
  <c r="AB4002" i="2"/>
  <c r="AB4003" i="2"/>
  <c r="AB4004" i="2"/>
  <c r="AB4005" i="2"/>
  <c r="AB4006" i="2"/>
  <c r="AB4007" i="2"/>
  <c r="AB4008" i="2"/>
  <c r="AB4009" i="2"/>
  <c r="AB4010" i="2"/>
  <c r="AB4011" i="2"/>
  <c r="AB4012" i="2"/>
  <c r="AB4013" i="2"/>
  <c r="AB4014" i="2"/>
  <c r="AB4015" i="2"/>
  <c r="AB4016" i="2"/>
  <c r="AB4017" i="2"/>
  <c r="AB4018" i="2"/>
  <c r="AB4019" i="2"/>
  <c r="AB4020" i="2"/>
  <c r="AB4021" i="2"/>
  <c r="AB4022" i="2"/>
  <c r="AB4023" i="2"/>
  <c r="AB4024" i="2"/>
  <c r="AB4025" i="2"/>
  <c r="AB4026" i="2"/>
  <c r="AB4027" i="2"/>
  <c r="AB4028" i="2"/>
  <c r="AB4029" i="2"/>
  <c r="AB4030" i="2"/>
  <c r="AB4031" i="2"/>
  <c r="AB4032" i="2"/>
  <c r="AB4033" i="2"/>
  <c r="AB4034" i="2"/>
  <c r="AB4035" i="2"/>
  <c r="AB4036" i="2"/>
  <c r="AB4037" i="2"/>
  <c r="AB4038" i="2"/>
  <c r="AB4039" i="2"/>
  <c r="AB4040" i="2"/>
  <c r="AB4041" i="2"/>
  <c r="AB4042" i="2"/>
  <c r="AB4043" i="2"/>
  <c r="AB4044" i="2"/>
  <c r="AB4045" i="2"/>
  <c r="AB4046" i="2"/>
  <c r="AB4047" i="2"/>
  <c r="AB4048" i="2"/>
  <c r="AB4049" i="2"/>
  <c r="AB4050" i="2"/>
  <c r="AB4051" i="2"/>
  <c r="AB4052" i="2"/>
  <c r="AB4053" i="2"/>
  <c r="AB4054" i="2"/>
  <c r="AB4055" i="2"/>
  <c r="AB4056" i="2"/>
  <c r="AB4057" i="2"/>
  <c r="AB4058" i="2"/>
  <c r="AB4059" i="2"/>
  <c r="AB4060" i="2"/>
  <c r="AB4061" i="2"/>
  <c r="AB4062" i="2"/>
  <c r="AB4063" i="2"/>
  <c r="AB4064" i="2"/>
  <c r="AB4065" i="2"/>
  <c r="AB4066" i="2"/>
  <c r="AB4067" i="2"/>
  <c r="AB4068" i="2"/>
  <c r="AB4069" i="2"/>
  <c r="AB4070" i="2"/>
  <c r="AB4071" i="2"/>
  <c r="AB4072" i="2"/>
  <c r="AB4073" i="2"/>
  <c r="AB4074" i="2"/>
  <c r="AB4075" i="2"/>
  <c r="AB4076" i="2"/>
  <c r="AB4077" i="2"/>
  <c r="AB4078" i="2"/>
  <c r="AB4079" i="2"/>
  <c r="AB4080" i="2"/>
  <c r="AB4081" i="2"/>
  <c r="AB4082" i="2"/>
  <c r="AB4083" i="2"/>
  <c r="AB4084" i="2"/>
  <c r="AB4085" i="2"/>
  <c r="AB4086" i="2"/>
  <c r="AB4087" i="2"/>
  <c r="AB4088" i="2"/>
  <c r="AB4089" i="2"/>
  <c r="AB4090" i="2"/>
  <c r="AB4091" i="2"/>
  <c r="AB4092" i="2"/>
  <c r="AB4093" i="2"/>
  <c r="AB4094" i="2"/>
  <c r="AB4095" i="2"/>
  <c r="AB4096" i="2"/>
  <c r="AB4097" i="2"/>
  <c r="AB4098" i="2"/>
  <c r="AB4099" i="2"/>
  <c r="AB4100" i="2"/>
  <c r="AB4101" i="2"/>
  <c r="AB4102" i="2"/>
  <c r="AB4103" i="2"/>
  <c r="AB4104" i="2"/>
  <c r="AB4105" i="2"/>
  <c r="AB4106" i="2"/>
  <c r="AB4107" i="2"/>
  <c r="AB4108" i="2"/>
  <c r="AB4109" i="2"/>
  <c r="AB4110" i="2"/>
  <c r="AB4111" i="2"/>
  <c r="AB4112" i="2"/>
  <c r="AB4113" i="2"/>
  <c r="AB4114" i="2"/>
  <c r="AB4115" i="2"/>
  <c r="AB4116" i="2"/>
  <c r="AB4117" i="2"/>
  <c r="AB4118" i="2"/>
  <c r="AB4119" i="2"/>
  <c r="AB4120" i="2"/>
  <c r="AB4121" i="2"/>
  <c r="AB4122" i="2"/>
  <c r="AB4123" i="2"/>
  <c r="AB4124" i="2"/>
  <c r="AB4125" i="2"/>
  <c r="AB4126" i="2"/>
  <c r="AB4127" i="2"/>
  <c r="AB4128" i="2"/>
  <c r="AB4129" i="2"/>
  <c r="AB4130" i="2"/>
  <c r="AB4131" i="2"/>
  <c r="AB4132" i="2"/>
  <c r="AB4133" i="2"/>
  <c r="AB4134" i="2"/>
  <c r="AB4135" i="2"/>
  <c r="AB4136" i="2"/>
  <c r="AB4137" i="2"/>
  <c r="AB4138" i="2"/>
  <c r="AB4139" i="2"/>
  <c r="AB4140" i="2"/>
  <c r="AB4141" i="2"/>
  <c r="AB4142" i="2"/>
  <c r="AB4143" i="2"/>
  <c r="AB4144" i="2"/>
  <c r="AB4145" i="2"/>
  <c r="AB4146" i="2"/>
  <c r="AB4147" i="2"/>
  <c r="AB4148" i="2"/>
  <c r="AB4149" i="2"/>
  <c r="AB4150" i="2"/>
  <c r="AB4151" i="2"/>
  <c r="AB4152" i="2"/>
  <c r="AB4153" i="2"/>
  <c r="AB4154" i="2"/>
  <c r="AB4155" i="2"/>
  <c r="AB4156" i="2"/>
  <c r="AB4157" i="2"/>
  <c r="AB4158" i="2"/>
  <c r="AB4159" i="2"/>
  <c r="AB4160" i="2"/>
  <c r="AB4161" i="2"/>
  <c r="AB4162" i="2"/>
  <c r="AB4163" i="2"/>
  <c r="AB4164" i="2"/>
  <c r="AB4165" i="2"/>
  <c r="AB4166" i="2"/>
  <c r="AB4167" i="2"/>
  <c r="AB4168" i="2"/>
  <c r="AB4169" i="2"/>
  <c r="AB4170" i="2"/>
  <c r="AB4171" i="2"/>
  <c r="AB4172" i="2"/>
  <c r="AB4173" i="2"/>
  <c r="AB4174" i="2"/>
  <c r="AB4175" i="2"/>
  <c r="AB4176" i="2"/>
  <c r="AB4177" i="2"/>
  <c r="AB4178" i="2"/>
  <c r="AB4179" i="2"/>
  <c r="AB4180" i="2"/>
  <c r="AB4181" i="2"/>
  <c r="AB4182" i="2"/>
  <c r="AB4183" i="2"/>
  <c r="AB4184" i="2"/>
  <c r="AB4185" i="2"/>
  <c r="AB4186" i="2"/>
  <c r="AB4187" i="2"/>
  <c r="AB4188" i="2"/>
  <c r="AB4189" i="2"/>
  <c r="AB4190" i="2"/>
  <c r="AB4191" i="2"/>
  <c r="AB4192" i="2"/>
  <c r="AB4193" i="2"/>
  <c r="AB4194" i="2"/>
  <c r="AB4195" i="2"/>
  <c r="AB4196" i="2"/>
  <c r="AB4197" i="2"/>
  <c r="AB4198" i="2"/>
  <c r="AB4199" i="2"/>
  <c r="AB4200" i="2"/>
  <c r="AB4201" i="2"/>
  <c r="AB4202" i="2"/>
  <c r="AB4203" i="2"/>
  <c r="AB4204" i="2"/>
  <c r="AB4205" i="2"/>
  <c r="AB4206" i="2"/>
  <c r="AB4207" i="2"/>
  <c r="AB4208" i="2"/>
  <c r="AB4209" i="2"/>
  <c r="AB4210" i="2"/>
  <c r="AB4211" i="2"/>
  <c r="AB4212" i="2"/>
  <c r="AB4213" i="2"/>
  <c r="AB4214" i="2"/>
  <c r="AB4215" i="2"/>
  <c r="AB4216" i="2"/>
  <c r="AB4217" i="2"/>
  <c r="AB4218" i="2"/>
  <c r="AB4219" i="2"/>
  <c r="AB4220" i="2"/>
  <c r="AB4221" i="2"/>
  <c r="AB4222" i="2"/>
  <c r="AB4223" i="2"/>
  <c r="AB4224" i="2"/>
  <c r="AB4225" i="2"/>
  <c r="AB4226" i="2"/>
  <c r="AB4227" i="2"/>
  <c r="AB4228" i="2"/>
  <c r="AB4229" i="2"/>
  <c r="AB4230" i="2"/>
  <c r="AB4231" i="2"/>
  <c r="AB4232" i="2"/>
  <c r="AB4233" i="2"/>
  <c r="AB4234" i="2"/>
  <c r="AB4235" i="2"/>
  <c r="AB4236" i="2"/>
  <c r="AB4237" i="2"/>
  <c r="AB4238" i="2"/>
  <c r="AB4239" i="2"/>
  <c r="AB4240" i="2"/>
  <c r="AB4241" i="2"/>
  <c r="AB4242" i="2"/>
  <c r="AB4243" i="2"/>
  <c r="AB4244" i="2"/>
  <c r="AB4245" i="2"/>
  <c r="AB4246" i="2"/>
  <c r="AB4247" i="2"/>
  <c r="AB4248" i="2"/>
  <c r="AB4249" i="2"/>
  <c r="AB4250" i="2"/>
  <c r="AB4251" i="2"/>
  <c r="AB4252" i="2"/>
  <c r="AB4253" i="2"/>
  <c r="AB4254" i="2"/>
  <c r="AB4255" i="2"/>
  <c r="AB4256" i="2"/>
  <c r="AB4257" i="2"/>
  <c r="AB4258" i="2"/>
  <c r="AB4259" i="2"/>
  <c r="AB4260" i="2"/>
  <c r="AB4261" i="2"/>
  <c r="AB4262" i="2"/>
  <c r="AB4263" i="2"/>
  <c r="AB4264" i="2"/>
  <c r="AB4265" i="2"/>
  <c r="AB4266" i="2"/>
  <c r="AB4267" i="2"/>
  <c r="AB4268" i="2"/>
  <c r="AB4269" i="2"/>
  <c r="AB4270" i="2"/>
  <c r="AB4271" i="2"/>
  <c r="AB4272" i="2"/>
  <c r="AB4273" i="2"/>
  <c r="AB4274" i="2"/>
  <c r="AB4275" i="2"/>
  <c r="AB4276" i="2"/>
  <c r="AB4277" i="2"/>
  <c r="AB4278" i="2"/>
  <c r="AB4279" i="2"/>
  <c r="AB4280" i="2"/>
  <c r="AB4281" i="2"/>
  <c r="AB4282" i="2"/>
  <c r="AB4283" i="2"/>
  <c r="AB4284" i="2"/>
  <c r="AB4285" i="2"/>
  <c r="AB4286" i="2"/>
  <c r="AB4287" i="2"/>
  <c r="AB4288" i="2"/>
  <c r="AB4289" i="2"/>
  <c r="AB4290" i="2"/>
  <c r="AB4291" i="2"/>
  <c r="AB4292" i="2"/>
  <c r="AB4293" i="2"/>
  <c r="AB4294" i="2"/>
  <c r="AB4295" i="2"/>
  <c r="AB4296" i="2"/>
  <c r="AB4297" i="2"/>
  <c r="AB4298" i="2"/>
  <c r="AB4299" i="2"/>
  <c r="AB4300" i="2"/>
  <c r="AB4301" i="2"/>
  <c r="AB4302" i="2"/>
  <c r="AB4303" i="2"/>
  <c r="AB4304" i="2"/>
  <c r="AB4305" i="2"/>
  <c r="AB4306" i="2"/>
  <c r="AB4307" i="2"/>
  <c r="AB4308" i="2"/>
  <c r="AB4309" i="2"/>
  <c r="AB4310" i="2"/>
  <c r="AB4311" i="2"/>
  <c r="AB4312" i="2"/>
  <c r="AB4313" i="2"/>
  <c r="AB4314" i="2"/>
  <c r="AB4315" i="2"/>
  <c r="AB4316" i="2"/>
  <c r="AB4317" i="2"/>
  <c r="AB4318" i="2"/>
  <c r="AB4319" i="2"/>
  <c r="AB4320" i="2"/>
  <c r="AB4321" i="2"/>
  <c r="AB4322" i="2"/>
  <c r="AB4323" i="2"/>
  <c r="AB4324" i="2"/>
  <c r="AB4325" i="2"/>
  <c r="AB4326" i="2"/>
  <c r="AB4327" i="2"/>
  <c r="AB4328" i="2"/>
  <c r="AB4329" i="2"/>
  <c r="AB4330" i="2"/>
  <c r="AB4331" i="2"/>
  <c r="AB4332" i="2"/>
  <c r="AB4333" i="2"/>
  <c r="AB4334" i="2"/>
  <c r="AB4335" i="2"/>
  <c r="AB4336" i="2"/>
  <c r="AB4337" i="2"/>
  <c r="AB4338" i="2"/>
  <c r="AB4339" i="2"/>
  <c r="AB4340" i="2"/>
  <c r="AB4341" i="2"/>
  <c r="AB4342" i="2"/>
  <c r="AB4343" i="2"/>
  <c r="AB4344" i="2"/>
  <c r="AB4345" i="2"/>
  <c r="AB4346" i="2"/>
  <c r="AB4347" i="2"/>
  <c r="AB4348" i="2"/>
  <c r="AB4349" i="2"/>
  <c r="AB4350" i="2"/>
  <c r="AB4351" i="2"/>
  <c r="AB4352" i="2"/>
  <c r="AB4353" i="2"/>
  <c r="AB4354" i="2"/>
  <c r="AB4355" i="2"/>
  <c r="AB4356" i="2"/>
  <c r="AB4357" i="2"/>
  <c r="AB4358" i="2"/>
  <c r="AB4359" i="2"/>
  <c r="AB4360" i="2"/>
  <c r="AB4361" i="2"/>
  <c r="AB4362" i="2"/>
  <c r="AB4363" i="2"/>
  <c r="AB4364" i="2"/>
  <c r="AB4365" i="2"/>
  <c r="AB4366" i="2"/>
  <c r="AB4367" i="2"/>
  <c r="AB4368" i="2"/>
  <c r="AB4369" i="2"/>
  <c r="AB4370" i="2"/>
  <c r="AB4371" i="2"/>
  <c r="AB4372" i="2"/>
  <c r="AB4373" i="2"/>
  <c r="AB4374" i="2"/>
  <c r="AB4375" i="2"/>
  <c r="AB4376" i="2"/>
  <c r="AB4377" i="2"/>
  <c r="AB4378" i="2"/>
  <c r="AB4379" i="2"/>
  <c r="AB4380" i="2"/>
  <c r="AB4381" i="2"/>
  <c r="AB4382" i="2"/>
  <c r="AB4383" i="2"/>
  <c r="AB4384" i="2"/>
  <c r="AB4385" i="2"/>
  <c r="AB4386" i="2"/>
  <c r="AB4387" i="2"/>
  <c r="AB4388" i="2"/>
  <c r="AB4389" i="2"/>
  <c r="AB4390" i="2"/>
  <c r="AB4391" i="2"/>
  <c r="AB4392" i="2"/>
  <c r="AB4393" i="2"/>
  <c r="AB4394" i="2"/>
  <c r="AB4395" i="2"/>
  <c r="AB4396" i="2"/>
  <c r="AB4397" i="2"/>
  <c r="AB4398" i="2"/>
  <c r="AB4399" i="2"/>
  <c r="AB4400" i="2"/>
  <c r="AB4401" i="2"/>
  <c r="AB4402" i="2"/>
  <c r="AB4403" i="2"/>
  <c r="AB4404" i="2"/>
  <c r="AB4405" i="2"/>
  <c r="AB4406" i="2"/>
  <c r="AB4407" i="2"/>
  <c r="AB4408" i="2"/>
  <c r="AB4409" i="2"/>
  <c r="AB4410" i="2"/>
  <c r="AB4411" i="2"/>
  <c r="AB4412" i="2"/>
  <c r="AB4413" i="2"/>
  <c r="AB4414" i="2"/>
  <c r="AB4415" i="2"/>
  <c r="AB4416" i="2"/>
  <c r="AB4417" i="2"/>
  <c r="AB4418" i="2"/>
  <c r="AB4419" i="2"/>
  <c r="AB4420" i="2"/>
  <c r="AB4421" i="2"/>
  <c r="AB4422" i="2"/>
  <c r="AB4423" i="2"/>
  <c r="AB4424" i="2"/>
  <c r="AB4425" i="2"/>
  <c r="AB4426" i="2"/>
  <c r="AB4427" i="2"/>
  <c r="AB4428" i="2"/>
  <c r="AB4429" i="2"/>
  <c r="AB4430" i="2"/>
  <c r="AB4431" i="2"/>
  <c r="AB4432" i="2"/>
  <c r="AB4433" i="2"/>
  <c r="AB4434" i="2"/>
  <c r="AB4435" i="2"/>
  <c r="AB4436" i="2"/>
  <c r="AB4437" i="2"/>
  <c r="AB4438" i="2"/>
  <c r="AB4439" i="2"/>
  <c r="AB4440" i="2"/>
  <c r="AB4441" i="2"/>
  <c r="AB4442" i="2"/>
  <c r="AB4443" i="2"/>
  <c r="AB4444" i="2"/>
  <c r="AB4445" i="2"/>
  <c r="AB4446" i="2"/>
  <c r="AB4447" i="2"/>
  <c r="AB4448" i="2"/>
  <c r="AB4449" i="2"/>
  <c r="AB4450" i="2"/>
  <c r="AB4451" i="2"/>
  <c r="AB4452" i="2"/>
  <c r="AB4453" i="2"/>
  <c r="AB4454" i="2"/>
  <c r="AB4455" i="2"/>
  <c r="AB4456" i="2"/>
  <c r="AB4457" i="2"/>
  <c r="AB4458" i="2"/>
  <c r="AB4459" i="2"/>
  <c r="AB4460" i="2"/>
  <c r="AB4461" i="2"/>
  <c r="AB4462" i="2"/>
  <c r="AB4463" i="2"/>
  <c r="AB4464" i="2"/>
  <c r="AB4465" i="2"/>
  <c r="AB4466" i="2"/>
  <c r="AB4467" i="2"/>
  <c r="AB4468" i="2"/>
  <c r="AB4469" i="2"/>
  <c r="AB4470" i="2"/>
  <c r="AB4471" i="2"/>
  <c r="AB4472" i="2"/>
  <c r="AB4473" i="2"/>
  <c r="AB4474" i="2"/>
  <c r="AB4475" i="2"/>
  <c r="AB4476" i="2"/>
  <c r="AB4477" i="2"/>
  <c r="AB4478" i="2"/>
  <c r="AB4479" i="2"/>
  <c r="AB4480" i="2"/>
  <c r="AB4481" i="2"/>
  <c r="AB4482" i="2"/>
  <c r="AB4483" i="2"/>
  <c r="AB4484" i="2"/>
  <c r="AB4485" i="2"/>
  <c r="AB4486" i="2"/>
  <c r="AB4487" i="2"/>
  <c r="AB4488" i="2"/>
  <c r="AB4489" i="2"/>
  <c r="AB4490" i="2"/>
  <c r="AB4491" i="2"/>
  <c r="AB4492" i="2"/>
  <c r="AB4493" i="2"/>
  <c r="AB4494" i="2"/>
  <c r="AB4495" i="2"/>
  <c r="AB4496" i="2"/>
  <c r="AB4497" i="2"/>
  <c r="AB4498" i="2"/>
  <c r="AB4499" i="2"/>
  <c r="AB4500" i="2"/>
  <c r="AB4501" i="2"/>
  <c r="AB4502" i="2"/>
  <c r="AB4503" i="2"/>
  <c r="AB4504" i="2"/>
  <c r="AB4505" i="2"/>
  <c r="AB4506" i="2"/>
  <c r="AB4507" i="2"/>
  <c r="AB4508" i="2"/>
  <c r="AB4509" i="2"/>
  <c r="AB4510" i="2"/>
  <c r="AB4511" i="2"/>
  <c r="AB4512" i="2"/>
  <c r="AB4513" i="2"/>
  <c r="AB4514" i="2"/>
  <c r="AB4515" i="2"/>
  <c r="AB4516" i="2"/>
  <c r="AB4517" i="2"/>
  <c r="AB4518" i="2"/>
  <c r="AB4519" i="2"/>
  <c r="AB4520" i="2"/>
  <c r="AB4521" i="2"/>
  <c r="AB4522" i="2"/>
  <c r="AB4523" i="2"/>
  <c r="AB4524" i="2"/>
  <c r="AB4525" i="2"/>
  <c r="AB4526" i="2"/>
  <c r="AB4527" i="2"/>
  <c r="AB4528" i="2"/>
  <c r="AB4529" i="2"/>
  <c r="AB4530" i="2"/>
  <c r="AB4531" i="2"/>
  <c r="AB4532" i="2"/>
  <c r="AB4533" i="2"/>
  <c r="AB4534" i="2"/>
  <c r="AB4535" i="2"/>
  <c r="AB4536" i="2"/>
  <c r="AB4537" i="2"/>
  <c r="AB4538" i="2"/>
  <c r="AB4539" i="2"/>
  <c r="AB4540" i="2"/>
  <c r="AB4541" i="2"/>
  <c r="AB4542" i="2"/>
  <c r="AB4543" i="2"/>
  <c r="AB4544" i="2"/>
  <c r="AB4545" i="2"/>
  <c r="AB4546" i="2"/>
  <c r="AB4547" i="2"/>
  <c r="AB4548" i="2"/>
  <c r="AB4549" i="2"/>
  <c r="AB4550" i="2"/>
  <c r="AB4551" i="2"/>
  <c r="AB4552" i="2"/>
  <c r="AB4553" i="2"/>
  <c r="AB4554" i="2"/>
  <c r="AB4555" i="2"/>
  <c r="AB4556" i="2"/>
  <c r="AB4557" i="2"/>
  <c r="AB4558" i="2"/>
  <c r="AB4559" i="2"/>
  <c r="AB4560" i="2"/>
  <c r="AB4561" i="2"/>
  <c r="AB4562" i="2"/>
  <c r="AB4563" i="2"/>
  <c r="AB4564" i="2"/>
  <c r="AB4565" i="2"/>
  <c r="AB4566" i="2"/>
  <c r="AB4567" i="2"/>
  <c r="AB4568" i="2"/>
  <c r="AB4569" i="2"/>
  <c r="AB4570" i="2"/>
  <c r="AB4571" i="2"/>
  <c r="AB4572" i="2"/>
  <c r="AB4573" i="2"/>
  <c r="AB4574" i="2"/>
  <c r="AB4575" i="2"/>
  <c r="AB4576" i="2"/>
  <c r="AB4577" i="2"/>
  <c r="AB4578" i="2"/>
  <c r="AB4579" i="2"/>
  <c r="AB4580" i="2"/>
  <c r="AB4581" i="2"/>
  <c r="AB4582" i="2"/>
  <c r="AB4583" i="2"/>
  <c r="AB4584" i="2"/>
  <c r="AB4585" i="2"/>
  <c r="AB4586" i="2"/>
  <c r="AB4587" i="2"/>
  <c r="AB4588" i="2"/>
  <c r="AB4589" i="2"/>
  <c r="AB4590" i="2"/>
  <c r="AB4591" i="2"/>
  <c r="AB4592" i="2"/>
  <c r="AB4593" i="2"/>
  <c r="AB4594" i="2"/>
  <c r="AB4595" i="2"/>
  <c r="AB4596" i="2"/>
  <c r="AB4597" i="2"/>
  <c r="AB4598" i="2"/>
  <c r="AB4599" i="2"/>
  <c r="AB4600" i="2"/>
  <c r="AB4601" i="2"/>
  <c r="AB4602" i="2"/>
  <c r="AB4603" i="2"/>
  <c r="AB4604" i="2"/>
  <c r="AB4605" i="2"/>
  <c r="AB4606" i="2"/>
  <c r="AB4607" i="2"/>
  <c r="AB4608" i="2"/>
  <c r="AB4609" i="2"/>
  <c r="AB4610" i="2"/>
  <c r="AB4611" i="2"/>
  <c r="AB4612" i="2"/>
  <c r="AB4613" i="2"/>
  <c r="AB4614" i="2"/>
  <c r="AB4615" i="2"/>
  <c r="AB4616" i="2"/>
  <c r="AB4617" i="2"/>
  <c r="AB4618" i="2"/>
  <c r="AB4619" i="2"/>
  <c r="AB4620" i="2"/>
  <c r="AB4621" i="2"/>
  <c r="AB4622" i="2"/>
  <c r="AB4623" i="2"/>
  <c r="AB4624" i="2"/>
  <c r="AB4625" i="2"/>
  <c r="AB4626" i="2"/>
  <c r="AB4627" i="2"/>
  <c r="AB4628" i="2"/>
  <c r="AB4629" i="2"/>
  <c r="AB4630" i="2"/>
  <c r="AB4631" i="2"/>
  <c r="AB4632" i="2"/>
  <c r="AB4633" i="2"/>
  <c r="AB4634" i="2"/>
  <c r="AB4635" i="2"/>
  <c r="AB4636" i="2"/>
  <c r="AB4637" i="2"/>
  <c r="AB4638" i="2"/>
  <c r="AB4639" i="2"/>
  <c r="AB4640" i="2"/>
  <c r="AB4641" i="2"/>
  <c r="AB4642" i="2"/>
  <c r="AB4643" i="2"/>
  <c r="AB4644" i="2"/>
  <c r="AB4645" i="2"/>
  <c r="AB4646" i="2"/>
  <c r="AB4647" i="2"/>
  <c r="AB4648" i="2"/>
  <c r="AB4649" i="2"/>
  <c r="AB4650" i="2"/>
  <c r="AB4651" i="2"/>
  <c r="AB4652" i="2"/>
  <c r="AB4653" i="2"/>
  <c r="AB4654" i="2"/>
  <c r="AB4655" i="2"/>
  <c r="AB4656" i="2"/>
  <c r="AB4657" i="2"/>
  <c r="AB4658" i="2"/>
  <c r="AB4659" i="2"/>
  <c r="AB4660" i="2"/>
  <c r="AB4661" i="2"/>
  <c r="AB4662" i="2"/>
  <c r="AB4663" i="2"/>
  <c r="AB4664" i="2"/>
  <c r="AB4665" i="2"/>
  <c r="AB4666" i="2"/>
  <c r="AB4667" i="2"/>
  <c r="AB4668" i="2"/>
  <c r="AB4669" i="2"/>
  <c r="AB4670" i="2"/>
  <c r="AB4671" i="2"/>
  <c r="AB4672" i="2"/>
  <c r="AB4673" i="2"/>
  <c r="AB4674" i="2"/>
  <c r="AB4675" i="2"/>
  <c r="AB4676" i="2"/>
  <c r="AB4677" i="2"/>
  <c r="AB4678" i="2"/>
  <c r="AB4679" i="2"/>
  <c r="AB4680" i="2"/>
  <c r="AB4681" i="2"/>
  <c r="AB4682" i="2"/>
  <c r="AB4683" i="2"/>
  <c r="AB4684" i="2"/>
  <c r="AB4685" i="2"/>
  <c r="AB4686" i="2"/>
  <c r="AB4687" i="2"/>
  <c r="AB4688" i="2"/>
  <c r="AB4689" i="2"/>
  <c r="AB4690" i="2"/>
  <c r="AB4691" i="2"/>
  <c r="AB4692" i="2"/>
  <c r="AB4693" i="2"/>
  <c r="AB4694" i="2"/>
  <c r="AB4695" i="2"/>
  <c r="AB4696" i="2"/>
  <c r="AB4697" i="2"/>
  <c r="AB4698" i="2"/>
  <c r="AB4699" i="2"/>
  <c r="AB4700" i="2"/>
  <c r="AB4701" i="2"/>
  <c r="AB4702" i="2"/>
  <c r="AB4703" i="2"/>
  <c r="AB4704" i="2"/>
  <c r="AB4705" i="2"/>
  <c r="AB4706" i="2"/>
  <c r="AB4707" i="2"/>
  <c r="AB4708" i="2"/>
  <c r="AB4709" i="2"/>
  <c r="AB4710" i="2"/>
  <c r="AB4711" i="2"/>
  <c r="AB4712" i="2"/>
  <c r="AB4713" i="2"/>
  <c r="AB4714" i="2"/>
  <c r="AB4715" i="2"/>
  <c r="AB4716" i="2"/>
  <c r="AB4717" i="2"/>
  <c r="AB4718" i="2"/>
  <c r="AB4719" i="2"/>
  <c r="AB4720" i="2"/>
  <c r="AB4721" i="2"/>
  <c r="AB4722" i="2"/>
  <c r="AB4723" i="2"/>
  <c r="AB4724" i="2"/>
  <c r="AB4725" i="2"/>
  <c r="AB4726" i="2"/>
  <c r="AB4727" i="2"/>
  <c r="AB4728" i="2"/>
  <c r="AB4729" i="2"/>
  <c r="AB4730" i="2"/>
  <c r="AB4731" i="2"/>
  <c r="AB4732" i="2"/>
  <c r="AB4733" i="2"/>
  <c r="AB4734" i="2"/>
  <c r="AB4735" i="2"/>
  <c r="AB4736" i="2"/>
  <c r="AB4737" i="2"/>
  <c r="AB4738" i="2"/>
  <c r="AB4739" i="2"/>
  <c r="AB4740" i="2"/>
  <c r="AB4741" i="2"/>
  <c r="AB4742" i="2"/>
  <c r="AB4743" i="2"/>
  <c r="AB4744" i="2"/>
  <c r="AB4745" i="2"/>
  <c r="AB4746" i="2"/>
  <c r="AB4747" i="2"/>
  <c r="AB4748" i="2"/>
  <c r="AB4749" i="2"/>
  <c r="AB4750" i="2"/>
  <c r="AB4751" i="2"/>
  <c r="AB4752" i="2"/>
  <c r="AB4753" i="2"/>
  <c r="AB4754" i="2"/>
  <c r="AB4755" i="2"/>
  <c r="AB4756" i="2"/>
  <c r="AB4757" i="2"/>
  <c r="AB4758" i="2"/>
  <c r="AB4759" i="2"/>
  <c r="AB4760" i="2"/>
  <c r="AB4761" i="2"/>
  <c r="AB4762" i="2"/>
  <c r="AB4763" i="2"/>
  <c r="AB4764" i="2"/>
  <c r="AB4765" i="2"/>
  <c r="AB4766" i="2"/>
  <c r="AB4767" i="2"/>
  <c r="AB4768" i="2"/>
  <c r="AB4769" i="2"/>
  <c r="AB4770" i="2"/>
  <c r="AB4771" i="2"/>
  <c r="AB4772" i="2"/>
  <c r="AB4773" i="2"/>
  <c r="AB4774" i="2"/>
  <c r="AB4775" i="2"/>
  <c r="AB4776" i="2"/>
  <c r="AB4777" i="2"/>
  <c r="AB4778" i="2"/>
  <c r="AB4779" i="2"/>
  <c r="AB4780" i="2"/>
  <c r="AB4781" i="2"/>
  <c r="AB4782" i="2"/>
  <c r="AB4783" i="2"/>
  <c r="AB4784" i="2"/>
  <c r="AB4785" i="2"/>
  <c r="AB4786" i="2"/>
  <c r="AB4787" i="2"/>
  <c r="AB4788" i="2"/>
  <c r="AB4789" i="2"/>
  <c r="AB4790" i="2"/>
  <c r="AB4791" i="2"/>
  <c r="AB4792" i="2"/>
  <c r="AB4793" i="2"/>
  <c r="AB4794" i="2"/>
  <c r="AB4795" i="2"/>
  <c r="AB4796" i="2"/>
  <c r="AB4797" i="2"/>
  <c r="AB4798" i="2"/>
  <c r="AB4799" i="2"/>
  <c r="AB4800" i="2"/>
  <c r="AB4801" i="2"/>
  <c r="AB4802" i="2"/>
  <c r="AB4803" i="2"/>
  <c r="AB4804" i="2"/>
  <c r="AB4805" i="2"/>
  <c r="AB4806" i="2"/>
  <c r="AB4807" i="2"/>
  <c r="AB4808" i="2"/>
  <c r="AB4809" i="2"/>
  <c r="AB4810" i="2"/>
  <c r="AB4811" i="2"/>
  <c r="AB4812" i="2"/>
  <c r="AB4813" i="2"/>
  <c r="AB4814" i="2"/>
  <c r="AB4815" i="2"/>
  <c r="AB4816" i="2"/>
  <c r="AB4817" i="2"/>
  <c r="AB4818" i="2"/>
  <c r="AB4819" i="2"/>
  <c r="AB4820" i="2"/>
  <c r="AB4821" i="2"/>
  <c r="AB4822" i="2"/>
  <c r="AB4823" i="2"/>
  <c r="AB4824" i="2"/>
  <c r="AB4825" i="2"/>
  <c r="AB4826" i="2"/>
  <c r="AB4827" i="2"/>
  <c r="AB4828" i="2"/>
  <c r="AB4829" i="2"/>
  <c r="AB4830" i="2"/>
  <c r="AB4831" i="2"/>
  <c r="AB4832" i="2"/>
  <c r="AB4833" i="2"/>
  <c r="AB4834" i="2"/>
  <c r="AB4835" i="2"/>
  <c r="AB4836" i="2"/>
  <c r="AB4837" i="2"/>
  <c r="AB4838" i="2"/>
  <c r="AB4839" i="2"/>
  <c r="AB4840" i="2"/>
  <c r="AB4841" i="2"/>
  <c r="AB4842" i="2"/>
  <c r="AB4843" i="2"/>
  <c r="AB4844" i="2"/>
  <c r="AB4845" i="2"/>
  <c r="AB4846" i="2"/>
  <c r="AB4847" i="2"/>
  <c r="AB4848" i="2"/>
  <c r="AB4849" i="2"/>
  <c r="AB4850" i="2"/>
  <c r="AB4851" i="2"/>
  <c r="AB4852" i="2"/>
  <c r="AB4853" i="2"/>
  <c r="AB4854" i="2"/>
  <c r="AB4855" i="2"/>
  <c r="AB4856" i="2"/>
  <c r="AB4857" i="2"/>
  <c r="AB4858" i="2"/>
  <c r="AB4859" i="2"/>
  <c r="AB4860" i="2"/>
  <c r="AB4861" i="2"/>
  <c r="AB4862" i="2"/>
  <c r="AB4863" i="2"/>
  <c r="AB4864" i="2"/>
  <c r="AB4865" i="2"/>
  <c r="AB4866" i="2"/>
  <c r="AB4867" i="2"/>
  <c r="AB4868" i="2"/>
  <c r="AB4869" i="2"/>
  <c r="AB4870" i="2"/>
  <c r="AB4871" i="2"/>
  <c r="AB4872" i="2"/>
  <c r="AB4873" i="2"/>
  <c r="AB4874" i="2"/>
  <c r="AB4875" i="2"/>
  <c r="AB4876" i="2"/>
  <c r="AB4877" i="2"/>
  <c r="AB4878" i="2"/>
  <c r="AB4879" i="2"/>
  <c r="AB4880" i="2"/>
  <c r="AB4881" i="2"/>
  <c r="AB4882" i="2"/>
  <c r="AB4883" i="2"/>
  <c r="AB4884" i="2"/>
  <c r="AB4885" i="2"/>
  <c r="AB4886" i="2"/>
  <c r="AB4887" i="2"/>
  <c r="AB4888" i="2"/>
  <c r="AB4889" i="2"/>
  <c r="AB4890" i="2"/>
  <c r="AB4891" i="2"/>
  <c r="AB4892" i="2"/>
  <c r="AB4893" i="2"/>
  <c r="AB4894" i="2"/>
  <c r="AB4895" i="2"/>
  <c r="AB4896" i="2"/>
  <c r="AB4897" i="2"/>
  <c r="AB4898" i="2"/>
  <c r="AB4899" i="2"/>
  <c r="AB4900" i="2"/>
  <c r="AB4901" i="2"/>
  <c r="AB4902" i="2"/>
  <c r="AB4903" i="2"/>
  <c r="AB4904" i="2"/>
  <c r="AB4905" i="2"/>
  <c r="AB4906" i="2"/>
  <c r="AB4907" i="2"/>
  <c r="AB4908" i="2"/>
  <c r="AB4909" i="2"/>
  <c r="AB4910" i="2"/>
  <c r="AB4911" i="2"/>
  <c r="AB4912" i="2"/>
  <c r="AB4913" i="2"/>
  <c r="AB4914" i="2"/>
  <c r="AB4915" i="2"/>
  <c r="AB4916" i="2"/>
  <c r="AB4917" i="2"/>
  <c r="AB4918" i="2"/>
  <c r="AB4919" i="2"/>
  <c r="AB4920" i="2"/>
  <c r="AB4921" i="2"/>
  <c r="AB4922" i="2"/>
  <c r="AB4923" i="2"/>
  <c r="AB4924" i="2"/>
  <c r="AB4925" i="2"/>
  <c r="AB4926" i="2"/>
  <c r="AB4927" i="2"/>
  <c r="AB4928" i="2"/>
  <c r="AB4929" i="2"/>
  <c r="AB4930" i="2"/>
  <c r="AB4931" i="2"/>
  <c r="AB4932" i="2"/>
  <c r="AB4933" i="2"/>
  <c r="AB4934" i="2"/>
  <c r="AB4935" i="2"/>
  <c r="AB4936" i="2"/>
  <c r="AB4937" i="2"/>
  <c r="AB4938" i="2"/>
  <c r="AB4939" i="2"/>
  <c r="AB4940" i="2"/>
  <c r="AB4941" i="2"/>
  <c r="AB4942" i="2"/>
  <c r="AB4943" i="2"/>
  <c r="AB4944" i="2"/>
  <c r="AB4945" i="2"/>
  <c r="AB4946" i="2"/>
  <c r="AB4947" i="2"/>
  <c r="AB4948" i="2"/>
  <c r="AB4949" i="2"/>
  <c r="AB4950" i="2"/>
  <c r="AB4951" i="2"/>
  <c r="AB4952" i="2"/>
  <c r="AB4953" i="2"/>
  <c r="AB4954" i="2"/>
  <c r="AB4955" i="2"/>
  <c r="AB4956" i="2"/>
  <c r="AB4957" i="2"/>
  <c r="AB4958" i="2"/>
  <c r="AB4959" i="2"/>
  <c r="AB4960" i="2"/>
  <c r="AB4961" i="2"/>
  <c r="AB4962" i="2"/>
  <c r="AB4963" i="2"/>
  <c r="AB4964" i="2"/>
  <c r="AB4965" i="2"/>
  <c r="AB4966" i="2"/>
  <c r="AB4967" i="2"/>
  <c r="AB4968" i="2"/>
  <c r="AB4969" i="2"/>
  <c r="AB4970" i="2"/>
  <c r="AB4971" i="2"/>
  <c r="AB4972" i="2"/>
  <c r="AB4973" i="2"/>
  <c r="AB4974" i="2"/>
  <c r="AB4975" i="2"/>
  <c r="AB4976" i="2"/>
  <c r="AB4977" i="2"/>
  <c r="AB4978" i="2"/>
  <c r="AB4979" i="2"/>
  <c r="AB4980" i="2"/>
  <c r="AB4981" i="2"/>
  <c r="AB4982" i="2"/>
  <c r="AB4983" i="2"/>
  <c r="AB4984" i="2"/>
  <c r="AB4985" i="2"/>
  <c r="AB4986" i="2"/>
  <c r="AB4987" i="2"/>
  <c r="AB4988" i="2"/>
  <c r="AB4989" i="2"/>
  <c r="AB4990" i="2"/>
  <c r="AB4991" i="2"/>
  <c r="AB4992" i="2"/>
  <c r="AB4993" i="2"/>
  <c r="AB4994" i="2"/>
  <c r="AB4995" i="2"/>
  <c r="AB4996" i="2"/>
  <c r="AB4997" i="2"/>
  <c r="AB4998" i="2"/>
  <c r="AB4999" i="2"/>
  <c r="AB5000" i="2"/>
  <c r="AB5001" i="2"/>
  <c r="AB5002" i="2"/>
  <c r="AB5003" i="2"/>
  <c r="AB5004" i="2"/>
  <c r="AB5005" i="2"/>
  <c r="AB5006" i="2"/>
  <c r="AB5007" i="2"/>
  <c r="AB5008" i="2"/>
  <c r="AB5009" i="2"/>
  <c r="AB5010" i="2"/>
  <c r="AB5011" i="2"/>
  <c r="AB5012" i="2"/>
  <c r="AB5013" i="2"/>
  <c r="AB5014" i="2"/>
  <c r="AB5015" i="2"/>
  <c r="AB5016" i="2"/>
  <c r="AB5017" i="2"/>
  <c r="AB5018" i="2"/>
  <c r="AB5019" i="2"/>
  <c r="AB5020" i="2"/>
  <c r="AB5021" i="2"/>
  <c r="AB5022" i="2"/>
  <c r="AB5023" i="2"/>
  <c r="AB5024" i="2"/>
  <c r="AB5025" i="2"/>
  <c r="AB5026" i="2"/>
  <c r="AB5027" i="2"/>
  <c r="AB5028" i="2"/>
  <c r="AB5029" i="2"/>
  <c r="AB5030" i="2"/>
  <c r="AB5031" i="2"/>
  <c r="AB5032" i="2"/>
  <c r="AB5033" i="2"/>
  <c r="AB5034" i="2"/>
  <c r="AB5035" i="2"/>
  <c r="AB5036" i="2"/>
  <c r="AB5037" i="2"/>
  <c r="AB5038" i="2"/>
  <c r="AB5039" i="2"/>
  <c r="AB5040" i="2"/>
  <c r="AB5041" i="2"/>
  <c r="AB5042" i="2"/>
  <c r="AB5043" i="2"/>
  <c r="AB5044" i="2"/>
  <c r="AB5045" i="2"/>
  <c r="AB5046" i="2"/>
  <c r="AB5047" i="2"/>
  <c r="AB5048" i="2"/>
  <c r="AB5049" i="2"/>
  <c r="AB5050" i="2"/>
  <c r="AB5051" i="2"/>
  <c r="AB5052" i="2"/>
  <c r="AB5053" i="2"/>
  <c r="AB5054" i="2"/>
  <c r="AB5055" i="2"/>
  <c r="AB5056" i="2"/>
  <c r="AB5057" i="2"/>
  <c r="AB5058" i="2"/>
  <c r="AB5059" i="2"/>
  <c r="AB5060" i="2"/>
  <c r="AB5061" i="2"/>
  <c r="AB5062" i="2"/>
  <c r="AB5063" i="2"/>
  <c r="AB5064" i="2"/>
  <c r="AB5065" i="2"/>
  <c r="AB5066" i="2"/>
  <c r="AB5067" i="2"/>
  <c r="AB5068" i="2"/>
  <c r="AB5069" i="2"/>
  <c r="AB5070" i="2"/>
  <c r="AB5071" i="2"/>
  <c r="AB5072" i="2"/>
  <c r="AB5073" i="2"/>
  <c r="AB5074" i="2"/>
  <c r="AB5075" i="2"/>
  <c r="AB5076" i="2"/>
  <c r="AB5077" i="2"/>
  <c r="AB5078" i="2"/>
  <c r="AB5079" i="2"/>
  <c r="AB5080" i="2"/>
  <c r="AB5081" i="2"/>
  <c r="AB5082" i="2"/>
  <c r="AB5083" i="2"/>
  <c r="AB5084" i="2"/>
  <c r="AB5085" i="2"/>
  <c r="AB5086" i="2"/>
  <c r="AB5087" i="2"/>
  <c r="AB5088" i="2"/>
  <c r="AB5089" i="2"/>
  <c r="AB5090" i="2"/>
  <c r="AB5091" i="2"/>
  <c r="AB5092" i="2"/>
  <c r="AB5093" i="2"/>
  <c r="AB5094" i="2"/>
  <c r="AB5095" i="2"/>
  <c r="AB5096" i="2"/>
  <c r="AB5097" i="2"/>
  <c r="AB5098" i="2"/>
  <c r="AB5099" i="2"/>
  <c r="AB5100" i="2"/>
  <c r="AB5101" i="2"/>
  <c r="AB5102" i="2"/>
  <c r="AB5103" i="2"/>
  <c r="AB5104" i="2"/>
  <c r="AB5105" i="2"/>
  <c r="AB5106" i="2"/>
  <c r="AB5107" i="2"/>
  <c r="AB5108" i="2"/>
  <c r="AB5109" i="2"/>
  <c r="AB5110" i="2"/>
  <c r="AB5111" i="2"/>
  <c r="AB5112" i="2"/>
  <c r="AB5113" i="2"/>
  <c r="AB5114" i="2"/>
  <c r="AB5115" i="2"/>
  <c r="AB5116" i="2"/>
  <c r="AB5117" i="2"/>
  <c r="AB5118" i="2"/>
  <c r="AB5119" i="2"/>
  <c r="AB5120" i="2"/>
  <c r="AB5121" i="2"/>
  <c r="AB5122" i="2"/>
  <c r="AB5123" i="2"/>
  <c r="AB5124" i="2"/>
  <c r="AB5125" i="2"/>
  <c r="AB5126" i="2"/>
  <c r="AB5127" i="2"/>
  <c r="AB5128" i="2"/>
  <c r="AB5129" i="2"/>
  <c r="AB5130" i="2"/>
  <c r="AB5131" i="2"/>
  <c r="AB5132" i="2"/>
  <c r="AB5133" i="2"/>
  <c r="AB5134" i="2"/>
  <c r="AB5135" i="2"/>
  <c r="AB5136" i="2"/>
  <c r="AB5137" i="2"/>
  <c r="AB5138" i="2"/>
  <c r="AB5139" i="2"/>
  <c r="AB5140" i="2"/>
  <c r="AB5141" i="2"/>
  <c r="AB5142" i="2"/>
  <c r="AB5143" i="2"/>
  <c r="AB5144" i="2"/>
  <c r="AB5145" i="2"/>
  <c r="AB5146" i="2"/>
  <c r="AB5147" i="2"/>
  <c r="AB5148" i="2"/>
  <c r="AB5149" i="2"/>
  <c r="AB5150" i="2"/>
  <c r="AB5151" i="2"/>
  <c r="AB5152" i="2"/>
  <c r="AB5153" i="2"/>
  <c r="AB5154" i="2"/>
  <c r="AB5155" i="2"/>
  <c r="AB5156" i="2"/>
  <c r="AB5157" i="2"/>
  <c r="AB5158" i="2"/>
  <c r="AB5159" i="2"/>
  <c r="AB5160" i="2"/>
  <c r="AB5161" i="2"/>
  <c r="AB5162" i="2"/>
  <c r="AB5163" i="2"/>
  <c r="AB5164" i="2"/>
  <c r="AB5165" i="2"/>
  <c r="AB5166" i="2"/>
  <c r="AB5167" i="2"/>
  <c r="AB5168" i="2"/>
  <c r="AB5169" i="2"/>
  <c r="AB5170" i="2"/>
  <c r="AB5171" i="2"/>
  <c r="AB5172" i="2"/>
  <c r="AB5173" i="2"/>
  <c r="AB5174" i="2"/>
  <c r="AB5175" i="2"/>
  <c r="AB5176" i="2"/>
  <c r="AB5177" i="2"/>
  <c r="AB5178" i="2"/>
  <c r="AB5179" i="2"/>
  <c r="AB5180" i="2"/>
  <c r="AB5181" i="2"/>
  <c r="AB5182" i="2"/>
  <c r="AB5183" i="2"/>
  <c r="AB5184" i="2"/>
  <c r="AB5185" i="2"/>
  <c r="AB5186" i="2"/>
  <c r="AB5187" i="2"/>
  <c r="AB5188" i="2"/>
  <c r="AB5189" i="2"/>
  <c r="AB5190" i="2"/>
  <c r="AB5191" i="2"/>
  <c r="AB5192" i="2"/>
  <c r="AB5193" i="2"/>
  <c r="AB5194" i="2"/>
  <c r="AB5195" i="2"/>
  <c r="AB5196" i="2"/>
  <c r="AB5197" i="2"/>
  <c r="AB5198" i="2"/>
  <c r="AB5199" i="2"/>
  <c r="AB5200" i="2"/>
  <c r="AB5201" i="2"/>
  <c r="AB5202" i="2"/>
  <c r="AB5203" i="2"/>
  <c r="AB5204" i="2"/>
  <c r="AB5205" i="2"/>
  <c r="AB5206" i="2"/>
  <c r="AB5207" i="2"/>
  <c r="AB5208" i="2"/>
  <c r="AB5209" i="2"/>
  <c r="AB5210" i="2"/>
  <c r="AB5211" i="2"/>
  <c r="AB5212" i="2"/>
  <c r="AB5213" i="2"/>
  <c r="AB5214" i="2"/>
  <c r="AB5215" i="2"/>
  <c r="AB5216" i="2"/>
  <c r="AB5217" i="2"/>
  <c r="AB5218" i="2"/>
  <c r="AB5219" i="2"/>
  <c r="AB5220" i="2"/>
  <c r="AB5221" i="2"/>
  <c r="AB5222" i="2"/>
  <c r="AB5223" i="2"/>
  <c r="AB5224" i="2"/>
  <c r="AB5225" i="2"/>
  <c r="AB5226" i="2"/>
  <c r="AB5227" i="2"/>
  <c r="AB5228" i="2"/>
  <c r="AB5229" i="2"/>
  <c r="AB5230" i="2"/>
  <c r="AB5231" i="2"/>
  <c r="AB5232" i="2"/>
  <c r="AB5233" i="2"/>
  <c r="AB5234" i="2"/>
  <c r="AB5235" i="2"/>
  <c r="AB5236" i="2"/>
  <c r="AB5237" i="2"/>
  <c r="AB5238" i="2"/>
  <c r="AB5239" i="2"/>
  <c r="AB5240" i="2"/>
  <c r="AB5241" i="2"/>
  <c r="AB5242" i="2"/>
  <c r="AB5243" i="2"/>
  <c r="AB5244" i="2"/>
  <c r="AB5245" i="2"/>
  <c r="AB5246" i="2"/>
  <c r="AB5247" i="2"/>
  <c r="AB5248" i="2"/>
  <c r="AB5249" i="2"/>
  <c r="AB5250" i="2"/>
  <c r="AB5251" i="2"/>
  <c r="AB5252" i="2"/>
  <c r="AB5253" i="2"/>
  <c r="AB5254" i="2"/>
  <c r="AB5255" i="2"/>
  <c r="AB5256" i="2"/>
  <c r="AB5257" i="2"/>
  <c r="AB5258" i="2"/>
  <c r="AB5259" i="2"/>
  <c r="AB5260" i="2"/>
  <c r="AB5261" i="2"/>
  <c r="AB5262" i="2"/>
  <c r="AB5263" i="2"/>
  <c r="AB5264" i="2"/>
  <c r="AB5265" i="2"/>
  <c r="AB5266" i="2"/>
  <c r="AB5267" i="2"/>
  <c r="AB5268" i="2"/>
  <c r="AB5269" i="2"/>
  <c r="AB5270" i="2"/>
  <c r="AB5271" i="2"/>
  <c r="AB5272" i="2"/>
  <c r="AB5273" i="2"/>
  <c r="AB5274" i="2"/>
  <c r="AB5275" i="2"/>
  <c r="AB5276" i="2"/>
  <c r="AB5277" i="2"/>
  <c r="AB5278" i="2"/>
  <c r="AB5279" i="2"/>
  <c r="AB5280" i="2"/>
  <c r="AB5281" i="2"/>
  <c r="AB5282" i="2"/>
  <c r="AB5283" i="2"/>
  <c r="AB5284" i="2"/>
  <c r="AB5285" i="2"/>
  <c r="AB5286" i="2"/>
  <c r="AB5287" i="2"/>
  <c r="AB5288" i="2"/>
  <c r="AB5289" i="2"/>
  <c r="AB5290" i="2"/>
  <c r="AB5291" i="2"/>
  <c r="AB5292" i="2"/>
  <c r="AB5293" i="2"/>
  <c r="AB5294" i="2"/>
  <c r="AB5295" i="2"/>
  <c r="AB5296" i="2"/>
  <c r="AB5297" i="2"/>
  <c r="AB5298" i="2"/>
  <c r="AB5299" i="2"/>
  <c r="AB5300" i="2"/>
  <c r="AB5301" i="2"/>
  <c r="AB5302" i="2"/>
  <c r="AB5303" i="2"/>
  <c r="AB5304" i="2"/>
  <c r="AB5305" i="2"/>
  <c r="AB5306" i="2"/>
  <c r="AB5307" i="2"/>
  <c r="AB5308" i="2"/>
  <c r="AB5309" i="2"/>
  <c r="AB5310" i="2"/>
  <c r="AB5311" i="2"/>
  <c r="AB5312" i="2"/>
  <c r="AB5313" i="2"/>
  <c r="AB5314" i="2"/>
  <c r="AB5315" i="2"/>
  <c r="AB5316" i="2"/>
  <c r="AB5317" i="2"/>
  <c r="AB5318" i="2"/>
  <c r="AB5319" i="2"/>
  <c r="AB5320" i="2"/>
  <c r="AB5321" i="2"/>
  <c r="AB5322" i="2"/>
  <c r="AB5323" i="2"/>
  <c r="AB5324" i="2"/>
  <c r="AB5325" i="2"/>
  <c r="AB5326" i="2"/>
  <c r="AB5327" i="2"/>
  <c r="AB5328" i="2"/>
  <c r="AB5329" i="2"/>
  <c r="AB5330" i="2"/>
  <c r="AB5331" i="2"/>
  <c r="AB5332" i="2"/>
  <c r="AB5333" i="2"/>
  <c r="AB5334" i="2"/>
  <c r="AB5335" i="2"/>
  <c r="AB5336" i="2"/>
  <c r="AB5337" i="2"/>
  <c r="AB5338" i="2"/>
  <c r="AB5339" i="2"/>
  <c r="AB5340" i="2"/>
  <c r="AB5341" i="2"/>
  <c r="AB5342" i="2"/>
  <c r="AB5343" i="2"/>
  <c r="AB5344" i="2"/>
  <c r="AB5345" i="2"/>
  <c r="AB5346" i="2"/>
  <c r="AB5347" i="2"/>
  <c r="AB5348" i="2"/>
  <c r="AB5349" i="2"/>
  <c r="AB5350" i="2"/>
  <c r="AB5351" i="2"/>
  <c r="AB5352" i="2"/>
  <c r="AB5353" i="2"/>
  <c r="AB5354" i="2"/>
  <c r="AB5355" i="2"/>
  <c r="AB5356" i="2"/>
  <c r="AB5357" i="2"/>
  <c r="AB5358" i="2"/>
  <c r="AB5359" i="2"/>
  <c r="AB5360" i="2"/>
  <c r="AB5361" i="2"/>
  <c r="AB5362" i="2"/>
  <c r="AB5363" i="2"/>
  <c r="AB5364" i="2"/>
  <c r="AB5365" i="2"/>
  <c r="AB5366" i="2"/>
  <c r="AB5367" i="2"/>
  <c r="AB5368" i="2"/>
  <c r="AB5369" i="2"/>
  <c r="AB5370" i="2"/>
  <c r="AB5371" i="2"/>
  <c r="AB5372" i="2"/>
  <c r="AB5373" i="2"/>
  <c r="AB5374" i="2"/>
  <c r="AB5375" i="2"/>
  <c r="AB5376" i="2"/>
  <c r="AB5377" i="2"/>
  <c r="AB5378" i="2"/>
  <c r="AB5379" i="2"/>
  <c r="AB5380" i="2"/>
  <c r="AB5381" i="2"/>
  <c r="AB5382" i="2"/>
  <c r="AB5383" i="2"/>
  <c r="AB5384" i="2"/>
  <c r="AB5385" i="2"/>
  <c r="AB5386" i="2"/>
  <c r="AB5387" i="2"/>
  <c r="AB5388" i="2"/>
  <c r="AB5389" i="2"/>
  <c r="AB5390" i="2"/>
  <c r="AB5391" i="2"/>
  <c r="AB5392" i="2"/>
  <c r="AB5393" i="2"/>
  <c r="AB5394" i="2"/>
  <c r="AB5395" i="2"/>
  <c r="AB5396" i="2"/>
  <c r="AB5397" i="2"/>
  <c r="AB5398" i="2"/>
  <c r="AB5399" i="2"/>
  <c r="AB5400" i="2"/>
  <c r="AB5401" i="2"/>
  <c r="AB5402" i="2"/>
  <c r="AB5403" i="2"/>
  <c r="AB5404" i="2"/>
  <c r="AB5405" i="2"/>
  <c r="AB5406" i="2"/>
  <c r="AB5407" i="2"/>
  <c r="AB5408" i="2"/>
  <c r="AB5409" i="2"/>
  <c r="AB5410" i="2"/>
  <c r="AB5411" i="2"/>
  <c r="AB5412" i="2"/>
  <c r="AB5413" i="2"/>
  <c r="AB2" i="2"/>
  <c r="B15" i="5"/>
  <c r="B14" i="5"/>
  <c r="B13" i="5"/>
  <c r="B10" i="5"/>
  <c r="B9" i="5"/>
  <c r="B5" i="5"/>
  <c r="B4" i="5"/>
  <c r="B3" i="5"/>
  <c r="B6" i="5"/>
  <c r="B2" i="5"/>
  <c r="E6" i="7"/>
  <c r="E4" i="7"/>
  <c r="E3" i="7"/>
  <c r="E2" i="7"/>
</calcChain>
</file>

<file path=xl/sharedStrings.xml><?xml version="1.0" encoding="utf-8"?>
<sst xmlns="http://schemas.openxmlformats.org/spreadsheetml/2006/main" count="38039" uniqueCount="124">
  <si>
    <t>Phone</t>
  </si>
  <si>
    <t>Phone Type</t>
  </si>
  <si>
    <t>AREA</t>
  </si>
  <si>
    <t>HD</t>
  </si>
  <si>
    <t>Vote Freq</t>
  </si>
  <si>
    <t>Gender</t>
  </si>
  <si>
    <t>Party</t>
  </si>
  <si>
    <t>Age</t>
  </si>
  <si>
    <t>Race</t>
  </si>
  <si>
    <t>City</t>
  </si>
  <si>
    <t>Zip Code</t>
  </si>
  <si>
    <t>CD</t>
  </si>
  <si>
    <t>SD</t>
  </si>
  <si>
    <t>LD</t>
  </si>
  <si>
    <t xml:space="preserve">Precinct </t>
  </si>
  <si>
    <t>Municipality Town Name</t>
  </si>
  <si>
    <t>2014 GEN</t>
  </si>
  <si>
    <t>2012 GEN</t>
  </si>
  <si>
    <t>2010 GEN</t>
  </si>
  <si>
    <t>2008 GEN</t>
  </si>
  <si>
    <t>Registration Date</t>
  </si>
  <si>
    <t>FIPS</t>
  </si>
  <si>
    <t>DMA Name</t>
  </si>
  <si>
    <t>Active Inactive</t>
  </si>
  <si>
    <t>State Voter ID</t>
  </si>
  <si>
    <t>UID</t>
  </si>
  <si>
    <t>M</t>
  </si>
  <si>
    <t>Democrat</t>
  </si>
  <si>
    <t>Hispanic</t>
  </si>
  <si>
    <t>Coral Gables</t>
  </si>
  <si>
    <t>CORAL GABLES</t>
  </si>
  <si>
    <t>MIAMI-FT. LAUDERDALE</t>
  </si>
  <si>
    <t>A</t>
  </si>
  <si>
    <t>F</t>
  </si>
  <si>
    <t>Republican</t>
  </si>
  <si>
    <t>Miami</t>
  </si>
  <si>
    <t>MIAMI</t>
  </si>
  <si>
    <t>White</t>
  </si>
  <si>
    <t>Cutler Bay</t>
  </si>
  <si>
    <t>CUTLER BAY</t>
  </si>
  <si>
    <t>I</t>
  </si>
  <si>
    <t>Unaffiliated/Non-Partisan</t>
  </si>
  <si>
    <t>Palmetto Bay</t>
  </si>
  <si>
    <t>PALMETTO BAY</t>
  </si>
  <si>
    <t>Pinecrest</t>
  </si>
  <si>
    <t>PINECREST</t>
  </si>
  <si>
    <t>Key Biscayne</t>
  </si>
  <si>
    <t>KEY BISCAYNE</t>
  </si>
  <si>
    <t>Black</t>
  </si>
  <si>
    <t>Independent</t>
  </si>
  <si>
    <t>Asian</t>
  </si>
  <si>
    <t>South Miami</t>
  </si>
  <si>
    <t>SOUTH MIAMI</t>
  </si>
  <si>
    <t>Other</t>
  </si>
  <si>
    <t>West Miami</t>
  </si>
  <si>
    <t>WEST MIAMI</t>
  </si>
  <si>
    <t>Libertarian</t>
  </si>
  <si>
    <t>U</t>
  </si>
  <si>
    <t>Green</t>
  </si>
  <si>
    <t>Reform</t>
  </si>
  <si>
    <t>Unknown</t>
  </si>
  <si>
    <t>Male</t>
  </si>
  <si>
    <t>Old SD</t>
  </si>
  <si>
    <t>36-45</t>
  </si>
  <si>
    <t>46-55</t>
  </si>
  <si>
    <t>56-65</t>
  </si>
  <si>
    <t>Over 65</t>
  </si>
  <si>
    <t>Under 35</t>
  </si>
  <si>
    <t>Female</t>
  </si>
  <si>
    <t>Numbers</t>
  </si>
  <si>
    <t>What is the Total of all these numbers</t>
  </si>
  <si>
    <t>What is the largest number in the set</t>
  </si>
  <si>
    <t>What is the smallest number in the set</t>
  </si>
  <si>
    <t>Highlight all Numbers greater than 80</t>
  </si>
  <si>
    <t>How many times does the number 58 appear</t>
  </si>
  <si>
    <t>Remove the "-" from the phone numbers</t>
  </si>
  <si>
    <t>How many resondents fit each criteria?</t>
  </si>
  <si>
    <t>What is the Area Code for each Phone Number?</t>
  </si>
  <si>
    <t>Ex. If in the column it says "Democrat" change to 1</t>
  </si>
  <si>
    <t>Area Code</t>
  </si>
  <si>
    <t>Area</t>
  </si>
  <si>
    <t>Which Area does the phone number belong from the dataset?</t>
  </si>
  <si>
    <t>phone</t>
  </si>
  <si>
    <t>phone type</t>
  </si>
  <si>
    <t>gender</t>
  </si>
  <si>
    <t>Voters_Age</t>
  </si>
  <si>
    <t>Broad Ethnic Groupings</t>
  </si>
  <si>
    <t>Parties_Description</t>
  </si>
  <si>
    <t>zip</t>
  </si>
  <si>
    <t>LALVOTERID</t>
  </si>
  <si>
    <t>Voters_StateVoterID</t>
  </si>
  <si>
    <t>VoterTelephones_FullPhone</t>
  </si>
  <si>
    <t>VoterTelephones_TelCellFlag</t>
  </si>
  <si>
    <t>Voters_FirstName</t>
  </si>
  <si>
    <t>Voters_MiddleName</t>
  </si>
  <si>
    <t>Voters_LastName</t>
  </si>
  <si>
    <t>Voters Name Suffix</t>
  </si>
  <si>
    <t>Voters_OfficialRegDate</t>
  </si>
  <si>
    <t>Zip</t>
  </si>
  <si>
    <t>Voters_Gender</t>
  </si>
  <si>
    <t>2011_NEW_Congressional_District</t>
  </si>
  <si>
    <t>2011_NEW_State_Senate_District</t>
  </si>
  <si>
    <t>2011_NEW_State_House_District</t>
  </si>
  <si>
    <t>County</t>
  </si>
  <si>
    <t>Voters_FIPS</t>
  </si>
  <si>
    <t>County_Commissioner_District</t>
  </si>
  <si>
    <t>Precinct</t>
  </si>
  <si>
    <t>General_2008-11-04</t>
  </si>
  <si>
    <t>General_2010-11-02</t>
  </si>
  <si>
    <t>General_2012-11-06</t>
  </si>
  <si>
    <t>General_2014-11-04</t>
  </si>
  <si>
    <t>General_2016-11-08</t>
  </si>
  <si>
    <t>Primary_2008-05-06</t>
  </si>
  <si>
    <t>Primary_2010-05-04</t>
  </si>
  <si>
    <t>Primary_2012-05-08</t>
  </si>
  <si>
    <t>Primary_2014-05-06</t>
  </si>
  <si>
    <t>Primary_2016-03-15</t>
  </si>
  <si>
    <t>Primary_2016-06-07</t>
  </si>
  <si>
    <t>nielsen dma long</t>
  </si>
  <si>
    <t>nielsen dma short</t>
  </si>
  <si>
    <t>Please match row 4 to 1 so that they are identical. Then put on conditional formatting for duplicated values in pink.</t>
  </si>
  <si>
    <t>In a new column in the dataset, change the "Party" answers to the following codes</t>
  </si>
  <si>
    <t>Party_code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</si>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</sst>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6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"/>
  <sheetViews>
    <sheetView workbookViewId="0">
      <selection activeCell="A5" sqref="A5"/>
    </sheetView>
  </sheetViews>
  <sheetFormatPr defaultColWidth="8.77734375" defaultRowHeight="14.4" x14ac:dyDescent="0.3"/>
  <cols>
    <col min="4" max="4" width="41" customWidth="1"/>
  </cols>
  <sheetData>
    <row r="1" spans="1:5" ht="15" thickBot="1" x14ac:dyDescent="0.35">
      <c r="A1" s="4" t="s">
        <v>69</v>
      </c>
    </row>
    <row r="2" spans="1:5" ht="15" thickBot="1" x14ac:dyDescent="0.35">
      <c r="A2">
        <v>10</v>
      </c>
      <c r="D2" t="s">
        <v>70</v>
      </c>
      <c r="E2" s="5">
        <f>SUM(A2:A133)</f>
        <v>6973</v>
      </c>
    </row>
    <row r="3" spans="1:5" ht="15" thickBot="1" x14ac:dyDescent="0.35">
      <c r="A3">
        <v>33</v>
      </c>
      <c r="D3" t="s">
        <v>71</v>
      </c>
      <c r="E3" s="5">
        <f>MAX(A2:A133)</f>
        <v>100</v>
      </c>
    </row>
    <row r="4" spans="1:5" ht="15" thickBot="1" x14ac:dyDescent="0.35">
      <c r="A4">
        <v>8</v>
      </c>
      <c r="D4" t="s">
        <v>72</v>
      </c>
      <c r="E4" s="5">
        <f>MIN(A2:A133)</f>
        <v>2</v>
      </c>
    </row>
    <row r="5" spans="1:5" ht="15" thickBot="1" x14ac:dyDescent="0.35">
      <c r="A5">
        <v>99</v>
      </c>
      <c r="D5" t="s">
        <v>73</v>
      </c>
      <c r="E5" s="5"/>
    </row>
    <row r="6" spans="1:5" ht="15" thickBot="1" x14ac:dyDescent="0.35">
      <c r="A6">
        <v>2</v>
      </c>
      <c r="D6" t="s">
        <v>74</v>
      </c>
      <c r="E6" s="5">
        <f>COUNTIF(A1:A133,58)</f>
        <v>2</v>
      </c>
    </row>
    <row r="7" spans="1:5" x14ac:dyDescent="0.3">
      <c r="A7">
        <v>62</v>
      </c>
    </row>
    <row r="8" spans="1:5" x14ac:dyDescent="0.3">
      <c r="A8">
        <v>17</v>
      </c>
    </row>
    <row r="9" spans="1:5" x14ac:dyDescent="0.3">
      <c r="A9">
        <v>38</v>
      </c>
    </row>
    <row r="10" spans="1:5" x14ac:dyDescent="0.3">
      <c r="A10">
        <v>32</v>
      </c>
    </row>
    <row r="11" spans="1:5" x14ac:dyDescent="0.3">
      <c r="A11">
        <v>43</v>
      </c>
    </row>
    <row r="12" spans="1:5" x14ac:dyDescent="0.3">
      <c r="A12">
        <v>94</v>
      </c>
    </row>
    <row r="13" spans="1:5" x14ac:dyDescent="0.3">
      <c r="A13">
        <v>62</v>
      </c>
    </row>
    <row r="14" spans="1:5" x14ac:dyDescent="0.3">
      <c r="A14">
        <v>87</v>
      </c>
    </row>
    <row r="15" spans="1:5" x14ac:dyDescent="0.3">
      <c r="A15">
        <v>73</v>
      </c>
    </row>
    <row r="16" spans="1:5" x14ac:dyDescent="0.3">
      <c r="A16">
        <v>71</v>
      </c>
    </row>
    <row r="17" spans="1:1" x14ac:dyDescent="0.3">
      <c r="A17">
        <v>59</v>
      </c>
    </row>
    <row r="18" spans="1:1" x14ac:dyDescent="0.3">
      <c r="A18">
        <v>47</v>
      </c>
    </row>
    <row r="19" spans="1:1" x14ac:dyDescent="0.3">
      <c r="A19">
        <v>91</v>
      </c>
    </row>
    <row r="20" spans="1:1" x14ac:dyDescent="0.3">
      <c r="A20">
        <v>91</v>
      </c>
    </row>
    <row r="21" spans="1:1" x14ac:dyDescent="0.3">
      <c r="A21">
        <v>86</v>
      </c>
    </row>
    <row r="22" spans="1:1" x14ac:dyDescent="0.3">
      <c r="A22">
        <v>77</v>
      </c>
    </row>
    <row r="23" spans="1:1" x14ac:dyDescent="0.3">
      <c r="A23">
        <v>75</v>
      </c>
    </row>
    <row r="24" spans="1:1" x14ac:dyDescent="0.3">
      <c r="A24">
        <v>58</v>
      </c>
    </row>
    <row r="25" spans="1:1" x14ac:dyDescent="0.3">
      <c r="A25">
        <v>85</v>
      </c>
    </row>
    <row r="26" spans="1:1" x14ac:dyDescent="0.3">
      <c r="A26">
        <v>19</v>
      </c>
    </row>
    <row r="27" spans="1:1" x14ac:dyDescent="0.3">
      <c r="A27">
        <v>15</v>
      </c>
    </row>
    <row r="28" spans="1:1" x14ac:dyDescent="0.3">
      <c r="A28">
        <v>97</v>
      </c>
    </row>
    <row r="29" spans="1:1" x14ac:dyDescent="0.3">
      <c r="A29">
        <v>75</v>
      </c>
    </row>
    <row r="30" spans="1:1" x14ac:dyDescent="0.3">
      <c r="A30">
        <v>89</v>
      </c>
    </row>
    <row r="31" spans="1:1" x14ac:dyDescent="0.3">
      <c r="A31">
        <v>36</v>
      </c>
    </row>
    <row r="32" spans="1:1" x14ac:dyDescent="0.3">
      <c r="A32">
        <v>38</v>
      </c>
    </row>
    <row r="33" spans="1:1" x14ac:dyDescent="0.3">
      <c r="A33">
        <v>54</v>
      </c>
    </row>
    <row r="34" spans="1:1" x14ac:dyDescent="0.3">
      <c r="A34">
        <v>72</v>
      </c>
    </row>
    <row r="35" spans="1:1" x14ac:dyDescent="0.3">
      <c r="A35">
        <v>40</v>
      </c>
    </row>
    <row r="36" spans="1:1" x14ac:dyDescent="0.3">
      <c r="A36">
        <v>27</v>
      </c>
    </row>
    <row r="37" spans="1:1" x14ac:dyDescent="0.3">
      <c r="A37">
        <v>68</v>
      </c>
    </row>
    <row r="38" spans="1:1" x14ac:dyDescent="0.3">
      <c r="A38">
        <v>30</v>
      </c>
    </row>
    <row r="39" spans="1:1" x14ac:dyDescent="0.3">
      <c r="A39">
        <v>3</v>
      </c>
    </row>
    <row r="40" spans="1:1" x14ac:dyDescent="0.3">
      <c r="A40">
        <v>13</v>
      </c>
    </row>
    <row r="41" spans="1:1" x14ac:dyDescent="0.3">
      <c r="A41">
        <v>12</v>
      </c>
    </row>
    <row r="42" spans="1:1" x14ac:dyDescent="0.3">
      <c r="A42">
        <v>89</v>
      </c>
    </row>
    <row r="43" spans="1:1" x14ac:dyDescent="0.3">
      <c r="A43">
        <v>33</v>
      </c>
    </row>
    <row r="44" spans="1:1" x14ac:dyDescent="0.3">
      <c r="A44">
        <v>80</v>
      </c>
    </row>
    <row r="45" spans="1:1" x14ac:dyDescent="0.3">
      <c r="A45">
        <v>41</v>
      </c>
    </row>
    <row r="46" spans="1:1" x14ac:dyDescent="0.3">
      <c r="A46">
        <v>2</v>
      </c>
    </row>
    <row r="47" spans="1:1" x14ac:dyDescent="0.3">
      <c r="A47">
        <v>29</v>
      </c>
    </row>
    <row r="48" spans="1:1" x14ac:dyDescent="0.3">
      <c r="A48">
        <v>40</v>
      </c>
    </row>
    <row r="49" spans="1:1" x14ac:dyDescent="0.3">
      <c r="A49">
        <v>72</v>
      </c>
    </row>
    <row r="50" spans="1:1" x14ac:dyDescent="0.3">
      <c r="A50">
        <v>98</v>
      </c>
    </row>
    <row r="51" spans="1:1" x14ac:dyDescent="0.3">
      <c r="A51">
        <v>76</v>
      </c>
    </row>
    <row r="52" spans="1:1" x14ac:dyDescent="0.3">
      <c r="A52">
        <v>7</v>
      </c>
    </row>
    <row r="53" spans="1:1" x14ac:dyDescent="0.3">
      <c r="A53">
        <v>71</v>
      </c>
    </row>
    <row r="54" spans="1:1" x14ac:dyDescent="0.3">
      <c r="A54">
        <v>58</v>
      </c>
    </row>
    <row r="55" spans="1:1" x14ac:dyDescent="0.3">
      <c r="A55">
        <v>49</v>
      </c>
    </row>
    <row r="56" spans="1:1" x14ac:dyDescent="0.3">
      <c r="A56">
        <v>23</v>
      </c>
    </row>
    <row r="57" spans="1:1" x14ac:dyDescent="0.3">
      <c r="A57">
        <v>24</v>
      </c>
    </row>
    <row r="58" spans="1:1" x14ac:dyDescent="0.3">
      <c r="A58">
        <v>99</v>
      </c>
    </row>
    <row r="59" spans="1:1" x14ac:dyDescent="0.3">
      <c r="A59">
        <v>59</v>
      </c>
    </row>
    <row r="60" spans="1:1" x14ac:dyDescent="0.3">
      <c r="A60">
        <v>43</v>
      </c>
    </row>
    <row r="61" spans="1:1" x14ac:dyDescent="0.3">
      <c r="A61">
        <v>95</v>
      </c>
    </row>
    <row r="62" spans="1:1" x14ac:dyDescent="0.3">
      <c r="A62">
        <v>20</v>
      </c>
    </row>
    <row r="63" spans="1:1" x14ac:dyDescent="0.3">
      <c r="A63">
        <v>91</v>
      </c>
    </row>
    <row r="64" spans="1:1" x14ac:dyDescent="0.3">
      <c r="A64">
        <v>22</v>
      </c>
    </row>
    <row r="65" spans="1:1" x14ac:dyDescent="0.3">
      <c r="A65">
        <v>66</v>
      </c>
    </row>
    <row r="66" spans="1:1" x14ac:dyDescent="0.3">
      <c r="A66">
        <v>7</v>
      </c>
    </row>
    <row r="67" spans="1:1" x14ac:dyDescent="0.3">
      <c r="A67">
        <v>19</v>
      </c>
    </row>
    <row r="68" spans="1:1" x14ac:dyDescent="0.3">
      <c r="A68">
        <v>19</v>
      </c>
    </row>
    <row r="69" spans="1:1" x14ac:dyDescent="0.3">
      <c r="A69">
        <v>65</v>
      </c>
    </row>
    <row r="70" spans="1:1" x14ac:dyDescent="0.3">
      <c r="A70">
        <v>42</v>
      </c>
    </row>
    <row r="71" spans="1:1" x14ac:dyDescent="0.3">
      <c r="A71">
        <v>26</v>
      </c>
    </row>
    <row r="72" spans="1:1" x14ac:dyDescent="0.3">
      <c r="A72">
        <v>86</v>
      </c>
    </row>
    <row r="73" spans="1:1" x14ac:dyDescent="0.3">
      <c r="A73">
        <v>34</v>
      </c>
    </row>
    <row r="74" spans="1:1" x14ac:dyDescent="0.3">
      <c r="A74">
        <v>74</v>
      </c>
    </row>
    <row r="75" spans="1:1" x14ac:dyDescent="0.3">
      <c r="A75">
        <v>89</v>
      </c>
    </row>
    <row r="76" spans="1:1" x14ac:dyDescent="0.3">
      <c r="A76">
        <v>32</v>
      </c>
    </row>
    <row r="77" spans="1:1" x14ac:dyDescent="0.3">
      <c r="A77">
        <v>84</v>
      </c>
    </row>
    <row r="78" spans="1:1" x14ac:dyDescent="0.3">
      <c r="A78">
        <v>71</v>
      </c>
    </row>
    <row r="79" spans="1:1" x14ac:dyDescent="0.3">
      <c r="A79">
        <v>36</v>
      </c>
    </row>
    <row r="80" spans="1:1" x14ac:dyDescent="0.3">
      <c r="A80">
        <v>22</v>
      </c>
    </row>
    <row r="81" spans="1:1" x14ac:dyDescent="0.3">
      <c r="A81">
        <v>55</v>
      </c>
    </row>
    <row r="82" spans="1:1" x14ac:dyDescent="0.3">
      <c r="A82">
        <v>87</v>
      </c>
    </row>
    <row r="83" spans="1:1" x14ac:dyDescent="0.3">
      <c r="A83">
        <v>77</v>
      </c>
    </row>
    <row r="84" spans="1:1" x14ac:dyDescent="0.3">
      <c r="A84">
        <v>10</v>
      </c>
    </row>
    <row r="85" spans="1:1" x14ac:dyDescent="0.3">
      <c r="A85">
        <v>34</v>
      </c>
    </row>
    <row r="86" spans="1:1" x14ac:dyDescent="0.3">
      <c r="A86">
        <v>68</v>
      </c>
    </row>
    <row r="87" spans="1:1" x14ac:dyDescent="0.3">
      <c r="A87">
        <v>100</v>
      </c>
    </row>
    <row r="88" spans="1:1" x14ac:dyDescent="0.3">
      <c r="A88">
        <v>9</v>
      </c>
    </row>
    <row r="89" spans="1:1" x14ac:dyDescent="0.3">
      <c r="A89">
        <v>90</v>
      </c>
    </row>
    <row r="90" spans="1:1" x14ac:dyDescent="0.3">
      <c r="A90">
        <v>13</v>
      </c>
    </row>
    <row r="91" spans="1:1" x14ac:dyDescent="0.3">
      <c r="A91">
        <v>91</v>
      </c>
    </row>
    <row r="92" spans="1:1" x14ac:dyDescent="0.3">
      <c r="A92">
        <v>86</v>
      </c>
    </row>
    <row r="93" spans="1:1" x14ac:dyDescent="0.3">
      <c r="A93">
        <v>95</v>
      </c>
    </row>
    <row r="94" spans="1:1" x14ac:dyDescent="0.3">
      <c r="A94">
        <v>28</v>
      </c>
    </row>
    <row r="95" spans="1:1" x14ac:dyDescent="0.3">
      <c r="A95">
        <v>88</v>
      </c>
    </row>
    <row r="96" spans="1:1" x14ac:dyDescent="0.3">
      <c r="A96">
        <v>76</v>
      </c>
    </row>
    <row r="97" spans="1:1" x14ac:dyDescent="0.3">
      <c r="A97">
        <v>83</v>
      </c>
    </row>
    <row r="98" spans="1:1" x14ac:dyDescent="0.3">
      <c r="A98">
        <v>16</v>
      </c>
    </row>
    <row r="99" spans="1:1" x14ac:dyDescent="0.3">
      <c r="A99">
        <v>36</v>
      </c>
    </row>
    <row r="100" spans="1:1" x14ac:dyDescent="0.3">
      <c r="A100">
        <v>93</v>
      </c>
    </row>
    <row r="101" spans="1:1" x14ac:dyDescent="0.3">
      <c r="A101">
        <v>18</v>
      </c>
    </row>
    <row r="102" spans="1:1" x14ac:dyDescent="0.3">
      <c r="A102">
        <v>66</v>
      </c>
    </row>
    <row r="103" spans="1:1" x14ac:dyDescent="0.3">
      <c r="A103">
        <v>25</v>
      </c>
    </row>
    <row r="104" spans="1:1" x14ac:dyDescent="0.3">
      <c r="A104">
        <v>100</v>
      </c>
    </row>
    <row r="105" spans="1:1" x14ac:dyDescent="0.3">
      <c r="A105">
        <v>53</v>
      </c>
    </row>
    <row r="106" spans="1:1" x14ac:dyDescent="0.3">
      <c r="A106">
        <v>17</v>
      </c>
    </row>
    <row r="107" spans="1:1" x14ac:dyDescent="0.3">
      <c r="A107">
        <v>25</v>
      </c>
    </row>
    <row r="108" spans="1:1" x14ac:dyDescent="0.3">
      <c r="A108">
        <v>61</v>
      </c>
    </row>
    <row r="109" spans="1:1" x14ac:dyDescent="0.3">
      <c r="A109">
        <v>100</v>
      </c>
    </row>
    <row r="110" spans="1:1" x14ac:dyDescent="0.3">
      <c r="A110">
        <v>41</v>
      </c>
    </row>
    <row r="111" spans="1:1" x14ac:dyDescent="0.3">
      <c r="A111">
        <v>48</v>
      </c>
    </row>
    <row r="112" spans="1:1" x14ac:dyDescent="0.3">
      <c r="A112">
        <v>19</v>
      </c>
    </row>
    <row r="113" spans="1:1" x14ac:dyDescent="0.3">
      <c r="A113">
        <v>3</v>
      </c>
    </row>
    <row r="114" spans="1:1" x14ac:dyDescent="0.3">
      <c r="A114">
        <v>29</v>
      </c>
    </row>
    <row r="115" spans="1:1" x14ac:dyDescent="0.3">
      <c r="A115">
        <v>52</v>
      </c>
    </row>
    <row r="116" spans="1:1" x14ac:dyDescent="0.3">
      <c r="A116">
        <v>78</v>
      </c>
    </row>
    <row r="117" spans="1:1" x14ac:dyDescent="0.3">
      <c r="A117">
        <v>75</v>
      </c>
    </row>
    <row r="118" spans="1:1" x14ac:dyDescent="0.3">
      <c r="A118">
        <v>42</v>
      </c>
    </row>
    <row r="119" spans="1:1" x14ac:dyDescent="0.3">
      <c r="A119">
        <v>76</v>
      </c>
    </row>
    <row r="120" spans="1:1" x14ac:dyDescent="0.3">
      <c r="A120">
        <v>66</v>
      </c>
    </row>
    <row r="121" spans="1:1" x14ac:dyDescent="0.3">
      <c r="A121">
        <v>83</v>
      </c>
    </row>
    <row r="122" spans="1:1" x14ac:dyDescent="0.3">
      <c r="A122">
        <v>47</v>
      </c>
    </row>
    <row r="123" spans="1:1" x14ac:dyDescent="0.3">
      <c r="A123">
        <v>32</v>
      </c>
    </row>
    <row r="124" spans="1:1" x14ac:dyDescent="0.3">
      <c r="A124">
        <v>69</v>
      </c>
    </row>
    <row r="125" spans="1:1" x14ac:dyDescent="0.3">
      <c r="A125">
        <v>43</v>
      </c>
    </row>
    <row r="126" spans="1:1" x14ac:dyDescent="0.3">
      <c r="A126">
        <v>38</v>
      </c>
    </row>
    <row r="127" spans="1:1" x14ac:dyDescent="0.3">
      <c r="A127">
        <v>40</v>
      </c>
    </row>
    <row r="128" spans="1:1" x14ac:dyDescent="0.3">
      <c r="A128">
        <v>39</v>
      </c>
    </row>
    <row r="129" spans="1:1" x14ac:dyDescent="0.3">
      <c r="A129">
        <v>34</v>
      </c>
    </row>
    <row r="130" spans="1:1" x14ac:dyDescent="0.3">
      <c r="A130">
        <v>84</v>
      </c>
    </row>
    <row r="131" spans="1:1" x14ac:dyDescent="0.3">
      <c r="A131">
        <v>97</v>
      </c>
    </row>
    <row r="132" spans="1:1" x14ac:dyDescent="0.3">
      <c r="A132">
        <v>27</v>
      </c>
    </row>
    <row r="133" spans="1:1" x14ac:dyDescent="0.3">
      <c r="A133">
        <v>30</v>
      </c>
    </row>
  </sheetData>
  <conditionalFormatting sqref="A2:A133">
    <cfRule type="cellIs" dxfId="1" priority="1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A4" sqref="A4"/>
    </sheetView>
  </sheetViews>
  <sheetFormatPr defaultColWidth="8.77734375" defaultRowHeight="14.4" x14ac:dyDescent="0.3"/>
  <cols>
    <col min="1" max="1" width="19.109375" customWidth="1"/>
  </cols>
  <sheetData>
    <row r="1" spans="1:5" x14ac:dyDescent="0.3">
      <c r="A1" s="4" t="s">
        <v>0</v>
      </c>
      <c r="C1" s="4"/>
      <c r="E1" t="s">
        <v>75</v>
      </c>
    </row>
    <row r="2" spans="1:5" x14ac:dyDescent="0.3">
      <c r="A2">
        <v>5395874498</v>
      </c>
    </row>
    <row r="3" spans="1:5" x14ac:dyDescent="0.3">
      <c r="A3">
        <v>9981224123</v>
      </c>
    </row>
    <row r="4" spans="1:5" x14ac:dyDescent="0.3">
      <c r="A4">
        <v>5151345868</v>
      </c>
    </row>
    <row r="5" spans="1:5" x14ac:dyDescent="0.3">
      <c r="A5">
        <v>1652131359</v>
      </c>
    </row>
    <row r="6" spans="1:5" x14ac:dyDescent="0.3">
      <c r="A6">
        <v>9521966371</v>
      </c>
    </row>
    <row r="7" spans="1:5" x14ac:dyDescent="0.3">
      <c r="A7">
        <v>8411099213</v>
      </c>
    </row>
    <row r="8" spans="1:5" x14ac:dyDescent="0.3">
      <c r="A8">
        <v>9819605311</v>
      </c>
    </row>
    <row r="9" spans="1:5" x14ac:dyDescent="0.3">
      <c r="A9">
        <v>8661219540</v>
      </c>
    </row>
    <row r="10" spans="1:5" x14ac:dyDescent="0.3">
      <c r="A10">
        <v>4749556482</v>
      </c>
    </row>
    <row r="11" spans="1:5" x14ac:dyDescent="0.3">
      <c r="A11">
        <v>6428407045</v>
      </c>
    </row>
    <row r="12" spans="1:5" x14ac:dyDescent="0.3">
      <c r="A12">
        <v>9618465854</v>
      </c>
    </row>
    <row r="13" spans="1:5" x14ac:dyDescent="0.3">
      <c r="A13">
        <v>4995192077</v>
      </c>
    </row>
    <row r="14" spans="1:5" x14ac:dyDescent="0.3">
      <c r="A14">
        <v>8102097497</v>
      </c>
    </row>
    <row r="15" spans="1:5" x14ac:dyDescent="0.3">
      <c r="A15">
        <v>7487312702</v>
      </c>
    </row>
    <row r="16" spans="1:5" x14ac:dyDescent="0.3">
      <c r="A16">
        <v>8175511236</v>
      </c>
    </row>
    <row r="17" spans="1:1" x14ac:dyDescent="0.3">
      <c r="A17">
        <v>6242332148</v>
      </c>
    </row>
    <row r="18" spans="1:1" x14ac:dyDescent="0.3">
      <c r="A18">
        <v>2518452474</v>
      </c>
    </row>
    <row r="19" spans="1:1" x14ac:dyDescent="0.3">
      <c r="A19">
        <v>5804207289</v>
      </c>
    </row>
    <row r="20" spans="1:1" x14ac:dyDescent="0.3">
      <c r="A20">
        <v>4046465715</v>
      </c>
    </row>
    <row r="21" spans="1:1" x14ac:dyDescent="0.3">
      <c r="A21">
        <v>5839816037</v>
      </c>
    </row>
    <row r="22" spans="1:1" x14ac:dyDescent="0.3">
      <c r="A22">
        <v>6094997856</v>
      </c>
    </row>
    <row r="23" spans="1:1" x14ac:dyDescent="0.3">
      <c r="A23">
        <v>7943406061</v>
      </c>
    </row>
    <row r="24" spans="1:1" x14ac:dyDescent="0.3">
      <c r="A24">
        <v>7562067968</v>
      </c>
    </row>
    <row r="25" spans="1:1" x14ac:dyDescent="0.3">
      <c r="A25">
        <v>6351865562</v>
      </c>
    </row>
    <row r="26" spans="1:1" x14ac:dyDescent="0.3">
      <c r="A26">
        <v>9503998680</v>
      </c>
    </row>
    <row r="27" spans="1:1" x14ac:dyDescent="0.3">
      <c r="A27">
        <v>7284634111</v>
      </c>
    </row>
    <row r="28" spans="1:1" x14ac:dyDescent="0.3">
      <c r="A28">
        <v>4047523519</v>
      </c>
    </row>
    <row r="29" spans="1:1" x14ac:dyDescent="0.3">
      <c r="A29">
        <v>3762917666</v>
      </c>
    </row>
    <row r="30" spans="1:1" x14ac:dyDescent="0.3">
      <c r="A30">
        <v>7297803571</v>
      </c>
    </row>
    <row r="31" spans="1:1" x14ac:dyDescent="0.3">
      <c r="A31">
        <v>5016968459</v>
      </c>
    </row>
    <row r="32" spans="1:1" x14ac:dyDescent="0.3">
      <c r="A32">
        <v>7882569249</v>
      </c>
    </row>
    <row r="33" spans="1:1" x14ac:dyDescent="0.3">
      <c r="A33">
        <v>3006184801</v>
      </c>
    </row>
    <row r="34" spans="1:1" x14ac:dyDescent="0.3">
      <c r="A34">
        <v>8598421484</v>
      </c>
    </row>
    <row r="35" spans="1:1" x14ac:dyDescent="0.3">
      <c r="A35">
        <v>1561002536</v>
      </c>
    </row>
    <row r="36" spans="1:1" x14ac:dyDescent="0.3">
      <c r="A36">
        <v>6338642381</v>
      </c>
    </row>
    <row r="37" spans="1:1" x14ac:dyDescent="0.3">
      <c r="A37">
        <v>5872296632</v>
      </c>
    </row>
    <row r="38" spans="1:1" x14ac:dyDescent="0.3">
      <c r="A38">
        <v>4756304507</v>
      </c>
    </row>
    <row r="39" spans="1:1" x14ac:dyDescent="0.3">
      <c r="A39">
        <v>3947361374</v>
      </c>
    </row>
    <row r="40" spans="1:1" x14ac:dyDescent="0.3">
      <c r="A40">
        <v>5807642350</v>
      </c>
    </row>
    <row r="41" spans="1:1" x14ac:dyDescent="0.3">
      <c r="A41">
        <v>5334944055</v>
      </c>
    </row>
    <row r="42" spans="1:1" x14ac:dyDescent="0.3">
      <c r="A42">
        <v>5849902396</v>
      </c>
    </row>
    <row r="43" spans="1:1" x14ac:dyDescent="0.3">
      <c r="A43">
        <v>2705762699</v>
      </c>
    </row>
    <row r="44" spans="1:1" x14ac:dyDescent="0.3">
      <c r="A44">
        <v>9272184854</v>
      </c>
    </row>
    <row r="45" spans="1:1" x14ac:dyDescent="0.3">
      <c r="A45">
        <v>5769646629</v>
      </c>
    </row>
    <row r="46" spans="1:1" x14ac:dyDescent="0.3">
      <c r="A46">
        <v>7786784604</v>
      </c>
    </row>
    <row r="47" spans="1:1" x14ac:dyDescent="0.3">
      <c r="A47">
        <v>3194505038</v>
      </c>
    </row>
    <row r="48" spans="1:1" x14ac:dyDescent="0.3">
      <c r="A48">
        <v>4176185193</v>
      </c>
    </row>
    <row r="49" spans="1:1" x14ac:dyDescent="0.3">
      <c r="A49">
        <v>2873026450</v>
      </c>
    </row>
    <row r="50" spans="1:1" x14ac:dyDescent="0.3">
      <c r="A50">
        <v>4283375816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413"/>
  <sheetViews>
    <sheetView workbookViewId="0">
      <selection activeCell="C1" sqref="C1"/>
    </sheetView>
  </sheetViews>
  <sheetFormatPr defaultColWidth="8.77734375" defaultRowHeight="14.4" x14ac:dyDescent="0.3"/>
  <cols>
    <col min="1" max="1" width="11" bestFit="1" customWidth="1"/>
    <col min="2" max="2" width="11.44140625" bestFit="1" customWidth="1"/>
    <col min="8" max="8" width="11.44140625" customWidth="1"/>
  </cols>
  <sheetData>
    <row r="1" spans="1:28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62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122</v>
      </c>
    </row>
    <row r="2" spans="1:28" x14ac:dyDescent="0.3">
      <c r="A2">
        <v>7867283130</v>
      </c>
      <c r="B2" s="2">
        <v>2</v>
      </c>
      <c r="C2" s="2">
        <v>2</v>
      </c>
      <c r="D2" s="2">
        <v>3</v>
      </c>
      <c r="E2" s="2">
        <v>2</v>
      </c>
      <c r="F2" s="2">
        <v>2</v>
      </c>
      <c r="G2" t="s">
        <v>26</v>
      </c>
      <c r="H2" t="s">
        <v>27</v>
      </c>
      <c r="I2">
        <v>60</v>
      </c>
      <c r="J2" t="s">
        <v>28</v>
      </c>
      <c r="K2" t="s">
        <v>29</v>
      </c>
      <c r="L2">
        <v>33134</v>
      </c>
      <c r="M2">
        <v>27</v>
      </c>
      <c r="N2">
        <v>37</v>
      </c>
      <c r="O2">
        <v>112</v>
      </c>
      <c r="P2">
        <v>633</v>
      </c>
      <c r="Q2" t="s">
        <v>30</v>
      </c>
      <c r="R2">
        <v>1</v>
      </c>
      <c r="S2">
        <v>1</v>
      </c>
      <c r="T2">
        <v>0</v>
      </c>
      <c r="U2">
        <v>0</v>
      </c>
      <c r="V2" s="1">
        <v>41106</v>
      </c>
      <c r="W2">
        <v>12086</v>
      </c>
      <c r="X2" t="s">
        <v>31</v>
      </c>
      <c r="Y2" t="s">
        <v>32</v>
      </c>
      <c r="Z2">
        <v>119921734</v>
      </c>
      <c r="AA2">
        <v>2669156979</v>
      </c>
      <c r="AB2">
        <f>IF(H2="Democrat",1,IF(H2="Republican",2,IF(H2="Unaffiliated/Non-Partisan",3,IF(H2="Independent",4,IF(H2="Libertarian",5,IF(H2="Other",6,IF(H2="Reform",7,IF(H2="Green",8,""))))))))</f>
        <v>1</v>
      </c>
    </row>
    <row r="3" spans="1:28" x14ac:dyDescent="0.3">
      <c r="A3">
        <v>3052615831</v>
      </c>
      <c r="B3" s="2">
        <v>1</v>
      </c>
      <c r="C3" s="2">
        <v>1</v>
      </c>
      <c r="D3" s="2">
        <v>5</v>
      </c>
      <c r="E3" s="2">
        <v>2</v>
      </c>
      <c r="F3" s="2">
        <v>4</v>
      </c>
      <c r="G3" t="s">
        <v>33</v>
      </c>
      <c r="H3" t="s">
        <v>34</v>
      </c>
      <c r="I3">
        <v>85</v>
      </c>
      <c r="J3" t="s">
        <v>28</v>
      </c>
      <c r="K3" t="s">
        <v>35</v>
      </c>
      <c r="L3">
        <v>33155</v>
      </c>
      <c r="M3">
        <v>27</v>
      </c>
      <c r="N3">
        <v>37</v>
      </c>
      <c r="O3">
        <v>114</v>
      </c>
      <c r="P3">
        <v>428</v>
      </c>
      <c r="Q3" t="s">
        <v>36</v>
      </c>
      <c r="R3">
        <v>1</v>
      </c>
      <c r="S3">
        <v>1</v>
      </c>
      <c r="T3">
        <v>1</v>
      </c>
      <c r="U3">
        <v>1</v>
      </c>
      <c r="V3" s="1">
        <v>26730</v>
      </c>
      <c r="W3">
        <v>12086</v>
      </c>
      <c r="X3" t="s">
        <v>31</v>
      </c>
      <c r="Y3" t="s">
        <v>32</v>
      </c>
      <c r="Z3">
        <v>109091577</v>
      </c>
      <c r="AA3">
        <v>225358456</v>
      </c>
      <c r="AB3">
        <f t="shared" ref="AB3:AB66" si="0">IF(H3="Democrat",1,IF(H3="Republican",2,IF(H3="Unaffiliated/Non-Partisan",3,IF(H3="Independent",4,IF(H3="Libertarian",5,IF(H3="Other",6,IF(H3="Reform",7,IF(H3="Green",8,""))))))))</f>
        <v>2</v>
      </c>
    </row>
    <row r="4" spans="1:28" x14ac:dyDescent="0.3">
      <c r="A4">
        <v>5614792681</v>
      </c>
      <c r="B4" s="2">
        <v>1</v>
      </c>
      <c r="C4" s="2">
        <v>1</v>
      </c>
      <c r="D4" s="2">
        <v>3</v>
      </c>
      <c r="E4" s="2">
        <v>1</v>
      </c>
      <c r="F4" s="2">
        <v>3</v>
      </c>
      <c r="G4" t="s">
        <v>26</v>
      </c>
      <c r="H4" t="s">
        <v>27</v>
      </c>
      <c r="I4">
        <v>27</v>
      </c>
      <c r="J4" t="s">
        <v>37</v>
      </c>
      <c r="K4" t="s">
        <v>35</v>
      </c>
      <c r="L4">
        <v>33133</v>
      </c>
      <c r="M4">
        <v>27</v>
      </c>
      <c r="N4">
        <v>37</v>
      </c>
      <c r="O4">
        <v>112</v>
      </c>
      <c r="P4">
        <v>583</v>
      </c>
      <c r="Q4" t="s">
        <v>36</v>
      </c>
      <c r="R4">
        <v>1</v>
      </c>
      <c r="S4">
        <v>1</v>
      </c>
      <c r="T4">
        <v>0</v>
      </c>
      <c r="U4">
        <v>1</v>
      </c>
      <c r="V4" s="1">
        <v>39528</v>
      </c>
      <c r="W4">
        <v>12086</v>
      </c>
      <c r="X4" t="s">
        <v>31</v>
      </c>
      <c r="Y4" t="s">
        <v>32</v>
      </c>
      <c r="Z4">
        <v>116001460</v>
      </c>
      <c r="AA4">
        <v>232227681</v>
      </c>
      <c r="AB4">
        <f t="shared" si="0"/>
        <v>1</v>
      </c>
    </row>
    <row r="5" spans="1:28" x14ac:dyDescent="0.3">
      <c r="A5">
        <v>3059879169</v>
      </c>
      <c r="B5" s="2">
        <v>2</v>
      </c>
      <c r="C5" s="2">
        <v>3</v>
      </c>
      <c r="D5" s="2">
        <v>5</v>
      </c>
      <c r="E5" s="2">
        <v>1</v>
      </c>
      <c r="F5" s="2">
        <v>4</v>
      </c>
      <c r="G5" t="s">
        <v>26</v>
      </c>
      <c r="H5" t="s">
        <v>34</v>
      </c>
      <c r="I5">
        <v>59</v>
      </c>
      <c r="J5" t="s">
        <v>28</v>
      </c>
      <c r="K5" t="s">
        <v>38</v>
      </c>
      <c r="L5">
        <v>33157</v>
      </c>
      <c r="M5">
        <v>27</v>
      </c>
      <c r="N5">
        <v>37</v>
      </c>
      <c r="O5">
        <v>114</v>
      </c>
      <c r="P5">
        <v>957</v>
      </c>
      <c r="Q5" t="s">
        <v>39</v>
      </c>
      <c r="R5">
        <v>1</v>
      </c>
      <c r="S5">
        <v>1</v>
      </c>
      <c r="T5">
        <v>1</v>
      </c>
      <c r="U5">
        <v>1</v>
      </c>
      <c r="V5" s="1">
        <v>28881</v>
      </c>
      <c r="W5">
        <v>12086</v>
      </c>
      <c r="X5" t="s">
        <v>31</v>
      </c>
      <c r="Y5" t="s">
        <v>32</v>
      </c>
      <c r="Z5">
        <v>109876558</v>
      </c>
      <c r="AA5">
        <v>225864500</v>
      </c>
      <c r="AB5">
        <f t="shared" si="0"/>
        <v>2</v>
      </c>
    </row>
    <row r="6" spans="1:28" x14ac:dyDescent="0.3">
      <c r="A6">
        <v>3057648958</v>
      </c>
      <c r="B6" s="2">
        <v>2</v>
      </c>
      <c r="C6" s="2">
        <v>1</v>
      </c>
      <c r="D6" s="2">
        <v>4</v>
      </c>
      <c r="E6" s="2">
        <v>2</v>
      </c>
      <c r="F6" s="2">
        <v>1</v>
      </c>
      <c r="G6" t="s">
        <v>26</v>
      </c>
      <c r="H6" t="s">
        <v>27</v>
      </c>
      <c r="I6">
        <v>44</v>
      </c>
      <c r="J6" t="s">
        <v>28</v>
      </c>
      <c r="K6" t="s">
        <v>35</v>
      </c>
      <c r="L6">
        <v>33135</v>
      </c>
      <c r="M6">
        <v>27</v>
      </c>
      <c r="N6">
        <v>37</v>
      </c>
      <c r="O6">
        <v>113</v>
      </c>
      <c r="P6">
        <v>564</v>
      </c>
      <c r="Q6" t="s">
        <v>36</v>
      </c>
      <c r="R6">
        <v>0</v>
      </c>
      <c r="S6">
        <v>0</v>
      </c>
      <c r="T6">
        <v>0</v>
      </c>
      <c r="U6">
        <v>1</v>
      </c>
      <c r="V6" s="1">
        <v>39722</v>
      </c>
      <c r="W6">
        <v>12086</v>
      </c>
      <c r="X6" t="s">
        <v>31</v>
      </c>
      <c r="Y6" t="s">
        <v>40</v>
      </c>
      <c r="Z6">
        <v>116878487</v>
      </c>
      <c r="AA6">
        <v>2050423860</v>
      </c>
      <c r="AB6">
        <f t="shared" si="0"/>
        <v>1</v>
      </c>
    </row>
    <row r="7" spans="1:28" x14ac:dyDescent="0.3">
      <c r="A7">
        <v>3056405315</v>
      </c>
      <c r="B7" s="2">
        <v>1</v>
      </c>
      <c r="C7" s="2">
        <v>1</v>
      </c>
      <c r="D7" s="2">
        <v>3</v>
      </c>
      <c r="E7" s="2">
        <v>1</v>
      </c>
      <c r="F7" s="2">
        <v>0</v>
      </c>
      <c r="G7" t="s">
        <v>26</v>
      </c>
      <c r="H7" t="s">
        <v>41</v>
      </c>
      <c r="I7">
        <v>40</v>
      </c>
      <c r="J7" t="s">
        <v>28</v>
      </c>
      <c r="K7" t="s">
        <v>35</v>
      </c>
      <c r="L7">
        <v>33133</v>
      </c>
      <c r="M7">
        <v>27</v>
      </c>
      <c r="N7">
        <v>37</v>
      </c>
      <c r="O7">
        <v>112</v>
      </c>
      <c r="P7">
        <v>585</v>
      </c>
      <c r="Q7" t="s">
        <v>36</v>
      </c>
      <c r="R7">
        <v>0</v>
      </c>
      <c r="S7">
        <v>0</v>
      </c>
      <c r="T7">
        <v>0</v>
      </c>
      <c r="U7">
        <v>0</v>
      </c>
      <c r="V7" s="1">
        <v>41177</v>
      </c>
      <c r="W7">
        <v>12086</v>
      </c>
      <c r="X7" t="s">
        <v>31</v>
      </c>
      <c r="Y7" t="s">
        <v>32</v>
      </c>
      <c r="Z7">
        <v>120251825</v>
      </c>
      <c r="AA7">
        <v>2155265675</v>
      </c>
      <c r="AB7">
        <f t="shared" si="0"/>
        <v>3</v>
      </c>
    </row>
    <row r="8" spans="1:28" x14ac:dyDescent="0.3">
      <c r="A8">
        <v>3052356109</v>
      </c>
      <c r="B8" s="2">
        <v>1</v>
      </c>
      <c r="C8" s="2">
        <v>3</v>
      </c>
      <c r="D8" s="2">
        <v>5</v>
      </c>
      <c r="E8" s="2">
        <v>1</v>
      </c>
      <c r="F8" s="2">
        <v>1</v>
      </c>
      <c r="G8" t="s">
        <v>33</v>
      </c>
      <c r="H8" t="s">
        <v>27</v>
      </c>
      <c r="I8">
        <v>42</v>
      </c>
      <c r="J8" t="s">
        <v>28</v>
      </c>
      <c r="K8" t="s">
        <v>38</v>
      </c>
      <c r="L8">
        <v>33189</v>
      </c>
      <c r="M8">
        <v>27</v>
      </c>
      <c r="N8">
        <v>37</v>
      </c>
      <c r="O8">
        <v>114</v>
      </c>
      <c r="P8">
        <v>825</v>
      </c>
      <c r="Q8" t="s">
        <v>39</v>
      </c>
      <c r="R8">
        <v>0</v>
      </c>
      <c r="S8">
        <v>1</v>
      </c>
      <c r="T8">
        <v>0</v>
      </c>
      <c r="U8">
        <v>0</v>
      </c>
      <c r="V8" s="1">
        <v>39741</v>
      </c>
      <c r="W8">
        <v>12086</v>
      </c>
      <c r="X8" t="s">
        <v>31</v>
      </c>
      <c r="Y8" t="s">
        <v>32</v>
      </c>
      <c r="Z8">
        <v>117202752</v>
      </c>
      <c r="AA8">
        <v>226583289</v>
      </c>
      <c r="AB8">
        <f t="shared" si="0"/>
        <v>1</v>
      </c>
    </row>
    <row r="9" spans="1:28" x14ac:dyDescent="0.3">
      <c r="A9">
        <v>3052548210</v>
      </c>
      <c r="B9" s="2">
        <v>1</v>
      </c>
      <c r="C9" s="2">
        <v>3</v>
      </c>
      <c r="D9" s="2">
        <v>6</v>
      </c>
      <c r="E9" s="2">
        <v>1</v>
      </c>
      <c r="F9" s="2">
        <v>4</v>
      </c>
      <c r="G9" t="s">
        <v>33</v>
      </c>
      <c r="H9" t="s">
        <v>34</v>
      </c>
      <c r="I9">
        <v>54</v>
      </c>
      <c r="J9" t="s">
        <v>37</v>
      </c>
      <c r="K9" t="s">
        <v>42</v>
      </c>
      <c r="L9">
        <v>33157</v>
      </c>
      <c r="M9">
        <v>27</v>
      </c>
      <c r="N9">
        <v>37</v>
      </c>
      <c r="O9">
        <v>115</v>
      </c>
      <c r="P9">
        <v>808</v>
      </c>
      <c r="Q9" t="s">
        <v>43</v>
      </c>
      <c r="R9">
        <v>1</v>
      </c>
      <c r="S9">
        <v>1</v>
      </c>
      <c r="T9">
        <v>1</v>
      </c>
      <c r="U9">
        <v>1</v>
      </c>
      <c r="V9" s="1">
        <v>30902</v>
      </c>
      <c r="W9">
        <v>12086</v>
      </c>
      <c r="X9" t="s">
        <v>31</v>
      </c>
      <c r="Y9" t="s">
        <v>32</v>
      </c>
      <c r="Z9">
        <v>109241867</v>
      </c>
      <c r="AA9">
        <v>225577935</v>
      </c>
      <c r="AB9">
        <f t="shared" si="0"/>
        <v>2</v>
      </c>
    </row>
    <row r="10" spans="1:28" x14ac:dyDescent="0.3">
      <c r="A10">
        <v>3055795110</v>
      </c>
      <c r="B10" s="2">
        <v>1</v>
      </c>
      <c r="C10" s="2">
        <v>2</v>
      </c>
      <c r="D10" s="2">
        <v>6</v>
      </c>
      <c r="E10" s="2">
        <v>1</v>
      </c>
      <c r="F10" s="2">
        <v>3</v>
      </c>
      <c r="G10" t="s">
        <v>33</v>
      </c>
      <c r="H10" t="s">
        <v>34</v>
      </c>
      <c r="I10">
        <v>38</v>
      </c>
      <c r="J10" t="s">
        <v>37</v>
      </c>
      <c r="K10" t="s">
        <v>44</v>
      </c>
      <c r="L10">
        <v>33156</v>
      </c>
      <c r="M10">
        <v>27</v>
      </c>
      <c r="N10">
        <v>37</v>
      </c>
      <c r="O10">
        <v>115</v>
      </c>
      <c r="P10">
        <v>625</v>
      </c>
      <c r="Q10" t="s">
        <v>45</v>
      </c>
      <c r="R10">
        <v>0</v>
      </c>
      <c r="S10">
        <v>1</v>
      </c>
      <c r="T10">
        <v>1</v>
      </c>
      <c r="U10">
        <v>1</v>
      </c>
      <c r="V10" s="1">
        <v>35193</v>
      </c>
      <c r="W10">
        <v>12086</v>
      </c>
      <c r="X10" t="s">
        <v>31</v>
      </c>
      <c r="Y10" t="s">
        <v>32</v>
      </c>
      <c r="Z10">
        <v>109598961</v>
      </c>
      <c r="AA10">
        <v>225823568</v>
      </c>
      <c r="AB10">
        <f t="shared" si="0"/>
        <v>2</v>
      </c>
    </row>
    <row r="11" spans="1:28" x14ac:dyDescent="0.3">
      <c r="A11">
        <v>3056689116</v>
      </c>
      <c r="B11" s="2">
        <v>2</v>
      </c>
      <c r="C11" s="2">
        <v>2</v>
      </c>
      <c r="D11" s="2">
        <v>5</v>
      </c>
      <c r="E11" s="2">
        <v>1</v>
      </c>
      <c r="F11" s="2">
        <v>2</v>
      </c>
      <c r="G11" t="s">
        <v>33</v>
      </c>
      <c r="H11" t="s">
        <v>27</v>
      </c>
      <c r="I11">
        <v>45</v>
      </c>
      <c r="J11" t="s">
        <v>28</v>
      </c>
      <c r="K11" t="s">
        <v>29</v>
      </c>
      <c r="L11">
        <v>33146</v>
      </c>
      <c r="M11">
        <v>27</v>
      </c>
      <c r="N11">
        <v>37</v>
      </c>
      <c r="O11">
        <v>114</v>
      </c>
      <c r="P11">
        <v>613</v>
      </c>
      <c r="Q11" t="s">
        <v>30</v>
      </c>
      <c r="R11">
        <v>0</v>
      </c>
      <c r="S11">
        <v>1</v>
      </c>
      <c r="T11">
        <v>1</v>
      </c>
      <c r="U11">
        <v>0</v>
      </c>
      <c r="V11" s="1">
        <v>40455</v>
      </c>
      <c r="W11">
        <v>12086</v>
      </c>
      <c r="X11" t="s">
        <v>31</v>
      </c>
      <c r="Y11" t="s">
        <v>32</v>
      </c>
      <c r="Z11">
        <v>118471555</v>
      </c>
      <c r="AA11">
        <v>1340015737</v>
      </c>
      <c r="AB11">
        <f t="shared" si="0"/>
        <v>1</v>
      </c>
    </row>
    <row r="12" spans="1:28" x14ac:dyDescent="0.3">
      <c r="A12">
        <v>3053619410</v>
      </c>
      <c r="B12" s="2">
        <v>1</v>
      </c>
      <c r="C12" s="2">
        <v>2</v>
      </c>
      <c r="D12" s="2">
        <v>3</v>
      </c>
      <c r="E12" s="2">
        <v>1</v>
      </c>
      <c r="F12" s="2">
        <v>2</v>
      </c>
      <c r="G12" t="s">
        <v>26</v>
      </c>
      <c r="H12" t="s">
        <v>41</v>
      </c>
      <c r="I12">
        <v>76</v>
      </c>
      <c r="J12" t="s">
        <v>37</v>
      </c>
      <c r="K12" t="s">
        <v>46</v>
      </c>
      <c r="L12">
        <v>33149</v>
      </c>
      <c r="M12">
        <v>27</v>
      </c>
      <c r="N12">
        <v>37</v>
      </c>
      <c r="O12">
        <v>112</v>
      </c>
      <c r="P12">
        <v>51</v>
      </c>
      <c r="Q12" t="s">
        <v>47</v>
      </c>
      <c r="R12">
        <v>0</v>
      </c>
      <c r="S12">
        <v>1</v>
      </c>
      <c r="T12">
        <v>0</v>
      </c>
      <c r="U12">
        <v>1</v>
      </c>
      <c r="V12" s="1">
        <v>39072</v>
      </c>
      <c r="W12">
        <v>12086</v>
      </c>
      <c r="X12" t="s">
        <v>31</v>
      </c>
      <c r="Y12" t="s">
        <v>32</v>
      </c>
      <c r="Z12">
        <v>114882638</v>
      </c>
      <c r="AA12">
        <v>226345550</v>
      </c>
      <c r="AB12">
        <f t="shared" si="0"/>
        <v>3</v>
      </c>
    </row>
    <row r="13" spans="1:28" x14ac:dyDescent="0.3">
      <c r="A13">
        <v>3054450377</v>
      </c>
      <c r="B13" s="2">
        <v>1</v>
      </c>
      <c r="C13" s="2">
        <v>1</v>
      </c>
      <c r="D13" s="2">
        <v>3</v>
      </c>
      <c r="E13" s="2">
        <v>1</v>
      </c>
      <c r="F13" s="2">
        <v>0</v>
      </c>
      <c r="G13" t="s">
        <v>33</v>
      </c>
      <c r="H13" t="s">
        <v>34</v>
      </c>
      <c r="I13">
        <v>64</v>
      </c>
      <c r="J13" t="s">
        <v>37</v>
      </c>
      <c r="K13" t="s">
        <v>35</v>
      </c>
      <c r="L13">
        <v>33133</v>
      </c>
      <c r="M13">
        <v>27</v>
      </c>
      <c r="N13">
        <v>37</v>
      </c>
      <c r="O13">
        <v>112</v>
      </c>
      <c r="P13">
        <v>577</v>
      </c>
      <c r="Q13" t="s">
        <v>36</v>
      </c>
      <c r="R13">
        <v>0</v>
      </c>
      <c r="S13">
        <v>0</v>
      </c>
      <c r="T13">
        <v>0</v>
      </c>
      <c r="U13">
        <v>0</v>
      </c>
      <c r="V13" s="1">
        <v>35312</v>
      </c>
      <c r="W13">
        <v>12086</v>
      </c>
      <c r="X13" t="s">
        <v>31</v>
      </c>
      <c r="Y13" t="s">
        <v>32</v>
      </c>
      <c r="Z13">
        <v>109668217</v>
      </c>
      <c r="AA13">
        <v>225860253</v>
      </c>
      <c r="AB13">
        <f t="shared" si="0"/>
        <v>2</v>
      </c>
    </row>
    <row r="14" spans="1:28" x14ac:dyDescent="0.3">
      <c r="A14">
        <v>7862857837</v>
      </c>
      <c r="B14" s="2">
        <v>2</v>
      </c>
      <c r="C14" s="2">
        <v>1</v>
      </c>
      <c r="D14" s="2">
        <v>3</v>
      </c>
      <c r="E14" s="2">
        <v>2</v>
      </c>
      <c r="F14" s="2">
        <v>0</v>
      </c>
      <c r="G14" t="s">
        <v>26</v>
      </c>
      <c r="H14" t="s">
        <v>27</v>
      </c>
      <c r="I14">
        <v>40</v>
      </c>
      <c r="J14" t="s">
        <v>28</v>
      </c>
      <c r="K14" t="s">
        <v>35</v>
      </c>
      <c r="L14">
        <v>33135</v>
      </c>
      <c r="M14">
        <v>27</v>
      </c>
      <c r="N14">
        <v>37</v>
      </c>
      <c r="O14">
        <v>112</v>
      </c>
      <c r="P14">
        <v>570</v>
      </c>
      <c r="Q14" t="s">
        <v>36</v>
      </c>
      <c r="R14">
        <v>0</v>
      </c>
      <c r="S14">
        <v>0</v>
      </c>
      <c r="T14">
        <v>0</v>
      </c>
      <c r="U14">
        <v>0</v>
      </c>
      <c r="V14" s="1">
        <v>41698</v>
      </c>
      <c r="W14">
        <v>12086</v>
      </c>
      <c r="X14" t="s">
        <v>31</v>
      </c>
      <c r="Y14" t="s">
        <v>40</v>
      </c>
      <c r="Z14">
        <v>121497694</v>
      </c>
      <c r="AA14">
        <v>6060317415</v>
      </c>
      <c r="AB14">
        <f t="shared" si="0"/>
        <v>1</v>
      </c>
    </row>
    <row r="15" spans="1:28" x14ac:dyDescent="0.3">
      <c r="A15">
        <v>3059694634</v>
      </c>
      <c r="B15" s="2">
        <v>1</v>
      </c>
      <c r="C15" s="2">
        <v>3</v>
      </c>
      <c r="D15" s="2">
        <v>6</v>
      </c>
      <c r="E15" s="2">
        <v>1</v>
      </c>
      <c r="F15" s="2">
        <v>0</v>
      </c>
      <c r="G15" t="s">
        <v>33</v>
      </c>
      <c r="H15" t="s">
        <v>41</v>
      </c>
      <c r="I15">
        <v>55</v>
      </c>
      <c r="J15" t="s">
        <v>28</v>
      </c>
      <c r="K15" t="s">
        <v>42</v>
      </c>
      <c r="L15">
        <v>33157</v>
      </c>
      <c r="M15">
        <v>27</v>
      </c>
      <c r="N15">
        <v>37</v>
      </c>
      <c r="O15">
        <v>115</v>
      </c>
      <c r="P15">
        <v>820</v>
      </c>
      <c r="Q15" t="s">
        <v>43</v>
      </c>
      <c r="R15">
        <v>0</v>
      </c>
      <c r="S15">
        <v>0</v>
      </c>
      <c r="T15">
        <v>0</v>
      </c>
      <c r="U15">
        <v>0</v>
      </c>
      <c r="V15" s="1">
        <v>34926</v>
      </c>
      <c r="W15">
        <v>12086</v>
      </c>
      <c r="X15" t="s">
        <v>31</v>
      </c>
      <c r="Y15" t="s">
        <v>32</v>
      </c>
      <c r="Z15">
        <v>109153834</v>
      </c>
      <c r="AA15">
        <v>225412703</v>
      </c>
      <c r="AB15">
        <f t="shared" si="0"/>
        <v>3</v>
      </c>
    </row>
    <row r="16" spans="1:28" x14ac:dyDescent="0.3">
      <c r="A16">
        <v>7864640545</v>
      </c>
      <c r="B16" s="2">
        <v>1</v>
      </c>
      <c r="C16" s="2">
        <v>1</v>
      </c>
      <c r="D16" s="2">
        <v>3</v>
      </c>
      <c r="E16" s="2">
        <v>1</v>
      </c>
      <c r="F16" s="2">
        <v>0</v>
      </c>
      <c r="G16" t="s">
        <v>26</v>
      </c>
      <c r="H16" t="s">
        <v>41</v>
      </c>
      <c r="I16">
        <v>55</v>
      </c>
      <c r="J16" t="s">
        <v>28</v>
      </c>
      <c r="K16" t="s">
        <v>35</v>
      </c>
      <c r="L16">
        <v>33129</v>
      </c>
      <c r="M16">
        <v>27</v>
      </c>
      <c r="N16">
        <v>37</v>
      </c>
      <c r="O16">
        <v>112</v>
      </c>
      <c r="P16">
        <v>524</v>
      </c>
      <c r="Q16" t="s">
        <v>36</v>
      </c>
      <c r="R16">
        <v>0</v>
      </c>
      <c r="S16">
        <v>0</v>
      </c>
      <c r="T16">
        <v>0</v>
      </c>
      <c r="U16">
        <v>0</v>
      </c>
      <c r="V16" s="1">
        <v>42478</v>
      </c>
      <c r="W16">
        <v>12086</v>
      </c>
      <c r="X16" t="s">
        <v>31</v>
      </c>
      <c r="Y16" t="s">
        <v>32</v>
      </c>
      <c r="Z16">
        <v>123495914</v>
      </c>
      <c r="AA16">
        <v>2156553726</v>
      </c>
      <c r="AB16">
        <f t="shared" si="0"/>
        <v>3</v>
      </c>
    </row>
    <row r="17" spans="1:28" x14ac:dyDescent="0.3">
      <c r="A17">
        <v>3056662211</v>
      </c>
      <c r="B17" s="2">
        <v>1</v>
      </c>
      <c r="C17" s="2">
        <v>1</v>
      </c>
      <c r="D17" s="2">
        <v>5</v>
      </c>
      <c r="E17" s="2">
        <v>2</v>
      </c>
      <c r="F17" s="2">
        <v>4</v>
      </c>
      <c r="G17" t="s">
        <v>33</v>
      </c>
      <c r="H17" t="s">
        <v>34</v>
      </c>
      <c r="I17">
        <v>92</v>
      </c>
      <c r="J17" t="s">
        <v>28</v>
      </c>
      <c r="K17" t="s">
        <v>35</v>
      </c>
      <c r="L17">
        <v>33155</v>
      </c>
      <c r="M17">
        <v>27</v>
      </c>
      <c r="N17">
        <v>37</v>
      </c>
      <c r="O17">
        <v>114</v>
      </c>
      <c r="P17">
        <v>429</v>
      </c>
      <c r="Q17" t="s">
        <v>36</v>
      </c>
      <c r="R17">
        <v>1</v>
      </c>
      <c r="S17">
        <v>1</v>
      </c>
      <c r="T17">
        <v>1</v>
      </c>
      <c r="U17">
        <v>1</v>
      </c>
      <c r="V17" s="1">
        <v>34521</v>
      </c>
      <c r="W17">
        <v>12086</v>
      </c>
      <c r="X17" t="s">
        <v>31</v>
      </c>
      <c r="Y17" t="s">
        <v>32</v>
      </c>
      <c r="Z17">
        <v>109486812</v>
      </c>
      <c r="AA17">
        <v>225592600</v>
      </c>
      <c r="AB17">
        <f t="shared" si="0"/>
        <v>2</v>
      </c>
    </row>
    <row r="18" spans="1:28" x14ac:dyDescent="0.3">
      <c r="A18">
        <v>3054613750</v>
      </c>
      <c r="B18" s="2">
        <v>1</v>
      </c>
      <c r="C18" s="2">
        <v>2</v>
      </c>
      <c r="D18" s="2">
        <v>3</v>
      </c>
      <c r="E18" s="2">
        <v>2</v>
      </c>
      <c r="F18" s="2">
        <v>4</v>
      </c>
      <c r="G18" t="s">
        <v>33</v>
      </c>
      <c r="H18" t="s">
        <v>27</v>
      </c>
      <c r="I18">
        <v>84</v>
      </c>
      <c r="J18" t="s">
        <v>37</v>
      </c>
      <c r="K18" t="s">
        <v>29</v>
      </c>
      <c r="L18">
        <v>33134</v>
      </c>
      <c r="M18">
        <v>27</v>
      </c>
      <c r="N18">
        <v>37</v>
      </c>
      <c r="O18">
        <v>112</v>
      </c>
      <c r="P18">
        <v>604</v>
      </c>
      <c r="Q18" t="s">
        <v>30</v>
      </c>
      <c r="R18">
        <v>1</v>
      </c>
      <c r="S18">
        <v>1</v>
      </c>
      <c r="T18">
        <v>1</v>
      </c>
      <c r="U18">
        <v>1</v>
      </c>
      <c r="V18" s="1">
        <v>36147</v>
      </c>
      <c r="W18">
        <v>12086</v>
      </c>
      <c r="X18" t="s">
        <v>31</v>
      </c>
      <c r="Y18" t="s">
        <v>32</v>
      </c>
      <c r="Z18">
        <v>109796602</v>
      </c>
      <c r="AA18">
        <v>225861107</v>
      </c>
      <c r="AB18">
        <f t="shared" si="0"/>
        <v>1</v>
      </c>
    </row>
    <row r="19" spans="1:28" x14ac:dyDescent="0.3">
      <c r="A19">
        <v>3053587305</v>
      </c>
      <c r="B19" s="2">
        <v>1</v>
      </c>
      <c r="C19" s="2">
        <v>1</v>
      </c>
      <c r="D19" s="2">
        <v>3</v>
      </c>
      <c r="E19" s="2">
        <v>1</v>
      </c>
      <c r="F19" s="2">
        <v>0</v>
      </c>
      <c r="G19" t="s">
        <v>26</v>
      </c>
      <c r="H19" t="s">
        <v>41</v>
      </c>
      <c r="I19">
        <v>28</v>
      </c>
      <c r="J19" t="s">
        <v>28</v>
      </c>
      <c r="K19" t="s">
        <v>35</v>
      </c>
      <c r="L19">
        <v>33131</v>
      </c>
      <c r="M19">
        <v>27</v>
      </c>
      <c r="N19">
        <v>37</v>
      </c>
      <c r="O19">
        <v>112</v>
      </c>
      <c r="P19">
        <v>541</v>
      </c>
      <c r="Q19" t="s">
        <v>36</v>
      </c>
      <c r="R19">
        <v>0</v>
      </c>
      <c r="S19">
        <v>0</v>
      </c>
      <c r="T19">
        <v>0</v>
      </c>
      <c r="U19">
        <v>0</v>
      </c>
      <c r="V19" s="1">
        <v>40315</v>
      </c>
      <c r="W19">
        <v>12086</v>
      </c>
      <c r="X19" t="s">
        <v>31</v>
      </c>
      <c r="Y19" t="s">
        <v>32</v>
      </c>
      <c r="Z19">
        <v>118159889</v>
      </c>
      <c r="AA19">
        <v>1339979473</v>
      </c>
      <c r="AB19">
        <f t="shared" si="0"/>
        <v>3</v>
      </c>
    </row>
    <row r="20" spans="1:28" x14ac:dyDescent="0.3">
      <c r="A20">
        <v>3058602926</v>
      </c>
      <c r="B20" s="2">
        <v>1</v>
      </c>
      <c r="C20" s="2">
        <v>1</v>
      </c>
      <c r="D20" s="2">
        <v>3</v>
      </c>
      <c r="E20" s="2">
        <v>1</v>
      </c>
      <c r="F20" s="2">
        <v>4</v>
      </c>
      <c r="G20" t="s">
        <v>26</v>
      </c>
      <c r="H20" t="s">
        <v>27</v>
      </c>
      <c r="I20">
        <v>53</v>
      </c>
      <c r="J20" t="s">
        <v>37</v>
      </c>
      <c r="K20" t="s">
        <v>35</v>
      </c>
      <c r="L20">
        <v>33133</v>
      </c>
      <c r="M20">
        <v>27</v>
      </c>
      <c r="N20">
        <v>37</v>
      </c>
      <c r="O20">
        <v>112</v>
      </c>
      <c r="P20">
        <v>582</v>
      </c>
      <c r="Q20" t="s">
        <v>36</v>
      </c>
      <c r="R20">
        <v>1</v>
      </c>
      <c r="S20">
        <v>1</v>
      </c>
      <c r="T20">
        <v>1</v>
      </c>
      <c r="U20">
        <v>1</v>
      </c>
      <c r="V20" s="1">
        <v>38695</v>
      </c>
      <c r="W20">
        <v>12086</v>
      </c>
      <c r="X20" t="s">
        <v>31</v>
      </c>
      <c r="Y20" t="s">
        <v>32</v>
      </c>
      <c r="Z20">
        <v>110343851</v>
      </c>
      <c r="AA20">
        <v>226259446</v>
      </c>
      <c r="AB20">
        <f t="shared" si="0"/>
        <v>1</v>
      </c>
    </row>
    <row r="21" spans="1:28" x14ac:dyDescent="0.3">
      <c r="A21">
        <v>7865432067</v>
      </c>
      <c r="B21" s="2">
        <v>2</v>
      </c>
      <c r="C21" s="2">
        <v>1</v>
      </c>
      <c r="D21" s="2">
        <v>3</v>
      </c>
      <c r="E21" s="2">
        <v>2</v>
      </c>
      <c r="F21" s="2">
        <v>4</v>
      </c>
      <c r="G21" t="s">
        <v>26</v>
      </c>
      <c r="H21" t="s">
        <v>34</v>
      </c>
      <c r="I21">
        <v>85</v>
      </c>
      <c r="J21" t="s">
        <v>28</v>
      </c>
      <c r="K21" t="s">
        <v>35</v>
      </c>
      <c r="L21">
        <v>33135</v>
      </c>
      <c r="M21">
        <v>27</v>
      </c>
      <c r="N21">
        <v>37</v>
      </c>
      <c r="O21">
        <v>112</v>
      </c>
      <c r="P21">
        <v>670</v>
      </c>
      <c r="Q21" t="s">
        <v>36</v>
      </c>
      <c r="R21">
        <v>1</v>
      </c>
      <c r="S21">
        <v>1</v>
      </c>
      <c r="T21">
        <v>1</v>
      </c>
      <c r="U21">
        <v>1</v>
      </c>
      <c r="V21" s="1">
        <v>32168</v>
      </c>
      <c r="W21">
        <v>12086</v>
      </c>
      <c r="X21" t="s">
        <v>31</v>
      </c>
      <c r="Y21" t="s">
        <v>32</v>
      </c>
      <c r="Z21">
        <v>109301154</v>
      </c>
      <c r="AA21">
        <v>225496202</v>
      </c>
      <c r="AB21">
        <f t="shared" si="0"/>
        <v>2</v>
      </c>
    </row>
    <row r="22" spans="1:28" x14ac:dyDescent="0.3">
      <c r="A22">
        <v>3056336538</v>
      </c>
      <c r="B22" s="2">
        <v>1</v>
      </c>
      <c r="C22" s="2">
        <v>1</v>
      </c>
      <c r="D22" s="2">
        <v>2</v>
      </c>
      <c r="E22" s="2">
        <v>2</v>
      </c>
      <c r="F22" s="2">
        <v>3</v>
      </c>
      <c r="G22" t="s">
        <v>33</v>
      </c>
      <c r="H22" t="s">
        <v>41</v>
      </c>
      <c r="I22">
        <v>78</v>
      </c>
      <c r="J22" t="s">
        <v>28</v>
      </c>
      <c r="K22" t="s">
        <v>35</v>
      </c>
      <c r="L22">
        <v>33125</v>
      </c>
      <c r="M22">
        <v>27</v>
      </c>
      <c r="N22">
        <v>37</v>
      </c>
      <c r="O22">
        <v>111</v>
      </c>
      <c r="P22">
        <v>549</v>
      </c>
      <c r="Q22" t="s">
        <v>36</v>
      </c>
      <c r="R22">
        <v>0</v>
      </c>
      <c r="S22">
        <v>1</v>
      </c>
      <c r="T22">
        <v>1</v>
      </c>
      <c r="U22">
        <v>1</v>
      </c>
      <c r="V22" s="1">
        <v>39715</v>
      </c>
      <c r="W22">
        <v>12086</v>
      </c>
      <c r="X22" t="s">
        <v>31</v>
      </c>
      <c r="Y22" t="s">
        <v>32</v>
      </c>
      <c r="Z22">
        <v>116873734</v>
      </c>
      <c r="AA22">
        <v>226555519</v>
      </c>
      <c r="AB22">
        <f t="shared" si="0"/>
        <v>3</v>
      </c>
    </row>
    <row r="23" spans="1:28" x14ac:dyDescent="0.3">
      <c r="A23">
        <v>3054967930</v>
      </c>
      <c r="B23" s="2">
        <v>2</v>
      </c>
      <c r="C23" s="2">
        <v>1</v>
      </c>
      <c r="D23" s="2">
        <v>3</v>
      </c>
      <c r="E23" s="2">
        <v>2</v>
      </c>
      <c r="F23" s="2">
        <v>1</v>
      </c>
      <c r="G23" t="s">
        <v>26</v>
      </c>
      <c r="H23" t="s">
        <v>41</v>
      </c>
      <c r="I23">
        <v>32</v>
      </c>
      <c r="J23" t="s">
        <v>28</v>
      </c>
      <c r="K23" t="s">
        <v>35</v>
      </c>
      <c r="L23">
        <v>33135</v>
      </c>
      <c r="M23">
        <v>27</v>
      </c>
      <c r="N23">
        <v>37</v>
      </c>
      <c r="O23">
        <v>112</v>
      </c>
      <c r="P23">
        <v>670</v>
      </c>
      <c r="Q23" t="s">
        <v>36</v>
      </c>
      <c r="R23">
        <v>0</v>
      </c>
      <c r="S23">
        <v>0</v>
      </c>
      <c r="T23">
        <v>0</v>
      </c>
      <c r="U23">
        <v>1</v>
      </c>
      <c r="V23" s="1">
        <v>39721</v>
      </c>
      <c r="W23">
        <v>12086</v>
      </c>
      <c r="X23" t="s">
        <v>31</v>
      </c>
      <c r="Y23" t="s">
        <v>32</v>
      </c>
      <c r="Z23">
        <v>116904472</v>
      </c>
      <c r="AA23">
        <v>226560705</v>
      </c>
      <c r="AB23">
        <f t="shared" si="0"/>
        <v>3</v>
      </c>
    </row>
    <row r="24" spans="1:28" x14ac:dyDescent="0.3">
      <c r="A24">
        <v>3053759467</v>
      </c>
      <c r="B24" s="2">
        <v>1</v>
      </c>
      <c r="C24" s="2">
        <v>1</v>
      </c>
      <c r="D24" s="2">
        <v>3</v>
      </c>
      <c r="E24" s="2">
        <v>1</v>
      </c>
      <c r="F24" s="2">
        <v>1</v>
      </c>
      <c r="G24" t="s">
        <v>26</v>
      </c>
      <c r="H24" t="s">
        <v>41</v>
      </c>
      <c r="I24">
        <v>60</v>
      </c>
      <c r="J24" t="s">
        <v>37</v>
      </c>
      <c r="K24" t="s">
        <v>35</v>
      </c>
      <c r="L24">
        <v>33131</v>
      </c>
      <c r="M24">
        <v>27</v>
      </c>
      <c r="N24">
        <v>37</v>
      </c>
      <c r="O24">
        <v>112</v>
      </c>
      <c r="P24">
        <v>541</v>
      </c>
      <c r="Q24" t="s">
        <v>36</v>
      </c>
      <c r="R24">
        <v>0</v>
      </c>
      <c r="S24">
        <v>0</v>
      </c>
      <c r="T24">
        <v>0</v>
      </c>
      <c r="U24">
        <v>1</v>
      </c>
      <c r="V24" s="1">
        <v>39339</v>
      </c>
      <c r="W24">
        <v>12086</v>
      </c>
      <c r="X24" t="s">
        <v>31</v>
      </c>
      <c r="Y24" t="s">
        <v>32</v>
      </c>
      <c r="Z24">
        <v>115460388</v>
      </c>
      <c r="AA24">
        <v>226381086</v>
      </c>
      <c r="AB24">
        <f t="shared" si="0"/>
        <v>3</v>
      </c>
    </row>
    <row r="25" spans="1:28" x14ac:dyDescent="0.3">
      <c r="A25">
        <v>3058548485</v>
      </c>
      <c r="B25" s="2">
        <v>2</v>
      </c>
      <c r="C25" s="2">
        <v>1</v>
      </c>
      <c r="D25" s="2">
        <v>3</v>
      </c>
      <c r="E25" s="2">
        <v>1</v>
      </c>
      <c r="F25" s="2">
        <v>4</v>
      </c>
      <c r="G25" t="s">
        <v>26</v>
      </c>
      <c r="H25" t="s">
        <v>34</v>
      </c>
      <c r="I25">
        <v>85</v>
      </c>
      <c r="J25" t="s">
        <v>37</v>
      </c>
      <c r="K25" t="s">
        <v>35</v>
      </c>
      <c r="L25">
        <v>33133</v>
      </c>
      <c r="M25">
        <v>27</v>
      </c>
      <c r="N25">
        <v>37</v>
      </c>
      <c r="O25">
        <v>112</v>
      </c>
      <c r="P25">
        <v>582</v>
      </c>
      <c r="Q25" t="s">
        <v>36</v>
      </c>
      <c r="R25">
        <v>1</v>
      </c>
      <c r="S25">
        <v>1</v>
      </c>
      <c r="T25">
        <v>1</v>
      </c>
      <c r="U25">
        <v>1</v>
      </c>
      <c r="V25" s="1">
        <v>24425</v>
      </c>
      <c r="W25">
        <v>12086</v>
      </c>
      <c r="X25" t="s">
        <v>31</v>
      </c>
      <c r="Y25" t="s">
        <v>32</v>
      </c>
      <c r="Z25">
        <v>108954810</v>
      </c>
      <c r="AA25">
        <v>225314545</v>
      </c>
      <c r="AB25">
        <f t="shared" si="0"/>
        <v>2</v>
      </c>
    </row>
    <row r="26" spans="1:28" x14ac:dyDescent="0.3">
      <c r="A26">
        <v>3052998013</v>
      </c>
      <c r="B26" s="2">
        <v>2</v>
      </c>
      <c r="C26" s="2">
        <v>1</v>
      </c>
      <c r="D26" s="2">
        <v>3</v>
      </c>
      <c r="E26" s="2">
        <v>2</v>
      </c>
      <c r="F26" s="2">
        <v>2</v>
      </c>
      <c r="G26" t="s">
        <v>33</v>
      </c>
      <c r="H26" t="s">
        <v>34</v>
      </c>
      <c r="I26">
        <v>91</v>
      </c>
      <c r="J26" t="s">
        <v>28</v>
      </c>
      <c r="K26" t="s">
        <v>35</v>
      </c>
      <c r="L26">
        <v>33135</v>
      </c>
      <c r="M26">
        <v>27</v>
      </c>
      <c r="N26">
        <v>37</v>
      </c>
      <c r="O26">
        <v>112</v>
      </c>
      <c r="P26">
        <v>574</v>
      </c>
      <c r="Q26" t="s">
        <v>36</v>
      </c>
      <c r="R26">
        <v>0</v>
      </c>
      <c r="S26">
        <v>1</v>
      </c>
      <c r="T26">
        <v>0</v>
      </c>
      <c r="U26">
        <v>1</v>
      </c>
      <c r="V26" s="1">
        <v>35303</v>
      </c>
      <c r="W26">
        <v>12086</v>
      </c>
      <c r="X26" t="s">
        <v>31</v>
      </c>
      <c r="Y26" t="s">
        <v>32</v>
      </c>
      <c r="Z26">
        <v>109652497</v>
      </c>
      <c r="AA26">
        <v>225754671</v>
      </c>
      <c r="AB26">
        <f t="shared" si="0"/>
        <v>2</v>
      </c>
    </row>
    <row r="27" spans="1:28" x14ac:dyDescent="0.3">
      <c r="A27">
        <v>3053611473</v>
      </c>
      <c r="B27" s="2">
        <v>1</v>
      </c>
      <c r="C27" s="2">
        <v>1</v>
      </c>
      <c r="D27" s="2">
        <v>3</v>
      </c>
      <c r="E27" s="2">
        <v>1</v>
      </c>
      <c r="F27" s="2">
        <v>4</v>
      </c>
      <c r="G27" t="s">
        <v>33</v>
      </c>
      <c r="H27" t="s">
        <v>41</v>
      </c>
      <c r="I27">
        <v>52</v>
      </c>
      <c r="J27" t="s">
        <v>28</v>
      </c>
      <c r="K27" t="s">
        <v>35</v>
      </c>
      <c r="L27">
        <v>33129</v>
      </c>
      <c r="M27">
        <v>27</v>
      </c>
      <c r="N27">
        <v>37</v>
      </c>
      <c r="O27">
        <v>112</v>
      </c>
      <c r="P27">
        <v>524</v>
      </c>
      <c r="Q27" t="s">
        <v>36</v>
      </c>
      <c r="R27">
        <v>1</v>
      </c>
      <c r="S27">
        <v>1</v>
      </c>
      <c r="T27">
        <v>1</v>
      </c>
      <c r="U27">
        <v>1</v>
      </c>
      <c r="V27" s="1">
        <v>33725</v>
      </c>
      <c r="W27">
        <v>12086</v>
      </c>
      <c r="X27" t="s">
        <v>31</v>
      </c>
      <c r="Y27" t="s">
        <v>32</v>
      </c>
      <c r="Z27">
        <v>109421575</v>
      </c>
      <c r="AA27">
        <v>225698084</v>
      </c>
      <c r="AB27">
        <f t="shared" si="0"/>
        <v>3</v>
      </c>
    </row>
    <row r="28" spans="1:28" x14ac:dyDescent="0.3">
      <c r="A28">
        <v>3472623706</v>
      </c>
      <c r="B28" s="2">
        <v>2</v>
      </c>
      <c r="C28" s="2">
        <v>2</v>
      </c>
      <c r="D28" s="2">
        <v>5</v>
      </c>
      <c r="E28" s="2">
        <v>2</v>
      </c>
      <c r="F28" s="2">
        <v>1</v>
      </c>
      <c r="G28" t="s">
        <v>26</v>
      </c>
      <c r="H28" t="s">
        <v>34</v>
      </c>
      <c r="I28">
        <v>39</v>
      </c>
      <c r="J28" t="s">
        <v>28</v>
      </c>
      <c r="K28" t="s">
        <v>29</v>
      </c>
      <c r="L28">
        <v>33134</v>
      </c>
      <c r="M28">
        <v>27</v>
      </c>
      <c r="N28">
        <v>37</v>
      </c>
      <c r="O28">
        <v>114</v>
      </c>
      <c r="P28">
        <v>601</v>
      </c>
      <c r="Q28" t="s">
        <v>30</v>
      </c>
      <c r="R28">
        <v>1</v>
      </c>
      <c r="S28">
        <v>0</v>
      </c>
      <c r="T28">
        <v>0</v>
      </c>
      <c r="U28">
        <v>0</v>
      </c>
      <c r="V28" s="1">
        <v>41547</v>
      </c>
      <c r="W28">
        <v>12086</v>
      </c>
      <c r="X28" t="s">
        <v>31</v>
      </c>
      <c r="Y28" t="s">
        <v>32</v>
      </c>
      <c r="Z28">
        <v>121178417</v>
      </c>
      <c r="AA28">
        <v>6177282562</v>
      </c>
      <c r="AB28">
        <f t="shared" si="0"/>
        <v>2</v>
      </c>
    </row>
    <row r="29" spans="1:28" x14ac:dyDescent="0.3">
      <c r="A29">
        <v>3057618851</v>
      </c>
      <c r="B29" s="2">
        <v>2</v>
      </c>
      <c r="C29" s="2">
        <v>1</v>
      </c>
      <c r="D29" s="2">
        <v>3</v>
      </c>
      <c r="E29" s="2">
        <v>2</v>
      </c>
      <c r="F29" s="2">
        <v>2</v>
      </c>
      <c r="G29" t="s">
        <v>26</v>
      </c>
      <c r="H29" t="s">
        <v>27</v>
      </c>
      <c r="I29">
        <v>44</v>
      </c>
      <c r="J29" t="s">
        <v>28</v>
      </c>
      <c r="K29" t="s">
        <v>35</v>
      </c>
      <c r="L29">
        <v>33145</v>
      </c>
      <c r="M29">
        <v>27</v>
      </c>
      <c r="N29">
        <v>37</v>
      </c>
      <c r="O29">
        <v>112</v>
      </c>
      <c r="P29">
        <v>667</v>
      </c>
      <c r="Q29" t="s">
        <v>36</v>
      </c>
      <c r="R29">
        <v>0</v>
      </c>
      <c r="S29">
        <v>1</v>
      </c>
      <c r="T29">
        <v>0</v>
      </c>
      <c r="U29">
        <v>1</v>
      </c>
      <c r="V29" s="1">
        <v>37496</v>
      </c>
      <c r="W29">
        <v>12086</v>
      </c>
      <c r="X29" t="s">
        <v>31</v>
      </c>
      <c r="Y29" t="s">
        <v>32</v>
      </c>
      <c r="Z29">
        <v>110060302</v>
      </c>
      <c r="AA29">
        <v>226005620</v>
      </c>
      <c r="AB29">
        <f t="shared" si="0"/>
        <v>1</v>
      </c>
    </row>
    <row r="30" spans="1:28" x14ac:dyDescent="0.3">
      <c r="A30">
        <v>5613856794</v>
      </c>
      <c r="B30" s="2">
        <v>2</v>
      </c>
      <c r="C30" s="2">
        <v>1</v>
      </c>
      <c r="D30" s="2">
        <v>3</v>
      </c>
      <c r="E30" s="2">
        <v>1</v>
      </c>
      <c r="F30" s="2">
        <v>3</v>
      </c>
      <c r="G30" t="s">
        <v>26</v>
      </c>
      <c r="H30" t="s">
        <v>27</v>
      </c>
      <c r="I30">
        <v>38</v>
      </c>
      <c r="J30" t="s">
        <v>48</v>
      </c>
      <c r="K30" t="s">
        <v>35</v>
      </c>
      <c r="L30">
        <v>33131</v>
      </c>
      <c r="M30">
        <v>27</v>
      </c>
      <c r="N30">
        <v>37</v>
      </c>
      <c r="O30">
        <v>112</v>
      </c>
      <c r="P30">
        <v>541</v>
      </c>
      <c r="Q30" t="s">
        <v>36</v>
      </c>
      <c r="R30">
        <v>0</v>
      </c>
      <c r="S30">
        <v>1</v>
      </c>
      <c r="T30">
        <v>1</v>
      </c>
      <c r="U30">
        <v>1</v>
      </c>
      <c r="V30" s="1">
        <v>38201</v>
      </c>
      <c r="W30">
        <v>12086</v>
      </c>
      <c r="X30" t="s">
        <v>31</v>
      </c>
      <c r="Y30" t="s">
        <v>32</v>
      </c>
      <c r="Z30">
        <v>112012044</v>
      </c>
      <c r="AA30">
        <v>226270416</v>
      </c>
      <c r="AB30">
        <f t="shared" si="0"/>
        <v>1</v>
      </c>
    </row>
    <row r="31" spans="1:28" x14ac:dyDescent="0.3">
      <c r="A31">
        <v>3059656063</v>
      </c>
      <c r="B31" s="2">
        <v>2</v>
      </c>
      <c r="C31" s="2">
        <v>1</v>
      </c>
      <c r="D31" s="2">
        <v>2</v>
      </c>
      <c r="E31" s="2">
        <v>2</v>
      </c>
      <c r="F31" s="2">
        <v>0</v>
      </c>
      <c r="G31" t="s">
        <v>33</v>
      </c>
      <c r="H31" t="s">
        <v>27</v>
      </c>
      <c r="I31">
        <v>36</v>
      </c>
      <c r="J31" t="s">
        <v>28</v>
      </c>
      <c r="K31" t="s">
        <v>35</v>
      </c>
      <c r="L31">
        <v>33125</v>
      </c>
      <c r="M31">
        <v>27</v>
      </c>
      <c r="N31">
        <v>37</v>
      </c>
      <c r="O31">
        <v>111</v>
      </c>
      <c r="P31">
        <v>545</v>
      </c>
      <c r="Q31" t="s">
        <v>36</v>
      </c>
      <c r="R31">
        <v>0</v>
      </c>
      <c r="S31">
        <v>0</v>
      </c>
      <c r="T31">
        <v>0</v>
      </c>
      <c r="U31">
        <v>0</v>
      </c>
      <c r="V31" s="1">
        <v>40304</v>
      </c>
      <c r="W31">
        <v>12086</v>
      </c>
      <c r="X31" t="s">
        <v>31</v>
      </c>
      <c r="Y31" t="s">
        <v>40</v>
      </c>
      <c r="Z31">
        <v>118151332</v>
      </c>
      <c r="AA31">
        <v>2050241696</v>
      </c>
      <c r="AB31">
        <f t="shared" si="0"/>
        <v>1</v>
      </c>
    </row>
    <row r="32" spans="1:28" x14ac:dyDescent="0.3">
      <c r="A32">
        <v>8567861655</v>
      </c>
      <c r="B32" s="2">
        <v>1</v>
      </c>
      <c r="C32" s="2">
        <v>2</v>
      </c>
      <c r="D32" s="2">
        <v>3</v>
      </c>
      <c r="E32" s="2">
        <v>1</v>
      </c>
      <c r="F32" s="2">
        <v>2</v>
      </c>
      <c r="G32" t="s">
        <v>33</v>
      </c>
      <c r="H32" t="s">
        <v>49</v>
      </c>
      <c r="I32">
        <v>43</v>
      </c>
      <c r="J32" t="s">
        <v>37</v>
      </c>
      <c r="K32" t="s">
        <v>29</v>
      </c>
      <c r="L32">
        <v>33156</v>
      </c>
      <c r="M32">
        <v>27</v>
      </c>
      <c r="N32">
        <v>37</v>
      </c>
      <c r="O32">
        <v>112</v>
      </c>
      <c r="P32">
        <v>617</v>
      </c>
      <c r="Q32" t="s">
        <v>30</v>
      </c>
      <c r="R32">
        <v>0</v>
      </c>
      <c r="S32">
        <v>1</v>
      </c>
      <c r="T32">
        <v>1</v>
      </c>
      <c r="U32">
        <v>0</v>
      </c>
      <c r="V32" s="1">
        <v>37299</v>
      </c>
      <c r="W32">
        <v>12086</v>
      </c>
      <c r="X32" t="s">
        <v>31</v>
      </c>
      <c r="Y32" t="s">
        <v>32</v>
      </c>
      <c r="Z32">
        <v>110012272</v>
      </c>
      <c r="AA32">
        <v>225992960</v>
      </c>
      <c r="AB32">
        <f t="shared" si="0"/>
        <v>4</v>
      </c>
    </row>
    <row r="33" spans="1:28" x14ac:dyDescent="0.3">
      <c r="A33">
        <v>3052556010</v>
      </c>
      <c r="B33" s="2">
        <v>1</v>
      </c>
      <c r="C33" s="2">
        <v>2</v>
      </c>
      <c r="D33" s="2">
        <v>6</v>
      </c>
      <c r="E33" s="2">
        <v>1</v>
      </c>
      <c r="F33" s="2">
        <v>4</v>
      </c>
      <c r="G33" t="s">
        <v>33</v>
      </c>
      <c r="H33" t="s">
        <v>27</v>
      </c>
      <c r="I33">
        <v>63</v>
      </c>
      <c r="J33" t="s">
        <v>37</v>
      </c>
      <c r="K33" t="s">
        <v>44</v>
      </c>
      <c r="L33">
        <v>33156</v>
      </c>
      <c r="M33">
        <v>27</v>
      </c>
      <c r="N33">
        <v>37</v>
      </c>
      <c r="O33">
        <v>115</v>
      </c>
      <c r="P33">
        <v>632</v>
      </c>
      <c r="Q33" t="s">
        <v>45</v>
      </c>
      <c r="R33">
        <v>1</v>
      </c>
      <c r="S33">
        <v>1</v>
      </c>
      <c r="T33">
        <v>1</v>
      </c>
      <c r="U33">
        <v>1</v>
      </c>
      <c r="V33" s="1">
        <v>26341</v>
      </c>
      <c r="W33">
        <v>12086</v>
      </c>
      <c r="X33" t="s">
        <v>31</v>
      </c>
      <c r="Y33" t="s">
        <v>40</v>
      </c>
      <c r="Z33">
        <v>109147148</v>
      </c>
      <c r="AA33">
        <v>225401766</v>
      </c>
      <c r="AB33">
        <f t="shared" si="0"/>
        <v>1</v>
      </c>
    </row>
    <row r="34" spans="1:28" x14ac:dyDescent="0.3">
      <c r="A34">
        <v>3056490207</v>
      </c>
      <c r="B34" s="2">
        <v>1</v>
      </c>
      <c r="C34" s="2">
        <v>1</v>
      </c>
      <c r="D34" s="2">
        <v>3</v>
      </c>
      <c r="E34" s="2">
        <v>2</v>
      </c>
      <c r="F34" s="2">
        <v>3</v>
      </c>
      <c r="G34" t="s">
        <v>33</v>
      </c>
      <c r="H34" t="s">
        <v>34</v>
      </c>
      <c r="I34">
        <v>77</v>
      </c>
      <c r="J34" t="s">
        <v>28</v>
      </c>
      <c r="K34" t="s">
        <v>35</v>
      </c>
      <c r="L34">
        <v>33125</v>
      </c>
      <c r="M34">
        <v>27</v>
      </c>
      <c r="N34">
        <v>37</v>
      </c>
      <c r="O34">
        <v>112</v>
      </c>
      <c r="P34">
        <v>510</v>
      </c>
      <c r="Q34" t="s">
        <v>36</v>
      </c>
      <c r="R34">
        <v>0</v>
      </c>
      <c r="S34">
        <v>1</v>
      </c>
      <c r="T34">
        <v>1</v>
      </c>
      <c r="U34">
        <v>1</v>
      </c>
      <c r="V34" s="1">
        <v>28383</v>
      </c>
      <c r="W34">
        <v>12086</v>
      </c>
      <c r="X34" t="s">
        <v>31</v>
      </c>
      <c r="Y34" t="s">
        <v>32</v>
      </c>
      <c r="Z34">
        <v>108935170</v>
      </c>
      <c r="AA34">
        <v>225404221</v>
      </c>
      <c r="AB34">
        <f t="shared" si="0"/>
        <v>2</v>
      </c>
    </row>
    <row r="35" spans="1:28" x14ac:dyDescent="0.3">
      <c r="A35">
        <v>7863283211</v>
      </c>
      <c r="B35" s="2">
        <v>2</v>
      </c>
      <c r="C35" s="2">
        <v>1</v>
      </c>
      <c r="D35" s="2">
        <v>5</v>
      </c>
      <c r="E35" s="2">
        <v>2</v>
      </c>
      <c r="F35" s="2">
        <v>2</v>
      </c>
      <c r="G35" t="s">
        <v>33</v>
      </c>
      <c r="H35" t="s">
        <v>27</v>
      </c>
      <c r="I35">
        <v>40</v>
      </c>
      <c r="J35" t="s">
        <v>28</v>
      </c>
      <c r="K35" t="s">
        <v>35</v>
      </c>
      <c r="L35">
        <v>33144</v>
      </c>
      <c r="M35">
        <v>27</v>
      </c>
      <c r="N35">
        <v>37</v>
      </c>
      <c r="O35">
        <v>114</v>
      </c>
      <c r="P35">
        <v>465</v>
      </c>
      <c r="Q35" t="s">
        <v>36</v>
      </c>
      <c r="R35">
        <v>0</v>
      </c>
      <c r="S35">
        <v>1</v>
      </c>
      <c r="T35">
        <v>0</v>
      </c>
      <c r="U35">
        <v>1</v>
      </c>
      <c r="V35" s="1">
        <v>39518</v>
      </c>
      <c r="W35">
        <v>12086</v>
      </c>
      <c r="X35" t="s">
        <v>31</v>
      </c>
      <c r="Y35" t="s">
        <v>32</v>
      </c>
      <c r="Z35">
        <v>115985844</v>
      </c>
      <c r="AA35">
        <v>226438137</v>
      </c>
      <c r="AB35">
        <f t="shared" si="0"/>
        <v>1</v>
      </c>
    </row>
    <row r="36" spans="1:28" x14ac:dyDescent="0.3">
      <c r="A36">
        <v>3056408500</v>
      </c>
      <c r="B36" s="2">
        <v>1</v>
      </c>
      <c r="C36" s="2">
        <v>2</v>
      </c>
      <c r="D36" s="2">
        <v>5</v>
      </c>
      <c r="E36" s="2">
        <v>1</v>
      </c>
      <c r="F36" s="2">
        <v>4</v>
      </c>
      <c r="G36" t="s">
        <v>33</v>
      </c>
      <c r="H36" t="s">
        <v>27</v>
      </c>
      <c r="I36">
        <v>49</v>
      </c>
      <c r="J36" t="s">
        <v>37</v>
      </c>
      <c r="K36" t="s">
        <v>44</v>
      </c>
      <c r="L36">
        <v>33156</v>
      </c>
      <c r="M36">
        <v>27</v>
      </c>
      <c r="N36">
        <v>37</v>
      </c>
      <c r="O36">
        <v>114</v>
      </c>
      <c r="P36">
        <v>616</v>
      </c>
      <c r="Q36" t="s">
        <v>45</v>
      </c>
      <c r="R36">
        <v>1</v>
      </c>
      <c r="S36">
        <v>1</v>
      </c>
      <c r="T36">
        <v>1</v>
      </c>
      <c r="U36">
        <v>1</v>
      </c>
      <c r="V36" s="1">
        <v>35691</v>
      </c>
      <c r="W36">
        <v>12086</v>
      </c>
      <c r="X36" t="s">
        <v>31</v>
      </c>
      <c r="Y36" t="s">
        <v>32</v>
      </c>
      <c r="Z36">
        <v>109746271</v>
      </c>
      <c r="AA36">
        <v>225921851</v>
      </c>
      <c r="AB36">
        <f t="shared" si="0"/>
        <v>1</v>
      </c>
    </row>
    <row r="37" spans="1:28" x14ac:dyDescent="0.3">
      <c r="A37">
        <v>3056436270</v>
      </c>
      <c r="B37" s="2">
        <v>1</v>
      </c>
      <c r="C37" s="2">
        <v>2</v>
      </c>
      <c r="D37" s="2">
        <v>3</v>
      </c>
      <c r="E37" s="2">
        <v>1</v>
      </c>
      <c r="F37" s="2">
        <v>3</v>
      </c>
      <c r="G37" t="s">
        <v>26</v>
      </c>
      <c r="H37" t="s">
        <v>41</v>
      </c>
      <c r="I37">
        <v>85</v>
      </c>
      <c r="J37" t="s">
        <v>28</v>
      </c>
      <c r="K37" t="s">
        <v>46</v>
      </c>
      <c r="L37">
        <v>33149</v>
      </c>
      <c r="M37">
        <v>27</v>
      </c>
      <c r="N37">
        <v>37</v>
      </c>
      <c r="O37">
        <v>112</v>
      </c>
      <c r="P37">
        <v>51</v>
      </c>
      <c r="Q37" t="s">
        <v>47</v>
      </c>
      <c r="R37">
        <v>0</v>
      </c>
      <c r="S37">
        <v>1</v>
      </c>
      <c r="T37">
        <v>1</v>
      </c>
      <c r="U37">
        <v>1</v>
      </c>
      <c r="V37" s="1">
        <v>26341</v>
      </c>
      <c r="W37">
        <v>12086</v>
      </c>
      <c r="X37" t="s">
        <v>31</v>
      </c>
      <c r="Y37" t="s">
        <v>40</v>
      </c>
      <c r="Z37">
        <v>109044638</v>
      </c>
      <c r="AA37">
        <v>225354965</v>
      </c>
      <c r="AB37">
        <f t="shared" si="0"/>
        <v>3</v>
      </c>
    </row>
    <row r="38" spans="1:28" x14ac:dyDescent="0.3">
      <c r="A38">
        <v>9547705136</v>
      </c>
      <c r="B38" s="2">
        <v>2</v>
      </c>
      <c r="C38" s="2">
        <v>1</v>
      </c>
      <c r="D38" s="2">
        <v>3</v>
      </c>
      <c r="E38" s="2">
        <v>1</v>
      </c>
      <c r="F38" s="2">
        <v>1</v>
      </c>
      <c r="G38" t="s">
        <v>26</v>
      </c>
      <c r="H38" t="s">
        <v>27</v>
      </c>
      <c r="I38">
        <v>37</v>
      </c>
      <c r="J38" t="s">
        <v>28</v>
      </c>
      <c r="K38" t="s">
        <v>35</v>
      </c>
      <c r="L38">
        <v>33131</v>
      </c>
      <c r="M38">
        <v>27</v>
      </c>
      <c r="N38">
        <v>37</v>
      </c>
      <c r="O38">
        <v>112</v>
      </c>
      <c r="P38">
        <v>541</v>
      </c>
      <c r="Q38" t="s">
        <v>36</v>
      </c>
      <c r="R38">
        <v>0</v>
      </c>
      <c r="S38">
        <v>1</v>
      </c>
      <c r="T38">
        <v>0</v>
      </c>
      <c r="U38">
        <v>0</v>
      </c>
      <c r="V38" s="1">
        <v>41134</v>
      </c>
      <c r="W38">
        <v>12086</v>
      </c>
      <c r="X38" t="s">
        <v>31</v>
      </c>
      <c r="Y38" t="s">
        <v>32</v>
      </c>
      <c r="Z38">
        <v>120025408</v>
      </c>
      <c r="AA38">
        <v>3041863256</v>
      </c>
      <c r="AB38">
        <f t="shared" si="0"/>
        <v>1</v>
      </c>
    </row>
    <row r="39" spans="1:28" x14ac:dyDescent="0.3">
      <c r="A39">
        <v>7863186377</v>
      </c>
      <c r="B39" s="2">
        <v>2</v>
      </c>
      <c r="C39" s="2">
        <v>2</v>
      </c>
      <c r="D39" s="2">
        <v>5</v>
      </c>
      <c r="E39" s="2">
        <v>1</v>
      </c>
      <c r="F39" s="2">
        <v>1</v>
      </c>
      <c r="G39" t="s">
        <v>33</v>
      </c>
      <c r="H39" t="s">
        <v>27</v>
      </c>
      <c r="I39">
        <v>47</v>
      </c>
      <c r="J39" t="s">
        <v>28</v>
      </c>
      <c r="K39" t="s">
        <v>29</v>
      </c>
      <c r="L39">
        <v>33146</v>
      </c>
      <c r="M39">
        <v>27</v>
      </c>
      <c r="N39">
        <v>37</v>
      </c>
      <c r="O39">
        <v>114</v>
      </c>
      <c r="P39">
        <v>615</v>
      </c>
      <c r="Q39" t="s">
        <v>30</v>
      </c>
      <c r="R39">
        <v>0</v>
      </c>
      <c r="S39">
        <v>1</v>
      </c>
      <c r="T39">
        <v>0</v>
      </c>
      <c r="U39">
        <v>0</v>
      </c>
      <c r="V39" s="1">
        <v>40060</v>
      </c>
      <c r="W39">
        <v>12086</v>
      </c>
      <c r="X39" t="s">
        <v>31</v>
      </c>
      <c r="Y39" t="s">
        <v>32</v>
      </c>
      <c r="Z39">
        <v>117727484</v>
      </c>
      <c r="AA39">
        <v>769660638</v>
      </c>
      <c r="AB39">
        <f t="shared" si="0"/>
        <v>1</v>
      </c>
    </row>
    <row r="40" spans="1:28" x14ac:dyDescent="0.3">
      <c r="A40">
        <v>3054790936</v>
      </c>
      <c r="B40" s="2">
        <v>2</v>
      </c>
      <c r="C40" s="2">
        <v>1</v>
      </c>
      <c r="D40" s="2">
        <v>4</v>
      </c>
      <c r="E40" s="2">
        <v>1</v>
      </c>
      <c r="F40" s="2">
        <v>2</v>
      </c>
      <c r="G40" t="s">
        <v>26</v>
      </c>
      <c r="H40" t="s">
        <v>27</v>
      </c>
      <c r="I40">
        <v>32</v>
      </c>
      <c r="J40" t="s">
        <v>28</v>
      </c>
      <c r="K40" t="s">
        <v>35</v>
      </c>
      <c r="L40">
        <v>33132</v>
      </c>
      <c r="M40">
        <v>27</v>
      </c>
      <c r="N40">
        <v>37</v>
      </c>
      <c r="O40">
        <v>113</v>
      </c>
      <c r="P40">
        <v>984</v>
      </c>
      <c r="Q40" t="s">
        <v>36</v>
      </c>
      <c r="R40">
        <v>0</v>
      </c>
      <c r="S40">
        <v>1</v>
      </c>
      <c r="T40">
        <v>0</v>
      </c>
      <c r="U40">
        <v>1</v>
      </c>
      <c r="V40" s="1">
        <v>38405</v>
      </c>
      <c r="W40">
        <v>12086</v>
      </c>
      <c r="X40" t="s">
        <v>31</v>
      </c>
      <c r="Y40" t="s">
        <v>32</v>
      </c>
      <c r="Z40">
        <v>105224543</v>
      </c>
      <c r="AA40">
        <v>229512317</v>
      </c>
      <c r="AB40">
        <f t="shared" si="0"/>
        <v>1</v>
      </c>
    </row>
    <row r="41" spans="1:28" x14ac:dyDescent="0.3">
      <c r="A41">
        <v>7862706167</v>
      </c>
      <c r="B41" s="2">
        <v>2</v>
      </c>
      <c r="C41" s="2">
        <v>3</v>
      </c>
      <c r="D41" s="2">
        <v>5</v>
      </c>
      <c r="E41" s="2">
        <v>1</v>
      </c>
      <c r="F41" s="2">
        <v>2</v>
      </c>
      <c r="G41" t="s">
        <v>33</v>
      </c>
      <c r="H41" t="s">
        <v>27</v>
      </c>
      <c r="I41">
        <v>52</v>
      </c>
      <c r="J41" t="s">
        <v>28</v>
      </c>
      <c r="K41" t="s">
        <v>38</v>
      </c>
      <c r="L41">
        <v>33157</v>
      </c>
      <c r="M41">
        <v>27</v>
      </c>
      <c r="N41">
        <v>37</v>
      </c>
      <c r="O41">
        <v>114</v>
      </c>
      <c r="P41">
        <v>824</v>
      </c>
      <c r="Q41" t="s">
        <v>39</v>
      </c>
      <c r="R41">
        <v>1</v>
      </c>
      <c r="S41">
        <v>1</v>
      </c>
      <c r="T41">
        <v>0</v>
      </c>
      <c r="U41">
        <v>0</v>
      </c>
      <c r="V41" s="1">
        <v>41164</v>
      </c>
      <c r="W41">
        <v>12086</v>
      </c>
      <c r="X41" t="s">
        <v>31</v>
      </c>
      <c r="Y41" t="s">
        <v>32</v>
      </c>
      <c r="Z41">
        <v>120171170</v>
      </c>
      <c r="AA41">
        <v>3041982208</v>
      </c>
      <c r="AB41">
        <f t="shared" si="0"/>
        <v>1</v>
      </c>
    </row>
    <row r="42" spans="1:28" x14ac:dyDescent="0.3">
      <c r="A42">
        <v>7863322899</v>
      </c>
      <c r="B42" s="2">
        <v>1</v>
      </c>
      <c r="C42" s="2">
        <v>1</v>
      </c>
      <c r="D42" s="2">
        <v>3</v>
      </c>
      <c r="E42" s="2">
        <v>1</v>
      </c>
      <c r="F42" s="2">
        <v>0</v>
      </c>
      <c r="G42" t="s">
        <v>33</v>
      </c>
      <c r="H42" t="s">
        <v>41</v>
      </c>
      <c r="I42">
        <v>44</v>
      </c>
      <c r="J42" t="s">
        <v>28</v>
      </c>
      <c r="K42" t="s">
        <v>35</v>
      </c>
      <c r="L42">
        <v>33145</v>
      </c>
      <c r="M42">
        <v>27</v>
      </c>
      <c r="N42">
        <v>37</v>
      </c>
      <c r="O42">
        <v>112</v>
      </c>
      <c r="P42">
        <v>561</v>
      </c>
      <c r="Q42" t="s">
        <v>36</v>
      </c>
      <c r="R42">
        <v>0</v>
      </c>
      <c r="S42">
        <v>0</v>
      </c>
      <c r="T42">
        <v>0</v>
      </c>
      <c r="U42">
        <v>0</v>
      </c>
      <c r="V42" s="1">
        <v>42024</v>
      </c>
      <c r="W42">
        <v>12086</v>
      </c>
      <c r="X42" t="s">
        <v>31</v>
      </c>
      <c r="Y42" t="s">
        <v>32</v>
      </c>
      <c r="Z42">
        <v>122266822</v>
      </c>
      <c r="AA42">
        <v>3039077247</v>
      </c>
      <c r="AB42">
        <f t="shared" si="0"/>
        <v>3</v>
      </c>
    </row>
    <row r="43" spans="1:28" x14ac:dyDescent="0.3">
      <c r="A43">
        <v>3058044349</v>
      </c>
      <c r="B43" s="2">
        <v>2</v>
      </c>
      <c r="C43" s="2">
        <v>1</v>
      </c>
      <c r="D43" s="2">
        <v>4</v>
      </c>
      <c r="E43" s="2">
        <v>2</v>
      </c>
      <c r="F43" s="2">
        <v>1</v>
      </c>
      <c r="G43" t="s">
        <v>33</v>
      </c>
      <c r="H43" t="s">
        <v>34</v>
      </c>
      <c r="I43">
        <v>36</v>
      </c>
      <c r="J43" t="s">
        <v>28</v>
      </c>
      <c r="K43" t="s">
        <v>35</v>
      </c>
      <c r="L43">
        <v>33128</v>
      </c>
      <c r="M43">
        <v>27</v>
      </c>
      <c r="N43">
        <v>37</v>
      </c>
      <c r="O43">
        <v>113</v>
      </c>
      <c r="P43">
        <v>543</v>
      </c>
      <c r="Q43" t="s">
        <v>36</v>
      </c>
      <c r="R43">
        <v>0</v>
      </c>
      <c r="S43">
        <v>0</v>
      </c>
      <c r="T43">
        <v>0</v>
      </c>
      <c r="U43">
        <v>1</v>
      </c>
      <c r="V43" s="1">
        <v>35957</v>
      </c>
      <c r="W43">
        <v>12086</v>
      </c>
      <c r="X43" t="s">
        <v>31</v>
      </c>
      <c r="Y43" t="s">
        <v>32</v>
      </c>
      <c r="Z43">
        <v>109774756</v>
      </c>
      <c r="AA43">
        <v>225859359</v>
      </c>
      <c r="AB43">
        <f t="shared" si="0"/>
        <v>2</v>
      </c>
    </row>
    <row r="44" spans="1:28" x14ac:dyDescent="0.3">
      <c r="A44">
        <v>9543154641</v>
      </c>
      <c r="B44" s="2">
        <v>1</v>
      </c>
      <c r="C44" s="2">
        <v>3</v>
      </c>
      <c r="D44" s="2">
        <v>6</v>
      </c>
      <c r="E44" s="2">
        <v>1</v>
      </c>
      <c r="F44" s="2">
        <v>4</v>
      </c>
      <c r="G44" t="s">
        <v>26</v>
      </c>
      <c r="H44" t="s">
        <v>34</v>
      </c>
      <c r="I44">
        <v>52</v>
      </c>
      <c r="J44" t="s">
        <v>37</v>
      </c>
      <c r="K44" t="s">
        <v>42</v>
      </c>
      <c r="L44">
        <v>33157</v>
      </c>
      <c r="M44">
        <v>27</v>
      </c>
      <c r="N44">
        <v>37</v>
      </c>
      <c r="O44">
        <v>115</v>
      </c>
      <c r="P44">
        <v>820</v>
      </c>
      <c r="Q44" t="s">
        <v>43</v>
      </c>
      <c r="R44">
        <v>1</v>
      </c>
      <c r="S44">
        <v>1</v>
      </c>
      <c r="T44">
        <v>1</v>
      </c>
      <c r="U44">
        <v>1</v>
      </c>
      <c r="V44" s="1">
        <v>38477</v>
      </c>
      <c r="W44">
        <v>12086</v>
      </c>
      <c r="X44" t="s">
        <v>31</v>
      </c>
      <c r="Y44" t="s">
        <v>32</v>
      </c>
      <c r="Z44">
        <v>102506361</v>
      </c>
      <c r="AA44">
        <v>224370386</v>
      </c>
      <c r="AB44">
        <f t="shared" si="0"/>
        <v>2</v>
      </c>
    </row>
    <row r="45" spans="1:28" x14ac:dyDescent="0.3">
      <c r="A45">
        <v>7863603200</v>
      </c>
      <c r="B45" s="2">
        <v>1</v>
      </c>
      <c r="C45" s="2">
        <v>2</v>
      </c>
      <c r="D45" s="2">
        <v>3</v>
      </c>
      <c r="E45" s="2">
        <v>1</v>
      </c>
      <c r="F45" s="2">
        <v>1</v>
      </c>
      <c r="G45" t="s">
        <v>26</v>
      </c>
      <c r="H45" t="s">
        <v>41</v>
      </c>
      <c r="I45">
        <v>55</v>
      </c>
      <c r="J45" t="s">
        <v>37</v>
      </c>
      <c r="K45" t="s">
        <v>29</v>
      </c>
      <c r="L45">
        <v>33156</v>
      </c>
      <c r="M45">
        <v>27</v>
      </c>
      <c r="N45">
        <v>37</v>
      </c>
      <c r="O45">
        <v>112</v>
      </c>
      <c r="P45">
        <v>617</v>
      </c>
      <c r="Q45" t="s">
        <v>30</v>
      </c>
      <c r="R45">
        <v>0</v>
      </c>
      <c r="S45">
        <v>1</v>
      </c>
      <c r="T45">
        <v>0</v>
      </c>
      <c r="U45">
        <v>0</v>
      </c>
      <c r="V45" s="1">
        <v>37106</v>
      </c>
      <c r="W45">
        <v>12086</v>
      </c>
      <c r="X45" t="s">
        <v>31</v>
      </c>
      <c r="Y45" t="s">
        <v>32</v>
      </c>
      <c r="Z45">
        <v>109984210</v>
      </c>
      <c r="AA45">
        <v>225993063</v>
      </c>
      <c r="AB45">
        <f t="shared" si="0"/>
        <v>3</v>
      </c>
    </row>
    <row r="46" spans="1:28" x14ac:dyDescent="0.3">
      <c r="A46">
        <v>3052616147</v>
      </c>
      <c r="B46" s="2">
        <v>1</v>
      </c>
      <c r="C46" s="2">
        <v>1</v>
      </c>
      <c r="D46" s="2">
        <v>5</v>
      </c>
      <c r="E46" s="2">
        <v>2</v>
      </c>
      <c r="F46" s="2">
        <v>1</v>
      </c>
      <c r="G46" t="s">
        <v>33</v>
      </c>
      <c r="H46" t="s">
        <v>34</v>
      </c>
      <c r="I46">
        <v>72</v>
      </c>
      <c r="J46" t="s">
        <v>28</v>
      </c>
      <c r="K46" t="s">
        <v>35</v>
      </c>
      <c r="L46">
        <v>33126</v>
      </c>
      <c r="M46">
        <v>25</v>
      </c>
      <c r="N46">
        <v>37</v>
      </c>
      <c r="O46">
        <v>114</v>
      </c>
      <c r="P46">
        <v>554</v>
      </c>
      <c r="Q46" t="s">
        <v>36</v>
      </c>
      <c r="R46">
        <v>0</v>
      </c>
      <c r="S46">
        <v>0</v>
      </c>
      <c r="T46">
        <v>1</v>
      </c>
      <c r="U46">
        <v>0</v>
      </c>
      <c r="V46" s="1">
        <v>30946</v>
      </c>
      <c r="W46">
        <v>12086</v>
      </c>
      <c r="X46" t="s">
        <v>31</v>
      </c>
      <c r="Y46" t="s">
        <v>32</v>
      </c>
      <c r="Z46">
        <v>109244798</v>
      </c>
      <c r="AA46">
        <v>225529692</v>
      </c>
      <c r="AB46">
        <f t="shared" si="0"/>
        <v>2</v>
      </c>
    </row>
    <row r="47" spans="1:28" x14ac:dyDescent="0.3">
      <c r="A47">
        <v>3058348390</v>
      </c>
      <c r="B47" s="2">
        <v>2</v>
      </c>
      <c r="C47" s="2">
        <v>1</v>
      </c>
      <c r="D47" s="2">
        <v>3</v>
      </c>
      <c r="E47" s="2">
        <v>2</v>
      </c>
      <c r="F47" s="2">
        <v>0</v>
      </c>
      <c r="G47" t="s">
        <v>26</v>
      </c>
      <c r="H47" t="s">
        <v>27</v>
      </c>
      <c r="I47">
        <v>42</v>
      </c>
      <c r="J47" t="s">
        <v>28</v>
      </c>
      <c r="K47" t="s">
        <v>35</v>
      </c>
      <c r="L47">
        <v>33135</v>
      </c>
      <c r="M47">
        <v>27</v>
      </c>
      <c r="N47">
        <v>37</v>
      </c>
      <c r="O47">
        <v>112</v>
      </c>
      <c r="P47">
        <v>670</v>
      </c>
      <c r="Q47" t="s">
        <v>36</v>
      </c>
      <c r="R47">
        <v>0</v>
      </c>
      <c r="S47">
        <v>0</v>
      </c>
      <c r="T47">
        <v>0</v>
      </c>
      <c r="U47">
        <v>0</v>
      </c>
      <c r="V47" s="1">
        <v>41193</v>
      </c>
      <c r="W47">
        <v>12086</v>
      </c>
      <c r="X47" t="s">
        <v>31</v>
      </c>
      <c r="Y47" t="s">
        <v>32</v>
      </c>
      <c r="Z47">
        <v>120516233</v>
      </c>
      <c r="AA47">
        <v>3041793793</v>
      </c>
      <c r="AB47">
        <f t="shared" si="0"/>
        <v>1</v>
      </c>
    </row>
    <row r="48" spans="1:28" x14ac:dyDescent="0.3">
      <c r="A48">
        <v>3054760823</v>
      </c>
      <c r="B48" s="2">
        <v>1</v>
      </c>
      <c r="C48" s="2">
        <v>3</v>
      </c>
      <c r="D48" s="2">
        <v>5</v>
      </c>
      <c r="E48" s="2">
        <v>1</v>
      </c>
      <c r="F48" s="2">
        <v>1</v>
      </c>
      <c r="G48" t="s">
        <v>26</v>
      </c>
      <c r="H48" t="s">
        <v>41</v>
      </c>
      <c r="I48">
        <v>52</v>
      </c>
      <c r="J48" t="s">
        <v>28</v>
      </c>
      <c r="K48" t="s">
        <v>38</v>
      </c>
      <c r="L48">
        <v>33189</v>
      </c>
      <c r="M48">
        <v>27</v>
      </c>
      <c r="N48">
        <v>37</v>
      </c>
      <c r="O48">
        <v>114</v>
      </c>
      <c r="P48">
        <v>824</v>
      </c>
      <c r="Q48" t="s">
        <v>39</v>
      </c>
      <c r="R48">
        <v>0</v>
      </c>
      <c r="S48">
        <v>0</v>
      </c>
      <c r="T48">
        <v>0</v>
      </c>
      <c r="U48">
        <v>1</v>
      </c>
      <c r="V48" s="1">
        <v>39549</v>
      </c>
      <c r="W48">
        <v>12086</v>
      </c>
      <c r="X48" t="s">
        <v>31</v>
      </c>
      <c r="Y48" t="s">
        <v>32</v>
      </c>
      <c r="Z48">
        <v>116018738</v>
      </c>
      <c r="AA48">
        <v>226435714</v>
      </c>
      <c r="AB48">
        <f t="shared" si="0"/>
        <v>3</v>
      </c>
    </row>
    <row r="49" spans="1:28" x14ac:dyDescent="0.3">
      <c r="A49">
        <v>3052384236</v>
      </c>
      <c r="B49" s="2">
        <v>1</v>
      </c>
      <c r="C49" s="2">
        <v>3</v>
      </c>
      <c r="D49" s="2">
        <v>6</v>
      </c>
      <c r="E49" s="2">
        <v>1</v>
      </c>
      <c r="F49" s="2">
        <v>2</v>
      </c>
      <c r="G49" t="s">
        <v>33</v>
      </c>
      <c r="H49" t="s">
        <v>41</v>
      </c>
      <c r="I49">
        <v>72</v>
      </c>
      <c r="J49" t="s">
        <v>37</v>
      </c>
      <c r="K49" t="s">
        <v>42</v>
      </c>
      <c r="L49">
        <v>33157</v>
      </c>
      <c r="M49">
        <v>27</v>
      </c>
      <c r="N49">
        <v>37</v>
      </c>
      <c r="O49">
        <v>115</v>
      </c>
      <c r="P49">
        <v>820</v>
      </c>
      <c r="Q49" t="s">
        <v>43</v>
      </c>
      <c r="R49">
        <v>1</v>
      </c>
      <c r="S49">
        <v>1</v>
      </c>
      <c r="T49">
        <v>0</v>
      </c>
      <c r="U49">
        <v>0</v>
      </c>
      <c r="V49" s="1">
        <v>40980</v>
      </c>
      <c r="W49">
        <v>12086</v>
      </c>
      <c r="X49" t="s">
        <v>31</v>
      </c>
      <c r="Y49" t="s">
        <v>32</v>
      </c>
      <c r="Z49">
        <v>119536275</v>
      </c>
      <c r="AA49">
        <v>2153824684</v>
      </c>
      <c r="AB49">
        <f t="shared" si="0"/>
        <v>3</v>
      </c>
    </row>
    <row r="50" spans="1:28" x14ac:dyDescent="0.3">
      <c r="A50">
        <v>7864869376</v>
      </c>
      <c r="B50" s="2">
        <v>2</v>
      </c>
      <c r="C50" s="2">
        <v>3</v>
      </c>
      <c r="D50" s="2">
        <v>5</v>
      </c>
      <c r="E50" s="2">
        <v>1</v>
      </c>
      <c r="F50" s="2">
        <v>2</v>
      </c>
      <c r="G50" t="s">
        <v>33</v>
      </c>
      <c r="H50" t="s">
        <v>27</v>
      </c>
      <c r="I50">
        <v>30</v>
      </c>
      <c r="J50" t="s">
        <v>48</v>
      </c>
      <c r="K50" t="s">
        <v>38</v>
      </c>
      <c r="L50">
        <v>33189</v>
      </c>
      <c r="M50">
        <v>27</v>
      </c>
      <c r="N50">
        <v>37</v>
      </c>
      <c r="O50">
        <v>114</v>
      </c>
      <c r="P50">
        <v>847</v>
      </c>
      <c r="Q50" t="s">
        <v>39</v>
      </c>
      <c r="R50">
        <v>0</v>
      </c>
      <c r="S50">
        <v>1</v>
      </c>
      <c r="T50">
        <v>0</v>
      </c>
      <c r="U50">
        <v>1</v>
      </c>
      <c r="V50" s="1">
        <v>38260</v>
      </c>
      <c r="W50">
        <v>12086</v>
      </c>
      <c r="X50" t="s">
        <v>31</v>
      </c>
      <c r="Y50" t="s">
        <v>40</v>
      </c>
      <c r="Z50">
        <v>110280556</v>
      </c>
      <c r="AA50">
        <v>226244918</v>
      </c>
      <c r="AB50">
        <f t="shared" si="0"/>
        <v>1</v>
      </c>
    </row>
    <row r="51" spans="1:28" x14ac:dyDescent="0.3">
      <c r="A51">
        <v>7864878552</v>
      </c>
      <c r="B51" s="2">
        <v>2</v>
      </c>
      <c r="C51" s="2">
        <v>3</v>
      </c>
      <c r="D51" s="2">
        <v>6</v>
      </c>
      <c r="E51" s="2">
        <v>1</v>
      </c>
      <c r="F51" s="2">
        <v>0</v>
      </c>
      <c r="G51" t="s">
        <v>33</v>
      </c>
      <c r="H51" t="s">
        <v>34</v>
      </c>
      <c r="I51">
        <v>43</v>
      </c>
      <c r="J51" t="s">
        <v>28</v>
      </c>
      <c r="K51" t="s">
        <v>42</v>
      </c>
      <c r="L51">
        <v>33157</v>
      </c>
      <c r="M51">
        <v>27</v>
      </c>
      <c r="N51">
        <v>37</v>
      </c>
      <c r="O51">
        <v>115</v>
      </c>
      <c r="P51">
        <v>811</v>
      </c>
      <c r="Q51" t="s">
        <v>43</v>
      </c>
      <c r="R51">
        <v>0</v>
      </c>
      <c r="S51">
        <v>0</v>
      </c>
      <c r="T51">
        <v>0</v>
      </c>
      <c r="U51">
        <v>0</v>
      </c>
      <c r="V51" s="1">
        <v>38264</v>
      </c>
      <c r="W51">
        <v>12086</v>
      </c>
      <c r="X51" t="s">
        <v>31</v>
      </c>
      <c r="Y51" t="s">
        <v>32</v>
      </c>
      <c r="Z51">
        <v>110292188</v>
      </c>
      <c r="AA51">
        <v>4664349142</v>
      </c>
      <c r="AB51">
        <f t="shared" si="0"/>
        <v>2</v>
      </c>
    </row>
    <row r="52" spans="1:28" x14ac:dyDescent="0.3">
      <c r="A52">
        <v>3053770528</v>
      </c>
      <c r="B52" s="2">
        <v>1</v>
      </c>
      <c r="C52" s="2">
        <v>1</v>
      </c>
      <c r="D52" s="2">
        <v>3</v>
      </c>
      <c r="E52" s="2">
        <v>1</v>
      </c>
      <c r="F52" s="2">
        <v>0</v>
      </c>
      <c r="G52" t="s">
        <v>33</v>
      </c>
      <c r="H52" t="s">
        <v>34</v>
      </c>
      <c r="I52">
        <v>45</v>
      </c>
      <c r="J52" t="s">
        <v>37</v>
      </c>
      <c r="K52" t="s">
        <v>35</v>
      </c>
      <c r="L52">
        <v>33131</v>
      </c>
      <c r="M52">
        <v>27</v>
      </c>
      <c r="N52">
        <v>37</v>
      </c>
      <c r="O52">
        <v>112</v>
      </c>
      <c r="P52">
        <v>541</v>
      </c>
      <c r="Q52" t="s">
        <v>36</v>
      </c>
      <c r="R52">
        <v>0</v>
      </c>
      <c r="S52">
        <v>0</v>
      </c>
      <c r="T52">
        <v>0</v>
      </c>
      <c r="U52">
        <v>0</v>
      </c>
      <c r="V52" s="1">
        <v>40225</v>
      </c>
      <c r="W52">
        <v>12086</v>
      </c>
      <c r="X52" t="s">
        <v>31</v>
      </c>
      <c r="Y52" t="s">
        <v>40</v>
      </c>
      <c r="Z52">
        <v>117984793</v>
      </c>
      <c r="AA52">
        <v>1340006910</v>
      </c>
      <c r="AB52">
        <f t="shared" si="0"/>
        <v>2</v>
      </c>
    </row>
    <row r="53" spans="1:28" x14ac:dyDescent="0.3">
      <c r="A53">
        <v>7864737640</v>
      </c>
      <c r="B53" s="2">
        <v>2</v>
      </c>
      <c r="C53" s="2">
        <v>1</v>
      </c>
      <c r="D53" s="2">
        <v>4</v>
      </c>
      <c r="E53" s="2">
        <v>2</v>
      </c>
      <c r="F53" s="2">
        <v>3</v>
      </c>
      <c r="G53" t="s">
        <v>33</v>
      </c>
      <c r="H53" t="s">
        <v>27</v>
      </c>
      <c r="I53">
        <v>28</v>
      </c>
      <c r="J53" t="s">
        <v>28</v>
      </c>
      <c r="K53" t="s">
        <v>35</v>
      </c>
      <c r="L53">
        <v>33125</v>
      </c>
      <c r="M53">
        <v>27</v>
      </c>
      <c r="N53">
        <v>37</v>
      </c>
      <c r="O53">
        <v>113</v>
      </c>
      <c r="P53">
        <v>593</v>
      </c>
      <c r="Q53" t="s">
        <v>36</v>
      </c>
      <c r="R53">
        <v>1</v>
      </c>
      <c r="S53">
        <v>1</v>
      </c>
      <c r="T53">
        <v>0</v>
      </c>
      <c r="U53">
        <v>1</v>
      </c>
      <c r="V53" s="1">
        <v>39632</v>
      </c>
      <c r="W53">
        <v>12086</v>
      </c>
      <c r="X53" t="s">
        <v>31</v>
      </c>
      <c r="Y53" t="s">
        <v>32</v>
      </c>
      <c r="Z53">
        <v>116372266</v>
      </c>
      <c r="AA53">
        <v>226497596</v>
      </c>
      <c r="AB53">
        <f t="shared" si="0"/>
        <v>1</v>
      </c>
    </row>
    <row r="54" spans="1:28" x14ac:dyDescent="0.3">
      <c r="A54">
        <v>3057753566</v>
      </c>
      <c r="B54" s="2">
        <v>2</v>
      </c>
      <c r="C54" s="2">
        <v>2</v>
      </c>
      <c r="D54" s="2">
        <v>5</v>
      </c>
      <c r="E54" s="2">
        <v>2</v>
      </c>
      <c r="F54" s="2">
        <v>2</v>
      </c>
      <c r="G54" t="s">
        <v>26</v>
      </c>
      <c r="H54" t="s">
        <v>41</v>
      </c>
      <c r="I54">
        <v>48</v>
      </c>
      <c r="J54" t="s">
        <v>50</v>
      </c>
      <c r="K54" t="s">
        <v>29</v>
      </c>
      <c r="L54">
        <v>33146</v>
      </c>
      <c r="M54">
        <v>27</v>
      </c>
      <c r="N54">
        <v>37</v>
      </c>
      <c r="O54">
        <v>114</v>
      </c>
      <c r="P54">
        <v>612</v>
      </c>
      <c r="Q54" t="s">
        <v>30</v>
      </c>
      <c r="R54">
        <v>0</v>
      </c>
      <c r="S54">
        <v>1</v>
      </c>
      <c r="T54">
        <v>0</v>
      </c>
      <c r="U54">
        <v>1</v>
      </c>
      <c r="V54" s="1">
        <v>37664</v>
      </c>
      <c r="W54">
        <v>12086</v>
      </c>
      <c r="X54" t="s">
        <v>31</v>
      </c>
      <c r="Y54" t="s">
        <v>32</v>
      </c>
      <c r="Z54">
        <v>110091099</v>
      </c>
      <c r="AA54">
        <v>226010508</v>
      </c>
      <c r="AB54">
        <f t="shared" si="0"/>
        <v>3</v>
      </c>
    </row>
    <row r="55" spans="1:28" x14ac:dyDescent="0.3">
      <c r="A55">
        <v>7863951668</v>
      </c>
      <c r="B55" s="2">
        <v>2</v>
      </c>
      <c r="C55" s="2">
        <v>1</v>
      </c>
      <c r="D55" s="2">
        <v>1</v>
      </c>
      <c r="E55" s="2">
        <v>2</v>
      </c>
      <c r="F55" s="2">
        <v>1</v>
      </c>
      <c r="G55" t="s">
        <v>33</v>
      </c>
      <c r="H55" t="s">
        <v>27</v>
      </c>
      <c r="I55">
        <v>54</v>
      </c>
      <c r="J55" t="s">
        <v>28</v>
      </c>
      <c r="K55" t="s">
        <v>35</v>
      </c>
      <c r="L55">
        <v>33136</v>
      </c>
      <c r="M55">
        <v>24</v>
      </c>
      <c r="N55">
        <v>37</v>
      </c>
      <c r="O55">
        <v>109</v>
      </c>
      <c r="P55">
        <v>531</v>
      </c>
      <c r="Q55" t="s">
        <v>36</v>
      </c>
      <c r="R55">
        <v>0</v>
      </c>
      <c r="S55">
        <v>1</v>
      </c>
      <c r="T55">
        <v>0</v>
      </c>
      <c r="U55">
        <v>0</v>
      </c>
      <c r="V55" s="1">
        <v>41106</v>
      </c>
      <c r="W55">
        <v>12086</v>
      </c>
      <c r="X55" t="s">
        <v>31</v>
      </c>
      <c r="Y55" t="s">
        <v>32</v>
      </c>
      <c r="Z55">
        <v>119911458</v>
      </c>
      <c r="AA55">
        <v>2669121693</v>
      </c>
      <c r="AB55">
        <f t="shared" si="0"/>
        <v>1</v>
      </c>
    </row>
    <row r="56" spans="1:28" x14ac:dyDescent="0.3">
      <c r="A56">
        <v>7865433959</v>
      </c>
      <c r="B56" s="2">
        <v>2</v>
      </c>
      <c r="C56" s="2">
        <v>1</v>
      </c>
      <c r="D56" s="2">
        <v>4</v>
      </c>
      <c r="E56" s="2">
        <v>2</v>
      </c>
      <c r="F56" s="2">
        <v>0</v>
      </c>
      <c r="G56" t="s">
        <v>33</v>
      </c>
      <c r="H56" t="s">
        <v>27</v>
      </c>
      <c r="I56">
        <v>67</v>
      </c>
      <c r="J56" t="s">
        <v>28</v>
      </c>
      <c r="K56" t="s">
        <v>35</v>
      </c>
      <c r="L56">
        <v>33130</v>
      </c>
      <c r="M56">
        <v>27</v>
      </c>
      <c r="N56">
        <v>37</v>
      </c>
      <c r="O56">
        <v>113</v>
      </c>
      <c r="P56">
        <v>669</v>
      </c>
      <c r="Q56" t="s">
        <v>36</v>
      </c>
      <c r="R56">
        <v>0</v>
      </c>
      <c r="S56">
        <v>0</v>
      </c>
      <c r="T56">
        <v>0</v>
      </c>
      <c r="U56">
        <v>0</v>
      </c>
      <c r="V56" s="1">
        <v>36626</v>
      </c>
      <c r="W56">
        <v>12086</v>
      </c>
      <c r="X56" t="s">
        <v>31</v>
      </c>
      <c r="Y56" t="s">
        <v>32</v>
      </c>
      <c r="Z56">
        <v>109864718</v>
      </c>
      <c r="AA56">
        <v>225932865</v>
      </c>
      <c r="AB56">
        <f t="shared" si="0"/>
        <v>1</v>
      </c>
    </row>
    <row r="57" spans="1:28" x14ac:dyDescent="0.3">
      <c r="A57">
        <v>3052321016</v>
      </c>
      <c r="B57" s="2">
        <v>1</v>
      </c>
      <c r="C57" s="2">
        <v>3</v>
      </c>
      <c r="D57" s="2">
        <v>6</v>
      </c>
      <c r="E57" s="2">
        <v>1</v>
      </c>
      <c r="F57" s="2">
        <v>0</v>
      </c>
      <c r="G57" t="s">
        <v>26</v>
      </c>
      <c r="H57" t="s">
        <v>41</v>
      </c>
      <c r="I57">
        <v>22</v>
      </c>
      <c r="J57" t="s">
        <v>28</v>
      </c>
      <c r="K57" t="s">
        <v>42</v>
      </c>
      <c r="L57">
        <v>33158</v>
      </c>
      <c r="M57">
        <v>27</v>
      </c>
      <c r="N57">
        <v>37</v>
      </c>
      <c r="O57">
        <v>115</v>
      </c>
      <c r="P57">
        <v>806</v>
      </c>
      <c r="Q57" t="s">
        <v>43</v>
      </c>
      <c r="R57">
        <v>0</v>
      </c>
      <c r="S57">
        <v>0</v>
      </c>
      <c r="T57">
        <v>0</v>
      </c>
      <c r="U57">
        <v>0</v>
      </c>
      <c r="V57" s="1">
        <v>41411</v>
      </c>
      <c r="W57">
        <v>12086</v>
      </c>
      <c r="X57" t="s">
        <v>31</v>
      </c>
      <c r="Y57" t="s">
        <v>32</v>
      </c>
      <c r="Z57">
        <v>120909035</v>
      </c>
      <c r="AA57">
        <v>3974097703</v>
      </c>
      <c r="AB57">
        <f t="shared" si="0"/>
        <v>3</v>
      </c>
    </row>
    <row r="58" spans="1:28" x14ac:dyDescent="0.3">
      <c r="A58">
        <v>7863010303</v>
      </c>
      <c r="B58" s="2">
        <v>2</v>
      </c>
      <c r="C58" s="2">
        <v>1</v>
      </c>
      <c r="D58" s="2">
        <v>3</v>
      </c>
      <c r="E58" s="2">
        <v>2</v>
      </c>
      <c r="F58" s="2">
        <v>4</v>
      </c>
      <c r="G58" t="s">
        <v>26</v>
      </c>
      <c r="H58" t="s">
        <v>41</v>
      </c>
      <c r="I58">
        <v>78</v>
      </c>
      <c r="J58" t="s">
        <v>28</v>
      </c>
      <c r="K58" t="s">
        <v>35</v>
      </c>
      <c r="L58">
        <v>33145</v>
      </c>
      <c r="M58">
        <v>27</v>
      </c>
      <c r="N58">
        <v>37</v>
      </c>
      <c r="O58">
        <v>112</v>
      </c>
      <c r="P58">
        <v>576</v>
      </c>
      <c r="Q58" t="s">
        <v>36</v>
      </c>
      <c r="R58">
        <v>1</v>
      </c>
      <c r="S58">
        <v>1</v>
      </c>
      <c r="T58">
        <v>1</v>
      </c>
      <c r="U58">
        <v>1</v>
      </c>
      <c r="V58" s="1">
        <v>29892</v>
      </c>
      <c r="W58">
        <v>12086</v>
      </c>
      <c r="X58" t="s">
        <v>31</v>
      </c>
      <c r="Y58" t="s">
        <v>32</v>
      </c>
      <c r="Z58">
        <v>109182033</v>
      </c>
      <c r="AA58">
        <v>225552765</v>
      </c>
      <c r="AB58">
        <f t="shared" si="0"/>
        <v>3</v>
      </c>
    </row>
    <row r="59" spans="1:28" x14ac:dyDescent="0.3">
      <c r="A59">
        <v>3056038524</v>
      </c>
      <c r="B59" s="2">
        <v>1</v>
      </c>
      <c r="C59" s="2">
        <v>1</v>
      </c>
      <c r="D59" s="2">
        <v>5</v>
      </c>
      <c r="E59" s="2">
        <v>2</v>
      </c>
      <c r="F59" s="2">
        <v>0</v>
      </c>
      <c r="G59" t="s">
        <v>26</v>
      </c>
      <c r="H59" t="s">
        <v>27</v>
      </c>
      <c r="I59">
        <v>26</v>
      </c>
      <c r="J59" t="s">
        <v>28</v>
      </c>
      <c r="K59" t="s">
        <v>35</v>
      </c>
      <c r="L59">
        <v>33126</v>
      </c>
      <c r="M59">
        <v>27</v>
      </c>
      <c r="N59">
        <v>37</v>
      </c>
      <c r="O59">
        <v>114</v>
      </c>
      <c r="P59">
        <v>991</v>
      </c>
      <c r="Q59" t="s">
        <v>36</v>
      </c>
      <c r="R59">
        <v>0</v>
      </c>
      <c r="S59">
        <v>0</v>
      </c>
      <c r="T59">
        <v>0</v>
      </c>
      <c r="U59">
        <v>0</v>
      </c>
      <c r="V59" s="1">
        <v>41418</v>
      </c>
      <c r="W59">
        <v>12086</v>
      </c>
      <c r="X59" t="s">
        <v>31</v>
      </c>
      <c r="Y59" t="s">
        <v>32</v>
      </c>
      <c r="Z59">
        <v>120921388</v>
      </c>
      <c r="AA59">
        <v>3974106799</v>
      </c>
      <c r="AB59">
        <f t="shared" si="0"/>
        <v>1</v>
      </c>
    </row>
    <row r="60" spans="1:28" x14ac:dyDescent="0.3">
      <c r="A60">
        <v>3053774829</v>
      </c>
      <c r="B60" s="2">
        <v>1</v>
      </c>
      <c r="C60" s="2">
        <v>1</v>
      </c>
      <c r="D60" s="2">
        <v>4</v>
      </c>
      <c r="E60" s="2">
        <v>2</v>
      </c>
      <c r="F60" s="2">
        <v>0</v>
      </c>
      <c r="G60" t="s">
        <v>26</v>
      </c>
      <c r="H60" t="s">
        <v>27</v>
      </c>
      <c r="I60">
        <v>36</v>
      </c>
      <c r="J60" t="s">
        <v>28</v>
      </c>
      <c r="K60" t="s">
        <v>35</v>
      </c>
      <c r="L60">
        <v>33128</v>
      </c>
      <c r="M60">
        <v>24</v>
      </c>
      <c r="N60">
        <v>37</v>
      </c>
      <c r="O60">
        <v>113</v>
      </c>
      <c r="P60">
        <v>656</v>
      </c>
      <c r="Q60" t="s">
        <v>36</v>
      </c>
      <c r="R60">
        <v>0</v>
      </c>
      <c r="S60">
        <v>0</v>
      </c>
      <c r="T60">
        <v>0</v>
      </c>
      <c r="U60">
        <v>0</v>
      </c>
      <c r="V60" s="1">
        <v>35957</v>
      </c>
      <c r="W60">
        <v>12086</v>
      </c>
      <c r="X60" t="s">
        <v>31</v>
      </c>
      <c r="Y60" t="s">
        <v>32</v>
      </c>
      <c r="Z60">
        <v>109780187</v>
      </c>
      <c r="AA60">
        <v>225898539</v>
      </c>
      <c r="AB60">
        <f t="shared" si="0"/>
        <v>1</v>
      </c>
    </row>
    <row r="61" spans="1:28" x14ac:dyDescent="0.3">
      <c r="A61">
        <v>3052388218</v>
      </c>
      <c r="B61" s="2">
        <v>1</v>
      </c>
      <c r="C61" s="2">
        <v>3</v>
      </c>
      <c r="D61" s="2">
        <v>5</v>
      </c>
      <c r="E61" s="2">
        <v>1</v>
      </c>
      <c r="F61" s="2">
        <v>4</v>
      </c>
      <c r="G61" t="s">
        <v>33</v>
      </c>
      <c r="H61" t="s">
        <v>27</v>
      </c>
      <c r="I61">
        <v>86</v>
      </c>
      <c r="J61" t="s">
        <v>37</v>
      </c>
      <c r="K61" t="s">
        <v>38</v>
      </c>
      <c r="L61">
        <v>33157</v>
      </c>
      <c r="M61">
        <v>27</v>
      </c>
      <c r="N61">
        <v>37</v>
      </c>
      <c r="O61">
        <v>114</v>
      </c>
      <c r="P61">
        <v>821</v>
      </c>
      <c r="Q61" t="s">
        <v>39</v>
      </c>
      <c r="R61">
        <v>1</v>
      </c>
      <c r="S61">
        <v>1</v>
      </c>
      <c r="T61">
        <v>1</v>
      </c>
      <c r="U61">
        <v>1</v>
      </c>
      <c r="V61" s="1">
        <v>24915</v>
      </c>
      <c r="W61">
        <v>12086</v>
      </c>
      <c r="X61" t="s">
        <v>31</v>
      </c>
      <c r="Y61" t="s">
        <v>32</v>
      </c>
      <c r="Z61">
        <v>109003748</v>
      </c>
      <c r="AA61">
        <v>225366143</v>
      </c>
      <c r="AB61">
        <f t="shared" si="0"/>
        <v>1</v>
      </c>
    </row>
    <row r="62" spans="1:28" x14ac:dyDescent="0.3">
      <c r="A62">
        <v>3059701114</v>
      </c>
      <c r="B62" s="2">
        <v>2</v>
      </c>
      <c r="C62" s="2">
        <v>1</v>
      </c>
      <c r="D62" s="2">
        <v>3</v>
      </c>
      <c r="E62" s="2">
        <v>2</v>
      </c>
      <c r="F62" s="2">
        <v>4</v>
      </c>
      <c r="G62" t="s">
        <v>33</v>
      </c>
      <c r="H62" t="s">
        <v>34</v>
      </c>
      <c r="I62">
        <v>62</v>
      </c>
      <c r="J62" t="s">
        <v>28</v>
      </c>
      <c r="K62" t="s">
        <v>35</v>
      </c>
      <c r="L62">
        <v>33145</v>
      </c>
      <c r="M62">
        <v>27</v>
      </c>
      <c r="N62">
        <v>37</v>
      </c>
      <c r="O62">
        <v>112</v>
      </c>
      <c r="P62">
        <v>667</v>
      </c>
      <c r="Q62" t="s">
        <v>36</v>
      </c>
      <c r="R62">
        <v>1</v>
      </c>
      <c r="S62">
        <v>1</v>
      </c>
      <c r="T62">
        <v>1</v>
      </c>
      <c r="U62">
        <v>1</v>
      </c>
      <c r="V62" s="1">
        <v>27890</v>
      </c>
      <c r="W62">
        <v>12086</v>
      </c>
      <c r="X62" t="s">
        <v>31</v>
      </c>
      <c r="Y62" t="s">
        <v>32</v>
      </c>
      <c r="Z62">
        <v>109134320</v>
      </c>
      <c r="AA62">
        <v>225404973</v>
      </c>
      <c r="AB62">
        <f t="shared" si="0"/>
        <v>2</v>
      </c>
    </row>
    <row r="63" spans="1:28" x14ac:dyDescent="0.3">
      <c r="A63">
        <v>3056654188</v>
      </c>
      <c r="B63" s="2">
        <v>1</v>
      </c>
      <c r="C63" s="2">
        <v>1</v>
      </c>
      <c r="D63" s="2">
        <v>5</v>
      </c>
      <c r="E63" s="2">
        <v>2</v>
      </c>
      <c r="F63" s="2">
        <v>3</v>
      </c>
      <c r="G63" t="s">
        <v>33</v>
      </c>
      <c r="H63" t="s">
        <v>34</v>
      </c>
      <c r="I63">
        <v>62</v>
      </c>
      <c r="J63" t="s">
        <v>28</v>
      </c>
      <c r="K63" t="s">
        <v>35</v>
      </c>
      <c r="L63">
        <v>33155</v>
      </c>
      <c r="M63">
        <v>27</v>
      </c>
      <c r="N63">
        <v>37</v>
      </c>
      <c r="O63">
        <v>114</v>
      </c>
      <c r="P63">
        <v>430</v>
      </c>
      <c r="Q63" t="s">
        <v>36</v>
      </c>
      <c r="R63">
        <v>1</v>
      </c>
      <c r="S63">
        <v>1</v>
      </c>
      <c r="T63">
        <v>0</v>
      </c>
      <c r="U63">
        <v>1</v>
      </c>
      <c r="V63" s="1">
        <v>29452</v>
      </c>
      <c r="W63">
        <v>12086</v>
      </c>
      <c r="X63" t="s">
        <v>31</v>
      </c>
      <c r="Y63" t="s">
        <v>32</v>
      </c>
      <c r="Z63">
        <v>109161533</v>
      </c>
      <c r="AA63">
        <v>225351395</v>
      </c>
      <c r="AB63">
        <f t="shared" si="0"/>
        <v>2</v>
      </c>
    </row>
    <row r="64" spans="1:28" x14ac:dyDescent="0.3">
      <c r="A64">
        <v>3056326999</v>
      </c>
      <c r="B64" s="2">
        <v>2</v>
      </c>
      <c r="C64" s="2">
        <v>2</v>
      </c>
      <c r="D64" s="2">
        <v>6</v>
      </c>
      <c r="E64" s="2">
        <v>1</v>
      </c>
      <c r="F64" s="2">
        <v>1</v>
      </c>
      <c r="G64" t="s">
        <v>33</v>
      </c>
      <c r="H64" t="s">
        <v>27</v>
      </c>
      <c r="I64">
        <v>24</v>
      </c>
      <c r="J64" t="s">
        <v>28</v>
      </c>
      <c r="K64" t="s">
        <v>44</v>
      </c>
      <c r="L64">
        <v>33156</v>
      </c>
      <c r="M64">
        <v>27</v>
      </c>
      <c r="N64">
        <v>37</v>
      </c>
      <c r="O64">
        <v>115</v>
      </c>
      <c r="P64">
        <v>627</v>
      </c>
      <c r="Q64" t="s">
        <v>45</v>
      </c>
      <c r="R64">
        <v>1</v>
      </c>
      <c r="S64">
        <v>0</v>
      </c>
      <c r="T64">
        <v>0</v>
      </c>
      <c r="U64">
        <v>0</v>
      </c>
      <c r="V64" s="1">
        <v>41150</v>
      </c>
      <c r="W64">
        <v>12086</v>
      </c>
      <c r="X64" t="s">
        <v>31</v>
      </c>
      <c r="Y64" t="s">
        <v>32</v>
      </c>
      <c r="Z64">
        <v>120112407</v>
      </c>
      <c r="AA64">
        <v>2877598655</v>
      </c>
      <c r="AB64">
        <f t="shared" si="0"/>
        <v>1</v>
      </c>
    </row>
    <row r="65" spans="1:28" x14ac:dyDescent="0.3">
      <c r="A65">
        <v>3052622908</v>
      </c>
      <c r="B65" s="2">
        <v>1</v>
      </c>
      <c r="C65" s="2">
        <v>1</v>
      </c>
      <c r="D65" s="2">
        <v>5</v>
      </c>
      <c r="E65" s="2">
        <v>2</v>
      </c>
      <c r="F65" s="2">
        <v>3</v>
      </c>
      <c r="G65" t="s">
        <v>26</v>
      </c>
      <c r="H65" t="s">
        <v>34</v>
      </c>
      <c r="I65">
        <v>79</v>
      </c>
      <c r="J65" t="s">
        <v>37</v>
      </c>
      <c r="K65" t="s">
        <v>35</v>
      </c>
      <c r="L65">
        <v>33126</v>
      </c>
      <c r="M65">
        <v>27</v>
      </c>
      <c r="N65">
        <v>37</v>
      </c>
      <c r="O65">
        <v>114</v>
      </c>
      <c r="P65">
        <v>558</v>
      </c>
      <c r="Q65" t="s">
        <v>36</v>
      </c>
      <c r="R65">
        <v>0</v>
      </c>
      <c r="S65">
        <v>1</v>
      </c>
      <c r="T65">
        <v>1</v>
      </c>
      <c r="U65">
        <v>1</v>
      </c>
      <c r="V65" s="1">
        <v>35081</v>
      </c>
      <c r="W65">
        <v>12086</v>
      </c>
      <c r="X65" t="s">
        <v>31</v>
      </c>
      <c r="Y65" t="s">
        <v>32</v>
      </c>
      <c r="Z65">
        <v>109572663</v>
      </c>
      <c r="AA65">
        <v>225774692</v>
      </c>
      <c r="AB65">
        <f t="shared" si="0"/>
        <v>2</v>
      </c>
    </row>
    <row r="66" spans="1:28" x14ac:dyDescent="0.3">
      <c r="A66">
        <v>3057998030</v>
      </c>
      <c r="B66" s="2">
        <v>2</v>
      </c>
      <c r="C66" s="2">
        <v>1</v>
      </c>
      <c r="D66" s="2">
        <v>3</v>
      </c>
      <c r="E66" s="2">
        <v>1</v>
      </c>
      <c r="F66" s="2">
        <v>0</v>
      </c>
      <c r="G66" t="s">
        <v>26</v>
      </c>
      <c r="H66" t="s">
        <v>27</v>
      </c>
      <c r="I66">
        <v>35</v>
      </c>
      <c r="J66" t="s">
        <v>37</v>
      </c>
      <c r="K66" t="s">
        <v>35</v>
      </c>
      <c r="L66">
        <v>33133</v>
      </c>
      <c r="M66">
        <v>27</v>
      </c>
      <c r="N66">
        <v>37</v>
      </c>
      <c r="O66">
        <v>112</v>
      </c>
      <c r="P66">
        <v>583</v>
      </c>
      <c r="Q66" t="s">
        <v>36</v>
      </c>
      <c r="R66">
        <v>0</v>
      </c>
      <c r="S66">
        <v>0</v>
      </c>
      <c r="T66">
        <v>0</v>
      </c>
      <c r="U66">
        <v>0</v>
      </c>
      <c r="V66" s="1">
        <v>41430</v>
      </c>
      <c r="W66">
        <v>12086</v>
      </c>
      <c r="X66" t="s">
        <v>31</v>
      </c>
      <c r="Y66" t="s">
        <v>32</v>
      </c>
      <c r="Z66">
        <v>120941408</v>
      </c>
      <c r="AA66">
        <v>5150844947</v>
      </c>
      <c r="AB66">
        <f t="shared" si="0"/>
        <v>1</v>
      </c>
    </row>
    <row r="67" spans="1:28" x14ac:dyDescent="0.3">
      <c r="A67">
        <v>3059755518</v>
      </c>
      <c r="B67" s="2">
        <v>2</v>
      </c>
      <c r="C67" s="2">
        <v>3</v>
      </c>
      <c r="D67" s="2">
        <v>6</v>
      </c>
      <c r="E67" s="2">
        <v>1</v>
      </c>
      <c r="F67" s="2">
        <v>4</v>
      </c>
      <c r="G67" t="s">
        <v>33</v>
      </c>
      <c r="H67" t="s">
        <v>34</v>
      </c>
      <c r="I67">
        <v>41</v>
      </c>
      <c r="J67" t="s">
        <v>37</v>
      </c>
      <c r="K67" t="s">
        <v>42</v>
      </c>
      <c r="L67">
        <v>33157</v>
      </c>
      <c r="M67">
        <v>27</v>
      </c>
      <c r="N67">
        <v>37</v>
      </c>
      <c r="O67">
        <v>115</v>
      </c>
      <c r="P67">
        <v>810</v>
      </c>
      <c r="Q67" t="s">
        <v>43</v>
      </c>
      <c r="R67">
        <v>1</v>
      </c>
      <c r="S67">
        <v>1</v>
      </c>
      <c r="T67">
        <v>1</v>
      </c>
      <c r="U67">
        <v>1</v>
      </c>
      <c r="V67" s="1">
        <v>37608</v>
      </c>
      <c r="W67">
        <v>12086</v>
      </c>
      <c r="X67" t="s">
        <v>31</v>
      </c>
      <c r="Y67" t="s">
        <v>32</v>
      </c>
      <c r="Z67">
        <v>110084706</v>
      </c>
      <c r="AA67">
        <v>225990885</v>
      </c>
      <c r="AB67">
        <f t="shared" ref="AB67:AB130" si="1">IF(H67="Democrat",1,IF(H67="Republican",2,IF(H67="Unaffiliated/Non-Partisan",3,IF(H67="Independent",4,IF(H67="Libertarian",5,IF(H67="Other",6,IF(H67="Reform",7,IF(H67="Green",8,""))))))))</f>
        <v>2</v>
      </c>
    </row>
    <row r="68" spans="1:28" x14ac:dyDescent="0.3">
      <c r="A68">
        <v>3057532875</v>
      </c>
      <c r="B68" s="2">
        <v>2</v>
      </c>
      <c r="C68" s="2">
        <v>1</v>
      </c>
      <c r="D68" s="2">
        <v>3</v>
      </c>
      <c r="E68" s="2">
        <v>1</v>
      </c>
      <c r="F68" s="2">
        <v>0</v>
      </c>
      <c r="G68" t="s">
        <v>26</v>
      </c>
      <c r="H68" t="s">
        <v>41</v>
      </c>
      <c r="I68">
        <v>18</v>
      </c>
      <c r="J68" t="s">
        <v>28</v>
      </c>
      <c r="K68" t="s">
        <v>35</v>
      </c>
      <c r="L68">
        <v>33133</v>
      </c>
      <c r="M68">
        <v>27</v>
      </c>
      <c r="N68">
        <v>37</v>
      </c>
      <c r="O68">
        <v>112</v>
      </c>
      <c r="P68">
        <v>586</v>
      </c>
      <c r="Q68" t="s">
        <v>36</v>
      </c>
      <c r="R68">
        <v>0</v>
      </c>
      <c r="S68">
        <v>0</v>
      </c>
      <c r="T68">
        <v>0</v>
      </c>
      <c r="U68">
        <v>0</v>
      </c>
      <c r="V68" s="1">
        <v>41969</v>
      </c>
      <c r="W68">
        <v>12086</v>
      </c>
      <c r="X68" t="s">
        <v>31</v>
      </c>
      <c r="Y68" t="s">
        <v>32</v>
      </c>
      <c r="Z68">
        <v>122155165</v>
      </c>
      <c r="AA68">
        <v>6178497791</v>
      </c>
      <c r="AB68">
        <f t="shared" si="1"/>
        <v>3</v>
      </c>
    </row>
    <row r="69" spans="1:28" x14ac:dyDescent="0.3">
      <c r="A69">
        <v>3054919805</v>
      </c>
      <c r="B69" s="2">
        <v>2</v>
      </c>
      <c r="C69" s="2">
        <v>1</v>
      </c>
      <c r="D69" s="2">
        <v>3</v>
      </c>
      <c r="E69" s="2">
        <v>2</v>
      </c>
      <c r="F69" s="2">
        <v>1</v>
      </c>
      <c r="G69" t="s">
        <v>33</v>
      </c>
      <c r="H69" t="s">
        <v>34</v>
      </c>
      <c r="I69">
        <v>95</v>
      </c>
      <c r="J69" t="s">
        <v>28</v>
      </c>
      <c r="K69" t="s">
        <v>35</v>
      </c>
      <c r="L69">
        <v>33145</v>
      </c>
      <c r="M69">
        <v>27</v>
      </c>
      <c r="N69">
        <v>37</v>
      </c>
      <c r="O69">
        <v>112</v>
      </c>
      <c r="P69">
        <v>667</v>
      </c>
      <c r="Q69" t="s">
        <v>36</v>
      </c>
      <c r="R69">
        <v>0</v>
      </c>
      <c r="S69">
        <v>0</v>
      </c>
      <c r="T69">
        <v>0</v>
      </c>
      <c r="U69">
        <v>1</v>
      </c>
      <c r="V69" s="1">
        <v>26155</v>
      </c>
      <c r="W69">
        <v>12086</v>
      </c>
      <c r="X69" t="s">
        <v>31</v>
      </c>
      <c r="Y69" t="s">
        <v>32</v>
      </c>
      <c r="Z69">
        <v>109036031</v>
      </c>
      <c r="AA69">
        <v>225390478</v>
      </c>
      <c r="AB69">
        <f t="shared" si="1"/>
        <v>2</v>
      </c>
    </row>
    <row r="70" spans="1:28" x14ac:dyDescent="0.3">
      <c r="A70">
        <v>3054618330</v>
      </c>
      <c r="B70" s="2">
        <v>1</v>
      </c>
      <c r="C70" s="2">
        <v>2</v>
      </c>
      <c r="D70" s="2">
        <v>5</v>
      </c>
      <c r="E70" s="2">
        <v>2</v>
      </c>
      <c r="F70" s="2">
        <v>1</v>
      </c>
      <c r="G70" t="s">
        <v>26</v>
      </c>
      <c r="H70" t="s">
        <v>41</v>
      </c>
      <c r="I70">
        <v>52</v>
      </c>
      <c r="J70" t="s">
        <v>28</v>
      </c>
      <c r="K70" t="s">
        <v>29</v>
      </c>
      <c r="L70">
        <v>33134</v>
      </c>
      <c r="M70">
        <v>27</v>
      </c>
      <c r="N70">
        <v>37</v>
      </c>
      <c r="O70">
        <v>114</v>
      </c>
      <c r="P70">
        <v>608</v>
      </c>
      <c r="Q70" t="s">
        <v>30</v>
      </c>
      <c r="R70">
        <v>0</v>
      </c>
      <c r="S70">
        <v>1</v>
      </c>
      <c r="T70">
        <v>0</v>
      </c>
      <c r="U70">
        <v>0</v>
      </c>
      <c r="V70" s="1">
        <v>41009</v>
      </c>
      <c r="W70">
        <v>12086</v>
      </c>
      <c r="X70" t="s">
        <v>31</v>
      </c>
      <c r="Y70" t="s">
        <v>40</v>
      </c>
      <c r="Z70">
        <v>119641755</v>
      </c>
      <c r="AA70">
        <v>2154667433</v>
      </c>
      <c r="AB70">
        <f t="shared" si="1"/>
        <v>3</v>
      </c>
    </row>
    <row r="71" spans="1:28" x14ac:dyDescent="0.3">
      <c r="A71">
        <v>7865584744</v>
      </c>
      <c r="B71" s="2">
        <v>1</v>
      </c>
      <c r="C71" s="2">
        <v>3</v>
      </c>
      <c r="D71" s="2">
        <v>5</v>
      </c>
      <c r="E71" s="2">
        <v>1</v>
      </c>
      <c r="F71" s="2">
        <v>0</v>
      </c>
      <c r="G71" t="s">
        <v>26</v>
      </c>
      <c r="H71" t="s">
        <v>41</v>
      </c>
      <c r="I71">
        <v>42</v>
      </c>
      <c r="J71" t="s">
        <v>28</v>
      </c>
      <c r="K71" t="s">
        <v>38</v>
      </c>
      <c r="L71">
        <v>33190</v>
      </c>
      <c r="M71">
        <v>27</v>
      </c>
      <c r="N71">
        <v>37</v>
      </c>
      <c r="O71">
        <v>114</v>
      </c>
      <c r="P71">
        <v>862</v>
      </c>
      <c r="Q71" t="s">
        <v>39</v>
      </c>
      <c r="R71">
        <v>0</v>
      </c>
      <c r="S71">
        <v>0</v>
      </c>
      <c r="T71">
        <v>0</v>
      </c>
      <c r="U71">
        <v>0</v>
      </c>
      <c r="V71" s="1">
        <v>39645</v>
      </c>
      <c r="W71">
        <v>12086</v>
      </c>
      <c r="X71" t="s">
        <v>31</v>
      </c>
      <c r="Y71" t="s">
        <v>32</v>
      </c>
      <c r="Z71">
        <v>116419864</v>
      </c>
      <c r="AA71">
        <v>226488573</v>
      </c>
      <c r="AB71">
        <f t="shared" si="1"/>
        <v>3</v>
      </c>
    </row>
    <row r="72" spans="1:28" x14ac:dyDescent="0.3">
      <c r="A72">
        <v>3055690602</v>
      </c>
      <c r="B72" s="2">
        <v>1</v>
      </c>
      <c r="C72" s="2">
        <v>2</v>
      </c>
      <c r="D72" s="2">
        <v>5</v>
      </c>
      <c r="E72" s="2">
        <v>2</v>
      </c>
      <c r="F72" s="2">
        <v>4</v>
      </c>
      <c r="G72" t="s">
        <v>26</v>
      </c>
      <c r="H72" t="s">
        <v>34</v>
      </c>
      <c r="I72">
        <v>70</v>
      </c>
      <c r="J72" t="s">
        <v>28</v>
      </c>
      <c r="K72" t="s">
        <v>29</v>
      </c>
      <c r="L72">
        <v>33134</v>
      </c>
      <c r="M72">
        <v>27</v>
      </c>
      <c r="N72">
        <v>37</v>
      </c>
      <c r="O72">
        <v>114</v>
      </c>
      <c r="P72">
        <v>607</v>
      </c>
      <c r="Q72" t="s">
        <v>30</v>
      </c>
      <c r="R72">
        <v>1</v>
      </c>
      <c r="S72">
        <v>1</v>
      </c>
      <c r="T72">
        <v>1</v>
      </c>
      <c r="U72">
        <v>1</v>
      </c>
      <c r="V72" s="1">
        <v>32253</v>
      </c>
      <c r="W72">
        <v>12086</v>
      </c>
      <c r="X72" t="s">
        <v>31</v>
      </c>
      <c r="Y72" t="s">
        <v>32</v>
      </c>
      <c r="Z72">
        <v>109309719</v>
      </c>
      <c r="AA72">
        <v>225527831</v>
      </c>
      <c r="AB72">
        <f t="shared" si="1"/>
        <v>2</v>
      </c>
    </row>
    <row r="73" spans="1:28" x14ac:dyDescent="0.3">
      <c r="A73">
        <v>3054479115</v>
      </c>
      <c r="B73" s="2">
        <v>1</v>
      </c>
      <c r="C73" s="2">
        <v>2</v>
      </c>
      <c r="D73" s="2">
        <v>5</v>
      </c>
      <c r="E73" s="2">
        <v>2</v>
      </c>
      <c r="F73" s="2">
        <v>3</v>
      </c>
      <c r="G73" t="s">
        <v>33</v>
      </c>
      <c r="H73" t="s">
        <v>41</v>
      </c>
      <c r="I73">
        <v>60</v>
      </c>
      <c r="J73" t="s">
        <v>28</v>
      </c>
      <c r="K73" t="s">
        <v>29</v>
      </c>
      <c r="L73">
        <v>33134</v>
      </c>
      <c r="M73">
        <v>27</v>
      </c>
      <c r="N73">
        <v>37</v>
      </c>
      <c r="O73">
        <v>114</v>
      </c>
      <c r="P73">
        <v>644</v>
      </c>
      <c r="Q73" t="s">
        <v>30</v>
      </c>
      <c r="R73">
        <v>1</v>
      </c>
      <c r="S73">
        <v>1</v>
      </c>
      <c r="T73">
        <v>0</v>
      </c>
      <c r="U73">
        <v>1</v>
      </c>
      <c r="V73" s="1">
        <v>33796</v>
      </c>
      <c r="W73">
        <v>12086</v>
      </c>
      <c r="X73" t="s">
        <v>31</v>
      </c>
      <c r="Y73" t="s">
        <v>32</v>
      </c>
      <c r="Z73">
        <v>109425208</v>
      </c>
      <c r="AA73">
        <v>225649589</v>
      </c>
      <c r="AB73">
        <f t="shared" si="1"/>
        <v>3</v>
      </c>
    </row>
    <row r="74" spans="1:28" x14ac:dyDescent="0.3">
      <c r="A74">
        <v>3057485975</v>
      </c>
      <c r="B74" s="2">
        <v>2</v>
      </c>
      <c r="C74" s="2">
        <v>1</v>
      </c>
      <c r="D74" s="2">
        <v>2</v>
      </c>
      <c r="E74" s="2">
        <v>2</v>
      </c>
      <c r="F74" s="2">
        <v>2</v>
      </c>
      <c r="G74" t="s">
        <v>33</v>
      </c>
      <c r="H74" t="s">
        <v>41</v>
      </c>
      <c r="I74">
        <v>33</v>
      </c>
      <c r="J74" t="s">
        <v>48</v>
      </c>
      <c r="K74" t="s">
        <v>35</v>
      </c>
      <c r="L74">
        <v>33142</v>
      </c>
      <c r="M74">
        <v>25</v>
      </c>
      <c r="N74">
        <v>37</v>
      </c>
      <c r="O74">
        <v>111</v>
      </c>
      <c r="P74">
        <v>284</v>
      </c>
      <c r="Q74" t="s">
        <v>36</v>
      </c>
      <c r="R74">
        <v>1</v>
      </c>
      <c r="S74">
        <v>1</v>
      </c>
      <c r="T74">
        <v>0</v>
      </c>
      <c r="U74">
        <v>0</v>
      </c>
      <c r="V74" s="1">
        <v>38253</v>
      </c>
      <c r="W74">
        <v>12086</v>
      </c>
      <c r="X74" t="s">
        <v>31</v>
      </c>
      <c r="Y74" t="s">
        <v>32</v>
      </c>
      <c r="Z74">
        <v>110268714</v>
      </c>
      <c r="AA74">
        <v>226164599</v>
      </c>
      <c r="AB74">
        <f t="shared" si="1"/>
        <v>3</v>
      </c>
    </row>
    <row r="75" spans="1:28" x14ac:dyDescent="0.3">
      <c r="A75">
        <v>7865530942</v>
      </c>
      <c r="B75" s="2">
        <v>2</v>
      </c>
      <c r="C75" s="2">
        <v>1</v>
      </c>
      <c r="D75" s="2">
        <v>3</v>
      </c>
      <c r="E75" s="2">
        <v>2</v>
      </c>
      <c r="F75" s="2">
        <v>0</v>
      </c>
      <c r="G75" t="s">
        <v>33</v>
      </c>
      <c r="H75" t="s">
        <v>41</v>
      </c>
      <c r="I75">
        <v>22</v>
      </c>
      <c r="J75" t="s">
        <v>28</v>
      </c>
      <c r="K75" t="s">
        <v>35</v>
      </c>
      <c r="L75">
        <v>33126</v>
      </c>
      <c r="M75">
        <v>27</v>
      </c>
      <c r="N75">
        <v>37</v>
      </c>
      <c r="O75">
        <v>112</v>
      </c>
      <c r="P75">
        <v>560</v>
      </c>
      <c r="Q75" t="s">
        <v>36</v>
      </c>
      <c r="R75">
        <v>0</v>
      </c>
      <c r="S75">
        <v>0</v>
      </c>
      <c r="T75">
        <v>0</v>
      </c>
      <c r="U75">
        <v>0</v>
      </c>
      <c r="V75" s="1">
        <v>41059</v>
      </c>
      <c r="W75">
        <v>12086</v>
      </c>
      <c r="X75" t="s">
        <v>31</v>
      </c>
      <c r="Y75" t="s">
        <v>32</v>
      </c>
      <c r="Z75">
        <v>119777785</v>
      </c>
      <c r="AA75">
        <v>2668816018</v>
      </c>
      <c r="AB75">
        <f t="shared" si="1"/>
        <v>3</v>
      </c>
    </row>
    <row r="76" spans="1:28" x14ac:dyDescent="0.3">
      <c r="A76">
        <v>3053612074</v>
      </c>
      <c r="B76" s="2">
        <v>1</v>
      </c>
      <c r="C76" s="2">
        <v>2</v>
      </c>
      <c r="D76" s="2">
        <v>3</v>
      </c>
      <c r="E76" s="2">
        <v>1</v>
      </c>
      <c r="F76" s="2">
        <v>2</v>
      </c>
      <c r="G76" t="s">
        <v>26</v>
      </c>
      <c r="H76" t="s">
        <v>34</v>
      </c>
      <c r="I76">
        <v>31</v>
      </c>
      <c r="J76" t="s">
        <v>28</v>
      </c>
      <c r="K76" t="s">
        <v>46</v>
      </c>
      <c r="L76">
        <v>33149</v>
      </c>
      <c r="M76">
        <v>27</v>
      </c>
      <c r="N76">
        <v>37</v>
      </c>
      <c r="O76">
        <v>112</v>
      </c>
      <c r="P76">
        <v>51</v>
      </c>
      <c r="Q76" t="s">
        <v>47</v>
      </c>
      <c r="R76">
        <v>0</v>
      </c>
      <c r="S76">
        <v>1</v>
      </c>
      <c r="T76">
        <v>0</v>
      </c>
      <c r="U76">
        <v>1</v>
      </c>
      <c r="V76" s="1">
        <v>38246</v>
      </c>
      <c r="W76">
        <v>12086</v>
      </c>
      <c r="X76" t="s">
        <v>31</v>
      </c>
      <c r="Y76" t="s">
        <v>32</v>
      </c>
      <c r="Z76">
        <v>110265681</v>
      </c>
      <c r="AA76">
        <v>226260562</v>
      </c>
      <c r="AB76">
        <f t="shared" si="1"/>
        <v>2</v>
      </c>
    </row>
    <row r="77" spans="1:28" x14ac:dyDescent="0.3">
      <c r="A77">
        <v>3052619948</v>
      </c>
      <c r="B77" s="2">
        <v>1</v>
      </c>
      <c r="C77" s="2">
        <v>1</v>
      </c>
      <c r="D77" s="2">
        <v>5</v>
      </c>
      <c r="E77" s="2">
        <v>2</v>
      </c>
      <c r="F77" s="2">
        <v>3</v>
      </c>
      <c r="G77" t="s">
        <v>33</v>
      </c>
      <c r="H77" t="s">
        <v>34</v>
      </c>
      <c r="I77">
        <v>80</v>
      </c>
      <c r="J77" t="s">
        <v>28</v>
      </c>
      <c r="K77" t="s">
        <v>35</v>
      </c>
      <c r="L77">
        <v>33126</v>
      </c>
      <c r="M77">
        <v>27</v>
      </c>
      <c r="N77">
        <v>37</v>
      </c>
      <c r="O77">
        <v>114</v>
      </c>
      <c r="P77">
        <v>991</v>
      </c>
      <c r="Q77" t="s">
        <v>36</v>
      </c>
      <c r="R77">
        <v>1</v>
      </c>
      <c r="S77">
        <v>0</v>
      </c>
      <c r="T77">
        <v>1</v>
      </c>
      <c r="U77">
        <v>1</v>
      </c>
      <c r="V77" s="1">
        <v>38127</v>
      </c>
      <c r="W77">
        <v>12086</v>
      </c>
      <c r="X77" t="s">
        <v>31</v>
      </c>
      <c r="Y77" t="s">
        <v>32</v>
      </c>
      <c r="Z77">
        <v>110190143</v>
      </c>
      <c r="AA77">
        <v>226088516</v>
      </c>
      <c r="AB77">
        <f t="shared" si="1"/>
        <v>2</v>
      </c>
    </row>
    <row r="78" spans="1:28" x14ac:dyDescent="0.3">
      <c r="A78">
        <v>7863500163</v>
      </c>
      <c r="B78" s="2">
        <v>2</v>
      </c>
      <c r="C78" s="2">
        <v>1</v>
      </c>
      <c r="D78" s="2">
        <v>5</v>
      </c>
      <c r="E78" s="2">
        <v>2</v>
      </c>
      <c r="F78" s="2">
        <v>3</v>
      </c>
      <c r="G78" t="s">
        <v>26</v>
      </c>
      <c r="H78" t="s">
        <v>41</v>
      </c>
      <c r="I78">
        <v>46</v>
      </c>
      <c r="J78" t="s">
        <v>37</v>
      </c>
      <c r="K78" t="s">
        <v>35</v>
      </c>
      <c r="L78">
        <v>33134</v>
      </c>
      <c r="M78">
        <v>27</v>
      </c>
      <c r="N78">
        <v>37</v>
      </c>
      <c r="O78">
        <v>114</v>
      </c>
      <c r="P78">
        <v>557</v>
      </c>
      <c r="Q78" t="s">
        <v>36</v>
      </c>
      <c r="R78">
        <v>1</v>
      </c>
      <c r="S78">
        <v>1</v>
      </c>
      <c r="T78">
        <v>1</v>
      </c>
      <c r="U78">
        <v>0</v>
      </c>
      <c r="V78" s="1">
        <v>36789</v>
      </c>
      <c r="W78">
        <v>12086</v>
      </c>
      <c r="X78" t="s">
        <v>31</v>
      </c>
      <c r="Y78" t="s">
        <v>32</v>
      </c>
      <c r="Z78">
        <v>109919968</v>
      </c>
      <c r="AA78">
        <v>2050312832</v>
      </c>
      <c r="AB78">
        <f t="shared" si="1"/>
        <v>3</v>
      </c>
    </row>
    <row r="79" spans="1:28" x14ac:dyDescent="0.3">
      <c r="A79">
        <v>7863406310</v>
      </c>
      <c r="B79" s="2">
        <v>2</v>
      </c>
      <c r="C79" s="2">
        <v>1</v>
      </c>
      <c r="D79" s="2">
        <v>2</v>
      </c>
      <c r="E79" s="2">
        <v>2</v>
      </c>
      <c r="F79" s="2">
        <v>0</v>
      </c>
      <c r="G79" t="s">
        <v>33</v>
      </c>
      <c r="H79" t="s">
        <v>27</v>
      </c>
      <c r="I79">
        <v>28</v>
      </c>
      <c r="J79" t="s">
        <v>28</v>
      </c>
      <c r="K79" t="s">
        <v>35</v>
      </c>
      <c r="L79">
        <v>33125</v>
      </c>
      <c r="M79">
        <v>27</v>
      </c>
      <c r="N79">
        <v>37</v>
      </c>
      <c r="O79">
        <v>111</v>
      </c>
      <c r="P79">
        <v>526</v>
      </c>
      <c r="Q79" t="s">
        <v>36</v>
      </c>
      <c r="R79">
        <v>0</v>
      </c>
      <c r="S79">
        <v>0</v>
      </c>
      <c r="T79">
        <v>0</v>
      </c>
      <c r="U79">
        <v>0</v>
      </c>
      <c r="V79" s="1">
        <v>41156</v>
      </c>
      <c r="W79">
        <v>12086</v>
      </c>
      <c r="X79" t="s">
        <v>31</v>
      </c>
      <c r="Y79" t="s">
        <v>32</v>
      </c>
      <c r="Z79">
        <v>120114519</v>
      </c>
      <c r="AA79">
        <v>2869173874</v>
      </c>
      <c r="AB79">
        <f t="shared" si="1"/>
        <v>1</v>
      </c>
    </row>
    <row r="80" spans="1:28" x14ac:dyDescent="0.3">
      <c r="A80">
        <v>7865976479</v>
      </c>
      <c r="B80" s="2">
        <v>2</v>
      </c>
      <c r="C80" s="2">
        <v>1</v>
      </c>
      <c r="D80" s="2">
        <v>4</v>
      </c>
      <c r="E80" s="2">
        <v>2</v>
      </c>
      <c r="F80" s="2">
        <v>1</v>
      </c>
      <c r="G80" t="s">
        <v>33</v>
      </c>
      <c r="H80" t="s">
        <v>41</v>
      </c>
      <c r="I80">
        <v>33</v>
      </c>
      <c r="J80" t="s">
        <v>28</v>
      </c>
      <c r="K80" t="s">
        <v>35</v>
      </c>
      <c r="L80">
        <v>33135</v>
      </c>
      <c r="M80">
        <v>27</v>
      </c>
      <c r="N80">
        <v>37</v>
      </c>
      <c r="O80">
        <v>113</v>
      </c>
      <c r="P80">
        <v>581</v>
      </c>
      <c r="Q80" t="s">
        <v>36</v>
      </c>
      <c r="R80">
        <v>0</v>
      </c>
      <c r="S80">
        <v>0</v>
      </c>
      <c r="T80">
        <v>0</v>
      </c>
      <c r="U80">
        <v>1</v>
      </c>
      <c r="V80" s="1">
        <v>39624</v>
      </c>
      <c r="W80">
        <v>12086</v>
      </c>
      <c r="X80" t="s">
        <v>31</v>
      </c>
      <c r="Y80" t="s">
        <v>40</v>
      </c>
      <c r="Z80">
        <v>116337780</v>
      </c>
      <c r="AA80">
        <v>226475748</v>
      </c>
      <c r="AB80">
        <f t="shared" si="1"/>
        <v>3</v>
      </c>
    </row>
    <row r="81" spans="1:28" x14ac:dyDescent="0.3">
      <c r="A81">
        <v>3053785549</v>
      </c>
      <c r="B81" s="2">
        <v>1</v>
      </c>
      <c r="C81" s="2">
        <v>3</v>
      </c>
      <c r="D81" s="2">
        <v>5</v>
      </c>
      <c r="E81" s="2">
        <v>1</v>
      </c>
      <c r="F81" s="2">
        <v>3</v>
      </c>
      <c r="G81" t="s">
        <v>26</v>
      </c>
      <c r="H81" t="s">
        <v>34</v>
      </c>
      <c r="I81">
        <v>53</v>
      </c>
      <c r="J81" t="s">
        <v>28</v>
      </c>
      <c r="K81" t="s">
        <v>38</v>
      </c>
      <c r="L81">
        <v>33189</v>
      </c>
      <c r="M81">
        <v>27</v>
      </c>
      <c r="N81">
        <v>37</v>
      </c>
      <c r="O81">
        <v>114</v>
      </c>
      <c r="P81">
        <v>824</v>
      </c>
      <c r="Q81" t="s">
        <v>39</v>
      </c>
      <c r="R81">
        <v>1</v>
      </c>
      <c r="S81">
        <v>1</v>
      </c>
      <c r="T81">
        <v>1</v>
      </c>
      <c r="U81">
        <v>0</v>
      </c>
      <c r="V81" s="1">
        <v>37890</v>
      </c>
      <c r="W81">
        <v>12086</v>
      </c>
      <c r="X81" t="s">
        <v>31</v>
      </c>
      <c r="Y81" t="s">
        <v>32</v>
      </c>
      <c r="Z81">
        <v>110136052</v>
      </c>
      <c r="AA81">
        <v>226114137</v>
      </c>
      <c r="AB81">
        <f t="shared" si="1"/>
        <v>2</v>
      </c>
    </row>
    <row r="82" spans="1:28" x14ac:dyDescent="0.3">
      <c r="A82">
        <v>7865585837</v>
      </c>
      <c r="B82" s="2">
        <v>1</v>
      </c>
      <c r="C82" s="2">
        <v>1</v>
      </c>
      <c r="D82" s="2">
        <v>5</v>
      </c>
      <c r="E82" s="2">
        <v>2</v>
      </c>
      <c r="F82" s="2">
        <v>2</v>
      </c>
      <c r="G82" t="s">
        <v>33</v>
      </c>
      <c r="H82" t="s">
        <v>27</v>
      </c>
      <c r="I82">
        <v>57</v>
      </c>
      <c r="J82" t="s">
        <v>28</v>
      </c>
      <c r="K82" t="s">
        <v>35</v>
      </c>
      <c r="L82">
        <v>33155</v>
      </c>
      <c r="M82">
        <v>27</v>
      </c>
      <c r="N82">
        <v>37</v>
      </c>
      <c r="O82">
        <v>114</v>
      </c>
      <c r="P82">
        <v>430</v>
      </c>
      <c r="Q82" t="s">
        <v>36</v>
      </c>
      <c r="R82">
        <v>0</v>
      </c>
      <c r="S82">
        <v>1</v>
      </c>
      <c r="T82">
        <v>1</v>
      </c>
      <c r="U82">
        <v>0</v>
      </c>
      <c r="V82" s="1">
        <v>34837</v>
      </c>
      <c r="W82">
        <v>12086</v>
      </c>
      <c r="X82" t="s">
        <v>31</v>
      </c>
      <c r="Y82" t="s">
        <v>32</v>
      </c>
      <c r="Z82">
        <v>109529350</v>
      </c>
      <c r="AA82">
        <v>225665867</v>
      </c>
      <c r="AB82">
        <f t="shared" si="1"/>
        <v>1</v>
      </c>
    </row>
    <row r="83" spans="1:28" x14ac:dyDescent="0.3">
      <c r="A83">
        <v>7864016165</v>
      </c>
      <c r="B83" s="2">
        <v>1</v>
      </c>
      <c r="C83" s="2">
        <v>1</v>
      </c>
      <c r="D83" s="2">
        <v>3</v>
      </c>
      <c r="E83" s="2">
        <v>2</v>
      </c>
      <c r="F83" s="2">
        <v>2</v>
      </c>
      <c r="G83" t="s">
        <v>26</v>
      </c>
      <c r="H83" t="s">
        <v>27</v>
      </c>
      <c r="I83">
        <v>30</v>
      </c>
      <c r="J83" t="s">
        <v>28</v>
      </c>
      <c r="K83" t="s">
        <v>35</v>
      </c>
      <c r="L83">
        <v>33145</v>
      </c>
      <c r="M83">
        <v>27</v>
      </c>
      <c r="N83">
        <v>37</v>
      </c>
      <c r="O83">
        <v>112</v>
      </c>
      <c r="P83">
        <v>667</v>
      </c>
      <c r="Q83" t="s">
        <v>36</v>
      </c>
      <c r="R83">
        <v>0</v>
      </c>
      <c r="S83">
        <v>1</v>
      </c>
      <c r="T83">
        <v>0</v>
      </c>
      <c r="U83">
        <v>1</v>
      </c>
      <c r="V83" s="1">
        <v>37816</v>
      </c>
      <c r="W83">
        <v>12086</v>
      </c>
      <c r="X83" t="s">
        <v>31</v>
      </c>
      <c r="Y83" t="s">
        <v>32</v>
      </c>
      <c r="Z83">
        <v>110113747</v>
      </c>
      <c r="AA83">
        <v>226001823</v>
      </c>
      <c r="AB83">
        <f t="shared" si="1"/>
        <v>1</v>
      </c>
    </row>
    <row r="84" spans="1:28" x14ac:dyDescent="0.3">
      <c r="A84">
        <v>3056423107</v>
      </c>
      <c r="B84" s="2">
        <v>1</v>
      </c>
      <c r="C84" s="2">
        <v>1</v>
      </c>
      <c r="D84" s="2">
        <v>4</v>
      </c>
      <c r="E84" s="2">
        <v>2</v>
      </c>
      <c r="F84" s="2">
        <v>4</v>
      </c>
      <c r="G84" t="s">
        <v>33</v>
      </c>
      <c r="H84" t="s">
        <v>34</v>
      </c>
      <c r="I84">
        <v>75</v>
      </c>
      <c r="J84" t="s">
        <v>28</v>
      </c>
      <c r="K84" t="s">
        <v>35</v>
      </c>
      <c r="L84">
        <v>33135</v>
      </c>
      <c r="M84">
        <v>27</v>
      </c>
      <c r="N84">
        <v>37</v>
      </c>
      <c r="O84">
        <v>113</v>
      </c>
      <c r="P84">
        <v>581</v>
      </c>
      <c r="Q84" t="s">
        <v>36</v>
      </c>
      <c r="R84">
        <v>1</v>
      </c>
      <c r="S84">
        <v>1</v>
      </c>
      <c r="T84">
        <v>1</v>
      </c>
      <c r="U84">
        <v>1</v>
      </c>
      <c r="V84" s="1">
        <v>27094</v>
      </c>
      <c r="W84">
        <v>12086</v>
      </c>
      <c r="X84" t="s">
        <v>31</v>
      </c>
      <c r="Y84" t="s">
        <v>32</v>
      </c>
      <c r="Z84">
        <v>109094421</v>
      </c>
      <c r="AA84">
        <v>225395304</v>
      </c>
      <c r="AB84">
        <f t="shared" si="1"/>
        <v>2</v>
      </c>
    </row>
    <row r="85" spans="1:28" x14ac:dyDescent="0.3">
      <c r="A85">
        <v>7862933984</v>
      </c>
      <c r="B85" s="2">
        <v>1</v>
      </c>
      <c r="C85" s="2">
        <v>3</v>
      </c>
      <c r="D85" s="2">
        <v>5</v>
      </c>
      <c r="E85" s="2">
        <v>1</v>
      </c>
      <c r="F85" s="2">
        <v>1</v>
      </c>
      <c r="G85" t="s">
        <v>33</v>
      </c>
      <c r="H85" t="s">
        <v>27</v>
      </c>
      <c r="I85">
        <v>54</v>
      </c>
      <c r="J85" t="s">
        <v>28</v>
      </c>
      <c r="K85" t="s">
        <v>38</v>
      </c>
      <c r="L85">
        <v>33189</v>
      </c>
      <c r="M85">
        <v>27</v>
      </c>
      <c r="N85">
        <v>37</v>
      </c>
      <c r="O85">
        <v>114</v>
      </c>
      <c r="P85">
        <v>825</v>
      </c>
      <c r="Q85" t="s">
        <v>39</v>
      </c>
      <c r="R85">
        <v>0</v>
      </c>
      <c r="S85">
        <v>0</v>
      </c>
      <c r="T85">
        <v>0</v>
      </c>
      <c r="U85">
        <v>1</v>
      </c>
      <c r="V85" s="1">
        <v>37139</v>
      </c>
      <c r="W85">
        <v>12086</v>
      </c>
      <c r="X85" t="s">
        <v>31</v>
      </c>
      <c r="Y85" t="s">
        <v>32</v>
      </c>
      <c r="Z85">
        <v>109991482</v>
      </c>
      <c r="AA85">
        <v>226008075</v>
      </c>
      <c r="AB85">
        <f t="shared" si="1"/>
        <v>1</v>
      </c>
    </row>
    <row r="86" spans="1:28" x14ac:dyDescent="0.3">
      <c r="A86">
        <v>3052850013</v>
      </c>
      <c r="B86" s="2">
        <v>1</v>
      </c>
      <c r="C86" s="2">
        <v>1</v>
      </c>
      <c r="D86" s="2">
        <v>3</v>
      </c>
      <c r="E86" s="2">
        <v>1</v>
      </c>
      <c r="F86" s="2">
        <v>4</v>
      </c>
      <c r="G86" t="s">
        <v>33</v>
      </c>
      <c r="H86" t="s">
        <v>34</v>
      </c>
      <c r="I86">
        <v>71</v>
      </c>
      <c r="J86" t="s">
        <v>37</v>
      </c>
      <c r="K86" t="s">
        <v>35</v>
      </c>
      <c r="L86">
        <v>33133</v>
      </c>
      <c r="M86">
        <v>27</v>
      </c>
      <c r="N86">
        <v>37</v>
      </c>
      <c r="O86">
        <v>112</v>
      </c>
      <c r="P86">
        <v>582</v>
      </c>
      <c r="Q86" t="s">
        <v>36</v>
      </c>
      <c r="R86">
        <v>1</v>
      </c>
      <c r="S86">
        <v>1</v>
      </c>
      <c r="T86">
        <v>1</v>
      </c>
      <c r="U86">
        <v>1</v>
      </c>
      <c r="V86" s="1">
        <v>25080</v>
      </c>
      <c r="W86">
        <v>12086</v>
      </c>
      <c r="X86" t="s">
        <v>31</v>
      </c>
      <c r="Y86" t="s">
        <v>32</v>
      </c>
      <c r="Z86">
        <v>108957641</v>
      </c>
      <c r="AA86">
        <v>1556468055</v>
      </c>
      <c r="AB86">
        <f t="shared" si="1"/>
        <v>2</v>
      </c>
    </row>
    <row r="87" spans="1:28" x14ac:dyDescent="0.3">
      <c r="A87">
        <v>7864707107</v>
      </c>
      <c r="B87" s="2">
        <v>2</v>
      </c>
      <c r="C87" s="2">
        <v>1</v>
      </c>
      <c r="D87" s="2">
        <v>2</v>
      </c>
      <c r="E87" s="2">
        <v>2</v>
      </c>
      <c r="F87" s="2">
        <v>0</v>
      </c>
      <c r="G87" t="s">
        <v>26</v>
      </c>
      <c r="H87" t="s">
        <v>41</v>
      </c>
      <c r="I87">
        <v>29</v>
      </c>
      <c r="J87" t="s">
        <v>28</v>
      </c>
      <c r="K87" t="s">
        <v>35</v>
      </c>
      <c r="L87">
        <v>33125</v>
      </c>
      <c r="M87">
        <v>27</v>
      </c>
      <c r="N87">
        <v>37</v>
      </c>
      <c r="O87">
        <v>111</v>
      </c>
      <c r="P87">
        <v>549</v>
      </c>
      <c r="Q87" t="s">
        <v>36</v>
      </c>
      <c r="R87">
        <v>0</v>
      </c>
      <c r="S87">
        <v>0</v>
      </c>
      <c r="T87">
        <v>0</v>
      </c>
      <c r="U87">
        <v>0</v>
      </c>
      <c r="V87" s="1">
        <v>38224</v>
      </c>
      <c r="W87">
        <v>12086</v>
      </c>
      <c r="X87" t="s">
        <v>31</v>
      </c>
      <c r="Y87" t="s">
        <v>32</v>
      </c>
      <c r="Z87">
        <v>110299931</v>
      </c>
      <c r="AA87">
        <v>227947128</v>
      </c>
      <c r="AB87">
        <f t="shared" si="1"/>
        <v>3</v>
      </c>
    </row>
    <row r="88" spans="1:28" x14ac:dyDescent="0.3">
      <c r="A88">
        <v>7865367666</v>
      </c>
      <c r="B88" s="2">
        <v>1</v>
      </c>
      <c r="C88" s="2">
        <v>2</v>
      </c>
      <c r="D88" s="2">
        <v>5</v>
      </c>
      <c r="E88" s="2">
        <v>1</v>
      </c>
      <c r="F88" s="2">
        <v>4</v>
      </c>
      <c r="G88" t="s">
        <v>26</v>
      </c>
      <c r="H88" t="s">
        <v>41</v>
      </c>
      <c r="I88">
        <v>51</v>
      </c>
      <c r="J88" t="s">
        <v>50</v>
      </c>
      <c r="K88" t="s">
        <v>29</v>
      </c>
      <c r="L88">
        <v>33143</v>
      </c>
      <c r="M88">
        <v>27</v>
      </c>
      <c r="N88">
        <v>37</v>
      </c>
      <c r="O88">
        <v>114</v>
      </c>
      <c r="P88">
        <v>615</v>
      </c>
      <c r="Q88" t="s">
        <v>30</v>
      </c>
      <c r="R88">
        <v>1</v>
      </c>
      <c r="S88">
        <v>1</v>
      </c>
      <c r="T88">
        <v>1</v>
      </c>
      <c r="U88">
        <v>1</v>
      </c>
      <c r="V88" s="1">
        <v>36339</v>
      </c>
      <c r="W88">
        <v>12086</v>
      </c>
      <c r="X88" t="s">
        <v>31</v>
      </c>
      <c r="Y88" t="s">
        <v>32</v>
      </c>
      <c r="Z88">
        <v>109813013</v>
      </c>
      <c r="AA88">
        <v>225898658</v>
      </c>
      <c r="AB88">
        <f t="shared" si="1"/>
        <v>3</v>
      </c>
    </row>
    <row r="89" spans="1:28" x14ac:dyDescent="0.3">
      <c r="A89">
        <v>3056688344</v>
      </c>
      <c r="B89" s="2">
        <v>1</v>
      </c>
      <c r="C89" s="2">
        <v>2</v>
      </c>
      <c r="D89" s="2">
        <v>6</v>
      </c>
      <c r="E89" s="2">
        <v>1</v>
      </c>
      <c r="F89" s="2">
        <v>1</v>
      </c>
      <c r="G89" t="s">
        <v>33</v>
      </c>
      <c r="H89" t="s">
        <v>27</v>
      </c>
      <c r="I89">
        <v>33</v>
      </c>
      <c r="J89" t="s">
        <v>28</v>
      </c>
      <c r="K89" t="s">
        <v>44</v>
      </c>
      <c r="L89">
        <v>33156</v>
      </c>
      <c r="M89">
        <v>27</v>
      </c>
      <c r="N89">
        <v>37</v>
      </c>
      <c r="O89">
        <v>115</v>
      </c>
      <c r="P89">
        <v>625</v>
      </c>
      <c r="Q89" t="s">
        <v>45</v>
      </c>
      <c r="R89">
        <v>0</v>
      </c>
      <c r="S89">
        <v>0</v>
      </c>
      <c r="T89">
        <v>0</v>
      </c>
      <c r="U89">
        <v>1</v>
      </c>
      <c r="V89" s="1">
        <v>39724</v>
      </c>
      <c r="W89">
        <v>12086</v>
      </c>
      <c r="X89" t="s">
        <v>31</v>
      </c>
      <c r="Y89" t="s">
        <v>32</v>
      </c>
      <c r="Z89">
        <v>117011764</v>
      </c>
      <c r="AA89">
        <v>226569770</v>
      </c>
      <c r="AB89">
        <f t="shared" si="1"/>
        <v>1</v>
      </c>
    </row>
    <row r="90" spans="1:28" x14ac:dyDescent="0.3">
      <c r="A90">
        <v>3056423443</v>
      </c>
      <c r="B90" s="2">
        <v>1</v>
      </c>
      <c r="C90" s="2">
        <v>1</v>
      </c>
      <c r="D90" s="2">
        <v>1</v>
      </c>
      <c r="E90" s="2">
        <v>2</v>
      </c>
      <c r="F90" s="2">
        <v>4</v>
      </c>
      <c r="G90" t="s">
        <v>33</v>
      </c>
      <c r="H90" t="s">
        <v>41</v>
      </c>
      <c r="I90">
        <v>75</v>
      </c>
      <c r="J90" t="s">
        <v>28</v>
      </c>
      <c r="K90" t="s">
        <v>35</v>
      </c>
      <c r="L90">
        <v>33125</v>
      </c>
      <c r="M90">
        <v>27</v>
      </c>
      <c r="N90">
        <v>37</v>
      </c>
      <c r="O90">
        <v>109</v>
      </c>
      <c r="P90">
        <v>503</v>
      </c>
      <c r="Q90" t="s">
        <v>36</v>
      </c>
      <c r="R90">
        <v>1</v>
      </c>
      <c r="S90">
        <v>1</v>
      </c>
      <c r="T90">
        <v>1</v>
      </c>
      <c r="U90">
        <v>1</v>
      </c>
      <c r="V90" s="1">
        <v>36672</v>
      </c>
      <c r="W90">
        <v>12086</v>
      </c>
      <c r="X90" t="s">
        <v>31</v>
      </c>
      <c r="Y90" t="s">
        <v>32</v>
      </c>
      <c r="Z90">
        <v>109873857</v>
      </c>
      <c r="AA90">
        <v>225957386</v>
      </c>
      <c r="AB90">
        <f t="shared" si="1"/>
        <v>3</v>
      </c>
    </row>
    <row r="91" spans="1:28" x14ac:dyDescent="0.3">
      <c r="A91">
        <v>7863997806</v>
      </c>
      <c r="B91" s="2">
        <v>2</v>
      </c>
      <c r="C91" s="2">
        <v>1</v>
      </c>
      <c r="D91" s="2">
        <v>3</v>
      </c>
      <c r="E91" s="2">
        <v>2</v>
      </c>
      <c r="F91" s="2">
        <v>2</v>
      </c>
      <c r="G91" t="s">
        <v>26</v>
      </c>
      <c r="H91" t="s">
        <v>27</v>
      </c>
      <c r="I91">
        <v>66</v>
      </c>
      <c r="J91" t="s">
        <v>28</v>
      </c>
      <c r="K91" t="s">
        <v>35</v>
      </c>
      <c r="L91">
        <v>33135</v>
      </c>
      <c r="M91">
        <v>27</v>
      </c>
      <c r="N91">
        <v>37</v>
      </c>
      <c r="O91">
        <v>112</v>
      </c>
      <c r="P91">
        <v>572</v>
      </c>
      <c r="Q91" t="s">
        <v>36</v>
      </c>
      <c r="R91">
        <v>1</v>
      </c>
      <c r="S91">
        <v>1</v>
      </c>
      <c r="T91">
        <v>0</v>
      </c>
      <c r="U91">
        <v>0</v>
      </c>
      <c r="V91" s="1">
        <v>41124</v>
      </c>
      <c r="W91">
        <v>12086</v>
      </c>
      <c r="X91" t="s">
        <v>31</v>
      </c>
      <c r="Y91" t="s">
        <v>32</v>
      </c>
      <c r="Z91">
        <v>119986054</v>
      </c>
      <c r="AA91">
        <v>3041967986</v>
      </c>
      <c r="AB91">
        <f t="shared" si="1"/>
        <v>1</v>
      </c>
    </row>
    <row r="92" spans="1:28" x14ac:dyDescent="0.3">
      <c r="A92">
        <v>3056318812</v>
      </c>
      <c r="B92" s="2">
        <v>1</v>
      </c>
      <c r="C92" s="2">
        <v>1</v>
      </c>
      <c r="D92" s="2">
        <v>4</v>
      </c>
      <c r="E92" s="2">
        <v>2</v>
      </c>
      <c r="F92" s="2">
        <v>2</v>
      </c>
      <c r="G92" t="s">
        <v>33</v>
      </c>
      <c r="H92" t="s">
        <v>34</v>
      </c>
      <c r="I92">
        <v>65</v>
      </c>
      <c r="J92" t="s">
        <v>28</v>
      </c>
      <c r="K92" t="s">
        <v>35</v>
      </c>
      <c r="L92">
        <v>33130</v>
      </c>
      <c r="M92">
        <v>27</v>
      </c>
      <c r="N92">
        <v>37</v>
      </c>
      <c r="O92">
        <v>113</v>
      </c>
      <c r="P92">
        <v>669</v>
      </c>
      <c r="Q92" t="s">
        <v>36</v>
      </c>
      <c r="R92">
        <v>1</v>
      </c>
      <c r="S92">
        <v>1</v>
      </c>
      <c r="T92">
        <v>0</v>
      </c>
      <c r="U92">
        <v>0</v>
      </c>
      <c r="V92" s="1">
        <v>40802</v>
      </c>
      <c r="W92">
        <v>12086</v>
      </c>
      <c r="X92" t="s">
        <v>31</v>
      </c>
      <c r="Y92" t="s">
        <v>32</v>
      </c>
      <c r="Z92">
        <v>119119909</v>
      </c>
      <c r="AA92">
        <v>2050297896</v>
      </c>
      <c r="AB92">
        <f t="shared" si="1"/>
        <v>2</v>
      </c>
    </row>
    <row r="93" spans="1:28" x14ac:dyDescent="0.3">
      <c r="A93">
        <v>3056491094</v>
      </c>
      <c r="B93" s="2">
        <v>1</v>
      </c>
      <c r="C93" s="2">
        <v>1</v>
      </c>
      <c r="D93" s="2">
        <v>1</v>
      </c>
      <c r="E93" s="2">
        <v>2</v>
      </c>
      <c r="F93" s="2">
        <v>3</v>
      </c>
      <c r="G93" t="s">
        <v>33</v>
      </c>
      <c r="H93" t="s">
        <v>34</v>
      </c>
      <c r="I93">
        <v>85</v>
      </c>
      <c r="J93" t="s">
        <v>28</v>
      </c>
      <c r="K93" t="s">
        <v>35</v>
      </c>
      <c r="L93">
        <v>33125</v>
      </c>
      <c r="M93">
        <v>27</v>
      </c>
      <c r="N93">
        <v>37</v>
      </c>
      <c r="O93">
        <v>109</v>
      </c>
      <c r="P93">
        <v>503</v>
      </c>
      <c r="Q93" t="s">
        <v>36</v>
      </c>
      <c r="R93">
        <v>0</v>
      </c>
      <c r="S93">
        <v>1</v>
      </c>
      <c r="T93">
        <v>1</v>
      </c>
      <c r="U93">
        <v>1</v>
      </c>
      <c r="V93" s="1">
        <v>36710</v>
      </c>
      <c r="W93">
        <v>12086</v>
      </c>
      <c r="X93" t="s">
        <v>31</v>
      </c>
      <c r="Y93" t="s">
        <v>32</v>
      </c>
      <c r="Z93">
        <v>109886535</v>
      </c>
      <c r="AA93">
        <v>225887143</v>
      </c>
      <c r="AB93">
        <f t="shared" si="1"/>
        <v>2</v>
      </c>
    </row>
    <row r="94" spans="1:28" x14ac:dyDescent="0.3">
      <c r="A94">
        <v>7862625025</v>
      </c>
      <c r="B94" s="2">
        <v>2</v>
      </c>
      <c r="C94" s="2">
        <v>3</v>
      </c>
      <c r="D94" s="2">
        <v>5</v>
      </c>
      <c r="E94" s="2">
        <v>1</v>
      </c>
      <c r="F94" s="2">
        <v>0</v>
      </c>
      <c r="G94" t="s">
        <v>33</v>
      </c>
      <c r="H94" t="s">
        <v>41</v>
      </c>
      <c r="I94">
        <v>61</v>
      </c>
      <c r="J94" t="s">
        <v>28</v>
      </c>
      <c r="K94" t="s">
        <v>38</v>
      </c>
      <c r="L94">
        <v>33189</v>
      </c>
      <c r="M94">
        <v>27</v>
      </c>
      <c r="N94">
        <v>37</v>
      </c>
      <c r="O94">
        <v>114</v>
      </c>
      <c r="P94">
        <v>825</v>
      </c>
      <c r="Q94" t="s">
        <v>39</v>
      </c>
      <c r="R94">
        <v>0</v>
      </c>
      <c r="S94">
        <v>0</v>
      </c>
      <c r="T94">
        <v>0</v>
      </c>
      <c r="U94">
        <v>0</v>
      </c>
      <c r="V94" s="1">
        <v>41195</v>
      </c>
      <c r="W94">
        <v>12086</v>
      </c>
      <c r="X94" t="s">
        <v>31</v>
      </c>
      <c r="Y94" t="s">
        <v>32</v>
      </c>
      <c r="Z94">
        <v>120527112</v>
      </c>
      <c r="AA94">
        <v>2569470985</v>
      </c>
      <c r="AB94">
        <f t="shared" si="1"/>
        <v>3</v>
      </c>
    </row>
    <row r="95" spans="1:28" x14ac:dyDescent="0.3">
      <c r="A95">
        <v>7862188721</v>
      </c>
      <c r="B95" s="2">
        <v>2</v>
      </c>
      <c r="C95" s="2">
        <v>1</v>
      </c>
      <c r="D95" s="2">
        <v>4</v>
      </c>
      <c r="E95" s="2">
        <v>1</v>
      </c>
      <c r="F95" s="2">
        <v>0</v>
      </c>
      <c r="G95" t="s">
        <v>33</v>
      </c>
      <c r="H95" t="s">
        <v>41</v>
      </c>
      <c r="I95">
        <v>24</v>
      </c>
      <c r="J95" t="s">
        <v>28</v>
      </c>
      <c r="K95" t="s">
        <v>35</v>
      </c>
      <c r="L95">
        <v>33132</v>
      </c>
      <c r="M95">
        <v>24</v>
      </c>
      <c r="N95">
        <v>37</v>
      </c>
      <c r="O95">
        <v>113</v>
      </c>
      <c r="P95">
        <v>984</v>
      </c>
      <c r="Q95" t="s">
        <v>36</v>
      </c>
      <c r="R95">
        <v>0</v>
      </c>
      <c r="S95">
        <v>0</v>
      </c>
      <c r="T95">
        <v>0</v>
      </c>
      <c r="U95">
        <v>0</v>
      </c>
      <c r="V95" s="1">
        <v>41838</v>
      </c>
      <c r="W95">
        <v>12086</v>
      </c>
      <c r="X95" t="s">
        <v>31</v>
      </c>
      <c r="Y95" t="s">
        <v>32</v>
      </c>
      <c r="Z95">
        <v>121818096</v>
      </c>
      <c r="AA95">
        <v>6174448612</v>
      </c>
      <c r="AB95">
        <f t="shared" si="1"/>
        <v>3</v>
      </c>
    </row>
    <row r="96" spans="1:28" x14ac:dyDescent="0.3">
      <c r="A96">
        <v>3056699588</v>
      </c>
      <c r="B96" s="2">
        <v>1</v>
      </c>
      <c r="C96" s="2">
        <v>1</v>
      </c>
      <c r="D96" s="2">
        <v>3</v>
      </c>
      <c r="E96" s="2">
        <v>1</v>
      </c>
      <c r="F96" s="2">
        <v>4</v>
      </c>
      <c r="G96" t="s">
        <v>26</v>
      </c>
      <c r="H96" t="s">
        <v>27</v>
      </c>
      <c r="I96">
        <v>59</v>
      </c>
      <c r="J96" t="s">
        <v>37</v>
      </c>
      <c r="K96" t="s">
        <v>35</v>
      </c>
      <c r="L96">
        <v>33133</v>
      </c>
      <c r="M96">
        <v>27</v>
      </c>
      <c r="N96">
        <v>37</v>
      </c>
      <c r="O96">
        <v>112</v>
      </c>
      <c r="P96">
        <v>586</v>
      </c>
      <c r="Q96" t="s">
        <v>36</v>
      </c>
      <c r="R96">
        <v>1</v>
      </c>
      <c r="S96">
        <v>1</v>
      </c>
      <c r="T96">
        <v>1</v>
      </c>
      <c r="U96">
        <v>1</v>
      </c>
      <c r="V96" s="1">
        <v>30149</v>
      </c>
      <c r="W96">
        <v>12086</v>
      </c>
      <c r="X96" t="s">
        <v>31</v>
      </c>
      <c r="Y96" t="s">
        <v>32</v>
      </c>
      <c r="Z96">
        <v>109190944</v>
      </c>
      <c r="AA96">
        <v>225462013</v>
      </c>
      <c r="AB96">
        <f t="shared" si="1"/>
        <v>1</v>
      </c>
    </row>
    <row r="97" spans="1:28" x14ac:dyDescent="0.3">
      <c r="A97">
        <v>3056651957</v>
      </c>
      <c r="B97" s="2">
        <v>1</v>
      </c>
      <c r="C97" s="2">
        <v>2</v>
      </c>
      <c r="D97" s="2">
        <v>5</v>
      </c>
      <c r="E97" s="2">
        <v>1</v>
      </c>
      <c r="F97" s="2">
        <v>2</v>
      </c>
      <c r="G97" t="s">
        <v>26</v>
      </c>
      <c r="H97" t="s">
        <v>41</v>
      </c>
      <c r="I97">
        <v>49</v>
      </c>
      <c r="J97" t="s">
        <v>50</v>
      </c>
      <c r="K97" t="s">
        <v>44</v>
      </c>
      <c r="L97">
        <v>33156</v>
      </c>
      <c r="M97">
        <v>27</v>
      </c>
      <c r="N97">
        <v>37</v>
      </c>
      <c r="O97">
        <v>114</v>
      </c>
      <c r="P97">
        <v>628</v>
      </c>
      <c r="Q97" t="s">
        <v>45</v>
      </c>
      <c r="R97">
        <v>0</v>
      </c>
      <c r="S97">
        <v>1</v>
      </c>
      <c r="T97">
        <v>0</v>
      </c>
      <c r="U97">
        <v>1</v>
      </c>
      <c r="V97" s="1">
        <v>36402</v>
      </c>
      <c r="W97">
        <v>12086</v>
      </c>
      <c r="X97" t="s">
        <v>31</v>
      </c>
      <c r="Y97" t="s">
        <v>32</v>
      </c>
      <c r="Z97">
        <v>109830568</v>
      </c>
      <c r="AA97">
        <v>225899606</v>
      </c>
      <c r="AB97">
        <f t="shared" si="1"/>
        <v>3</v>
      </c>
    </row>
    <row r="98" spans="1:28" x14ac:dyDescent="0.3">
      <c r="A98">
        <v>3054562632</v>
      </c>
      <c r="B98" s="2">
        <v>1</v>
      </c>
      <c r="C98" s="2">
        <v>2</v>
      </c>
      <c r="D98" s="2">
        <v>5</v>
      </c>
      <c r="E98" s="2">
        <v>2</v>
      </c>
      <c r="F98" s="2">
        <v>4</v>
      </c>
      <c r="G98" t="s">
        <v>33</v>
      </c>
      <c r="H98" t="s">
        <v>27</v>
      </c>
      <c r="I98">
        <v>55</v>
      </c>
      <c r="J98" t="s">
        <v>37</v>
      </c>
      <c r="K98" t="s">
        <v>29</v>
      </c>
      <c r="L98">
        <v>33134</v>
      </c>
      <c r="M98">
        <v>27</v>
      </c>
      <c r="N98">
        <v>37</v>
      </c>
      <c r="O98">
        <v>114</v>
      </c>
      <c r="P98">
        <v>602</v>
      </c>
      <c r="Q98" t="s">
        <v>30</v>
      </c>
      <c r="R98">
        <v>1</v>
      </c>
      <c r="S98">
        <v>1</v>
      </c>
      <c r="T98">
        <v>1</v>
      </c>
      <c r="U98">
        <v>1</v>
      </c>
      <c r="V98" s="1">
        <v>28976</v>
      </c>
      <c r="W98">
        <v>12086</v>
      </c>
      <c r="X98" t="s">
        <v>31</v>
      </c>
      <c r="Y98" t="s">
        <v>32</v>
      </c>
      <c r="Z98">
        <v>109072611</v>
      </c>
      <c r="AA98">
        <v>225421822</v>
      </c>
      <c r="AB98">
        <f t="shared" si="1"/>
        <v>1</v>
      </c>
    </row>
    <row r="99" spans="1:28" x14ac:dyDescent="0.3">
      <c r="A99">
        <v>3056695230</v>
      </c>
      <c r="B99" s="2">
        <v>1</v>
      </c>
      <c r="C99" s="2">
        <v>1</v>
      </c>
      <c r="D99" s="2">
        <v>5</v>
      </c>
      <c r="E99" s="2">
        <v>2</v>
      </c>
      <c r="F99" s="2">
        <v>2</v>
      </c>
      <c r="G99" t="s">
        <v>26</v>
      </c>
      <c r="H99" t="s">
        <v>34</v>
      </c>
      <c r="I99">
        <v>40</v>
      </c>
      <c r="J99" t="s">
        <v>37</v>
      </c>
      <c r="K99" t="s">
        <v>35</v>
      </c>
      <c r="L99">
        <v>33155</v>
      </c>
      <c r="M99">
        <v>27</v>
      </c>
      <c r="N99">
        <v>37</v>
      </c>
      <c r="O99">
        <v>114</v>
      </c>
      <c r="P99">
        <v>674</v>
      </c>
      <c r="Q99" t="s">
        <v>36</v>
      </c>
      <c r="R99">
        <v>0</v>
      </c>
      <c r="S99">
        <v>1</v>
      </c>
      <c r="T99">
        <v>0</v>
      </c>
      <c r="U99">
        <v>1</v>
      </c>
      <c r="V99" s="1">
        <v>39657</v>
      </c>
      <c r="W99">
        <v>12086</v>
      </c>
      <c r="X99" t="s">
        <v>31</v>
      </c>
      <c r="Y99" t="s">
        <v>32</v>
      </c>
      <c r="Z99">
        <v>116479557</v>
      </c>
      <c r="AA99">
        <v>226493310</v>
      </c>
      <c r="AB99">
        <f t="shared" si="1"/>
        <v>2</v>
      </c>
    </row>
    <row r="100" spans="1:28" x14ac:dyDescent="0.3">
      <c r="A100">
        <v>3053027947</v>
      </c>
      <c r="B100" s="2">
        <v>2</v>
      </c>
      <c r="C100" s="2">
        <v>1</v>
      </c>
      <c r="D100" s="2">
        <v>4</v>
      </c>
      <c r="E100" s="2">
        <v>1</v>
      </c>
      <c r="F100" s="2">
        <v>2</v>
      </c>
      <c r="G100" t="s">
        <v>33</v>
      </c>
      <c r="H100" t="s">
        <v>34</v>
      </c>
      <c r="I100">
        <v>77</v>
      </c>
      <c r="J100" t="s">
        <v>28</v>
      </c>
      <c r="K100" t="s">
        <v>35</v>
      </c>
      <c r="L100">
        <v>33132</v>
      </c>
      <c r="M100">
        <v>24</v>
      </c>
      <c r="N100">
        <v>37</v>
      </c>
      <c r="O100">
        <v>113</v>
      </c>
      <c r="P100">
        <v>984</v>
      </c>
      <c r="Q100" t="s">
        <v>36</v>
      </c>
      <c r="R100">
        <v>0</v>
      </c>
      <c r="S100">
        <v>1</v>
      </c>
      <c r="T100">
        <v>0</v>
      </c>
      <c r="U100">
        <v>1</v>
      </c>
      <c r="V100" s="1">
        <v>36794</v>
      </c>
      <c r="W100">
        <v>12086</v>
      </c>
      <c r="X100" t="s">
        <v>31</v>
      </c>
      <c r="Y100" t="s">
        <v>32</v>
      </c>
      <c r="Z100">
        <v>109930288</v>
      </c>
      <c r="AA100">
        <v>225865051</v>
      </c>
      <c r="AB100">
        <f t="shared" si="1"/>
        <v>2</v>
      </c>
    </row>
    <row r="101" spans="1:28" x14ac:dyDescent="0.3">
      <c r="A101">
        <v>3055056251</v>
      </c>
      <c r="B101" s="2">
        <v>2</v>
      </c>
      <c r="C101" s="2">
        <v>3</v>
      </c>
      <c r="D101" s="2">
        <v>6</v>
      </c>
      <c r="E101" s="2">
        <v>1</v>
      </c>
      <c r="F101" s="2">
        <v>4</v>
      </c>
      <c r="G101" t="s">
        <v>26</v>
      </c>
      <c r="H101" t="s">
        <v>27</v>
      </c>
      <c r="I101">
        <v>57</v>
      </c>
      <c r="J101" t="s">
        <v>37</v>
      </c>
      <c r="K101" t="s">
        <v>42</v>
      </c>
      <c r="L101">
        <v>33158</v>
      </c>
      <c r="M101">
        <v>27</v>
      </c>
      <c r="N101">
        <v>37</v>
      </c>
      <c r="O101">
        <v>115</v>
      </c>
      <c r="P101">
        <v>810</v>
      </c>
      <c r="Q101" t="s">
        <v>43</v>
      </c>
      <c r="R101">
        <v>1</v>
      </c>
      <c r="S101">
        <v>1</v>
      </c>
      <c r="T101">
        <v>1</v>
      </c>
      <c r="U101">
        <v>1</v>
      </c>
      <c r="V101" s="1">
        <v>28543</v>
      </c>
      <c r="W101">
        <v>12086</v>
      </c>
      <c r="X101" t="s">
        <v>31</v>
      </c>
      <c r="Y101" t="s">
        <v>32</v>
      </c>
      <c r="Z101">
        <v>108948276</v>
      </c>
      <c r="AA101">
        <v>225349053</v>
      </c>
      <c r="AB101">
        <f t="shared" si="1"/>
        <v>1</v>
      </c>
    </row>
    <row r="102" spans="1:28" x14ac:dyDescent="0.3">
      <c r="A102">
        <v>7865878651</v>
      </c>
      <c r="B102" s="2">
        <v>2</v>
      </c>
      <c r="C102" s="2">
        <v>1</v>
      </c>
      <c r="D102" s="2">
        <v>2</v>
      </c>
      <c r="E102" s="2">
        <v>2</v>
      </c>
      <c r="F102" s="2">
        <v>1</v>
      </c>
      <c r="G102" t="s">
        <v>33</v>
      </c>
      <c r="H102" t="s">
        <v>27</v>
      </c>
      <c r="I102">
        <v>51</v>
      </c>
      <c r="J102" t="s">
        <v>28</v>
      </c>
      <c r="K102" t="s">
        <v>35</v>
      </c>
      <c r="L102">
        <v>33126</v>
      </c>
      <c r="M102">
        <v>27</v>
      </c>
      <c r="N102">
        <v>37</v>
      </c>
      <c r="O102">
        <v>111</v>
      </c>
      <c r="P102">
        <v>556</v>
      </c>
      <c r="Q102" t="s">
        <v>36</v>
      </c>
      <c r="R102">
        <v>0</v>
      </c>
      <c r="S102">
        <v>1</v>
      </c>
      <c r="T102">
        <v>0</v>
      </c>
      <c r="U102">
        <v>0</v>
      </c>
      <c r="V102" s="1">
        <v>40287</v>
      </c>
      <c r="W102">
        <v>12086</v>
      </c>
      <c r="X102" t="s">
        <v>31</v>
      </c>
      <c r="Y102" t="s">
        <v>32</v>
      </c>
      <c r="Z102">
        <v>118096173</v>
      </c>
      <c r="AA102">
        <v>1339991505</v>
      </c>
      <c r="AB102">
        <f t="shared" si="1"/>
        <v>1</v>
      </c>
    </row>
    <row r="103" spans="1:28" x14ac:dyDescent="0.3">
      <c r="A103">
        <v>7869421714</v>
      </c>
      <c r="B103" s="2">
        <v>2</v>
      </c>
      <c r="C103" s="2">
        <v>1</v>
      </c>
      <c r="D103" s="2">
        <v>4</v>
      </c>
      <c r="E103" s="2">
        <v>2</v>
      </c>
      <c r="F103" s="2">
        <v>2</v>
      </c>
      <c r="G103" t="s">
        <v>33</v>
      </c>
      <c r="H103" t="s">
        <v>27</v>
      </c>
      <c r="I103">
        <v>30</v>
      </c>
      <c r="J103" t="s">
        <v>28</v>
      </c>
      <c r="K103" t="s">
        <v>35</v>
      </c>
      <c r="L103">
        <v>33135</v>
      </c>
      <c r="M103">
        <v>27</v>
      </c>
      <c r="N103">
        <v>37</v>
      </c>
      <c r="O103">
        <v>113</v>
      </c>
      <c r="P103">
        <v>564</v>
      </c>
      <c r="Q103" t="s">
        <v>36</v>
      </c>
      <c r="R103">
        <v>0</v>
      </c>
      <c r="S103">
        <v>1</v>
      </c>
      <c r="T103">
        <v>0</v>
      </c>
      <c r="U103">
        <v>1</v>
      </c>
      <c r="V103" s="1">
        <v>38082</v>
      </c>
      <c r="W103">
        <v>12086</v>
      </c>
      <c r="X103" t="s">
        <v>31</v>
      </c>
      <c r="Y103" t="s">
        <v>32</v>
      </c>
      <c r="Z103">
        <v>110171598</v>
      </c>
      <c r="AA103">
        <v>226143062</v>
      </c>
      <c r="AB103">
        <f t="shared" si="1"/>
        <v>1</v>
      </c>
    </row>
    <row r="104" spans="1:28" x14ac:dyDescent="0.3">
      <c r="A104">
        <v>7864124464</v>
      </c>
      <c r="B104" s="2">
        <v>2</v>
      </c>
      <c r="C104" s="2">
        <v>1</v>
      </c>
      <c r="D104" s="2">
        <v>5</v>
      </c>
      <c r="E104" s="2">
        <v>2</v>
      </c>
      <c r="F104" s="2">
        <v>3</v>
      </c>
      <c r="G104" t="s">
        <v>26</v>
      </c>
      <c r="H104" t="s">
        <v>41</v>
      </c>
      <c r="I104">
        <v>46</v>
      </c>
      <c r="J104" t="s">
        <v>28</v>
      </c>
      <c r="K104" t="s">
        <v>51</v>
      </c>
      <c r="L104">
        <v>33143</v>
      </c>
      <c r="M104">
        <v>27</v>
      </c>
      <c r="N104">
        <v>37</v>
      </c>
      <c r="O104">
        <v>114</v>
      </c>
      <c r="P104">
        <v>606</v>
      </c>
      <c r="Q104" t="s">
        <v>52</v>
      </c>
      <c r="R104">
        <v>1</v>
      </c>
      <c r="S104">
        <v>1</v>
      </c>
      <c r="T104">
        <v>0</v>
      </c>
      <c r="U104">
        <v>1</v>
      </c>
      <c r="V104" s="1">
        <v>39478</v>
      </c>
      <c r="W104">
        <v>12086</v>
      </c>
      <c r="X104" t="s">
        <v>31</v>
      </c>
      <c r="Y104" t="s">
        <v>32</v>
      </c>
      <c r="Z104">
        <v>115880946</v>
      </c>
      <c r="AA104">
        <v>226416014</v>
      </c>
      <c r="AB104">
        <f t="shared" si="1"/>
        <v>3</v>
      </c>
    </row>
    <row r="105" spans="1:28" x14ac:dyDescent="0.3">
      <c r="A105">
        <v>3054166090</v>
      </c>
      <c r="B105" s="2">
        <v>1</v>
      </c>
      <c r="C105" s="2">
        <v>1</v>
      </c>
      <c r="D105" s="2">
        <v>4</v>
      </c>
      <c r="E105" s="2">
        <v>2</v>
      </c>
      <c r="F105" s="2">
        <v>2</v>
      </c>
      <c r="G105" t="s">
        <v>26</v>
      </c>
      <c r="H105" t="s">
        <v>41</v>
      </c>
      <c r="I105">
        <v>61</v>
      </c>
      <c r="J105" t="s">
        <v>28</v>
      </c>
      <c r="K105" t="s">
        <v>35</v>
      </c>
      <c r="L105">
        <v>33125</v>
      </c>
      <c r="M105">
        <v>27</v>
      </c>
      <c r="N105">
        <v>37</v>
      </c>
      <c r="O105">
        <v>113</v>
      </c>
      <c r="P105">
        <v>593</v>
      </c>
      <c r="Q105" t="s">
        <v>36</v>
      </c>
      <c r="R105">
        <v>0</v>
      </c>
      <c r="S105">
        <v>1</v>
      </c>
      <c r="T105">
        <v>0</v>
      </c>
      <c r="U105">
        <v>1</v>
      </c>
      <c r="V105" s="1">
        <v>35338</v>
      </c>
      <c r="W105">
        <v>12086</v>
      </c>
      <c r="X105" t="s">
        <v>31</v>
      </c>
      <c r="Y105" t="s">
        <v>40</v>
      </c>
      <c r="Z105">
        <v>109680189</v>
      </c>
      <c r="AA105">
        <v>225758016</v>
      </c>
      <c r="AB105">
        <f t="shared" si="1"/>
        <v>3</v>
      </c>
    </row>
    <row r="106" spans="1:28" x14ac:dyDescent="0.3">
      <c r="A106">
        <v>3056650174</v>
      </c>
      <c r="B106" s="2">
        <v>1</v>
      </c>
      <c r="C106" s="2">
        <v>2</v>
      </c>
      <c r="D106" s="2">
        <v>5</v>
      </c>
      <c r="E106" s="2">
        <v>1</v>
      </c>
      <c r="F106" s="2">
        <v>4</v>
      </c>
      <c r="G106" t="s">
        <v>26</v>
      </c>
      <c r="H106" t="s">
        <v>41</v>
      </c>
      <c r="I106">
        <v>72</v>
      </c>
      <c r="J106" t="s">
        <v>28</v>
      </c>
      <c r="K106" t="s">
        <v>29</v>
      </c>
      <c r="L106">
        <v>33156</v>
      </c>
      <c r="M106">
        <v>27</v>
      </c>
      <c r="N106">
        <v>37</v>
      </c>
      <c r="O106">
        <v>114</v>
      </c>
      <c r="P106">
        <v>618</v>
      </c>
      <c r="Q106" t="s">
        <v>30</v>
      </c>
      <c r="R106">
        <v>1</v>
      </c>
      <c r="S106">
        <v>1</v>
      </c>
      <c r="T106">
        <v>1</v>
      </c>
      <c r="U106">
        <v>1</v>
      </c>
      <c r="V106" s="1">
        <v>30684</v>
      </c>
      <c r="W106">
        <v>12086</v>
      </c>
      <c r="X106" t="s">
        <v>31</v>
      </c>
      <c r="Y106" t="s">
        <v>32</v>
      </c>
      <c r="Z106">
        <v>109218061</v>
      </c>
      <c r="AA106">
        <v>225444519</v>
      </c>
      <c r="AB106">
        <f t="shared" si="1"/>
        <v>3</v>
      </c>
    </row>
    <row r="107" spans="1:28" x14ac:dyDescent="0.3">
      <c r="A107">
        <v>3056679751</v>
      </c>
      <c r="B107" s="2">
        <v>1</v>
      </c>
      <c r="C107" s="2">
        <v>2</v>
      </c>
      <c r="D107" s="2">
        <v>5</v>
      </c>
      <c r="E107" s="2">
        <v>2</v>
      </c>
      <c r="F107" s="2">
        <v>3</v>
      </c>
      <c r="G107" t="s">
        <v>26</v>
      </c>
      <c r="H107" t="s">
        <v>49</v>
      </c>
      <c r="I107">
        <v>48</v>
      </c>
      <c r="J107" t="s">
        <v>28</v>
      </c>
      <c r="K107" t="s">
        <v>29</v>
      </c>
      <c r="L107">
        <v>33146</v>
      </c>
      <c r="M107">
        <v>27</v>
      </c>
      <c r="N107">
        <v>37</v>
      </c>
      <c r="O107">
        <v>114</v>
      </c>
      <c r="P107">
        <v>640</v>
      </c>
      <c r="Q107" t="s">
        <v>30</v>
      </c>
      <c r="R107">
        <v>1</v>
      </c>
      <c r="S107">
        <v>1</v>
      </c>
      <c r="T107">
        <v>1</v>
      </c>
      <c r="U107">
        <v>0</v>
      </c>
      <c r="V107" s="1">
        <v>31875</v>
      </c>
      <c r="W107">
        <v>12086</v>
      </c>
      <c r="X107" t="s">
        <v>31</v>
      </c>
      <c r="Y107" t="s">
        <v>32</v>
      </c>
      <c r="Z107">
        <v>109288509</v>
      </c>
      <c r="AA107">
        <v>225550237</v>
      </c>
      <c r="AB107">
        <f t="shared" si="1"/>
        <v>4</v>
      </c>
    </row>
    <row r="108" spans="1:28" x14ac:dyDescent="0.3">
      <c r="A108">
        <v>7866159955</v>
      </c>
      <c r="B108" s="2">
        <v>1</v>
      </c>
      <c r="C108" s="2">
        <v>2</v>
      </c>
      <c r="D108" s="2">
        <v>3</v>
      </c>
      <c r="E108" s="2">
        <v>1</v>
      </c>
      <c r="F108" s="2">
        <v>4</v>
      </c>
      <c r="G108" t="s">
        <v>33</v>
      </c>
      <c r="H108" t="s">
        <v>34</v>
      </c>
      <c r="I108">
        <v>81</v>
      </c>
      <c r="J108" t="s">
        <v>28</v>
      </c>
      <c r="K108" t="s">
        <v>46</v>
      </c>
      <c r="L108">
        <v>33149</v>
      </c>
      <c r="M108">
        <v>27</v>
      </c>
      <c r="N108">
        <v>37</v>
      </c>
      <c r="O108">
        <v>112</v>
      </c>
      <c r="P108">
        <v>51</v>
      </c>
      <c r="Q108" t="s">
        <v>47</v>
      </c>
      <c r="R108">
        <v>1</v>
      </c>
      <c r="S108">
        <v>1</v>
      </c>
      <c r="T108">
        <v>1</v>
      </c>
      <c r="U108">
        <v>1</v>
      </c>
      <c r="V108" s="1">
        <v>33877</v>
      </c>
      <c r="W108">
        <v>12086</v>
      </c>
      <c r="X108" t="s">
        <v>31</v>
      </c>
      <c r="Y108" t="s">
        <v>32</v>
      </c>
      <c r="Z108">
        <v>109076427</v>
      </c>
      <c r="AA108">
        <v>225375606</v>
      </c>
      <c r="AB108">
        <f t="shared" si="1"/>
        <v>2</v>
      </c>
    </row>
    <row r="109" spans="1:28" x14ac:dyDescent="0.3">
      <c r="A109">
        <v>3053789772</v>
      </c>
      <c r="B109" s="2">
        <v>1</v>
      </c>
      <c r="C109" s="2">
        <v>3</v>
      </c>
      <c r="D109" s="2">
        <v>6</v>
      </c>
      <c r="E109" s="2">
        <v>1</v>
      </c>
      <c r="F109" s="2">
        <v>3</v>
      </c>
      <c r="G109" t="s">
        <v>33</v>
      </c>
      <c r="H109" t="s">
        <v>34</v>
      </c>
      <c r="I109">
        <v>80</v>
      </c>
      <c r="J109" t="s">
        <v>28</v>
      </c>
      <c r="K109" t="s">
        <v>42</v>
      </c>
      <c r="L109">
        <v>33157</v>
      </c>
      <c r="M109">
        <v>27</v>
      </c>
      <c r="N109">
        <v>37</v>
      </c>
      <c r="O109">
        <v>115</v>
      </c>
      <c r="P109">
        <v>820</v>
      </c>
      <c r="Q109" t="s">
        <v>43</v>
      </c>
      <c r="R109">
        <v>0</v>
      </c>
      <c r="S109">
        <v>1</v>
      </c>
      <c r="T109">
        <v>1</v>
      </c>
      <c r="U109">
        <v>1</v>
      </c>
      <c r="V109" s="1">
        <v>32325</v>
      </c>
      <c r="W109">
        <v>12086</v>
      </c>
      <c r="X109" t="s">
        <v>31</v>
      </c>
      <c r="Y109" t="s">
        <v>32</v>
      </c>
      <c r="Z109">
        <v>109314850</v>
      </c>
      <c r="AA109">
        <v>225495183</v>
      </c>
      <c r="AB109">
        <f t="shared" si="1"/>
        <v>2</v>
      </c>
    </row>
    <row r="110" spans="1:28" x14ac:dyDescent="0.3">
      <c r="A110">
        <v>7868773007</v>
      </c>
      <c r="B110" s="2">
        <v>2</v>
      </c>
      <c r="C110" s="2">
        <v>1</v>
      </c>
      <c r="D110" s="2">
        <v>1</v>
      </c>
      <c r="E110" s="2">
        <v>2</v>
      </c>
      <c r="F110" s="2">
        <v>1</v>
      </c>
      <c r="G110" t="s">
        <v>33</v>
      </c>
      <c r="H110" t="s">
        <v>27</v>
      </c>
      <c r="I110">
        <v>47</v>
      </c>
      <c r="J110" t="s">
        <v>48</v>
      </c>
      <c r="K110" t="s">
        <v>35</v>
      </c>
      <c r="L110">
        <v>33136</v>
      </c>
      <c r="M110">
        <v>24</v>
      </c>
      <c r="N110">
        <v>37</v>
      </c>
      <c r="O110">
        <v>109</v>
      </c>
      <c r="P110">
        <v>531</v>
      </c>
      <c r="Q110" t="s">
        <v>36</v>
      </c>
      <c r="R110">
        <v>0</v>
      </c>
      <c r="S110">
        <v>1</v>
      </c>
      <c r="T110">
        <v>0</v>
      </c>
      <c r="U110">
        <v>0</v>
      </c>
      <c r="V110" s="1">
        <v>36797</v>
      </c>
      <c r="W110">
        <v>12086</v>
      </c>
      <c r="X110" t="s">
        <v>31</v>
      </c>
      <c r="Y110" t="s">
        <v>32</v>
      </c>
      <c r="Z110">
        <v>102114539</v>
      </c>
      <c r="AA110">
        <v>225294809</v>
      </c>
      <c r="AB110">
        <f t="shared" si="1"/>
        <v>1</v>
      </c>
    </row>
    <row r="111" spans="1:28" x14ac:dyDescent="0.3">
      <c r="A111">
        <v>3059324042</v>
      </c>
      <c r="B111" s="2">
        <v>1</v>
      </c>
      <c r="C111" s="2">
        <v>1</v>
      </c>
      <c r="D111" s="2">
        <v>4</v>
      </c>
      <c r="E111" s="2">
        <v>1</v>
      </c>
      <c r="F111" s="2">
        <v>3</v>
      </c>
      <c r="G111" t="s">
        <v>33</v>
      </c>
      <c r="H111" t="s">
        <v>27</v>
      </c>
      <c r="I111">
        <v>47</v>
      </c>
      <c r="J111" t="s">
        <v>37</v>
      </c>
      <c r="K111" t="s">
        <v>35</v>
      </c>
      <c r="L111">
        <v>33132</v>
      </c>
      <c r="M111">
        <v>24</v>
      </c>
      <c r="N111">
        <v>37</v>
      </c>
      <c r="O111">
        <v>113</v>
      </c>
      <c r="P111">
        <v>984</v>
      </c>
      <c r="Q111" t="s">
        <v>36</v>
      </c>
      <c r="R111">
        <v>1</v>
      </c>
      <c r="S111">
        <v>1</v>
      </c>
      <c r="T111">
        <v>0</v>
      </c>
      <c r="U111">
        <v>1</v>
      </c>
      <c r="V111" s="1">
        <v>37833</v>
      </c>
      <c r="W111">
        <v>12086</v>
      </c>
      <c r="X111" t="s">
        <v>31</v>
      </c>
      <c r="Y111" t="s">
        <v>32</v>
      </c>
      <c r="Z111">
        <v>110119676</v>
      </c>
      <c r="AA111">
        <v>224420019</v>
      </c>
      <c r="AB111">
        <f t="shared" si="1"/>
        <v>1</v>
      </c>
    </row>
    <row r="112" spans="1:28" x14ac:dyDescent="0.3">
      <c r="A112">
        <v>3056664185</v>
      </c>
      <c r="B112" s="2">
        <v>1</v>
      </c>
      <c r="C112" s="2">
        <v>1</v>
      </c>
      <c r="D112" s="2">
        <v>6</v>
      </c>
      <c r="E112" s="2">
        <v>2</v>
      </c>
      <c r="F112" s="2">
        <v>4</v>
      </c>
      <c r="G112" t="s">
        <v>26</v>
      </c>
      <c r="H112" t="s">
        <v>34</v>
      </c>
      <c r="I112">
        <v>82</v>
      </c>
      <c r="J112" t="s">
        <v>37</v>
      </c>
      <c r="K112" t="s">
        <v>51</v>
      </c>
      <c r="L112">
        <v>33143</v>
      </c>
      <c r="M112">
        <v>27</v>
      </c>
      <c r="N112">
        <v>37</v>
      </c>
      <c r="O112">
        <v>115</v>
      </c>
      <c r="P112">
        <v>623</v>
      </c>
      <c r="Q112" t="s">
        <v>52</v>
      </c>
      <c r="R112">
        <v>1</v>
      </c>
      <c r="S112">
        <v>1</v>
      </c>
      <c r="T112">
        <v>1</v>
      </c>
      <c r="U112">
        <v>1</v>
      </c>
      <c r="V112" s="1">
        <v>24008</v>
      </c>
      <c r="W112">
        <v>12086</v>
      </c>
      <c r="X112" t="s">
        <v>31</v>
      </c>
      <c r="Y112" t="s">
        <v>32</v>
      </c>
      <c r="Z112">
        <v>108982287</v>
      </c>
      <c r="AA112">
        <v>225414797</v>
      </c>
      <c r="AB112">
        <f t="shared" si="1"/>
        <v>2</v>
      </c>
    </row>
    <row r="113" spans="1:28" x14ac:dyDescent="0.3">
      <c r="A113">
        <v>3059517123</v>
      </c>
      <c r="B113" s="2">
        <v>2</v>
      </c>
      <c r="C113" s="2">
        <v>2</v>
      </c>
      <c r="D113" s="2">
        <v>5</v>
      </c>
      <c r="E113" s="2">
        <v>2</v>
      </c>
      <c r="F113" s="2">
        <v>3</v>
      </c>
      <c r="G113" t="s">
        <v>26</v>
      </c>
      <c r="H113" t="s">
        <v>27</v>
      </c>
      <c r="I113">
        <v>51</v>
      </c>
      <c r="J113" t="s">
        <v>28</v>
      </c>
      <c r="K113" t="s">
        <v>29</v>
      </c>
      <c r="L113">
        <v>33146</v>
      </c>
      <c r="M113">
        <v>27</v>
      </c>
      <c r="N113">
        <v>37</v>
      </c>
      <c r="O113">
        <v>114</v>
      </c>
      <c r="P113">
        <v>611</v>
      </c>
      <c r="Q113" t="s">
        <v>30</v>
      </c>
      <c r="R113">
        <v>1</v>
      </c>
      <c r="S113">
        <v>1</v>
      </c>
      <c r="T113">
        <v>0</v>
      </c>
      <c r="U113">
        <v>1</v>
      </c>
      <c r="V113" s="1">
        <v>39717</v>
      </c>
      <c r="W113">
        <v>12086</v>
      </c>
      <c r="X113" t="s">
        <v>31</v>
      </c>
      <c r="Y113" t="s">
        <v>32</v>
      </c>
      <c r="Z113">
        <v>116893895</v>
      </c>
      <c r="AA113">
        <v>226543377</v>
      </c>
      <c r="AB113">
        <f t="shared" si="1"/>
        <v>1</v>
      </c>
    </row>
    <row r="114" spans="1:28" x14ac:dyDescent="0.3">
      <c r="A114">
        <v>3052511692</v>
      </c>
      <c r="B114" s="2">
        <v>1</v>
      </c>
      <c r="C114" s="2">
        <v>3</v>
      </c>
      <c r="D114" s="2">
        <v>6</v>
      </c>
      <c r="E114" s="2">
        <v>1</v>
      </c>
      <c r="F114" s="2">
        <v>3</v>
      </c>
      <c r="G114" t="s">
        <v>26</v>
      </c>
      <c r="H114" t="s">
        <v>41</v>
      </c>
      <c r="I114">
        <v>57</v>
      </c>
      <c r="J114" t="s">
        <v>37</v>
      </c>
      <c r="K114" t="s">
        <v>42</v>
      </c>
      <c r="L114">
        <v>33157</v>
      </c>
      <c r="M114">
        <v>27</v>
      </c>
      <c r="N114">
        <v>37</v>
      </c>
      <c r="O114">
        <v>115</v>
      </c>
      <c r="P114">
        <v>819</v>
      </c>
      <c r="Q114" t="s">
        <v>43</v>
      </c>
      <c r="R114">
        <v>0</v>
      </c>
      <c r="S114">
        <v>1</v>
      </c>
      <c r="T114">
        <v>1</v>
      </c>
      <c r="U114">
        <v>1</v>
      </c>
      <c r="V114" s="1">
        <v>36745</v>
      </c>
      <c r="W114">
        <v>12086</v>
      </c>
      <c r="X114" t="s">
        <v>31</v>
      </c>
      <c r="Y114" t="s">
        <v>32</v>
      </c>
      <c r="Z114">
        <v>109898964</v>
      </c>
      <c r="AA114">
        <v>225892982</v>
      </c>
      <c r="AB114">
        <f t="shared" si="1"/>
        <v>3</v>
      </c>
    </row>
    <row r="115" spans="1:28" x14ac:dyDescent="0.3">
      <c r="A115">
        <v>7863605428</v>
      </c>
      <c r="B115" s="2">
        <v>1</v>
      </c>
      <c r="C115" s="2">
        <v>1</v>
      </c>
      <c r="D115" s="2">
        <v>2</v>
      </c>
      <c r="E115" s="2">
        <v>2</v>
      </c>
      <c r="F115" s="2">
        <v>0</v>
      </c>
      <c r="G115" t="s">
        <v>33</v>
      </c>
      <c r="H115" t="s">
        <v>27</v>
      </c>
      <c r="I115">
        <v>24</v>
      </c>
      <c r="J115" t="s">
        <v>28</v>
      </c>
      <c r="K115" t="s">
        <v>35</v>
      </c>
      <c r="L115">
        <v>33125</v>
      </c>
      <c r="M115">
        <v>27</v>
      </c>
      <c r="N115">
        <v>37</v>
      </c>
      <c r="O115">
        <v>111</v>
      </c>
      <c r="P115">
        <v>550</v>
      </c>
      <c r="Q115" t="s">
        <v>36</v>
      </c>
      <c r="R115">
        <v>0</v>
      </c>
      <c r="S115">
        <v>0</v>
      </c>
      <c r="T115">
        <v>0</v>
      </c>
      <c r="U115">
        <v>0</v>
      </c>
      <c r="V115" s="1">
        <v>40284</v>
      </c>
      <c r="W115">
        <v>12086</v>
      </c>
      <c r="X115" t="s">
        <v>31</v>
      </c>
      <c r="Y115" t="s">
        <v>32</v>
      </c>
      <c r="Z115">
        <v>118104429</v>
      </c>
      <c r="AA115">
        <v>1339845656</v>
      </c>
      <c r="AB115">
        <f t="shared" si="1"/>
        <v>1</v>
      </c>
    </row>
    <row r="116" spans="1:28" x14ac:dyDescent="0.3">
      <c r="A116">
        <v>7863191382</v>
      </c>
      <c r="B116" s="2">
        <v>2</v>
      </c>
      <c r="C116" s="2">
        <v>1</v>
      </c>
      <c r="D116" s="2">
        <v>4</v>
      </c>
      <c r="E116" s="2">
        <v>1</v>
      </c>
      <c r="F116" s="2">
        <v>1</v>
      </c>
      <c r="G116" t="s">
        <v>26</v>
      </c>
      <c r="H116" t="s">
        <v>41</v>
      </c>
      <c r="I116">
        <v>39</v>
      </c>
      <c r="J116" t="s">
        <v>48</v>
      </c>
      <c r="K116" t="s">
        <v>35</v>
      </c>
      <c r="L116">
        <v>33132</v>
      </c>
      <c r="M116">
        <v>27</v>
      </c>
      <c r="N116">
        <v>37</v>
      </c>
      <c r="O116">
        <v>113</v>
      </c>
      <c r="P116">
        <v>984</v>
      </c>
      <c r="Q116" t="s">
        <v>36</v>
      </c>
      <c r="R116">
        <v>0</v>
      </c>
      <c r="S116">
        <v>1</v>
      </c>
      <c r="T116">
        <v>0</v>
      </c>
      <c r="U116">
        <v>0</v>
      </c>
      <c r="V116" s="1">
        <v>41011</v>
      </c>
      <c r="W116">
        <v>12086</v>
      </c>
      <c r="X116" t="s">
        <v>31</v>
      </c>
      <c r="Y116" t="s">
        <v>40</v>
      </c>
      <c r="Z116">
        <v>119629831</v>
      </c>
      <c r="AA116">
        <v>2668820522</v>
      </c>
      <c r="AB116">
        <f t="shared" si="1"/>
        <v>3</v>
      </c>
    </row>
    <row r="117" spans="1:28" x14ac:dyDescent="0.3">
      <c r="A117">
        <v>3058426824</v>
      </c>
      <c r="B117" s="2">
        <v>2</v>
      </c>
      <c r="C117" s="2">
        <v>1</v>
      </c>
      <c r="D117" s="2">
        <v>1</v>
      </c>
      <c r="E117" s="2">
        <v>2</v>
      </c>
      <c r="F117" s="2">
        <v>0</v>
      </c>
      <c r="G117" t="s">
        <v>26</v>
      </c>
      <c r="H117" t="s">
        <v>27</v>
      </c>
      <c r="I117">
        <v>34</v>
      </c>
      <c r="J117" t="s">
        <v>28</v>
      </c>
      <c r="K117" t="s">
        <v>35</v>
      </c>
      <c r="L117">
        <v>33136</v>
      </c>
      <c r="M117">
        <v>24</v>
      </c>
      <c r="N117">
        <v>37</v>
      </c>
      <c r="O117">
        <v>109</v>
      </c>
      <c r="P117">
        <v>536</v>
      </c>
      <c r="Q117" t="s">
        <v>36</v>
      </c>
      <c r="R117">
        <v>0</v>
      </c>
      <c r="S117">
        <v>0</v>
      </c>
      <c r="T117">
        <v>0</v>
      </c>
      <c r="U117">
        <v>0</v>
      </c>
      <c r="V117" s="1">
        <v>40918</v>
      </c>
      <c r="W117">
        <v>12086</v>
      </c>
      <c r="X117" t="s">
        <v>31</v>
      </c>
      <c r="Y117" t="s">
        <v>32</v>
      </c>
      <c r="Z117">
        <v>119357545</v>
      </c>
      <c r="AA117">
        <v>2668825446</v>
      </c>
      <c r="AB117">
        <f t="shared" si="1"/>
        <v>1</v>
      </c>
    </row>
    <row r="118" spans="1:28" x14ac:dyDescent="0.3">
      <c r="A118">
        <v>7862276659</v>
      </c>
      <c r="B118" s="2">
        <v>1</v>
      </c>
      <c r="C118" s="2">
        <v>2</v>
      </c>
      <c r="D118" s="2">
        <v>6</v>
      </c>
      <c r="E118" s="2">
        <v>1</v>
      </c>
      <c r="F118" s="2">
        <v>0</v>
      </c>
      <c r="G118" t="s">
        <v>33</v>
      </c>
      <c r="H118" t="s">
        <v>27</v>
      </c>
      <c r="I118">
        <v>33</v>
      </c>
      <c r="J118" t="s">
        <v>37</v>
      </c>
      <c r="K118" t="s">
        <v>44</v>
      </c>
      <c r="L118">
        <v>33156</v>
      </c>
      <c r="M118">
        <v>27</v>
      </c>
      <c r="N118">
        <v>37</v>
      </c>
      <c r="O118">
        <v>115</v>
      </c>
      <c r="P118">
        <v>627</v>
      </c>
      <c r="Q118" t="s">
        <v>45</v>
      </c>
      <c r="R118">
        <v>0</v>
      </c>
      <c r="S118">
        <v>0</v>
      </c>
      <c r="T118">
        <v>0</v>
      </c>
      <c r="U118">
        <v>0</v>
      </c>
      <c r="V118" s="1">
        <v>38047</v>
      </c>
      <c r="W118">
        <v>12086</v>
      </c>
      <c r="X118" t="s">
        <v>31</v>
      </c>
      <c r="Y118" t="s">
        <v>40</v>
      </c>
      <c r="Z118">
        <v>110165991</v>
      </c>
      <c r="AA118">
        <v>226193985</v>
      </c>
      <c r="AB118">
        <f t="shared" si="1"/>
        <v>1</v>
      </c>
    </row>
    <row r="119" spans="1:28" x14ac:dyDescent="0.3">
      <c r="A119">
        <v>3052645098</v>
      </c>
      <c r="B119" s="2">
        <v>1</v>
      </c>
      <c r="C119" s="2">
        <v>1</v>
      </c>
      <c r="D119" s="2">
        <v>5</v>
      </c>
      <c r="E119" s="2">
        <v>2</v>
      </c>
      <c r="F119" s="2">
        <v>3</v>
      </c>
      <c r="G119" t="s">
        <v>33</v>
      </c>
      <c r="H119" t="s">
        <v>34</v>
      </c>
      <c r="I119">
        <v>52</v>
      </c>
      <c r="J119" t="s">
        <v>28</v>
      </c>
      <c r="K119" t="s">
        <v>35</v>
      </c>
      <c r="L119">
        <v>33155</v>
      </c>
      <c r="M119">
        <v>27</v>
      </c>
      <c r="N119">
        <v>37</v>
      </c>
      <c r="O119">
        <v>114</v>
      </c>
      <c r="P119">
        <v>428</v>
      </c>
      <c r="Q119" t="s">
        <v>36</v>
      </c>
      <c r="R119">
        <v>0</v>
      </c>
      <c r="S119">
        <v>1</v>
      </c>
      <c r="T119">
        <v>1</v>
      </c>
      <c r="U119">
        <v>1</v>
      </c>
      <c r="V119" s="1">
        <v>34900</v>
      </c>
      <c r="W119">
        <v>12086</v>
      </c>
      <c r="X119" t="s">
        <v>31</v>
      </c>
      <c r="Y119" t="s">
        <v>32</v>
      </c>
      <c r="Z119">
        <v>109540786</v>
      </c>
      <c r="AA119">
        <v>225698415</v>
      </c>
      <c r="AB119">
        <f t="shared" si="1"/>
        <v>2</v>
      </c>
    </row>
    <row r="120" spans="1:28" x14ac:dyDescent="0.3">
      <c r="A120">
        <v>3055057981</v>
      </c>
      <c r="B120" s="2">
        <v>2</v>
      </c>
      <c r="C120" s="2">
        <v>3</v>
      </c>
      <c r="D120" s="2">
        <v>5</v>
      </c>
      <c r="E120" s="2">
        <v>1</v>
      </c>
      <c r="F120" s="2">
        <v>4</v>
      </c>
      <c r="G120" t="s">
        <v>33</v>
      </c>
      <c r="H120" t="s">
        <v>27</v>
      </c>
      <c r="I120">
        <v>55</v>
      </c>
      <c r="J120" t="s">
        <v>48</v>
      </c>
      <c r="K120" t="s">
        <v>38</v>
      </c>
      <c r="L120">
        <v>33189</v>
      </c>
      <c r="M120">
        <v>27</v>
      </c>
      <c r="N120">
        <v>37</v>
      </c>
      <c r="O120">
        <v>114</v>
      </c>
      <c r="P120">
        <v>854</v>
      </c>
      <c r="Q120" t="s">
        <v>39</v>
      </c>
      <c r="R120">
        <v>1</v>
      </c>
      <c r="S120">
        <v>1</v>
      </c>
      <c r="T120">
        <v>1</v>
      </c>
      <c r="U120">
        <v>1</v>
      </c>
      <c r="V120" s="1">
        <v>29084</v>
      </c>
      <c r="W120">
        <v>12086</v>
      </c>
      <c r="X120" t="s">
        <v>31</v>
      </c>
      <c r="Y120" t="s">
        <v>32</v>
      </c>
      <c r="Z120">
        <v>108956039</v>
      </c>
      <c r="AA120">
        <v>225319184</v>
      </c>
      <c r="AB120">
        <f t="shared" si="1"/>
        <v>1</v>
      </c>
    </row>
    <row r="121" spans="1:28" x14ac:dyDescent="0.3">
      <c r="A121">
        <v>3056442317</v>
      </c>
      <c r="B121" s="2">
        <v>1</v>
      </c>
      <c r="C121" s="2">
        <v>1</v>
      </c>
      <c r="D121" s="2">
        <v>4</v>
      </c>
      <c r="E121" s="2">
        <v>2</v>
      </c>
      <c r="F121" s="2">
        <v>1</v>
      </c>
      <c r="G121" t="s">
        <v>33</v>
      </c>
      <c r="H121" t="s">
        <v>27</v>
      </c>
      <c r="I121">
        <v>76</v>
      </c>
      <c r="J121" t="s">
        <v>28</v>
      </c>
      <c r="K121" t="s">
        <v>35</v>
      </c>
      <c r="L121">
        <v>33135</v>
      </c>
      <c r="M121">
        <v>27</v>
      </c>
      <c r="N121">
        <v>37</v>
      </c>
      <c r="O121">
        <v>113</v>
      </c>
      <c r="P121">
        <v>593</v>
      </c>
      <c r="Q121" t="s">
        <v>36</v>
      </c>
      <c r="R121">
        <v>0</v>
      </c>
      <c r="S121">
        <v>1</v>
      </c>
      <c r="T121">
        <v>0</v>
      </c>
      <c r="U121">
        <v>0</v>
      </c>
      <c r="V121" s="1">
        <v>41171</v>
      </c>
      <c r="W121">
        <v>12086</v>
      </c>
      <c r="X121" t="s">
        <v>31</v>
      </c>
      <c r="Y121" t="s">
        <v>32</v>
      </c>
      <c r="Z121">
        <v>120206729</v>
      </c>
      <c r="AA121">
        <v>2153454963</v>
      </c>
      <c r="AB121">
        <f t="shared" si="1"/>
        <v>1</v>
      </c>
    </row>
    <row r="122" spans="1:28" x14ac:dyDescent="0.3">
      <c r="A122">
        <v>9547591858</v>
      </c>
      <c r="B122" s="2">
        <v>2</v>
      </c>
      <c r="C122" s="2">
        <v>1</v>
      </c>
      <c r="D122" s="2">
        <v>5</v>
      </c>
      <c r="E122" s="2">
        <v>2</v>
      </c>
      <c r="F122" s="2">
        <v>0</v>
      </c>
      <c r="G122" t="s">
        <v>33</v>
      </c>
      <c r="H122" t="s">
        <v>27</v>
      </c>
      <c r="I122">
        <v>29</v>
      </c>
      <c r="J122" t="s">
        <v>28</v>
      </c>
      <c r="K122" t="s">
        <v>35</v>
      </c>
      <c r="L122">
        <v>33144</v>
      </c>
      <c r="M122">
        <v>27</v>
      </c>
      <c r="N122">
        <v>37</v>
      </c>
      <c r="O122">
        <v>114</v>
      </c>
      <c r="P122">
        <v>465</v>
      </c>
      <c r="Q122" t="s">
        <v>36</v>
      </c>
      <c r="R122">
        <v>0</v>
      </c>
      <c r="S122">
        <v>0</v>
      </c>
      <c r="T122">
        <v>0</v>
      </c>
      <c r="U122">
        <v>0</v>
      </c>
      <c r="V122" s="1">
        <v>41033</v>
      </c>
      <c r="W122">
        <v>12086</v>
      </c>
      <c r="X122" t="s">
        <v>31</v>
      </c>
      <c r="Y122" t="s">
        <v>32</v>
      </c>
      <c r="Z122">
        <v>119724141</v>
      </c>
      <c r="AA122">
        <v>6213625578</v>
      </c>
      <c r="AB122">
        <f t="shared" si="1"/>
        <v>1</v>
      </c>
    </row>
    <row r="123" spans="1:28" x14ac:dyDescent="0.3">
      <c r="A123">
        <v>7866148935</v>
      </c>
      <c r="B123" s="2">
        <v>2</v>
      </c>
      <c r="C123" s="2">
        <v>1</v>
      </c>
      <c r="D123" s="2">
        <v>4</v>
      </c>
      <c r="E123" s="2">
        <v>2</v>
      </c>
      <c r="F123" s="2">
        <v>0</v>
      </c>
      <c r="G123" t="s">
        <v>26</v>
      </c>
      <c r="H123" t="s">
        <v>27</v>
      </c>
      <c r="I123">
        <v>20</v>
      </c>
      <c r="J123" t="s">
        <v>28</v>
      </c>
      <c r="K123" t="s">
        <v>35</v>
      </c>
      <c r="L123">
        <v>33125</v>
      </c>
      <c r="M123">
        <v>27</v>
      </c>
      <c r="N123">
        <v>37</v>
      </c>
      <c r="O123">
        <v>113</v>
      </c>
      <c r="P123">
        <v>593</v>
      </c>
      <c r="Q123" t="s">
        <v>36</v>
      </c>
      <c r="R123">
        <v>0</v>
      </c>
      <c r="S123">
        <v>0</v>
      </c>
      <c r="T123">
        <v>0</v>
      </c>
      <c r="U123">
        <v>0</v>
      </c>
      <c r="V123" s="1">
        <v>42130</v>
      </c>
      <c r="W123">
        <v>12086</v>
      </c>
      <c r="X123" t="s">
        <v>31</v>
      </c>
      <c r="Y123" t="s">
        <v>32</v>
      </c>
      <c r="Z123">
        <v>122507575</v>
      </c>
      <c r="AA123">
        <v>6204975529</v>
      </c>
      <c r="AB123">
        <f t="shared" si="1"/>
        <v>1</v>
      </c>
    </row>
    <row r="124" spans="1:28" x14ac:dyDescent="0.3">
      <c r="A124">
        <v>3052541800</v>
      </c>
      <c r="B124" s="2">
        <v>1</v>
      </c>
      <c r="C124" s="2">
        <v>3</v>
      </c>
      <c r="D124" s="2">
        <v>6</v>
      </c>
      <c r="E124" s="2">
        <v>1</v>
      </c>
      <c r="F124" s="2">
        <v>4</v>
      </c>
      <c r="G124" t="s">
        <v>33</v>
      </c>
      <c r="H124" t="s">
        <v>27</v>
      </c>
      <c r="I124">
        <v>39</v>
      </c>
      <c r="J124" t="s">
        <v>50</v>
      </c>
      <c r="K124" t="s">
        <v>42</v>
      </c>
      <c r="L124">
        <v>33157</v>
      </c>
      <c r="M124">
        <v>27</v>
      </c>
      <c r="N124">
        <v>37</v>
      </c>
      <c r="O124">
        <v>115</v>
      </c>
      <c r="P124">
        <v>811</v>
      </c>
      <c r="Q124" t="s">
        <v>43</v>
      </c>
      <c r="R124">
        <v>1</v>
      </c>
      <c r="S124">
        <v>1</v>
      </c>
      <c r="T124">
        <v>1</v>
      </c>
      <c r="U124">
        <v>1</v>
      </c>
      <c r="V124" s="1">
        <v>35214</v>
      </c>
      <c r="W124">
        <v>12086</v>
      </c>
      <c r="X124" t="s">
        <v>31</v>
      </c>
      <c r="Y124" t="s">
        <v>32</v>
      </c>
      <c r="Z124">
        <v>109603767</v>
      </c>
      <c r="AA124">
        <v>225759554</v>
      </c>
      <c r="AB124">
        <f t="shared" si="1"/>
        <v>1</v>
      </c>
    </row>
    <row r="125" spans="1:28" x14ac:dyDescent="0.3">
      <c r="A125">
        <v>7863905646</v>
      </c>
      <c r="B125" s="2">
        <v>2</v>
      </c>
      <c r="C125" s="2">
        <v>2</v>
      </c>
      <c r="D125" s="2">
        <v>6</v>
      </c>
      <c r="E125" s="2">
        <v>1</v>
      </c>
      <c r="F125" s="2">
        <v>3</v>
      </c>
      <c r="G125" t="s">
        <v>33</v>
      </c>
      <c r="H125" t="s">
        <v>34</v>
      </c>
      <c r="I125">
        <v>39</v>
      </c>
      <c r="J125" t="s">
        <v>28</v>
      </c>
      <c r="K125" t="s">
        <v>44</v>
      </c>
      <c r="L125">
        <v>33156</v>
      </c>
      <c r="M125">
        <v>27</v>
      </c>
      <c r="N125">
        <v>37</v>
      </c>
      <c r="O125">
        <v>115</v>
      </c>
      <c r="P125">
        <v>649</v>
      </c>
      <c r="Q125" t="s">
        <v>45</v>
      </c>
      <c r="R125">
        <v>1</v>
      </c>
      <c r="S125">
        <v>1</v>
      </c>
      <c r="T125">
        <v>0</v>
      </c>
      <c r="U125">
        <v>1</v>
      </c>
      <c r="V125" s="1">
        <v>35867</v>
      </c>
      <c r="W125">
        <v>12086</v>
      </c>
      <c r="X125" t="s">
        <v>31</v>
      </c>
      <c r="Y125" t="s">
        <v>32</v>
      </c>
      <c r="Z125">
        <v>109761273</v>
      </c>
      <c r="AA125">
        <v>225882399</v>
      </c>
      <c r="AB125">
        <f t="shared" si="1"/>
        <v>2</v>
      </c>
    </row>
    <row r="126" spans="1:28" x14ac:dyDescent="0.3">
      <c r="A126">
        <v>3052353560</v>
      </c>
      <c r="B126" s="2">
        <v>1</v>
      </c>
      <c r="C126" s="2">
        <v>3</v>
      </c>
      <c r="D126" s="2">
        <v>6</v>
      </c>
      <c r="E126" s="2">
        <v>1</v>
      </c>
      <c r="F126" s="2">
        <v>4</v>
      </c>
      <c r="G126" t="s">
        <v>33</v>
      </c>
      <c r="H126" t="s">
        <v>41</v>
      </c>
      <c r="I126">
        <v>61</v>
      </c>
      <c r="J126" t="s">
        <v>28</v>
      </c>
      <c r="K126" t="s">
        <v>42</v>
      </c>
      <c r="L126">
        <v>33157</v>
      </c>
      <c r="M126">
        <v>27</v>
      </c>
      <c r="N126">
        <v>37</v>
      </c>
      <c r="O126">
        <v>115</v>
      </c>
      <c r="P126">
        <v>837</v>
      </c>
      <c r="Q126" t="s">
        <v>43</v>
      </c>
      <c r="R126">
        <v>1</v>
      </c>
      <c r="S126">
        <v>1</v>
      </c>
      <c r="T126">
        <v>1</v>
      </c>
      <c r="U126">
        <v>1</v>
      </c>
      <c r="V126" s="1">
        <v>28999</v>
      </c>
      <c r="W126">
        <v>12086</v>
      </c>
      <c r="X126" t="s">
        <v>31</v>
      </c>
      <c r="Y126" t="s">
        <v>32</v>
      </c>
      <c r="Z126">
        <v>109080018</v>
      </c>
      <c r="AA126">
        <v>225423272</v>
      </c>
      <c r="AB126">
        <f t="shared" si="1"/>
        <v>3</v>
      </c>
    </row>
    <row r="127" spans="1:28" x14ac:dyDescent="0.3">
      <c r="A127">
        <v>9543761899</v>
      </c>
      <c r="B127" s="2">
        <v>2</v>
      </c>
      <c r="C127" s="2">
        <v>2</v>
      </c>
      <c r="D127" s="2">
        <v>5</v>
      </c>
      <c r="E127" s="2">
        <v>2</v>
      </c>
      <c r="F127" s="2">
        <v>1</v>
      </c>
      <c r="G127" t="s">
        <v>26</v>
      </c>
      <c r="H127" t="s">
        <v>34</v>
      </c>
      <c r="I127">
        <v>37</v>
      </c>
      <c r="J127" t="s">
        <v>28</v>
      </c>
      <c r="K127" t="s">
        <v>29</v>
      </c>
      <c r="L127">
        <v>33134</v>
      </c>
      <c r="M127">
        <v>27</v>
      </c>
      <c r="N127">
        <v>37</v>
      </c>
      <c r="O127">
        <v>114</v>
      </c>
      <c r="P127">
        <v>601</v>
      </c>
      <c r="Q127" t="s">
        <v>30</v>
      </c>
      <c r="R127">
        <v>0</v>
      </c>
      <c r="S127">
        <v>1</v>
      </c>
      <c r="T127">
        <v>0</v>
      </c>
      <c r="U127">
        <v>0</v>
      </c>
      <c r="V127" s="1">
        <v>35908</v>
      </c>
      <c r="W127">
        <v>12086</v>
      </c>
      <c r="X127" t="s">
        <v>31</v>
      </c>
      <c r="Y127" t="s">
        <v>32</v>
      </c>
      <c r="Z127">
        <v>101952724</v>
      </c>
      <c r="AA127">
        <v>2867306807</v>
      </c>
      <c r="AB127">
        <f t="shared" si="1"/>
        <v>2</v>
      </c>
    </row>
    <row r="128" spans="1:28" x14ac:dyDescent="0.3">
      <c r="A128">
        <v>3058982019</v>
      </c>
      <c r="B128" s="2">
        <v>2</v>
      </c>
      <c r="C128" s="2">
        <v>1</v>
      </c>
      <c r="D128" s="2">
        <v>5</v>
      </c>
      <c r="E128" s="2">
        <v>2</v>
      </c>
      <c r="F128" s="2">
        <v>3</v>
      </c>
      <c r="G128" t="s">
        <v>26</v>
      </c>
      <c r="H128" t="s">
        <v>27</v>
      </c>
      <c r="I128">
        <v>32</v>
      </c>
      <c r="J128" t="s">
        <v>28</v>
      </c>
      <c r="K128" t="s">
        <v>35</v>
      </c>
      <c r="L128">
        <v>33134</v>
      </c>
      <c r="M128">
        <v>27</v>
      </c>
      <c r="N128">
        <v>37</v>
      </c>
      <c r="O128">
        <v>114</v>
      </c>
      <c r="P128">
        <v>643</v>
      </c>
      <c r="Q128" t="s">
        <v>36</v>
      </c>
      <c r="R128">
        <v>1</v>
      </c>
      <c r="S128">
        <v>1</v>
      </c>
      <c r="T128">
        <v>0</v>
      </c>
      <c r="U128">
        <v>1</v>
      </c>
      <c r="V128" s="1">
        <v>38222</v>
      </c>
      <c r="W128">
        <v>12086</v>
      </c>
      <c r="X128" t="s">
        <v>31</v>
      </c>
      <c r="Y128" t="s">
        <v>32</v>
      </c>
      <c r="Z128">
        <v>100567922</v>
      </c>
      <c r="AA128">
        <v>222842955</v>
      </c>
      <c r="AB128">
        <f t="shared" si="1"/>
        <v>1</v>
      </c>
    </row>
    <row r="129" spans="1:28" x14ac:dyDescent="0.3">
      <c r="A129">
        <v>3054470619</v>
      </c>
      <c r="B129" s="2">
        <v>1</v>
      </c>
      <c r="C129" s="2">
        <v>1</v>
      </c>
      <c r="D129" s="2">
        <v>2</v>
      </c>
      <c r="E129" s="2">
        <v>2</v>
      </c>
      <c r="F129" s="2">
        <v>4</v>
      </c>
      <c r="G129" t="s">
        <v>26</v>
      </c>
      <c r="H129" t="s">
        <v>34</v>
      </c>
      <c r="I129">
        <v>79</v>
      </c>
      <c r="J129" t="s">
        <v>28</v>
      </c>
      <c r="K129" t="s">
        <v>35</v>
      </c>
      <c r="L129">
        <v>33126</v>
      </c>
      <c r="M129">
        <v>27</v>
      </c>
      <c r="N129">
        <v>37</v>
      </c>
      <c r="O129">
        <v>111</v>
      </c>
      <c r="P129">
        <v>551</v>
      </c>
      <c r="Q129" t="s">
        <v>36</v>
      </c>
      <c r="R129">
        <v>1</v>
      </c>
      <c r="S129">
        <v>1</v>
      </c>
      <c r="T129">
        <v>1</v>
      </c>
      <c r="U129">
        <v>1</v>
      </c>
      <c r="V129" s="1">
        <v>35784</v>
      </c>
      <c r="W129">
        <v>12086</v>
      </c>
      <c r="X129" t="s">
        <v>31</v>
      </c>
      <c r="Y129" t="s">
        <v>32</v>
      </c>
      <c r="Z129">
        <v>109753705</v>
      </c>
      <c r="AA129">
        <v>225872339</v>
      </c>
      <c r="AB129">
        <f t="shared" si="1"/>
        <v>2</v>
      </c>
    </row>
    <row r="130" spans="1:28" x14ac:dyDescent="0.3">
      <c r="A130">
        <v>7863555093</v>
      </c>
      <c r="B130" s="2">
        <v>2</v>
      </c>
      <c r="C130" s="2">
        <v>1</v>
      </c>
      <c r="D130" s="2">
        <v>4</v>
      </c>
      <c r="E130" s="2">
        <v>2</v>
      </c>
      <c r="F130" s="2">
        <v>1</v>
      </c>
      <c r="G130" t="s">
        <v>33</v>
      </c>
      <c r="H130" t="s">
        <v>41</v>
      </c>
      <c r="I130">
        <v>57</v>
      </c>
      <c r="J130" t="s">
        <v>28</v>
      </c>
      <c r="K130" t="s">
        <v>35</v>
      </c>
      <c r="L130">
        <v>33128</v>
      </c>
      <c r="M130">
        <v>27</v>
      </c>
      <c r="N130">
        <v>37</v>
      </c>
      <c r="O130">
        <v>113</v>
      </c>
      <c r="P130">
        <v>543</v>
      </c>
      <c r="Q130" t="s">
        <v>36</v>
      </c>
      <c r="R130">
        <v>0</v>
      </c>
      <c r="S130">
        <v>1</v>
      </c>
      <c r="T130">
        <v>0</v>
      </c>
      <c r="U130">
        <v>0</v>
      </c>
      <c r="V130" s="1">
        <v>41053</v>
      </c>
      <c r="W130">
        <v>12086</v>
      </c>
      <c r="X130" t="s">
        <v>31</v>
      </c>
      <c r="Y130" t="s">
        <v>32</v>
      </c>
      <c r="Z130">
        <v>119751997</v>
      </c>
      <c r="AA130">
        <v>2668823173</v>
      </c>
      <c r="AB130">
        <f t="shared" si="1"/>
        <v>3</v>
      </c>
    </row>
    <row r="131" spans="1:28" x14ac:dyDescent="0.3">
      <c r="A131">
        <v>3053240521</v>
      </c>
      <c r="B131" s="2">
        <v>1</v>
      </c>
      <c r="C131" s="2">
        <v>1</v>
      </c>
      <c r="D131" s="2">
        <v>4</v>
      </c>
      <c r="E131" s="2">
        <v>2</v>
      </c>
      <c r="F131" s="2">
        <v>0</v>
      </c>
      <c r="G131" t="s">
        <v>26</v>
      </c>
      <c r="H131" t="s">
        <v>41</v>
      </c>
      <c r="I131">
        <v>30</v>
      </c>
      <c r="J131" t="s">
        <v>28</v>
      </c>
      <c r="K131" t="s">
        <v>35</v>
      </c>
      <c r="L131">
        <v>33125</v>
      </c>
      <c r="M131">
        <v>27</v>
      </c>
      <c r="N131">
        <v>37</v>
      </c>
      <c r="O131">
        <v>113</v>
      </c>
      <c r="P131">
        <v>543</v>
      </c>
      <c r="Q131" t="s">
        <v>36</v>
      </c>
      <c r="R131">
        <v>0</v>
      </c>
      <c r="S131">
        <v>0</v>
      </c>
      <c r="T131">
        <v>0</v>
      </c>
      <c r="U131">
        <v>0</v>
      </c>
      <c r="V131" s="1">
        <v>38147</v>
      </c>
      <c r="W131">
        <v>12086</v>
      </c>
      <c r="X131" t="s">
        <v>31</v>
      </c>
      <c r="Y131" t="s">
        <v>32</v>
      </c>
      <c r="Z131">
        <v>110203858</v>
      </c>
      <c r="AA131">
        <v>226149027</v>
      </c>
      <c r="AB131">
        <f t="shared" ref="AB131:AB194" si="2">IF(H131="Democrat",1,IF(H131="Republican",2,IF(H131="Unaffiliated/Non-Partisan",3,IF(H131="Independent",4,IF(H131="Libertarian",5,IF(H131="Other",6,IF(H131="Reform",7,IF(H131="Green",8,""))))))))</f>
        <v>3</v>
      </c>
    </row>
    <row r="132" spans="1:28" x14ac:dyDescent="0.3">
      <c r="A132">
        <v>3055671552</v>
      </c>
      <c r="B132" s="2">
        <v>1</v>
      </c>
      <c r="C132" s="2">
        <v>2</v>
      </c>
      <c r="D132" s="2">
        <v>5</v>
      </c>
      <c r="E132" s="2">
        <v>2</v>
      </c>
      <c r="F132" s="2">
        <v>3</v>
      </c>
      <c r="G132" t="s">
        <v>26</v>
      </c>
      <c r="H132" t="s">
        <v>41</v>
      </c>
      <c r="I132">
        <v>77</v>
      </c>
      <c r="J132" t="s">
        <v>28</v>
      </c>
      <c r="K132" t="s">
        <v>29</v>
      </c>
      <c r="L132">
        <v>33134</v>
      </c>
      <c r="M132">
        <v>27</v>
      </c>
      <c r="N132">
        <v>37</v>
      </c>
      <c r="O132">
        <v>114</v>
      </c>
      <c r="P132">
        <v>608</v>
      </c>
      <c r="Q132" t="s">
        <v>30</v>
      </c>
      <c r="R132">
        <v>0</v>
      </c>
      <c r="S132">
        <v>1</v>
      </c>
      <c r="T132">
        <v>1</v>
      </c>
      <c r="U132">
        <v>1</v>
      </c>
      <c r="V132" s="1">
        <v>34618</v>
      </c>
      <c r="W132">
        <v>12086</v>
      </c>
      <c r="X132" t="s">
        <v>31</v>
      </c>
      <c r="Y132" t="s">
        <v>32</v>
      </c>
      <c r="Z132">
        <v>109500181</v>
      </c>
      <c r="AA132">
        <v>225638943</v>
      </c>
      <c r="AB132">
        <f t="shared" si="2"/>
        <v>3</v>
      </c>
    </row>
    <row r="133" spans="1:28" x14ac:dyDescent="0.3">
      <c r="A133">
        <v>3055274122</v>
      </c>
      <c r="B133" s="2">
        <v>2</v>
      </c>
      <c r="C133" s="2">
        <v>1</v>
      </c>
      <c r="D133" s="2">
        <v>4</v>
      </c>
      <c r="E133" s="2">
        <v>2</v>
      </c>
      <c r="F133" s="2">
        <v>4</v>
      </c>
      <c r="G133" t="s">
        <v>26</v>
      </c>
      <c r="H133" t="s">
        <v>27</v>
      </c>
      <c r="I133">
        <v>42</v>
      </c>
      <c r="J133" t="s">
        <v>37</v>
      </c>
      <c r="K133" t="s">
        <v>35</v>
      </c>
      <c r="L133">
        <v>33130</v>
      </c>
      <c r="M133">
        <v>27</v>
      </c>
      <c r="N133">
        <v>37</v>
      </c>
      <c r="O133">
        <v>113</v>
      </c>
      <c r="P133">
        <v>566</v>
      </c>
      <c r="Q133" t="s">
        <v>36</v>
      </c>
      <c r="R133">
        <v>1</v>
      </c>
      <c r="S133">
        <v>1</v>
      </c>
      <c r="T133">
        <v>1</v>
      </c>
      <c r="U133">
        <v>1</v>
      </c>
      <c r="V133" s="1">
        <v>39370</v>
      </c>
      <c r="W133">
        <v>12086</v>
      </c>
      <c r="X133" t="s">
        <v>31</v>
      </c>
      <c r="Y133" t="s">
        <v>32</v>
      </c>
      <c r="Z133">
        <v>115539426</v>
      </c>
      <c r="AA133">
        <v>226391204</v>
      </c>
      <c r="AB133">
        <f t="shared" si="2"/>
        <v>1</v>
      </c>
    </row>
    <row r="134" spans="1:28" x14ac:dyDescent="0.3">
      <c r="A134">
        <v>7864527189</v>
      </c>
      <c r="B134" s="2">
        <v>1</v>
      </c>
      <c r="C134" s="2">
        <v>1</v>
      </c>
      <c r="D134" s="2">
        <v>3</v>
      </c>
      <c r="E134" s="2">
        <v>1</v>
      </c>
      <c r="F134" s="2">
        <v>3</v>
      </c>
      <c r="G134" t="s">
        <v>26</v>
      </c>
      <c r="H134" t="s">
        <v>41</v>
      </c>
      <c r="I134">
        <v>51</v>
      </c>
      <c r="J134" t="s">
        <v>28</v>
      </c>
      <c r="K134" t="s">
        <v>35</v>
      </c>
      <c r="L134">
        <v>33145</v>
      </c>
      <c r="M134">
        <v>27</v>
      </c>
      <c r="N134">
        <v>37</v>
      </c>
      <c r="O134">
        <v>112</v>
      </c>
      <c r="P134">
        <v>561</v>
      </c>
      <c r="Q134" t="s">
        <v>36</v>
      </c>
      <c r="R134">
        <v>1</v>
      </c>
      <c r="S134">
        <v>1</v>
      </c>
      <c r="T134">
        <v>0</v>
      </c>
      <c r="U134">
        <v>1</v>
      </c>
      <c r="V134" s="1">
        <v>37735</v>
      </c>
      <c r="W134">
        <v>12086</v>
      </c>
      <c r="X134" t="s">
        <v>31</v>
      </c>
      <c r="Y134" t="s">
        <v>32</v>
      </c>
      <c r="Z134">
        <v>110098835</v>
      </c>
      <c r="AA134">
        <v>226073093</v>
      </c>
      <c r="AB134">
        <f t="shared" si="2"/>
        <v>3</v>
      </c>
    </row>
    <row r="135" spans="1:28" x14ac:dyDescent="0.3">
      <c r="A135">
        <v>7863335735</v>
      </c>
      <c r="B135" s="2">
        <v>2</v>
      </c>
      <c r="C135" s="2">
        <v>1</v>
      </c>
      <c r="D135" s="2">
        <v>3</v>
      </c>
      <c r="E135" s="2">
        <v>1</v>
      </c>
      <c r="F135" s="2">
        <v>1</v>
      </c>
      <c r="G135" t="s">
        <v>33</v>
      </c>
      <c r="H135" t="s">
        <v>41</v>
      </c>
      <c r="I135">
        <v>74</v>
      </c>
      <c r="J135" t="s">
        <v>28</v>
      </c>
      <c r="K135" t="s">
        <v>35</v>
      </c>
      <c r="L135">
        <v>33145</v>
      </c>
      <c r="M135">
        <v>27</v>
      </c>
      <c r="N135">
        <v>37</v>
      </c>
      <c r="O135">
        <v>112</v>
      </c>
      <c r="P135">
        <v>561</v>
      </c>
      <c r="Q135" t="s">
        <v>36</v>
      </c>
      <c r="R135">
        <v>0</v>
      </c>
      <c r="S135">
        <v>0</v>
      </c>
      <c r="T135">
        <v>0</v>
      </c>
      <c r="U135">
        <v>1</v>
      </c>
      <c r="V135" s="1">
        <v>35339</v>
      </c>
      <c r="W135">
        <v>12086</v>
      </c>
      <c r="X135" t="s">
        <v>31</v>
      </c>
      <c r="Y135" t="s">
        <v>32</v>
      </c>
      <c r="Z135">
        <v>109697779</v>
      </c>
      <c r="AA135">
        <v>225744822</v>
      </c>
      <c r="AB135">
        <f t="shared" si="2"/>
        <v>3</v>
      </c>
    </row>
    <row r="136" spans="1:28" x14ac:dyDescent="0.3">
      <c r="A136">
        <v>3056671109</v>
      </c>
      <c r="B136" s="2">
        <v>1</v>
      </c>
      <c r="C136" s="2">
        <v>2</v>
      </c>
      <c r="D136" s="2">
        <v>5</v>
      </c>
      <c r="E136" s="2">
        <v>2</v>
      </c>
      <c r="F136" s="2">
        <v>4</v>
      </c>
      <c r="G136" t="s">
        <v>26</v>
      </c>
      <c r="H136" t="s">
        <v>34</v>
      </c>
      <c r="I136">
        <v>71</v>
      </c>
      <c r="J136" t="s">
        <v>28</v>
      </c>
      <c r="K136" t="s">
        <v>29</v>
      </c>
      <c r="L136">
        <v>33146</v>
      </c>
      <c r="M136">
        <v>27</v>
      </c>
      <c r="N136">
        <v>37</v>
      </c>
      <c r="O136">
        <v>114</v>
      </c>
      <c r="P136">
        <v>612</v>
      </c>
      <c r="Q136" t="s">
        <v>30</v>
      </c>
      <c r="R136">
        <v>1</v>
      </c>
      <c r="S136">
        <v>1</v>
      </c>
      <c r="T136">
        <v>1</v>
      </c>
      <c r="U136">
        <v>1</v>
      </c>
      <c r="V136" s="1">
        <v>26912</v>
      </c>
      <c r="W136">
        <v>12086</v>
      </c>
      <c r="X136" t="s">
        <v>31</v>
      </c>
      <c r="Y136" t="s">
        <v>32</v>
      </c>
      <c r="Z136">
        <v>109081602</v>
      </c>
      <c r="AA136">
        <v>225423292</v>
      </c>
      <c r="AB136">
        <f t="shared" si="2"/>
        <v>2</v>
      </c>
    </row>
    <row r="137" spans="1:28" x14ac:dyDescent="0.3">
      <c r="A137">
        <v>3052663981</v>
      </c>
      <c r="B137" s="2">
        <v>1</v>
      </c>
      <c r="C137" s="2">
        <v>1</v>
      </c>
      <c r="D137" s="2">
        <v>2</v>
      </c>
      <c r="E137" s="2">
        <v>2</v>
      </c>
      <c r="F137" s="2">
        <v>0</v>
      </c>
      <c r="G137" t="s">
        <v>33</v>
      </c>
      <c r="H137" t="s">
        <v>34</v>
      </c>
      <c r="I137">
        <v>98</v>
      </c>
      <c r="J137" t="s">
        <v>28</v>
      </c>
      <c r="K137" t="s">
        <v>35</v>
      </c>
      <c r="L137">
        <v>33126</v>
      </c>
      <c r="M137">
        <v>27</v>
      </c>
      <c r="N137">
        <v>37</v>
      </c>
      <c r="O137">
        <v>111</v>
      </c>
      <c r="P137">
        <v>556</v>
      </c>
      <c r="Q137" t="s">
        <v>36</v>
      </c>
      <c r="R137">
        <v>0</v>
      </c>
      <c r="S137">
        <v>0</v>
      </c>
      <c r="T137">
        <v>0</v>
      </c>
      <c r="U137">
        <v>0</v>
      </c>
      <c r="V137" s="1">
        <v>35318</v>
      </c>
      <c r="W137">
        <v>12086</v>
      </c>
      <c r="X137" t="s">
        <v>31</v>
      </c>
      <c r="Y137" t="s">
        <v>40</v>
      </c>
      <c r="Z137">
        <v>109663001</v>
      </c>
      <c r="AA137">
        <v>225790023</v>
      </c>
      <c r="AB137">
        <f t="shared" si="2"/>
        <v>2</v>
      </c>
    </row>
    <row r="138" spans="1:28" x14ac:dyDescent="0.3">
      <c r="A138">
        <v>7864738322</v>
      </c>
      <c r="B138" s="2">
        <v>2</v>
      </c>
      <c r="C138" s="2">
        <v>3</v>
      </c>
      <c r="D138" s="2">
        <v>5</v>
      </c>
      <c r="E138" s="2">
        <v>1</v>
      </c>
      <c r="F138" s="2">
        <v>1</v>
      </c>
      <c r="G138" t="s">
        <v>33</v>
      </c>
      <c r="H138" t="s">
        <v>27</v>
      </c>
      <c r="I138">
        <v>22</v>
      </c>
      <c r="J138" t="s">
        <v>48</v>
      </c>
      <c r="K138" t="s">
        <v>38</v>
      </c>
      <c r="L138">
        <v>33189</v>
      </c>
      <c r="M138">
        <v>27</v>
      </c>
      <c r="N138">
        <v>37</v>
      </c>
      <c r="O138">
        <v>114</v>
      </c>
      <c r="P138">
        <v>823</v>
      </c>
      <c r="Q138" t="s">
        <v>39</v>
      </c>
      <c r="R138">
        <v>0</v>
      </c>
      <c r="S138">
        <v>1</v>
      </c>
      <c r="T138">
        <v>0</v>
      </c>
      <c r="U138">
        <v>0</v>
      </c>
      <c r="V138" s="1">
        <v>41075</v>
      </c>
      <c r="W138">
        <v>12086</v>
      </c>
      <c r="X138" t="s">
        <v>31</v>
      </c>
      <c r="Y138" t="s">
        <v>32</v>
      </c>
      <c r="Z138">
        <v>119813253</v>
      </c>
      <c r="AA138">
        <v>2669064493</v>
      </c>
      <c r="AB138">
        <f t="shared" si="2"/>
        <v>1</v>
      </c>
    </row>
    <row r="139" spans="1:28" x14ac:dyDescent="0.3">
      <c r="A139">
        <v>3056678684</v>
      </c>
      <c r="B139" s="2">
        <v>1</v>
      </c>
      <c r="C139" s="2">
        <v>1</v>
      </c>
      <c r="D139" s="2">
        <v>5</v>
      </c>
      <c r="E139" s="2">
        <v>2</v>
      </c>
      <c r="F139" s="2">
        <v>4</v>
      </c>
      <c r="G139" t="s">
        <v>26</v>
      </c>
      <c r="H139" t="s">
        <v>27</v>
      </c>
      <c r="I139">
        <v>92</v>
      </c>
      <c r="J139" t="s">
        <v>37</v>
      </c>
      <c r="K139" t="s">
        <v>35</v>
      </c>
      <c r="L139">
        <v>33155</v>
      </c>
      <c r="M139">
        <v>27</v>
      </c>
      <c r="N139">
        <v>37</v>
      </c>
      <c r="O139">
        <v>114</v>
      </c>
      <c r="P139">
        <v>672</v>
      </c>
      <c r="Q139" t="s">
        <v>36</v>
      </c>
      <c r="R139">
        <v>1</v>
      </c>
      <c r="S139">
        <v>1</v>
      </c>
      <c r="T139">
        <v>1</v>
      </c>
      <c r="U139">
        <v>1</v>
      </c>
      <c r="V139" s="1">
        <v>26430</v>
      </c>
      <c r="W139">
        <v>12086</v>
      </c>
      <c r="X139" t="s">
        <v>31</v>
      </c>
      <c r="Y139" t="s">
        <v>32</v>
      </c>
      <c r="Z139">
        <v>109056674</v>
      </c>
      <c r="AA139">
        <v>225372190</v>
      </c>
      <c r="AB139">
        <f t="shared" si="2"/>
        <v>1</v>
      </c>
    </row>
    <row r="140" spans="1:28" x14ac:dyDescent="0.3">
      <c r="A140">
        <v>3054593255</v>
      </c>
      <c r="B140" s="2">
        <v>1</v>
      </c>
      <c r="C140" s="2">
        <v>1</v>
      </c>
      <c r="D140" s="2">
        <v>4</v>
      </c>
      <c r="E140" s="2">
        <v>1</v>
      </c>
      <c r="F140" s="2">
        <v>4</v>
      </c>
      <c r="G140" t="s">
        <v>33</v>
      </c>
      <c r="H140" t="s">
        <v>27</v>
      </c>
      <c r="I140">
        <v>58</v>
      </c>
      <c r="J140" t="s">
        <v>37</v>
      </c>
      <c r="K140" t="s">
        <v>35</v>
      </c>
      <c r="L140">
        <v>33132</v>
      </c>
      <c r="M140">
        <v>27</v>
      </c>
      <c r="N140">
        <v>37</v>
      </c>
      <c r="O140">
        <v>113</v>
      </c>
      <c r="P140">
        <v>984</v>
      </c>
      <c r="Q140" t="s">
        <v>36</v>
      </c>
      <c r="R140">
        <v>1</v>
      </c>
      <c r="S140">
        <v>1</v>
      </c>
      <c r="T140">
        <v>1</v>
      </c>
      <c r="U140">
        <v>1</v>
      </c>
      <c r="V140" s="1">
        <v>33819</v>
      </c>
      <c r="W140">
        <v>12086</v>
      </c>
      <c r="X140" t="s">
        <v>31</v>
      </c>
      <c r="Y140" t="s">
        <v>32</v>
      </c>
      <c r="Z140">
        <v>109431802</v>
      </c>
      <c r="AA140">
        <v>225577113</v>
      </c>
      <c r="AB140">
        <f t="shared" si="2"/>
        <v>1</v>
      </c>
    </row>
    <row r="141" spans="1:28" x14ac:dyDescent="0.3">
      <c r="A141">
        <v>3053247650</v>
      </c>
      <c r="B141" s="2">
        <v>2</v>
      </c>
      <c r="C141" s="2">
        <v>1</v>
      </c>
      <c r="D141" s="2">
        <v>4</v>
      </c>
      <c r="E141" s="2">
        <v>2</v>
      </c>
      <c r="F141" s="2">
        <v>2</v>
      </c>
      <c r="G141" t="s">
        <v>33</v>
      </c>
      <c r="H141" t="s">
        <v>27</v>
      </c>
      <c r="I141">
        <v>65</v>
      </c>
      <c r="J141" t="s">
        <v>28</v>
      </c>
      <c r="K141" t="s">
        <v>35</v>
      </c>
      <c r="L141">
        <v>33125</v>
      </c>
      <c r="M141">
        <v>27</v>
      </c>
      <c r="N141">
        <v>37</v>
      </c>
      <c r="O141">
        <v>113</v>
      </c>
      <c r="P141">
        <v>543</v>
      </c>
      <c r="Q141" t="s">
        <v>36</v>
      </c>
      <c r="R141">
        <v>0</v>
      </c>
      <c r="S141">
        <v>1</v>
      </c>
      <c r="T141">
        <v>0</v>
      </c>
      <c r="U141">
        <v>1</v>
      </c>
      <c r="V141" s="1">
        <v>35144</v>
      </c>
      <c r="W141">
        <v>12086</v>
      </c>
      <c r="X141" t="s">
        <v>31</v>
      </c>
      <c r="Y141" t="s">
        <v>32</v>
      </c>
      <c r="Z141">
        <v>109590419</v>
      </c>
      <c r="AA141">
        <v>225722771</v>
      </c>
      <c r="AB141">
        <f t="shared" si="2"/>
        <v>1</v>
      </c>
    </row>
    <row r="142" spans="1:28" x14ac:dyDescent="0.3">
      <c r="A142">
        <v>3056398735</v>
      </c>
      <c r="B142" s="2">
        <v>1</v>
      </c>
      <c r="C142" s="2">
        <v>1</v>
      </c>
      <c r="D142" s="2">
        <v>5</v>
      </c>
      <c r="E142" s="2">
        <v>2</v>
      </c>
      <c r="F142" s="2">
        <v>4</v>
      </c>
      <c r="G142" t="s">
        <v>33</v>
      </c>
      <c r="H142" t="s">
        <v>34</v>
      </c>
      <c r="I142">
        <v>95</v>
      </c>
      <c r="J142" t="s">
        <v>28</v>
      </c>
      <c r="K142" t="s">
        <v>35</v>
      </c>
      <c r="L142">
        <v>33134</v>
      </c>
      <c r="M142">
        <v>27</v>
      </c>
      <c r="N142">
        <v>37</v>
      </c>
      <c r="O142">
        <v>114</v>
      </c>
      <c r="P142">
        <v>557</v>
      </c>
      <c r="Q142" t="s">
        <v>36</v>
      </c>
      <c r="R142">
        <v>1</v>
      </c>
      <c r="S142">
        <v>1</v>
      </c>
      <c r="T142">
        <v>1</v>
      </c>
      <c r="U142">
        <v>1</v>
      </c>
      <c r="V142" s="1">
        <v>26877</v>
      </c>
      <c r="W142">
        <v>12086</v>
      </c>
      <c r="X142" t="s">
        <v>31</v>
      </c>
      <c r="Y142" t="s">
        <v>32</v>
      </c>
      <c r="Z142">
        <v>109080654</v>
      </c>
      <c r="AA142">
        <v>225386627</v>
      </c>
      <c r="AB142">
        <f t="shared" si="2"/>
        <v>2</v>
      </c>
    </row>
    <row r="143" spans="1:28" x14ac:dyDescent="0.3">
      <c r="A143">
        <v>3054440527</v>
      </c>
      <c r="B143" s="2">
        <v>1</v>
      </c>
      <c r="C143" s="2">
        <v>1</v>
      </c>
      <c r="D143" s="2">
        <v>3</v>
      </c>
      <c r="E143" s="2">
        <v>2</v>
      </c>
      <c r="F143" s="2">
        <v>0</v>
      </c>
      <c r="G143" t="s">
        <v>33</v>
      </c>
      <c r="H143" t="s">
        <v>41</v>
      </c>
      <c r="I143">
        <v>80</v>
      </c>
      <c r="J143" t="s">
        <v>28</v>
      </c>
      <c r="K143" t="s">
        <v>35</v>
      </c>
      <c r="L143">
        <v>33134</v>
      </c>
      <c r="M143">
        <v>27</v>
      </c>
      <c r="N143">
        <v>37</v>
      </c>
      <c r="O143">
        <v>112</v>
      </c>
      <c r="P143">
        <v>603</v>
      </c>
      <c r="Q143" t="s">
        <v>36</v>
      </c>
      <c r="R143">
        <v>0</v>
      </c>
      <c r="S143">
        <v>0</v>
      </c>
      <c r="T143">
        <v>0</v>
      </c>
      <c r="U143">
        <v>0</v>
      </c>
      <c r="V143" s="1">
        <v>39700</v>
      </c>
      <c r="W143">
        <v>12086</v>
      </c>
      <c r="X143" t="s">
        <v>31</v>
      </c>
      <c r="Y143" t="s">
        <v>40</v>
      </c>
      <c r="Z143">
        <v>116662160</v>
      </c>
      <c r="AA143">
        <v>226511235</v>
      </c>
      <c r="AB143">
        <f t="shared" si="2"/>
        <v>3</v>
      </c>
    </row>
    <row r="144" spans="1:28" x14ac:dyDescent="0.3">
      <c r="A144">
        <v>7862641469</v>
      </c>
      <c r="B144" s="2">
        <v>1</v>
      </c>
      <c r="C144" s="2">
        <v>1</v>
      </c>
      <c r="D144" s="2">
        <v>3</v>
      </c>
      <c r="E144" s="2">
        <v>2</v>
      </c>
      <c r="F144" s="2">
        <v>2</v>
      </c>
      <c r="G144" t="s">
        <v>26</v>
      </c>
      <c r="H144" t="s">
        <v>41</v>
      </c>
      <c r="I144">
        <v>24</v>
      </c>
      <c r="J144" t="s">
        <v>28</v>
      </c>
      <c r="K144" t="s">
        <v>35</v>
      </c>
      <c r="L144">
        <v>33135</v>
      </c>
      <c r="M144">
        <v>27</v>
      </c>
      <c r="N144">
        <v>37</v>
      </c>
      <c r="O144">
        <v>112</v>
      </c>
      <c r="P144">
        <v>670</v>
      </c>
      <c r="Q144" t="s">
        <v>36</v>
      </c>
      <c r="R144">
        <v>1</v>
      </c>
      <c r="S144">
        <v>1</v>
      </c>
      <c r="T144">
        <v>0</v>
      </c>
      <c r="U144">
        <v>0</v>
      </c>
      <c r="V144" s="1">
        <v>41163</v>
      </c>
      <c r="W144">
        <v>12086</v>
      </c>
      <c r="X144" t="s">
        <v>31</v>
      </c>
      <c r="Y144" t="s">
        <v>32</v>
      </c>
      <c r="Z144">
        <v>120160445</v>
      </c>
      <c r="AA144">
        <v>3041887812</v>
      </c>
      <c r="AB144">
        <f t="shared" si="2"/>
        <v>3</v>
      </c>
    </row>
    <row r="145" spans="1:28" x14ac:dyDescent="0.3">
      <c r="A145">
        <v>7544238029</v>
      </c>
      <c r="B145" s="2">
        <v>2</v>
      </c>
      <c r="C145" s="2">
        <v>2</v>
      </c>
      <c r="D145" s="2">
        <v>5</v>
      </c>
      <c r="E145" s="2">
        <v>2</v>
      </c>
      <c r="F145" s="2">
        <v>0</v>
      </c>
      <c r="G145" t="s">
        <v>26</v>
      </c>
      <c r="H145" t="s">
        <v>27</v>
      </c>
      <c r="I145">
        <v>22</v>
      </c>
      <c r="J145" t="s">
        <v>37</v>
      </c>
      <c r="K145" t="s">
        <v>29</v>
      </c>
      <c r="L145">
        <v>33146</v>
      </c>
      <c r="M145">
        <v>27</v>
      </c>
      <c r="N145">
        <v>37</v>
      </c>
      <c r="O145">
        <v>114</v>
      </c>
      <c r="P145">
        <v>640</v>
      </c>
      <c r="Q145" t="s">
        <v>30</v>
      </c>
      <c r="R145">
        <v>0</v>
      </c>
      <c r="S145">
        <v>0</v>
      </c>
      <c r="T145">
        <v>0</v>
      </c>
      <c r="U145">
        <v>0</v>
      </c>
      <c r="V145" s="1">
        <v>40869</v>
      </c>
      <c r="W145">
        <v>12086</v>
      </c>
      <c r="X145" t="s">
        <v>31</v>
      </c>
      <c r="Y145" t="s">
        <v>40</v>
      </c>
      <c r="Z145">
        <v>119263097</v>
      </c>
      <c r="AA145">
        <v>2050188351</v>
      </c>
      <c r="AB145">
        <f t="shared" si="2"/>
        <v>1</v>
      </c>
    </row>
    <row r="146" spans="1:28" x14ac:dyDescent="0.3">
      <c r="A146">
        <v>3056349336</v>
      </c>
      <c r="B146" s="2">
        <v>1</v>
      </c>
      <c r="C146" s="2">
        <v>1</v>
      </c>
      <c r="D146" s="2">
        <v>2</v>
      </c>
      <c r="E146" s="2">
        <v>2</v>
      </c>
      <c r="F146" s="2">
        <v>2</v>
      </c>
      <c r="G146" t="s">
        <v>26</v>
      </c>
      <c r="H146" t="s">
        <v>34</v>
      </c>
      <c r="I146">
        <v>91</v>
      </c>
      <c r="J146" t="s">
        <v>28</v>
      </c>
      <c r="K146" t="s">
        <v>35</v>
      </c>
      <c r="L146">
        <v>33125</v>
      </c>
      <c r="M146">
        <v>27</v>
      </c>
      <c r="N146">
        <v>37</v>
      </c>
      <c r="O146">
        <v>111</v>
      </c>
      <c r="P146">
        <v>550</v>
      </c>
      <c r="Q146" t="s">
        <v>36</v>
      </c>
      <c r="R146">
        <v>0</v>
      </c>
      <c r="S146">
        <v>0</v>
      </c>
      <c r="T146">
        <v>1</v>
      </c>
      <c r="U146">
        <v>1</v>
      </c>
      <c r="V146" s="1">
        <v>35276</v>
      </c>
      <c r="W146">
        <v>12086</v>
      </c>
      <c r="X146" t="s">
        <v>31</v>
      </c>
      <c r="Y146" t="s">
        <v>32</v>
      </c>
      <c r="Z146">
        <v>109634287</v>
      </c>
      <c r="AA146">
        <v>225765542</v>
      </c>
      <c r="AB146">
        <f t="shared" si="2"/>
        <v>2</v>
      </c>
    </row>
    <row r="147" spans="1:28" x14ac:dyDescent="0.3">
      <c r="A147">
        <v>3056434427</v>
      </c>
      <c r="B147" s="2">
        <v>1</v>
      </c>
      <c r="C147" s="2">
        <v>1</v>
      </c>
      <c r="D147" s="2">
        <v>1</v>
      </c>
      <c r="E147" s="2">
        <v>2</v>
      </c>
      <c r="F147" s="2">
        <v>3</v>
      </c>
      <c r="G147" t="s">
        <v>33</v>
      </c>
      <c r="H147" t="s">
        <v>34</v>
      </c>
      <c r="I147">
        <v>68</v>
      </c>
      <c r="J147" t="s">
        <v>28</v>
      </c>
      <c r="K147" t="s">
        <v>35</v>
      </c>
      <c r="L147">
        <v>33125</v>
      </c>
      <c r="M147">
        <v>27</v>
      </c>
      <c r="N147">
        <v>37</v>
      </c>
      <c r="O147">
        <v>109</v>
      </c>
      <c r="P147">
        <v>503</v>
      </c>
      <c r="Q147" t="s">
        <v>36</v>
      </c>
      <c r="R147">
        <v>1</v>
      </c>
      <c r="S147">
        <v>1</v>
      </c>
      <c r="T147">
        <v>1</v>
      </c>
      <c r="U147">
        <v>0</v>
      </c>
      <c r="V147" s="1">
        <v>39892</v>
      </c>
      <c r="W147">
        <v>12086</v>
      </c>
      <c r="X147" t="s">
        <v>31</v>
      </c>
      <c r="Y147" t="s">
        <v>32</v>
      </c>
      <c r="Z147">
        <v>117415199</v>
      </c>
      <c r="AA147">
        <v>2050262668</v>
      </c>
      <c r="AB147">
        <f t="shared" si="2"/>
        <v>2</v>
      </c>
    </row>
    <row r="148" spans="1:28" x14ac:dyDescent="0.3">
      <c r="A148">
        <v>3054431965</v>
      </c>
      <c r="B148" s="2">
        <v>1</v>
      </c>
      <c r="C148" s="2">
        <v>2</v>
      </c>
      <c r="D148" s="2">
        <v>5</v>
      </c>
      <c r="E148" s="2">
        <v>2</v>
      </c>
      <c r="F148" s="2">
        <v>0</v>
      </c>
      <c r="G148" t="s">
        <v>26</v>
      </c>
      <c r="H148" t="s">
        <v>27</v>
      </c>
      <c r="I148">
        <v>54</v>
      </c>
      <c r="J148" t="s">
        <v>28</v>
      </c>
      <c r="K148" t="s">
        <v>29</v>
      </c>
      <c r="L148">
        <v>33134</v>
      </c>
      <c r="M148">
        <v>27</v>
      </c>
      <c r="N148">
        <v>37</v>
      </c>
      <c r="O148">
        <v>114</v>
      </c>
      <c r="P148">
        <v>608</v>
      </c>
      <c r="Q148" t="s">
        <v>30</v>
      </c>
      <c r="R148">
        <v>0</v>
      </c>
      <c r="S148">
        <v>0</v>
      </c>
      <c r="T148">
        <v>0</v>
      </c>
      <c r="U148">
        <v>0</v>
      </c>
      <c r="V148" s="1">
        <v>42468</v>
      </c>
      <c r="W148">
        <v>12086</v>
      </c>
      <c r="X148" t="s">
        <v>31</v>
      </c>
      <c r="Y148" t="s">
        <v>32</v>
      </c>
      <c r="Z148">
        <v>123464392</v>
      </c>
      <c r="AA148">
        <v>6225817393</v>
      </c>
      <c r="AB148">
        <f t="shared" si="2"/>
        <v>1</v>
      </c>
    </row>
    <row r="149" spans="1:28" x14ac:dyDescent="0.3">
      <c r="A149">
        <v>3056680344</v>
      </c>
      <c r="B149" s="2">
        <v>1</v>
      </c>
      <c r="C149" s="2">
        <v>2</v>
      </c>
      <c r="D149" s="2">
        <v>5</v>
      </c>
      <c r="E149" s="2">
        <v>1</v>
      </c>
      <c r="F149" s="2">
        <v>4</v>
      </c>
      <c r="G149" t="s">
        <v>33</v>
      </c>
      <c r="H149" t="s">
        <v>34</v>
      </c>
      <c r="I149">
        <v>51</v>
      </c>
      <c r="J149" t="s">
        <v>28</v>
      </c>
      <c r="K149" t="s">
        <v>44</v>
      </c>
      <c r="L149">
        <v>33156</v>
      </c>
      <c r="M149">
        <v>27</v>
      </c>
      <c r="N149">
        <v>37</v>
      </c>
      <c r="O149">
        <v>114</v>
      </c>
      <c r="P149">
        <v>630</v>
      </c>
      <c r="Q149" t="s">
        <v>45</v>
      </c>
      <c r="R149">
        <v>1</v>
      </c>
      <c r="S149">
        <v>1</v>
      </c>
      <c r="T149">
        <v>1</v>
      </c>
      <c r="U149">
        <v>1</v>
      </c>
      <c r="V149" s="1">
        <v>30849</v>
      </c>
      <c r="W149">
        <v>12086</v>
      </c>
      <c r="X149" t="s">
        <v>31</v>
      </c>
      <c r="Y149" t="s">
        <v>32</v>
      </c>
      <c r="Z149">
        <v>109230754</v>
      </c>
      <c r="AA149">
        <v>225562057</v>
      </c>
      <c r="AB149">
        <f t="shared" si="2"/>
        <v>2</v>
      </c>
    </row>
    <row r="150" spans="1:28" x14ac:dyDescent="0.3">
      <c r="A150">
        <v>3053049634</v>
      </c>
      <c r="B150" s="2">
        <v>2</v>
      </c>
      <c r="C150" s="2">
        <v>1</v>
      </c>
      <c r="D150" s="2">
        <v>4</v>
      </c>
      <c r="E150" s="2">
        <v>2</v>
      </c>
      <c r="F150" s="2">
        <v>3</v>
      </c>
      <c r="G150" t="s">
        <v>33</v>
      </c>
      <c r="H150" t="s">
        <v>41</v>
      </c>
      <c r="I150">
        <v>35</v>
      </c>
      <c r="J150" t="s">
        <v>28</v>
      </c>
      <c r="K150" t="s">
        <v>35</v>
      </c>
      <c r="L150">
        <v>33125</v>
      </c>
      <c r="M150">
        <v>27</v>
      </c>
      <c r="N150">
        <v>37</v>
      </c>
      <c r="O150">
        <v>113</v>
      </c>
      <c r="P150">
        <v>593</v>
      </c>
      <c r="Q150" t="s">
        <v>36</v>
      </c>
      <c r="R150">
        <v>0</v>
      </c>
      <c r="S150">
        <v>1</v>
      </c>
      <c r="T150">
        <v>1</v>
      </c>
      <c r="U150">
        <v>1</v>
      </c>
      <c r="V150" s="1">
        <v>39657</v>
      </c>
      <c r="W150">
        <v>12086</v>
      </c>
      <c r="X150" t="s">
        <v>31</v>
      </c>
      <c r="Y150" t="s">
        <v>32</v>
      </c>
      <c r="Z150">
        <v>116468803</v>
      </c>
      <c r="AA150">
        <v>2050519021</v>
      </c>
      <c r="AB150">
        <f t="shared" si="2"/>
        <v>3</v>
      </c>
    </row>
    <row r="151" spans="1:28" x14ac:dyDescent="0.3">
      <c r="A151">
        <v>3058568851</v>
      </c>
      <c r="B151" s="2">
        <v>1</v>
      </c>
      <c r="C151" s="2">
        <v>1</v>
      </c>
      <c r="D151" s="2">
        <v>3</v>
      </c>
      <c r="E151" s="2">
        <v>1</v>
      </c>
      <c r="F151" s="2">
        <v>0</v>
      </c>
      <c r="G151" t="s">
        <v>33</v>
      </c>
      <c r="H151" t="s">
        <v>27</v>
      </c>
      <c r="I151">
        <v>62</v>
      </c>
      <c r="J151" t="s">
        <v>28</v>
      </c>
      <c r="K151" t="s">
        <v>35</v>
      </c>
      <c r="L151">
        <v>33145</v>
      </c>
      <c r="M151">
        <v>27</v>
      </c>
      <c r="N151">
        <v>37</v>
      </c>
      <c r="O151">
        <v>112</v>
      </c>
      <c r="P151">
        <v>579</v>
      </c>
      <c r="Q151" t="s">
        <v>36</v>
      </c>
      <c r="R151">
        <v>0</v>
      </c>
      <c r="S151">
        <v>0</v>
      </c>
      <c r="T151">
        <v>0</v>
      </c>
      <c r="U151">
        <v>0</v>
      </c>
      <c r="V151" s="1">
        <v>37029</v>
      </c>
      <c r="W151">
        <v>12086</v>
      </c>
      <c r="X151" t="s">
        <v>31</v>
      </c>
      <c r="Y151" t="s">
        <v>32</v>
      </c>
      <c r="Z151">
        <v>109972556</v>
      </c>
      <c r="AA151">
        <v>226037960</v>
      </c>
      <c r="AB151">
        <f t="shared" si="2"/>
        <v>1</v>
      </c>
    </row>
    <row r="152" spans="1:28" x14ac:dyDescent="0.3">
      <c r="A152">
        <v>3053367989</v>
      </c>
      <c r="B152" s="2">
        <v>2</v>
      </c>
      <c r="C152" s="2">
        <v>2</v>
      </c>
      <c r="D152" s="2">
        <v>3</v>
      </c>
      <c r="E152" s="2">
        <v>2</v>
      </c>
      <c r="F152" s="2">
        <v>1</v>
      </c>
      <c r="G152" t="s">
        <v>33</v>
      </c>
      <c r="H152" t="s">
        <v>27</v>
      </c>
      <c r="I152">
        <v>52</v>
      </c>
      <c r="J152" t="s">
        <v>53</v>
      </c>
      <c r="K152" t="s">
        <v>29</v>
      </c>
      <c r="L152">
        <v>33134</v>
      </c>
      <c r="M152">
        <v>27</v>
      </c>
      <c r="N152">
        <v>37</v>
      </c>
      <c r="O152">
        <v>112</v>
      </c>
      <c r="P152">
        <v>604</v>
      </c>
      <c r="Q152" t="s">
        <v>30</v>
      </c>
      <c r="R152">
        <v>0</v>
      </c>
      <c r="S152">
        <v>0</v>
      </c>
      <c r="T152">
        <v>0</v>
      </c>
      <c r="U152">
        <v>1</v>
      </c>
      <c r="V152" s="1">
        <v>39713</v>
      </c>
      <c r="W152">
        <v>12086</v>
      </c>
      <c r="X152" t="s">
        <v>31</v>
      </c>
      <c r="Y152" t="s">
        <v>40</v>
      </c>
      <c r="Z152">
        <v>116801585</v>
      </c>
      <c r="AA152">
        <v>226538451</v>
      </c>
      <c r="AB152">
        <f t="shared" si="2"/>
        <v>1</v>
      </c>
    </row>
    <row r="153" spans="1:28" x14ac:dyDescent="0.3">
      <c r="A153">
        <v>3052323186</v>
      </c>
      <c r="B153" s="2">
        <v>1</v>
      </c>
      <c r="C153" s="2">
        <v>3</v>
      </c>
      <c r="D153" s="2">
        <v>5</v>
      </c>
      <c r="E153" s="2">
        <v>1</v>
      </c>
      <c r="F153" s="2">
        <v>4</v>
      </c>
      <c r="G153" t="s">
        <v>33</v>
      </c>
      <c r="H153" t="s">
        <v>27</v>
      </c>
      <c r="I153">
        <v>67</v>
      </c>
      <c r="J153" t="s">
        <v>28</v>
      </c>
      <c r="K153" t="s">
        <v>38</v>
      </c>
      <c r="L153">
        <v>33189</v>
      </c>
      <c r="M153">
        <v>27</v>
      </c>
      <c r="N153">
        <v>37</v>
      </c>
      <c r="O153">
        <v>114</v>
      </c>
      <c r="P153">
        <v>824</v>
      </c>
      <c r="Q153" t="s">
        <v>39</v>
      </c>
      <c r="R153">
        <v>1</v>
      </c>
      <c r="S153">
        <v>1</v>
      </c>
      <c r="T153">
        <v>1</v>
      </c>
      <c r="U153">
        <v>1</v>
      </c>
      <c r="V153" s="1">
        <v>29266</v>
      </c>
      <c r="W153">
        <v>12086</v>
      </c>
      <c r="X153" t="s">
        <v>31</v>
      </c>
      <c r="Y153" t="s">
        <v>32</v>
      </c>
      <c r="Z153">
        <v>109148855</v>
      </c>
      <c r="AA153">
        <v>225526434</v>
      </c>
      <c r="AB153">
        <f t="shared" si="2"/>
        <v>1</v>
      </c>
    </row>
    <row r="154" spans="1:28" x14ac:dyDescent="0.3">
      <c r="A154">
        <v>7862422611</v>
      </c>
      <c r="B154" s="2">
        <v>1</v>
      </c>
      <c r="C154" s="2">
        <v>2</v>
      </c>
      <c r="D154" s="2">
        <v>5</v>
      </c>
      <c r="E154" s="2">
        <v>1</v>
      </c>
      <c r="F154" s="2">
        <v>4</v>
      </c>
      <c r="G154" t="s">
        <v>33</v>
      </c>
      <c r="H154" t="s">
        <v>41</v>
      </c>
      <c r="I154">
        <v>54</v>
      </c>
      <c r="J154" t="s">
        <v>28</v>
      </c>
      <c r="K154" t="s">
        <v>29</v>
      </c>
      <c r="L154">
        <v>33158</v>
      </c>
      <c r="M154">
        <v>27</v>
      </c>
      <c r="N154">
        <v>37</v>
      </c>
      <c r="O154">
        <v>114</v>
      </c>
      <c r="P154">
        <v>850</v>
      </c>
      <c r="Q154" t="s">
        <v>30</v>
      </c>
      <c r="R154">
        <v>1</v>
      </c>
      <c r="S154">
        <v>1</v>
      </c>
      <c r="T154">
        <v>1</v>
      </c>
      <c r="U154">
        <v>1</v>
      </c>
      <c r="V154" s="1">
        <v>37650</v>
      </c>
      <c r="W154">
        <v>12086</v>
      </c>
      <c r="X154" t="s">
        <v>31</v>
      </c>
      <c r="Y154" t="s">
        <v>32</v>
      </c>
      <c r="Z154">
        <v>110085745</v>
      </c>
      <c r="AA154">
        <v>226046915</v>
      </c>
      <c r="AB154">
        <f t="shared" si="2"/>
        <v>3</v>
      </c>
    </row>
    <row r="155" spans="1:28" x14ac:dyDescent="0.3">
      <c r="A155">
        <v>3052533079</v>
      </c>
      <c r="B155" s="2">
        <v>1</v>
      </c>
      <c r="C155" s="2">
        <v>3</v>
      </c>
      <c r="D155" s="2">
        <v>5</v>
      </c>
      <c r="E155" s="2">
        <v>1</v>
      </c>
      <c r="F155" s="2">
        <v>3</v>
      </c>
      <c r="G155" t="s">
        <v>26</v>
      </c>
      <c r="H155" t="s">
        <v>34</v>
      </c>
      <c r="I155">
        <v>42</v>
      </c>
      <c r="J155" t="s">
        <v>28</v>
      </c>
      <c r="K155" t="s">
        <v>38</v>
      </c>
      <c r="L155">
        <v>33189</v>
      </c>
      <c r="M155">
        <v>27</v>
      </c>
      <c r="N155">
        <v>37</v>
      </c>
      <c r="O155">
        <v>114</v>
      </c>
      <c r="P155">
        <v>823</v>
      </c>
      <c r="Q155" t="s">
        <v>39</v>
      </c>
      <c r="R155">
        <v>0</v>
      </c>
      <c r="S155">
        <v>1</v>
      </c>
      <c r="T155">
        <v>1</v>
      </c>
      <c r="U155">
        <v>1</v>
      </c>
      <c r="V155" s="1">
        <v>38923</v>
      </c>
      <c r="W155">
        <v>12086</v>
      </c>
      <c r="X155" t="s">
        <v>31</v>
      </c>
      <c r="Y155" t="s">
        <v>32</v>
      </c>
      <c r="Z155">
        <v>114521801</v>
      </c>
      <c r="AA155">
        <v>2050439010</v>
      </c>
      <c r="AB155">
        <f t="shared" si="2"/>
        <v>2</v>
      </c>
    </row>
    <row r="156" spans="1:28" x14ac:dyDescent="0.3">
      <c r="A156">
        <v>3056616086</v>
      </c>
      <c r="B156" s="2">
        <v>1</v>
      </c>
      <c r="C156" s="2">
        <v>1</v>
      </c>
      <c r="D156" s="2">
        <v>5</v>
      </c>
      <c r="E156" s="2">
        <v>2</v>
      </c>
      <c r="F156" s="2">
        <v>0</v>
      </c>
      <c r="G156" t="s">
        <v>33</v>
      </c>
      <c r="H156" t="s">
        <v>34</v>
      </c>
      <c r="I156">
        <v>63</v>
      </c>
      <c r="J156" t="s">
        <v>28</v>
      </c>
      <c r="K156" t="s">
        <v>35</v>
      </c>
      <c r="L156">
        <v>33155</v>
      </c>
      <c r="M156">
        <v>27</v>
      </c>
      <c r="N156">
        <v>37</v>
      </c>
      <c r="O156">
        <v>114</v>
      </c>
      <c r="P156">
        <v>674</v>
      </c>
      <c r="Q156" t="s">
        <v>36</v>
      </c>
      <c r="R156">
        <v>0</v>
      </c>
      <c r="S156">
        <v>0</v>
      </c>
      <c r="T156">
        <v>0</v>
      </c>
      <c r="U156">
        <v>0</v>
      </c>
      <c r="V156" s="1">
        <v>39515</v>
      </c>
      <c r="W156">
        <v>12086</v>
      </c>
      <c r="X156" t="s">
        <v>31</v>
      </c>
      <c r="Y156" t="s">
        <v>32</v>
      </c>
      <c r="Z156">
        <v>115862771</v>
      </c>
      <c r="AA156">
        <v>6200541761</v>
      </c>
      <c r="AB156">
        <f t="shared" si="2"/>
        <v>2</v>
      </c>
    </row>
    <row r="157" spans="1:28" x14ac:dyDescent="0.3">
      <c r="A157">
        <v>7862802489</v>
      </c>
      <c r="B157" s="2">
        <v>2</v>
      </c>
      <c r="C157" s="2">
        <v>1</v>
      </c>
      <c r="D157" s="2">
        <v>3</v>
      </c>
      <c r="E157" s="2">
        <v>2</v>
      </c>
      <c r="F157" s="2">
        <v>0</v>
      </c>
      <c r="G157" t="s">
        <v>26</v>
      </c>
      <c r="H157" t="s">
        <v>27</v>
      </c>
      <c r="I157">
        <v>33</v>
      </c>
      <c r="J157" t="s">
        <v>28</v>
      </c>
      <c r="K157" t="s">
        <v>35</v>
      </c>
      <c r="L157">
        <v>33145</v>
      </c>
      <c r="M157">
        <v>27</v>
      </c>
      <c r="N157">
        <v>37</v>
      </c>
      <c r="O157">
        <v>112</v>
      </c>
      <c r="P157">
        <v>575</v>
      </c>
      <c r="Q157" t="s">
        <v>36</v>
      </c>
      <c r="R157">
        <v>0</v>
      </c>
      <c r="S157">
        <v>0</v>
      </c>
      <c r="T157">
        <v>0</v>
      </c>
      <c r="U157">
        <v>0</v>
      </c>
      <c r="V157" s="1">
        <v>37161</v>
      </c>
      <c r="W157">
        <v>12086</v>
      </c>
      <c r="X157" t="s">
        <v>31</v>
      </c>
      <c r="Y157" t="s">
        <v>32</v>
      </c>
      <c r="Z157">
        <v>109995975</v>
      </c>
      <c r="AA157">
        <v>6060276309</v>
      </c>
      <c r="AB157">
        <f t="shared" si="2"/>
        <v>1</v>
      </c>
    </row>
    <row r="158" spans="1:28" x14ac:dyDescent="0.3">
      <c r="A158">
        <v>3054613281</v>
      </c>
      <c r="B158" s="2">
        <v>2</v>
      </c>
      <c r="C158" s="2">
        <v>1</v>
      </c>
      <c r="D158" s="2">
        <v>5</v>
      </c>
      <c r="E158" s="2">
        <v>2</v>
      </c>
      <c r="F158" s="2">
        <v>2</v>
      </c>
      <c r="G158" t="s">
        <v>26</v>
      </c>
      <c r="H158" t="s">
        <v>41</v>
      </c>
      <c r="I158">
        <v>55</v>
      </c>
      <c r="J158" t="s">
        <v>28</v>
      </c>
      <c r="K158" t="s">
        <v>35</v>
      </c>
      <c r="L158">
        <v>33134</v>
      </c>
      <c r="M158">
        <v>27</v>
      </c>
      <c r="N158">
        <v>37</v>
      </c>
      <c r="O158">
        <v>114</v>
      </c>
      <c r="P158">
        <v>557</v>
      </c>
      <c r="Q158" t="s">
        <v>36</v>
      </c>
      <c r="R158">
        <v>0</v>
      </c>
      <c r="S158">
        <v>1</v>
      </c>
      <c r="T158">
        <v>0</v>
      </c>
      <c r="U158">
        <v>1</v>
      </c>
      <c r="V158" s="1">
        <v>33820</v>
      </c>
      <c r="W158">
        <v>12086</v>
      </c>
      <c r="X158" t="s">
        <v>31</v>
      </c>
      <c r="Y158" t="s">
        <v>32</v>
      </c>
      <c r="Z158">
        <v>109435937</v>
      </c>
      <c r="AA158">
        <v>225677698</v>
      </c>
      <c r="AB158">
        <f t="shared" si="2"/>
        <v>3</v>
      </c>
    </row>
    <row r="159" spans="1:28" x14ac:dyDescent="0.3">
      <c r="A159">
        <v>3058771482</v>
      </c>
      <c r="B159" s="2">
        <v>2</v>
      </c>
      <c r="C159" s="2">
        <v>1</v>
      </c>
      <c r="D159" s="2">
        <v>2</v>
      </c>
      <c r="E159" s="2">
        <v>2</v>
      </c>
      <c r="F159" s="2">
        <v>0</v>
      </c>
      <c r="G159" t="s">
        <v>33</v>
      </c>
      <c r="H159" t="s">
        <v>41</v>
      </c>
      <c r="I159">
        <v>36</v>
      </c>
      <c r="J159" t="s">
        <v>28</v>
      </c>
      <c r="K159" t="s">
        <v>35</v>
      </c>
      <c r="L159">
        <v>33142</v>
      </c>
      <c r="M159">
        <v>24</v>
      </c>
      <c r="N159">
        <v>37</v>
      </c>
      <c r="O159">
        <v>111</v>
      </c>
      <c r="P159">
        <v>591</v>
      </c>
      <c r="Q159" t="s">
        <v>36</v>
      </c>
      <c r="R159">
        <v>0</v>
      </c>
      <c r="S159">
        <v>0</v>
      </c>
      <c r="T159">
        <v>0</v>
      </c>
      <c r="U159">
        <v>0</v>
      </c>
      <c r="V159" s="1">
        <v>37971</v>
      </c>
      <c r="W159">
        <v>12086</v>
      </c>
      <c r="X159" t="s">
        <v>31</v>
      </c>
      <c r="Y159" t="s">
        <v>32</v>
      </c>
      <c r="Z159">
        <v>110144475</v>
      </c>
      <c r="AA159">
        <v>226196486</v>
      </c>
      <c r="AB159">
        <f t="shared" si="2"/>
        <v>3</v>
      </c>
    </row>
    <row r="160" spans="1:28" x14ac:dyDescent="0.3">
      <c r="A160">
        <v>3053782177</v>
      </c>
      <c r="B160" s="2">
        <v>1</v>
      </c>
      <c r="C160" s="2">
        <v>3</v>
      </c>
      <c r="D160" s="2">
        <v>6</v>
      </c>
      <c r="E160" s="2">
        <v>1</v>
      </c>
      <c r="F160" s="2">
        <v>4</v>
      </c>
      <c r="G160" t="s">
        <v>26</v>
      </c>
      <c r="H160" t="s">
        <v>27</v>
      </c>
      <c r="I160">
        <v>55</v>
      </c>
      <c r="J160" t="s">
        <v>28</v>
      </c>
      <c r="K160" t="s">
        <v>42</v>
      </c>
      <c r="L160">
        <v>33157</v>
      </c>
      <c r="M160">
        <v>27</v>
      </c>
      <c r="N160">
        <v>37</v>
      </c>
      <c r="O160">
        <v>115</v>
      </c>
      <c r="P160">
        <v>819</v>
      </c>
      <c r="Q160" t="s">
        <v>43</v>
      </c>
      <c r="R160">
        <v>1</v>
      </c>
      <c r="S160">
        <v>1</v>
      </c>
      <c r="T160">
        <v>1</v>
      </c>
      <c r="U160">
        <v>1</v>
      </c>
      <c r="V160" s="1">
        <v>34858</v>
      </c>
      <c r="W160">
        <v>12086</v>
      </c>
      <c r="X160" t="s">
        <v>31</v>
      </c>
      <c r="Y160" t="s">
        <v>32</v>
      </c>
      <c r="Z160">
        <v>109236053</v>
      </c>
      <c r="AA160">
        <v>225469385</v>
      </c>
      <c r="AB160">
        <f t="shared" si="2"/>
        <v>1</v>
      </c>
    </row>
    <row r="161" spans="1:28" x14ac:dyDescent="0.3">
      <c r="A161">
        <v>3052350658</v>
      </c>
      <c r="B161" s="2">
        <v>1</v>
      </c>
      <c r="C161" s="2">
        <v>3</v>
      </c>
      <c r="D161" s="2">
        <v>6</v>
      </c>
      <c r="E161" s="2">
        <v>1</v>
      </c>
      <c r="F161" s="2">
        <v>0</v>
      </c>
      <c r="G161" t="s">
        <v>33</v>
      </c>
      <c r="H161" t="s">
        <v>27</v>
      </c>
      <c r="I161">
        <v>25</v>
      </c>
      <c r="J161" t="s">
        <v>37</v>
      </c>
      <c r="K161" t="s">
        <v>42</v>
      </c>
      <c r="L161">
        <v>33158</v>
      </c>
      <c r="M161">
        <v>27</v>
      </c>
      <c r="N161">
        <v>37</v>
      </c>
      <c r="O161">
        <v>115</v>
      </c>
      <c r="P161">
        <v>806</v>
      </c>
      <c r="Q161" t="s">
        <v>43</v>
      </c>
      <c r="R161">
        <v>0</v>
      </c>
      <c r="S161">
        <v>0</v>
      </c>
      <c r="T161">
        <v>0</v>
      </c>
      <c r="U161">
        <v>0</v>
      </c>
      <c r="V161" s="1">
        <v>39973</v>
      </c>
      <c r="W161">
        <v>12086</v>
      </c>
      <c r="X161" t="s">
        <v>31</v>
      </c>
      <c r="Y161" t="s">
        <v>32</v>
      </c>
      <c r="Z161">
        <v>117560754</v>
      </c>
      <c r="AA161">
        <v>769661307</v>
      </c>
      <c r="AB161">
        <f t="shared" si="2"/>
        <v>1</v>
      </c>
    </row>
    <row r="162" spans="1:28" x14ac:dyDescent="0.3">
      <c r="A162">
        <v>3056667460</v>
      </c>
      <c r="B162" s="2">
        <v>1</v>
      </c>
      <c r="C162" s="2">
        <v>2</v>
      </c>
      <c r="D162" s="2">
        <v>3</v>
      </c>
      <c r="E162" s="2">
        <v>1</v>
      </c>
      <c r="F162" s="2">
        <v>4</v>
      </c>
      <c r="G162" t="s">
        <v>26</v>
      </c>
      <c r="H162" t="s">
        <v>34</v>
      </c>
      <c r="I162">
        <v>71</v>
      </c>
      <c r="J162" t="s">
        <v>37</v>
      </c>
      <c r="K162" t="s">
        <v>29</v>
      </c>
      <c r="L162">
        <v>33133</v>
      </c>
      <c r="M162">
        <v>27</v>
      </c>
      <c r="N162">
        <v>37</v>
      </c>
      <c r="O162">
        <v>112</v>
      </c>
      <c r="P162">
        <v>617</v>
      </c>
      <c r="Q162" t="s">
        <v>30</v>
      </c>
      <c r="R162">
        <v>1</v>
      </c>
      <c r="S162">
        <v>1</v>
      </c>
      <c r="T162">
        <v>1</v>
      </c>
      <c r="U162">
        <v>1</v>
      </c>
      <c r="V162" s="1">
        <v>24187</v>
      </c>
      <c r="W162">
        <v>12086</v>
      </c>
      <c r="X162" t="s">
        <v>31</v>
      </c>
      <c r="Y162" t="s">
        <v>32</v>
      </c>
      <c r="Z162">
        <v>108912905</v>
      </c>
      <c r="AA162">
        <v>225307965</v>
      </c>
      <c r="AB162">
        <f t="shared" si="2"/>
        <v>2</v>
      </c>
    </row>
    <row r="163" spans="1:28" x14ac:dyDescent="0.3">
      <c r="A163">
        <v>3055455521</v>
      </c>
      <c r="B163" s="2">
        <v>1</v>
      </c>
      <c r="C163" s="2">
        <v>1</v>
      </c>
      <c r="D163" s="2">
        <v>4</v>
      </c>
      <c r="E163" s="2">
        <v>2</v>
      </c>
      <c r="F163" s="2">
        <v>0</v>
      </c>
      <c r="G163" t="s">
        <v>26</v>
      </c>
      <c r="H163" t="s">
        <v>41</v>
      </c>
      <c r="I163">
        <v>49</v>
      </c>
      <c r="J163" t="s">
        <v>28</v>
      </c>
      <c r="K163" t="s">
        <v>35</v>
      </c>
      <c r="L163">
        <v>33130</v>
      </c>
      <c r="M163">
        <v>27</v>
      </c>
      <c r="N163">
        <v>37</v>
      </c>
      <c r="O163">
        <v>113</v>
      </c>
      <c r="P163">
        <v>669</v>
      </c>
      <c r="Q163" t="s">
        <v>36</v>
      </c>
      <c r="R163">
        <v>0</v>
      </c>
      <c r="S163">
        <v>0</v>
      </c>
      <c r="T163">
        <v>0</v>
      </c>
      <c r="U163">
        <v>0</v>
      </c>
      <c r="V163" s="1">
        <v>40994</v>
      </c>
      <c r="W163">
        <v>12086</v>
      </c>
      <c r="X163" t="s">
        <v>31</v>
      </c>
      <c r="Y163" t="s">
        <v>32</v>
      </c>
      <c r="Z163">
        <v>119569173</v>
      </c>
      <c r="AA163">
        <v>2668987348</v>
      </c>
      <c r="AB163">
        <f t="shared" si="2"/>
        <v>3</v>
      </c>
    </row>
    <row r="164" spans="1:28" x14ac:dyDescent="0.3">
      <c r="A164">
        <v>3054983740</v>
      </c>
      <c r="B164" s="2">
        <v>2</v>
      </c>
      <c r="C164" s="2">
        <v>3</v>
      </c>
      <c r="D164" s="2">
        <v>5</v>
      </c>
      <c r="E164" s="2">
        <v>1</v>
      </c>
      <c r="F164" s="2">
        <v>4</v>
      </c>
      <c r="G164" t="s">
        <v>33</v>
      </c>
      <c r="H164" t="s">
        <v>27</v>
      </c>
      <c r="I164">
        <v>50</v>
      </c>
      <c r="J164" t="s">
        <v>37</v>
      </c>
      <c r="K164" t="s">
        <v>38</v>
      </c>
      <c r="L164">
        <v>33157</v>
      </c>
      <c r="M164">
        <v>27</v>
      </c>
      <c r="N164">
        <v>37</v>
      </c>
      <c r="O164">
        <v>114</v>
      </c>
      <c r="P164">
        <v>821</v>
      </c>
      <c r="Q164" t="s">
        <v>39</v>
      </c>
      <c r="R164">
        <v>1</v>
      </c>
      <c r="S164">
        <v>1</v>
      </c>
      <c r="T164">
        <v>1</v>
      </c>
      <c r="U164">
        <v>1</v>
      </c>
      <c r="V164" s="1">
        <v>30833</v>
      </c>
      <c r="W164">
        <v>12086</v>
      </c>
      <c r="X164" t="s">
        <v>31</v>
      </c>
      <c r="Y164" t="s">
        <v>32</v>
      </c>
      <c r="Z164">
        <v>109228956</v>
      </c>
      <c r="AA164">
        <v>225469756</v>
      </c>
      <c r="AB164">
        <f t="shared" si="2"/>
        <v>1</v>
      </c>
    </row>
    <row r="165" spans="1:28" x14ac:dyDescent="0.3">
      <c r="A165">
        <v>3052342882</v>
      </c>
      <c r="B165" s="2">
        <v>1</v>
      </c>
      <c r="C165" s="2">
        <v>3</v>
      </c>
      <c r="D165" s="2">
        <v>5</v>
      </c>
      <c r="E165" s="2">
        <v>1</v>
      </c>
      <c r="F165" s="2">
        <v>2</v>
      </c>
      <c r="G165" t="s">
        <v>33</v>
      </c>
      <c r="H165" t="s">
        <v>41</v>
      </c>
      <c r="I165">
        <v>45</v>
      </c>
      <c r="J165" t="s">
        <v>37</v>
      </c>
      <c r="K165" t="s">
        <v>38</v>
      </c>
      <c r="L165">
        <v>33157</v>
      </c>
      <c r="M165">
        <v>27</v>
      </c>
      <c r="N165">
        <v>37</v>
      </c>
      <c r="O165">
        <v>114</v>
      </c>
      <c r="P165">
        <v>821</v>
      </c>
      <c r="Q165" t="s">
        <v>39</v>
      </c>
      <c r="R165">
        <v>0</v>
      </c>
      <c r="S165">
        <v>1</v>
      </c>
      <c r="T165">
        <v>0</v>
      </c>
      <c r="U165">
        <v>1</v>
      </c>
      <c r="V165" s="1">
        <v>32669</v>
      </c>
      <c r="W165">
        <v>12086</v>
      </c>
      <c r="X165" t="s">
        <v>31</v>
      </c>
      <c r="Y165" t="s">
        <v>32</v>
      </c>
      <c r="Z165">
        <v>109341807</v>
      </c>
      <c r="AA165">
        <v>225536005</v>
      </c>
      <c r="AB165">
        <f t="shared" si="2"/>
        <v>3</v>
      </c>
    </row>
    <row r="166" spans="1:28" x14ac:dyDescent="0.3">
      <c r="A166">
        <v>3054441937</v>
      </c>
      <c r="B166" s="2">
        <v>1</v>
      </c>
      <c r="C166" s="2">
        <v>2</v>
      </c>
      <c r="D166" s="2">
        <v>5</v>
      </c>
      <c r="E166" s="2">
        <v>2</v>
      </c>
      <c r="F166" s="2">
        <v>3</v>
      </c>
      <c r="G166" t="s">
        <v>33</v>
      </c>
      <c r="H166" t="s">
        <v>34</v>
      </c>
      <c r="I166">
        <v>84</v>
      </c>
      <c r="J166" t="s">
        <v>37</v>
      </c>
      <c r="K166" t="s">
        <v>29</v>
      </c>
      <c r="L166">
        <v>33134</v>
      </c>
      <c r="M166">
        <v>27</v>
      </c>
      <c r="N166">
        <v>37</v>
      </c>
      <c r="O166">
        <v>114</v>
      </c>
      <c r="P166">
        <v>608</v>
      </c>
      <c r="Q166" t="s">
        <v>30</v>
      </c>
      <c r="R166">
        <v>0</v>
      </c>
      <c r="S166">
        <v>1</v>
      </c>
      <c r="T166">
        <v>1</v>
      </c>
      <c r="U166">
        <v>1</v>
      </c>
      <c r="V166" s="1">
        <v>24058</v>
      </c>
      <c r="W166">
        <v>12086</v>
      </c>
      <c r="X166" t="s">
        <v>31</v>
      </c>
      <c r="Y166" t="s">
        <v>32</v>
      </c>
      <c r="Z166">
        <v>108997779</v>
      </c>
      <c r="AA166">
        <v>225422137</v>
      </c>
      <c r="AB166">
        <f t="shared" si="2"/>
        <v>2</v>
      </c>
    </row>
    <row r="167" spans="1:28" x14ac:dyDescent="0.3">
      <c r="A167">
        <v>7863495047</v>
      </c>
      <c r="B167" s="2">
        <v>1</v>
      </c>
      <c r="C167" s="2">
        <v>3</v>
      </c>
      <c r="D167" s="2">
        <v>5</v>
      </c>
      <c r="E167" s="2">
        <v>1</v>
      </c>
      <c r="F167" s="2">
        <v>3</v>
      </c>
      <c r="G167" t="s">
        <v>33</v>
      </c>
      <c r="H167" t="s">
        <v>27</v>
      </c>
      <c r="I167">
        <v>53</v>
      </c>
      <c r="J167" t="s">
        <v>48</v>
      </c>
      <c r="K167" t="s">
        <v>38</v>
      </c>
      <c r="L167">
        <v>33190</v>
      </c>
      <c r="M167">
        <v>27</v>
      </c>
      <c r="N167">
        <v>37</v>
      </c>
      <c r="O167">
        <v>114</v>
      </c>
      <c r="P167">
        <v>862</v>
      </c>
      <c r="Q167" t="s">
        <v>39</v>
      </c>
      <c r="R167">
        <v>0</v>
      </c>
      <c r="S167">
        <v>1</v>
      </c>
      <c r="T167">
        <v>1</v>
      </c>
      <c r="U167">
        <v>1</v>
      </c>
      <c r="V167" s="1">
        <v>35523</v>
      </c>
      <c r="W167">
        <v>12086</v>
      </c>
      <c r="X167" t="s">
        <v>31</v>
      </c>
      <c r="Y167" t="s">
        <v>32</v>
      </c>
      <c r="Z167">
        <v>109717824</v>
      </c>
      <c r="AA167">
        <v>225703945</v>
      </c>
      <c r="AB167">
        <f t="shared" si="2"/>
        <v>1</v>
      </c>
    </row>
    <row r="168" spans="1:28" x14ac:dyDescent="0.3">
      <c r="A168">
        <v>3058581368</v>
      </c>
      <c r="B168" s="2">
        <v>1</v>
      </c>
      <c r="C168" s="2">
        <v>1</v>
      </c>
      <c r="D168" s="2">
        <v>3</v>
      </c>
      <c r="E168" s="2">
        <v>2</v>
      </c>
      <c r="F168" s="2">
        <v>4</v>
      </c>
      <c r="G168" t="s">
        <v>33</v>
      </c>
      <c r="H168" t="s">
        <v>34</v>
      </c>
      <c r="I168">
        <v>41</v>
      </c>
      <c r="J168" t="s">
        <v>37</v>
      </c>
      <c r="K168" t="s">
        <v>35</v>
      </c>
      <c r="L168">
        <v>33145</v>
      </c>
      <c r="M168">
        <v>27</v>
      </c>
      <c r="N168">
        <v>37</v>
      </c>
      <c r="O168">
        <v>112</v>
      </c>
      <c r="P168">
        <v>573</v>
      </c>
      <c r="Q168" t="s">
        <v>36</v>
      </c>
      <c r="R168">
        <v>1</v>
      </c>
      <c r="S168">
        <v>1</v>
      </c>
      <c r="T168">
        <v>1</v>
      </c>
      <c r="U168">
        <v>1</v>
      </c>
      <c r="V168" s="1">
        <v>34086</v>
      </c>
      <c r="W168">
        <v>12086</v>
      </c>
      <c r="X168" t="s">
        <v>31</v>
      </c>
      <c r="Y168" t="s">
        <v>32</v>
      </c>
      <c r="Z168">
        <v>109458910</v>
      </c>
      <c r="AA168">
        <v>225620801</v>
      </c>
      <c r="AB168">
        <f t="shared" si="2"/>
        <v>2</v>
      </c>
    </row>
    <row r="169" spans="1:28" x14ac:dyDescent="0.3">
      <c r="A169">
        <v>3054461037</v>
      </c>
      <c r="B169" s="2">
        <v>1</v>
      </c>
      <c r="C169" s="2">
        <v>2</v>
      </c>
      <c r="D169" s="2">
        <v>5</v>
      </c>
      <c r="E169" s="2">
        <v>2</v>
      </c>
      <c r="F169" s="2">
        <v>4</v>
      </c>
      <c r="G169" t="s">
        <v>33</v>
      </c>
      <c r="H169" t="s">
        <v>34</v>
      </c>
      <c r="I169">
        <v>44</v>
      </c>
      <c r="J169" t="s">
        <v>28</v>
      </c>
      <c r="K169" t="s">
        <v>29</v>
      </c>
      <c r="L169">
        <v>33134</v>
      </c>
      <c r="M169">
        <v>27</v>
      </c>
      <c r="N169">
        <v>37</v>
      </c>
      <c r="O169">
        <v>114</v>
      </c>
      <c r="P169">
        <v>601</v>
      </c>
      <c r="Q169" t="s">
        <v>30</v>
      </c>
      <c r="R169">
        <v>1</v>
      </c>
      <c r="S169">
        <v>1</v>
      </c>
      <c r="T169">
        <v>1</v>
      </c>
      <c r="U169">
        <v>1</v>
      </c>
      <c r="V169" s="1">
        <v>36794</v>
      </c>
      <c r="W169">
        <v>12086</v>
      </c>
      <c r="X169" t="s">
        <v>31</v>
      </c>
      <c r="Y169" t="s">
        <v>32</v>
      </c>
      <c r="Z169">
        <v>109925024</v>
      </c>
      <c r="AA169">
        <v>225956598</v>
      </c>
      <c r="AB169">
        <f t="shared" si="2"/>
        <v>2</v>
      </c>
    </row>
    <row r="170" spans="1:28" x14ac:dyDescent="0.3">
      <c r="A170">
        <v>7136774486</v>
      </c>
      <c r="B170" s="2">
        <v>2</v>
      </c>
      <c r="C170" s="2">
        <v>1</v>
      </c>
      <c r="D170" s="2">
        <v>4</v>
      </c>
      <c r="E170" s="2">
        <v>2</v>
      </c>
      <c r="F170" s="2">
        <v>1</v>
      </c>
      <c r="G170" t="s">
        <v>33</v>
      </c>
      <c r="H170" t="s">
        <v>41</v>
      </c>
      <c r="I170">
        <v>37</v>
      </c>
      <c r="J170" t="s">
        <v>28</v>
      </c>
      <c r="K170" t="s">
        <v>35</v>
      </c>
      <c r="L170">
        <v>33130</v>
      </c>
      <c r="M170">
        <v>27</v>
      </c>
      <c r="N170">
        <v>37</v>
      </c>
      <c r="O170">
        <v>113</v>
      </c>
      <c r="P170">
        <v>669</v>
      </c>
      <c r="Q170" t="s">
        <v>36</v>
      </c>
      <c r="R170">
        <v>0</v>
      </c>
      <c r="S170">
        <v>1</v>
      </c>
      <c r="T170">
        <v>0</v>
      </c>
      <c r="U170">
        <v>0</v>
      </c>
      <c r="V170" s="1">
        <v>40829</v>
      </c>
      <c r="W170">
        <v>12086</v>
      </c>
      <c r="X170" t="s">
        <v>31</v>
      </c>
      <c r="Y170" t="s">
        <v>32</v>
      </c>
      <c r="Z170">
        <v>119174006</v>
      </c>
      <c r="AA170">
        <v>2050301504</v>
      </c>
      <c r="AB170">
        <f t="shared" si="2"/>
        <v>3</v>
      </c>
    </row>
    <row r="171" spans="1:28" x14ac:dyDescent="0.3">
      <c r="A171">
        <v>3054345417</v>
      </c>
      <c r="B171" s="2">
        <v>2</v>
      </c>
      <c r="C171" s="2">
        <v>3</v>
      </c>
      <c r="D171" s="2">
        <v>6</v>
      </c>
      <c r="E171" s="2">
        <v>1</v>
      </c>
      <c r="F171" s="2">
        <v>2</v>
      </c>
      <c r="G171" t="s">
        <v>26</v>
      </c>
      <c r="H171" t="s">
        <v>41</v>
      </c>
      <c r="I171">
        <v>47</v>
      </c>
      <c r="J171" t="s">
        <v>37</v>
      </c>
      <c r="K171" t="s">
        <v>42</v>
      </c>
      <c r="L171">
        <v>33157</v>
      </c>
      <c r="M171">
        <v>27</v>
      </c>
      <c r="N171">
        <v>37</v>
      </c>
      <c r="O171">
        <v>115</v>
      </c>
      <c r="P171">
        <v>820</v>
      </c>
      <c r="Q171" t="s">
        <v>43</v>
      </c>
      <c r="R171">
        <v>1</v>
      </c>
      <c r="S171">
        <v>1</v>
      </c>
      <c r="T171">
        <v>0</v>
      </c>
      <c r="U171">
        <v>0</v>
      </c>
      <c r="V171" s="1">
        <v>40535</v>
      </c>
      <c r="W171">
        <v>12086</v>
      </c>
      <c r="X171" t="s">
        <v>31</v>
      </c>
      <c r="Y171" t="s">
        <v>32</v>
      </c>
      <c r="Z171">
        <v>118614352</v>
      </c>
      <c r="AA171">
        <v>1339600044</v>
      </c>
      <c r="AB171">
        <f t="shared" si="2"/>
        <v>3</v>
      </c>
    </row>
    <row r="172" spans="1:28" x14ac:dyDescent="0.3">
      <c r="A172">
        <v>3054954926</v>
      </c>
      <c r="B172" s="2">
        <v>2</v>
      </c>
      <c r="C172" s="2">
        <v>1</v>
      </c>
      <c r="D172" s="2">
        <v>3</v>
      </c>
      <c r="E172" s="2">
        <v>1</v>
      </c>
      <c r="F172" s="2">
        <v>0</v>
      </c>
      <c r="G172" t="s">
        <v>26</v>
      </c>
      <c r="H172" t="s">
        <v>49</v>
      </c>
      <c r="I172">
        <v>50</v>
      </c>
      <c r="J172" t="s">
        <v>28</v>
      </c>
      <c r="K172" t="s">
        <v>35</v>
      </c>
      <c r="L172">
        <v>33131</v>
      </c>
      <c r="M172">
        <v>27</v>
      </c>
      <c r="N172">
        <v>37</v>
      </c>
      <c r="O172">
        <v>112</v>
      </c>
      <c r="P172">
        <v>995</v>
      </c>
      <c r="Q172" t="s">
        <v>36</v>
      </c>
      <c r="R172">
        <v>0</v>
      </c>
      <c r="S172">
        <v>0</v>
      </c>
      <c r="T172">
        <v>0</v>
      </c>
      <c r="U172">
        <v>0</v>
      </c>
      <c r="V172" s="1">
        <v>39727</v>
      </c>
      <c r="W172">
        <v>12086</v>
      </c>
      <c r="X172" t="s">
        <v>31</v>
      </c>
      <c r="Y172" t="s">
        <v>40</v>
      </c>
      <c r="Z172">
        <v>116989030</v>
      </c>
      <c r="AA172">
        <v>226554052</v>
      </c>
      <c r="AB172">
        <f t="shared" si="2"/>
        <v>4</v>
      </c>
    </row>
    <row r="173" spans="1:28" x14ac:dyDescent="0.3">
      <c r="A173">
        <v>3057890202</v>
      </c>
      <c r="B173" s="2">
        <v>1</v>
      </c>
      <c r="C173" s="2">
        <v>1</v>
      </c>
      <c r="D173" s="2">
        <v>1</v>
      </c>
      <c r="E173" s="2">
        <v>2</v>
      </c>
      <c r="F173" s="2">
        <v>1</v>
      </c>
      <c r="G173" t="s">
        <v>26</v>
      </c>
      <c r="H173" t="s">
        <v>27</v>
      </c>
      <c r="I173">
        <v>28</v>
      </c>
      <c r="J173" t="s">
        <v>48</v>
      </c>
      <c r="K173" t="s">
        <v>35</v>
      </c>
      <c r="L173">
        <v>33136</v>
      </c>
      <c r="M173">
        <v>24</v>
      </c>
      <c r="N173">
        <v>37</v>
      </c>
      <c r="O173">
        <v>109</v>
      </c>
      <c r="P173">
        <v>531</v>
      </c>
      <c r="Q173" t="s">
        <v>36</v>
      </c>
      <c r="R173">
        <v>0</v>
      </c>
      <c r="S173">
        <v>0</v>
      </c>
      <c r="T173">
        <v>0</v>
      </c>
      <c r="U173">
        <v>1</v>
      </c>
      <c r="V173" s="1">
        <v>39531</v>
      </c>
      <c r="W173">
        <v>12086</v>
      </c>
      <c r="X173" t="s">
        <v>31</v>
      </c>
      <c r="Y173" t="s">
        <v>32</v>
      </c>
      <c r="Z173">
        <v>116032811</v>
      </c>
      <c r="AA173">
        <v>226447119</v>
      </c>
      <c r="AB173">
        <f t="shared" si="2"/>
        <v>1</v>
      </c>
    </row>
    <row r="174" spans="1:28" x14ac:dyDescent="0.3">
      <c r="A174">
        <v>3054435762</v>
      </c>
      <c r="B174" s="2">
        <v>1</v>
      </c>
      <c r="C174" s="2">
        <v>1</v>
      </c>
      <c r="D174" s="2">
        <v>3</v>
      </c>
      <c r="E174" s="2">
        <v>2</v>
      </c>
      <c r="F174" s="2">
        <v>2</v>
      </c>
      <c r="G174" t="s">
        <v>33</v>
      </c>
      <c r="H174" t="s">
        <v>34</v>
      </c>
      <c r="I174">
        <v>89</v>
      </c>
      <c r="J174" t="s">
        <v>28</v>
      </c>
      <c r="K174" t="s">
        <v>35</v>
      </c>
      <c r="L174">
        <v>33145</v>
      </c>
      <c r="M174">
        <v>27</v>
      </c>
      <c r="N174">
        <v>37</v>
      </c>
      <c r="O174">
        <v>112</v>
      </c>
      <c r="P174">
        <v>576</v>
      </c>
      <c r="Q174" t="s">
        <v>36</v>
      </c>
      <c r="R174">
        <v>0</v>
      </c>
      <c r="S174">
        <v>0</v>
      </c>
      <c r="T174">
        <v>1</v>
      </c>
      <c r="U174">
        <v>1</v>
      </c>
      <c r="V174" s="1">
        <v>35305</v>
      </c>
      <c r="W174">
        <v>12086</v>
      </c>
      <c r="X174" t="s">
        <v>31</v>
      </c>
      <c r="Y174" t="s">
        <v>40</v>
      </c>
      <c r="Z174">
        <v>109656294</v>
      </c>
      <c r="AA174">
        <v>225812337</v>
      </c>
      <c r="AB174">
        <f t="shared" si="2"/>
        <v>2</v>
      </c>
    </row>
    <row r="175" spans="1:28" x14ac:dyDescent="0.3">
      <c r="A175">
        <v>7864640616</v>
      </c>
      <c r="B175" s="2">
        <v>1</v>
      </c>
      <c r="C175" s="2">
        <v>1</v>
      </c>
      <c r="D175" s="2">
        <v>3</v>
      </c>
      <c r="E175" s="2">
        <v>1</v>
      </c>
      <c r="F175" s="2">
        <v>0</v>
      </c>
      <c r="G175" t="s">
        <v>26</v>
      </c>
      <c r="H175" t="s">
        <v>34</v>
      </c>
      <c r="I175">
        <v>77</v>
      </c>
      <c r="J175" t="s">
        <v>28</v>
      </c>
      <c r="K175" t="s">
        <v>35</v>
      </c>
      <c r="L175">
        <v>33131</v>
      </c>
      <c r="M175">
        <v>27</v>
      </c>
      <c r="N175">
        <v>37</v>
      </c>
      <c r="O175">
        <v>112</v>
      </c>
      <c r="P175">
        <v>541</v>
      </c>
      <c r="Q175" t="s">
        <v>36</v>
      </c>
      <c r="R175">
        <v>0</v>
      </c>
      <c r="S175">
        <v>0</v>
      </c>
      <c r="T175">
        <v>0</v>
      </c>
      <c r="U175">
        <v>0</v>
      </c>
      <c r="V175" s="1">
        <v>40952</v>
      </c>
      <c r="W175">
        <v>12086</v>
      </c>
      <c r="X175" t="s">
        <v>31</v>
      </c>
      <c r="Y175" t="s">
        <v>32</v>
      </c>
      <c r="Z175">
        <v>119450310</v>
      </c>
      <c r="AA175">
        <v>2156881053</v>
      </c>
      <c r="AB175">
        <f t="shared" si="2"/>
        <v>2</v>
      </c>
    </row>
    <row r="176" spans="1:28" x14ac:dyDescent="0.3">
      <c r="A176">
        <v>3053737037</v>
      </c>
      <c r="B176" s="2">
        <v>1</v>
      </c>
      <c r="C176" s="2">
        <v>1</v>
      </c>
      <c r="D176" s="2">
        <v>3</v>
      </c>
      <c r="E176" s="2">
        <v>1</v>
      </c>
      <c r="F176" s="2">
        <v>0</v>
      </c>
      <c r="G176" t="s">
        <v>26</v>
      </c>
      <c r="H176" t="s">
        <v>27</v>
      </c>
      <c r="I176">
        <v>35</v>
      </c>
      <c r="J176" t="s">
        <v>28</v>
      </c>
      <c r="K176" t="s">
        <v>35</v>
      </c>
      <c r="L176">
        <v>33130</v>
      </c>
      <c r="M176">
        <v>27</v>
      </c>
      <c r="N176">
        <v>37</v>
      </c>
      <c r="O176">
        <v>112</v>
      </c>
      <c r="P176">
        <v>996</v>
      </c>
      <c r="Q176" t="s">
        <v>36</v>
      </c>
      <c r="R176">
        <v>0</v>
      </c>
      <c r="S176">
        <v>0</v>
      </c>
      <c r="T176">
        <v>0</v>
      </c>
      <c r="U176">
        <v>0</v>
      </c>
      <c r="V176" s="1">
        <v>40463</v>
      </c>
      <c r="W176">
        <v>12086</v>
      </c>
      <c r="X176" t="s">
        <v>31</v>
      </c>
      <c r="Y176" t="s">
        <v>40</v>
      </c>
      <c r="Z176">
        <v>118490045</v>
      </c>
      <c r="AA176">
        <v>1339996295</v>
      </c>
      <c r="AB176">
        <f t="shared" si="2"/>
        <v>1</v>
      </c>
    </row>
    <row r="177" spans="1:28" x14ac:dyDescent="0.3">
      <c r="A177">
        <v>3057730315</v>
      </c>
      <c r="B177" s="2">
        <v>2</v>
      </c>
      <c r="C177" s="2">
        <v>1</v>
      </c>
      <c r="D177" s="2">
        <v>4</v>
      </c>
      <c r="E177" s="2">
        <v>2</v>
      </c>
      <c r="F177" s="2">
        <v>0</v>
      </c>
      <c r="G177" t="s">
        <v>33</v>
      </c>
      <c r="H177" t="s">
        <v>34</v>
      </c>
      <c r="I177">
        <v>38</v>
      </c>
      <c r="J177" t="s">
        <v>28</v>
      </c>
      <c r="K177" t="s">
        <v>35</v>
      </c>
      <c r="L177">
        <v>33125</v>
      </c>
      <c r="M177">
        <v>27</v>
      </c>
      <c r="N177">
        <v>37</v>
      </c>
      <c r="O177">
        <v>113</v>
      </c>
      <c r="P177">
        <v>543</v>
      </c>
      <c r="Q177" t="s">
        <v>36</v>
      </c>
      <c r="R177">
        <v>0</v>
      </c>
      <c r="S177">
        <v>0</v>
      </c>
      <c r="T177">
        <v>0</v>
      </c>
      <c r="U177">
        <v>0</v>
      </c>
      <c r="V177" s="1">
        <v>38877</v>
      </c>
      <c r="W177">
        <v>12086</v>
      </c>
      <c r="X177" t="s">
        <v>31</v>
      </c>
      <c r="Y177" t="s">
        <v>32</v>
      </c>
      <c r="Z177">
        <v>114428394</v>
      </c>
      <c r="AA177">
        <v>226314254</v>
      </c>
      <c r="AB177">
        <f t="shared" si="2"/>
        <v>2</v>
      </c>
    </row>
    <row r="178" spans="1:28" x14ac:dyDescent="0.3">
      <c r="A178">
        <v>3058584726</v>
      </c>
      <c r="B178" s="2">
        <v>1</v>
      </c>
      <c r="C178" s="2">
        <v>1</v>
      </c>
      <c r="D178" s="2">
        <v>3</v>
      </c>
      <c r="E178" s="2">
        <v>2</v>
      </c>
      <c r="F178" s="2">
        <v>1</v>
      </c>
      <c r="G178" t="s">
        <v>26</v>
      </c>
      <c r="H178" t="s">
        <v>34</v>
      </c>
      <c r="I178">
        <v>90</v>
      </c>
      <c r="J178" t="s">
        <v>28</v>
      </c>
      <c r="K178" t="s">
        <v>35</v>
      </c>
      <c r="L178">
        <v>33145</v>
      </c>
      <c r="M178">
        <v>27</v>
      </c>
      <c r="N178">
        <v>37</v>
      </c>
      <c r="O178">
        <v>112</v>
      </c>
      <c r="P178">
        <v>573</v>
      </c>
      <c r="Q178" t="s">
        <v>36</v>
      </c>
      <c r="R178">
        <v>0</v>
      </c>
      <c r="S178">
        <v>0</v>
      </c>
      <c r="T178">
        <v>0</v>
      </c>
      <c r="U178">
        <v>1</v>
      </c>
      <c r="V178" s="1">
        <v>31623</v>
      </c>
      <c r="W178">
        <v>12086</v>
      </c>
      <c r="X178" t="s">
        <v>31</v>
      </c>
      <c r="Y178" t="s">
        <v>32</v>
      </c>
      <c r="Z178">
        <v>109278825</v>
      </c>
      <c r="AA178">
        <v>225514247</v>
      </c>
      <c r="AB178">
        <f t="shared" si="2"/>
        <v>2</v>
      </c>
    </row>
    <row r="179" spans="1:28" x14ac:dyDescent="0.3">
      <c r="A179">
        <v>3056622210</v>
      </c>
      <c r="B179" s="2">
        <v>2</v>
      </c>
      <c r="C179" s="2">
        <v>1</v>
      </c>
      <c r="D179" s="2">
        <v>5</v>
      </c>
      <c r="E179" s="2">
        <v>2</v>
      </c>
      <c r="F179" s="2">
        <v>4</v>
      </c>
      <c r="G179" t="s">
        <v>33</v>
      </c>
      <c r="H179" t="s">
        <v>27</v>
      </c>
      <c r="I179">
        <v>85</v>
      </c>
      <c r="J179" t="s">
        <v>37</v>
      </c>
      <c r="K179" t="s">
        <v>51</v>
      </c>
      <c r="L179">
        <v>33143</v>
      </c>
      <c r="M179">
        <v>27</v>
      </c>
      <c r="N179">
        <v>37</v>
      </c>
      <c r="O179">
        <v>114</v>
      </c>
      <c r="P179">
        <v>606</v>
      </c>
      <c r="Q179" t="s">
        <v>52</v>
      </c>
      <c r="R179">
        <v>1</v>
      </c>
      <c r="S179">
        <v>1</v>
      </c>
      <c r="T179">
        <v>1</v>
      </c>
      <c r="U179">
        <v>1</v>
      </c>
      <c r="V179" s="1">
        <v>26492</v>
      </c>
      <c r="W179">
        <v>12086</v>
      </c>
      <c r="X179" t="s">
        <v>31</v>
      </c>
      <c r="Y179" t="s">
        <v>32</v>
      </c>
      <c r="Z179">
        <v>109060912</v>
      </c>
      <c r="AA179">
        <v>225385984</v>
      </c>
      <c r="AB179">
        <f t="shared" si="2"/>
        <v>1</v>
      </c>
    </row>
    <row r="180" spans="1:28" x14ac:dyDescent="0.3">
      <c r="A180">
        <v>3053351533</v>
      </c>
      <c r="B180" s="2">
        <v>2</v>
      </c>
      <c r="C180" s="2">
        <v>1</v>
      </c>
      <c r="D180" s="2">
        <v>4</v>
      </c>
      <c r="E180" s="2">
        <v>1</v>
      </c>
      <c r="F180" s="2">
        <v>0</v>
      </c>
      <c r="G180" t="s">
        <v>26</v>
      </c>
      <c r="H180" t="s">
        <v>27</v>
      </c>
      <c r="I180">
        <v>31</v>
      </c>
      <c r="J180" t="s">
        <v>28</v>
      </c>
      <c r="K180" t="s">
        <v>35</v>
      </c>
      <c r="L180">
        <v>33132</v>
      </c>
      <c r="M180">
        <v>27</v>
      </c>
      <c r="N180">
        <v>37</v>
      </c>
      <c r="O180">
        <v>113</v>
      </c>
      <c r="P180">
        <v>984</v>
      </c>
      <c r="Q180" t="s">
        <v>36</v>
      </c>
      <c r="R180">
        <v>0</v>
      </c>
      <c r="S180">
        <v>0</v>
      </c>
      <c r="T180">
        <v>0</v>
      </c>
      <c r="U180">
        <v>0</v>
      </c>
      <c r="V180" s="1">
        <v>41180</v>
      </c>
      <c r="W180">
        <v>12086</v>
      </c>
      <c r="X180" t="s">
        <v>31</v>
      </c>
      <c r="Y180" t="s">
        <v>32</v>
      </c>
      <c r="Z180">
        <v>120375989</v>
      </c>
      <c r="AA180">
        <v>3041974919</v>
      </c>
      <c r="AB180">
        <f t="shared" si="2"/>
        <v>1</v>
      </c>
    </row>
    <row r="181" spans="1:28" x14ac:dyDescent="0.3">
      <c r="A181">
        <v>3057757136</v>
      </c>
      <c r="B181" s="2">
        <v>2</v>
      </c>
      <c r="C181" s="2">
        <v>1</v>
      </c>
      <c r="D181" s="2">
        <v>3</v>
      </c>
      <c r="E181" s="2">
        <v>2</v>
      </c>
      <c r="F181" s="2">
        <v>1</v>
      </c>
      <c r="G181" t="s">
        <v>33</v>
      </c>
      <c r="H181" t="s">
        <v>34</v>
      </c>
      <c r="I181">
        <v>43</v>
      </c>
      <c r="J181" t="s">
        <v>37</v>
      </c>
      <c r="K181" t="s">
        <v>35</v>
      </c>
      <c r="L181">
        <v>33145</v>
      </c>
      <c r="M181">
        <v>27</v>
      </c>
      <c r="N181">
        <v>37</v>
      </c>
      <c r="O181">
        <v>112</v>
      </c>
      <c r="P181">
        <v>574</v>
      </c>
      <c r="Q181" t="s">
        <v>36</v>
      </c>
      <c r="R181">
        <v>0</v>
      </c>
      <c r="S181">
        <v>0</v>
      </c>
      <c r="T181">
        <v>0</v>
      </c>
      <c r="U181">
        <v>1</v>
      </c>
      <c r="V181" s="1">
        <v>33365</v>
      </c>
      <c r="W181">
        <v>12086</v>
      </c>
      <c r="X181" t="s">
        <v>31</v>
      </c>
      <c r="Y181" t="s">
        <v>32</v>
      </c>
      <c r="Z181">
        <v>109402133</v>
      </c>
      <c r="AA181">
        <v>225621568</v>
      </c>
      <c r="AB181">
        <f t="shared" si="2"/>
        <v>2</v>
      </c>
    </row>
    <row r="182" spans="1:28" x14ac:dyDescent="0.3">
      <c r="A182">
        <v>3056423639</v>
      </c>
      <c r="B182" s="2">
        <v>1</v>
      </c>
      <c r="C182" s="2">
        <v>1</v>
      </c>
      <c r="D182" s="2">
        <v>3</v>
      </c>
      <c r="E182" s="2">
        <v>2</v>
      </c>
      <c r="F182" s="2">
        <v>1</v>
      </c>
      <c r="G182" t="s">
        <v>33</v>
      </c>
      <c r="H182" t="s">
        <v>34</v>
      </c>
      <c r="I182">
        <v>34</v>
      </c>
      <c r="J182" t="s">
        <v>28</v>
      </c>
      <c r="K182" t="s">
        <v>35</v>
      </c>
      <c r="L182">
        <v>33135</v>
      </c>
      <c r="M182">
        <v>27</v>
      </c>
      <c r="N182">
        <v>37</v>
      </c>
      <c r="O182">
        <v>112</v>
      </c>
      <c r="P182">
        <v>570</v>
      </c>
      <c r="Q182" t="s">
        <v>36</v>
      </c>
      <c r="R182">
        <v>0</v>
      </c>
      <c r="S182">
        <v>0</v>
      </c>
      <c r="T182">
        <v>0</v>
      </c>
      <c r="U182">
        <v>1</v>
      </c>
      <c r="V182" s="1">
        <v>38104</v>
      </c>
      <c r="W182">
        <v>12086</v>
      </c>
      <c r="X182" t="s">
        <v>31</v>
      </c>
      <c r="Y182" t="s">
        <v>32</v>
      </c>
      <c r="Z182">
        <v>110182150</v>
      </c>
      <c r="AA182">
        <v>226232150</v>
      </c>
      <c r="AB182">
        <f t="shared" si="2"/>
        <v>2</v>
      </c>
    </row>
    <row r="183" spans="1:28" x14ac:dyDescent="0.3">
      <c r="A183">
        <v>7863532168</v>
      </c>
      <c r="B183" s="2">
        <v>1</v>
      </c>
      <c r="C183" s="2">
        <v>2</v>
      </c>
      <c r="D183" s="2">
        <v>3</v>
      </c>
      <c r="E183" s="2">
        <v>2</v>
      </c>
      <c r="F183" s="2">
        <v>0</v>
      </c>
      <c r="G183" t="s">
        <v>26</v>
      </c>
      <c r="H183" t="s">
        <v>27</v>
      </c>
      <c r="I183">
        <v>78</v>
      </c>
      <c r="J183" t="s">
        <v>53</v>
      </c>
      <c r="K183" t="s">
        <v>29</v>
      </c>
      <c r="L183">
        <v>33134</v>
      </c>
      <c r="M183">
        <v>27</v>
      </c>
      <c r="N183">
        <v>37</v>
      </c>
      <c r="O183">
        <v>112</v>
      </c>
      <c r="P183">
        <v>633</v>
      </c>
      <c r="Q183" t="s">
        <v>30</v>
      </c>
      <c r="R183">
        <v>0</v>
      </c>
      <c r="S183">
        <v>0</v>
      </c>
      <c r="T183">
        <v>0</v>
      </c>
      <c r="U183">
        <v>0</v>
      </c>
      <c r="V183" s="1">
        <v>37617</v>
      </c>
      <c r="W183">
        <v>12086</v>
      </c>
      <c r="X183" t="s">
        <v>31</v>
      </c>
      <c r="Y183" t="s">
        <v>40</v>
      </c>
      <c r="Z183">
        <v>110083707</v>
      </c>
      <c r="AA183">
        <v>226060407</v>
      </c>
      <c r="AB183">
        <f t="shared" si="2"/>
        <v>1</v>
      </c>
    </row>
    <row r="184" spans="1:28" x14ac:dyDescent="0.3">
      <c r="A184">
        <v>3052627283</v>
      </c>
      <c r="B184" s="2">
        <v>1</v>
      </c>
      <c r="C184" s="2">
        <v>1</v>
      </c>
      <c r="D184" s="2">
        <v>5</v>
      </c>
      <c r="E184" s="2">
        <v>2</v>
      </c>
      <c r="F184" s="2">
        <v>0</v>
      </c>
      <c r="G184" t="s">
        <v>33</v>
      </c>
      <c r="H184" t="s">
        <v>34</v>
      </c>
      <c r="I184">
        <v>57</v>
      </c>
      <c r="J184" t="s">
        <v>28</v>
      </c>
      <c r="K184" t="s">
        <v>35</v>
      </c>
      <c r="L184">
        <v>33144</v>
      </c>
      <c r="M184">
        <v>27</v>
      </c>
      <c r="N184">
        <v>37</v>
      </c>
      <c r="O184">
        <v>114</v>
      </c>
      <c r="P184">
        <v>553</v>
      </c>
      <c r="Q184" t="s">
        <v>36</v>
      </c>
      <c r="R184">
        <v>0</v>
      </c>
      <c r="S184">
        <v>0</v>
      </c>
      <c r="T184">
        <v>0</v>
      </c>
      <c r="U184">
        <v>0</v>
      </c>
      <c r="V184" s="1">
        <v>30943</v>
      </c>
      <c r="W184">
        <v>12086</v>
      </c>
      <c r="X184" t="s">
        <v>31</v>
      </c>
      <c r="Y184" t="s">
        <v>32</v>
      </c>
      <c r="Z184">
        <v>109237913</v>
      </c>
      <c r="AA184">
        <v>225562146</v>
      </c>
      <c r="AB184">
        <f t="shared" si="2"/>
        <v>2</v>
      </c>
    </row>
    <row r="185" spans="1:28" x14ac:dyDescent="0.3">
      <c r="A185">
        <v>3055622499</v>
      </c>
      <c r="B185" s="2">
        <v>2</v>
      </c>
      <c r="C185" s="2">
        <v>1</v>
      </c>
      <c r="D185" s="2">
        <v>5</v>
      </c>
      <c r="E185" s="2">
        <v>2</v>
      </c>
      <c r="F185" s="2">
        <v>4</v>
      </c>
      <c r="G185" t="s">
        <v>26</v>
      </c>
      <c r="H185" t="s">
        <v>41</v>
      </c>
      <c r="I185">
        <v>57</v>
      </c>
      <c r="J185" t="s">
        <v>28</v>
      </c>
      <c r="K185" t="s">
        <v>35</v>
      </c>
      <c r="L185">
        <v>33155</v>
      </c>
      <c r="M185">
        <v>27</v>
      </c>
      <c r="N185">
        <v>37</v>
      </c>
      <c r="O185">
        <v>114</v>
      </c>
      <c r="P185">
        <v>672</v>
      </c>
      <c r="Q185" t="s">
        <v>36</v>
      </c>
      <c r="R185">
        <v>1</v>
      </c>
      <c r="S185">
        <v>1</v>
      </c>
      <c r="T185">
        <v>1</v>
      </c>
      <c r="U185">
        <v>1</v>
      </c>
      <c r="V185" s="1">
        <v>28730</v>
      </c>
      <c r="W185">
        <v>12086</v>
      </c>
      <c r="X185" t="s">
        <v>31</v>
      </c>
      <c r="Y185" t="s">
        <v>32</v>
      </c>
      <c r="Z185">
        <v>109004880</v>
      </c>
      <c r="AA185">
        <v>225471424</v>
      </c>
      <c r="AB185">
        <f t="shared" si="2"/>
        <v>3</v>
      </c>
    </row>
    <row r="186" spans="1:28" x14ac:dyDescent="0.3">
      <c r="A186">
        <v>3053246332</v>
      </c>
      <c r="B186" s="2">
        <v>1</v>
      </c>
      <c r="C186" s="2">
        <v>1</v>
      </c>
      <c r="D186" s="2">
        <v>1</v>
      </c>
      <c r="E186" s="2">
        <v>2</v>
      </c>
      <c r="F186" s="2">
        <v>4</v>
      </c>
      <c r="G186" t="s">
        <v>26</v>
      </c>
      <c r="H186" t="s">
        <v>27</v>
      </c>
      <c r="I186">
        <v>49</v>
      </c>
      <c r="J186" t="s">
        <v>37</v>
      </c>
      <c r="K186" t="s">
        <v>35</v>
      </c>
      <c r="L186">
        <v>33136</v>
      </c>
      <c r="M186">
        <v>24</v>
      </c>
      <c r="N186">
        <v>37</v>
      </c>
      <c r="O186">
        <v>109</v>
      </c>
      <c r="P186">
        <v>530</v>
      </c>
      <c r="Q186" t="s">
        <v>36</v>
      </c>
      <c r="R186">
        <v>1</v>
      </c>
      <c r="S186">
        <v>1</v>
      </c>
      <c r="T186">
        <v>1</v>
      </c>
      <c r="U186">
        <v>1</v>
      </c>
      <c r="V186" s="1">
        <v>36767</v>
      </c>
      <c r="W186">
        <v>12086</v>
      </c>
      <c r="X186" t="s">
        <v>31</v>
      </c>
      <c r="Y186" t="s">
        <v>32</v>
      </c>
      <c r="Z186">
        <v>109909265</v>
      </c>
      <c r="AA186">
        <v>225943576</v>
      </c>
      <c r="AB186">
        <f t="shared" si="2"/>
        <v>1</v>
      </c>
    </row>
    <row r="187" spans="1:28" x14ac:dyDescent="0.3">
      <c r="A187">
        <v>3059047541</v>
      </c>
      <c r="B187" s="2">
        <v>2</v>
      </c>
      <c r="C187" s="2">
        <v>1</v>
      </c>
      <c r="D187" s="2">
        <v>2</v>
      </c>
      <c r="E187" s="2">
        <v>2</v>
      </c>
      <c r="F187" s="2">
        <v>3</v>
      </c>
      <c r="G187" t="s">
        <v>26</v>
      </c>
      <c r="H187" t="s">
        <v>27</v>
      </c>
      <c r="I187">
        <v>63</v>
      </c>
      <c r="J187" t="s">
        <v>28</v>
      </c>
      <c r="K187" t="s">
        <v>35</v>
      </c>
      <c r="L187">
        <v>33125</v>
      </c>
      <c r="M187">
        <v>27</v>
      </c>
      <c r="N187">
        <v>37</v>
      </c>
      <c r="O187">
        <v>111</v>
      </c>
      <c r="P187">
        <v>545</v>
      </c>
      <c r="Q187" t="s">
        <v>36</v>
      </c>
      <c r="R187">
        <v>1</v>
      </c>
      <c r="S187">
        <v>0</v>
      </c>
      <c r="T187">
        <v>1</v>
      </c>
      <c r="U187">
        <v>1</v>
      </c>
      <c r="V187" s="1">
        <v>36768</v>
      </c>
      <c r="W187">
        <v>12086</v>
      </c>
      <c r="X187" t="s">
        <v>31</v>
      </c>
      <c r="Y187" t="s">
        <v>40</v>
      </c>
      <c r="Z187">
        <v>104528383</v>
      </c>
      <c r="AA187">
        <v>227808212</v>
      </c>
      <c r="AB187">
        <f t="shared" si="2"/>
        <v>1</v>
      </c>
    </row>
    <row r="188" spans="1:28" x14ac:dyDescent="0.3">
      <c r="A188">
        <v>7862965045</v>
      </c>
      <c r="B188" s="2">
        <v>2</v>
      </c>
      <c r="C188" s="2">
        <v>1</v>
      </c>
      <c r="D188" s="2">
        <v>4</v>
      </c>
      <c r="E188" s="2">
        <v>2</v>
      </c>
      <c r="F188" s="2">
        <v>0</v>
      </c>
      <c r="G188" t="s">
        <v>33</v>
      </c>
      <c r="H188" t="s">
        <v>41</v>
      </c>
      <c r="I188">
        <v>27</v>
      </c>
      <c r="J188" t="s">
        <v>28</v>
      </c>
      <c r="K188" t="s">
        <v>35</v>
      </c>
      <c r="L188">
        <v>33130</v>
      </c>
      <c r="M188">
        <v>27</v>
      </c>
      <c r="N188">
        <v>37</v>
      </c>
      <c r="O188">
        <v>113</v>
      </c>
      <c r="P188">
        <v>566</v>
      </c>
      <c r="Q188" t="s">
        <v>36</v>
      </c>
      <c r="R188">
        <v>0</v>
      </c>
      <c r="S188">
        <v>0</v>
      </c>
      <c r="T188">
        <v>0</v>
      </c>
      <c r="U188">
        <v>0</v>
      </c>
      <c r="V188" s="1">
        <v>39492</v>
      </c>
      <c r="W188">
        <v>12086</v>
      </c>
      <c r="X188" t="s">
        <v>31</v>
      </c>
      <c r="Y188" t="s">
        <v>32</v>
      </c>
      <c r="Z188">
        <v>115896595</v>
      </c>
      <c r="AA188">
        <v>226418671</v>
      </c>
      <c r="AB188">
        <f t="shared" si="2"/>
        <v>3</v>
      </c>
    </row>
    <row r="189" spans="1:28" x14ac:dyDescent="0.3">
      <c r="A189">
        <v>3054614960</v>
      </c>
      <c r="B189" s="2">
        <v>1</v>
      </c>
      <c r="C189" s="2">
        <v>1</v>
      </c>
      <c r="D189" s="2">
        <v>3</v>
      </c>
      <c r="E189" s="2">
        <v>2</v>
      </c>
      <c r="F189" s="2">
        <v>1</v>
      </c>
      <c r="G189" t="s">
        <v>26</v>
      </c>
      <c r="H189" t="s">
        <v>27</v>
      </c>
      <c r="I189">
        <v>61</v>
      </c>
      <c r="J189" t="s">
        <v>28</v>
      </c>
      <c r="K189" t="s">
        <v>35</v>
      </c>
      <c r="L189">
        <v>33135</v>
      </c>
      <c r="M189">
        <v>27</v>
      </c>
      <c r="N189">
        <v>37</v>
      </c>
      <c r="O189">
        <v>112</v>
      </c>
      <c r="P189">
        <v>572</v>
      </c>
      <c r="Q189" t="s">
        <v>36</v>
      </c>
      <c r="R189">
        <v>0</v>
      </c>
      <c r="S189">
        <v>0</v>
      </c>
      <c r="T189">
        <v>0</v>
      </c>
      <c r="U189">
        <v>1</v>
      </c>
      <c r="V189" s="1">
        <v>31617</v>
      </c>
      <c r="W189">
        <v>12086</v>
      </c>
      <c r="X189" t="s">
        <v>31</v>
      </c>
      <c r="Y189" t="s">
        <v>32</v>
      </c>
      <c r="Z189">
        <v>109275654</v>
      </c>
      <c r="AA189">
        <v>225516689</v>
      </c>
      <c r="AB189">
        <f t="shared" si="2"/>
        <v>1</v>
      </c>
    </row>
    <row r="190" spans="1:28" x14ac:dyDescent="0.3">
      <c r="A190">
        <v>3054465748</v>
      </c>
      <c r="B190" s="2">
        <v>1</v>
      </c>
      <c r="C190" s="2">
        <v>2</v>
      </c>
      <c r="D190" s="2">
        <v>5</v>
      </c>
      <c r="E190" s="2">
        <v>2</v>
      </c>
      <c r="F190" s="2">
        <v>4</v>
      </c>
      <c r="G190" t="s">
        <v>33</v>
      </c>
      <c r="H190" t="s">
        <v>34</v>
      </c>
      <c r="I190">
        <v>76</v>
      </c>
      <c r="J190" t="s">
        <v>28</v>
      </c>
      <c r="K190" t="s">
        <v>29</v>
      </c>
      <c r="L190">
        <v>33134</v>
      </c>
      <c r="M190">
        <v>27</v>
      </c>
      <c r="N190">
        <v>37</v>
      </c>
      <c r="O190">
        <v>114</v>
      </c>
      <c r="P190">
        <v>608</v>
      </c>
      <c r="Q190" t="s">
        <v>30</v>
      </c>
      <c r="R190">
        <v>1</v>
      </c>
      <c r="S190">
        <v>1</v>
      </c>
      <c r="T190">
        <v>1</v>
      </c>
      <c r="U190">
        <v>1</v>
      </c>
      <c r="V190" s="1">
        <v>25654</v>
      </c>
      <c r="W190">
        <v>12086</v>
      </c>
      <c r="X190" t="s">
        <v>31</v>
      </c>
      <c r="Y190" t="s">
        <v>32</v>
      </c>
      <c r="Z190">
        <v>109008866</v>
      </c>
      <c r="AA190">
        <v>225383198</v>
      </c>
      <c r="AB190">
        <f t="shared" si="2"/>
        <v>2</v>
      </c>
    </row>
    <row r="191" spans="1:28" x14ac:dyDescent="0.3">
      <c r="A191">
        <v>7863324868</v>
      </c>
      <c r="B191" s="2">
        <v>1</v>
      </c>
      <c r="C191" s="2">
        <v>1</v>
      </c>
      <c r="D191" s="2">
        <v>3</v>
      </c>
      <c r="E191" s="2">
        <v>2</v>
      </c>
      <c r="F191" s="2">
        <v>4</v>
      </c>
      <c r="G191" t="s">
        <v>26</v>
      </c>
      <c r="H191" t="s">
        <v>27</v>
      </c>
      <c r="I191">
        <v>81</v>
      </c>
      <c r="J191" t="s">
        <v>28</v>
      </c>
      <c r="K191" t="s">
        <v>35</v>
      </c>
      <c r="L191">
        <v>33130</v>
      </c>
      <c r="M191">
        <v>27</v>
      </c>
      <c r="N191">
        <v>37</v>
      </c>
      <c r="O191">
        <v>112</v>
      </c>
      <c r="P191">
        <v>563</v>
      </c>
      <c r="Q191" t="s">
        <v>36</v>
      </c>
      <c r="R191">
        <v>1</v>
      </c>
      <c r="S191">
        <v>1</v>
      </c>
      <c r="T191">
        <v>1</v>
      </c>
      <c r="U191">
        <v>1</v>
      </c>
      <c r="V191" s="1">
        <v>38877</v>
      </c>
      <c r="W191">
        <v>12086</v>
      </c>
      <c r="X191" t="s">
        <v>31</v>
      </c>
      <c r="Y191" t="s">
        <v>32</v>
      </c>
      <c r="Z191">
        <v>114390721</v>
      </c>
      <c r="AA191">
        <v>226286372</v>
      </c>
      <c r="AB191">
        <f t="shared" si="2"/>
        <v>1</v>
      </c>
    </row>
    <row r="192" spans="1:28" x14ac:dyDescent="0.3">
      <c r="A192">
        <v>7863670629</v>
      </c>
      <c r="B192" s="2">
        <v>2</v>
      </c>
      <c r="C192" s="2">
        <v>3</v>
      </c>
      <c r="D192" s="2">
        <v>5</v>
      </c>
      <c r="E192" s="2">
        <v>1</v>
      </c>
      <c r="F192" s="2">
        <v>4</v>
      </c>
      <c r="G192" t="s">
        <v>33</v>
      </c>
      <c r="H192" t="s">
        <v>34</v>
      </c>
      <c r="I192">
        <v>51</v>
      </c>
      <c r="J192" t="s">
        <v>37</v>
      </c>
      <c r="K192" t="s">
        <v>38</v>
      </c>
      <c r="L192">
        <v>33189</v>
      </c>
      <c r="M192">
        <v>27</v>
      </c>
      <c r="N192">
        <v>37</v>
      </c>
      <c r="O192">
        <v>114</v>
      </c>
      <c r="P192">
        <v>824</v>
      </c>
      <c r="Q192" t="s">
        <v>39</v>
      </c>
      <c r="R192">
        <v>1</v>
      </c>
      <c r="S192">
        <v>1</v>
      </c>
      <c r="T192">
        <v>1</v>
      </c>
      <c r="U192">
        <v>1</v>
      </c>
      <c r="V192" s="1">
        <v>35324</v>
      </c>
      <c r="W192">
        <v>12086</v>
      </c>
      <c r="X192" t="s">
        <v>31</v>
      </c>
      <c r="Y192" t="s">
        <v>32</v>
      </c>
      <c r="Z192">
        <v>109668823</v>
      </c>
      <c r="AA192">
        <v>225816857</v>
      </c>
      <c r="AB192">
        <f t="shared" si="2"/>
        <v>2</v>
      </c>
    </row>
    <row r="193" spans="1:28" x14ac:dyDescent="0.3">
      <c r="A193">
        <v>7863684667</v>
      </c>
      <c r="B193" s="2">
        <v>2</v>
      </c>
      <c r="C193" s="2">
        <v>1</v>
      </c>
      <c r="D193" s="2">
        <v>4</v>
      </c>
      <c r="E193" s="2">
        <v>2</v>
      </c>
      <c r="F193" s="2">
        <v>1</v>
      </c>
      <c r="G193" t="s">
        <v>33</v>
      </c>
      <c r="H193" t="s">
        <v>34</v>
      </c>
      <c r="I193">
        <v>67</v>
      </c>
      <c r="J193" t="s">
        <v>28</v>
      </c>
      <c r="K193" t="s">
        <v>35</v>
      </c>
      <c r="L193">
        <v>33128</v>
      </c>
      <c r="M193">
        <v>27</v>
      </c>
      <c r="N193">
        <v>37</v>
      </c>
      <c r="O193">
        <v>113</v>
      </c>
      <c r="P193">
        <v>543</v>
      </c>
      <c r="Q193" t="s">
        <v>36</v>
      </c>
      <c r="R193">
        <v>0</v>
      </c>
      <c r="S193">
        <v>0</v>
      </c>
      <c r="T193">
        <v>1</v>
      </c>
      <c r="U193">
        <v>0</v>
      </c>
      <c r="V193" s="1">
        <v>40455</v>
      </c>
      <c r="W193">
        <v>12086</v>
      </c>
      <c r="X193" t="s">
        <v>31</v>
      </c>
      <c r="Y193" t="s">
        <v>32</v>
      </c>
      <c r="Z193">
        <v>118457879</v>
      </c>
      <c r="AA193">
        <v>1339971903</v>
      </c>
      <c r="AB193">
        <f t="shared" si="2"/>
        <v>2</v>
      </c>
    </row>
    <row r="194" spans="1:28" x14ac:dyDescent="0.3">
      <c r="A194">
        <v>3056481769</v>
      </c>
      <c r="B194" s="2">
        <v>1</v>
      </c>
      <c r="C194" s="2">
        <v>2</v>
      </c>
      <c r="D194" s="2">
        <v>5</v>
      </c>
      <c r="E194" s="2">
        <v>2</v>
      </c>
      <c r="F194" s="2">
        <v>4</v>
      </c>
      <c r="G194" t="s">
        <v>33</v>
      </c>
      <c r="H194" t="s">
        <v>34</v>
      </c>
      <c r="I194">
        <v>61</v>
      </c>
      <c r="J194" t="s">
        <v>28</v>
      </c>
      <c r="K194" t="s">
        <v>29</v>
      </c>
      <c r="L194">
        <v>33134</v>
      </c>
      <c r="M194">
        <v>27</v>
      </c>
      <c r="N194">
        <v>37</v>
      </c>
      <c r="O194">
        <v>114</v>
      </c>
      <c r="P194">
        <v>601</v>
      </c>
      <c r="Q194" t="s">
        <v>30</v>
      </c>
      <c r="R194">
        <v>1</v>
      </c>
      <c r="S194">
        <v>1</v>
      </c>
      <c r="T194">
        <v>1</v>
      </c>
      <c r="U194">
        <v>1</v>
      </c>
      <c r="V194" s="1">
        <v>29498</v>
      </c>
      <c r="W194">
        <v>12086</v>
      </c>
      <c r="X194" t="s">
        <v>31</v>
      </c>
      <c r="Y194" t="s">
        <v>32</v>
      </c>
      <c r="Z194">
        <v>109169360</v>
      </c>
      <c r="AA194">
        <v>225522025</v>
      </c>
      <c r="AB194">
        <f t="shared" si="2"/>
        <v>2</v>
      </c>
    </row>
    <row r="195" spans="1:28" x14ac:dyDescent="0.3">
      <c r="A195">
        <v>7863605952</v>
      </c>
      <c r="B195" s="2">
        <v>1</v>
      </c>
      <c r="C195" s="2">
        <v>1</v>
      </c>
      <c r="D195" s="2">
        <v>2</v>
      </c>
      <c r="E195" s="2">
        <v>2</v>
      </c>
      <c r="F195" s="2">
        <v>2</v>
      </c>
      <c r="G195" t="s">
        <v>33</v>
      </c>
      <c r="H195" t="s">
        <v>27</v>
      </c>
      <c r="I195">
        <v>53</v>
      </c>
      <c r="J195" t="s">
        <v>28</v>
      </c>
      <c r="K195" t="s">
        <v>35</v>
      </c>
      <c r="L195">
        <v>33125</v>
      </c>
      <c r="M195">
        <v>27</v>
      </c>
      <c r="N195">
        <v>37</v>
      </c>
      <c r="O195">
        <v>111</v>
      </c>
      <c r="P195">
        <v>545</v>
      </c>
      <c r="Q195" t="s">
        <v>36</v>
      </c>
      <c r="R195">
        <v>0</v>
      </c>
      <c r="S195">
        <v>1</v>
      </c>
      <c r="T195">
        <v>0</v>
      </c>
      <c r="U195">
        <v>1</v>
      </c>
      <c r="V195" s="1">
        <v>36710</v>
      </c>
      <c r="W195">
        <v>12086</v>
      </c>
      <c r="X195" t="s">
        <v>31</v>
      </c>
      <c r="Y195" t="s">
        <v>32</v>
      </c>
      <c r="Z195">
        <v>109890576</v>
      </c>
      <c r="AA195">
        <v>225867263</v>
      </c>
      <c r="AB195">
        <f t="shared" ref="AB195:AB258" si="3">IF(H195="Democrat",1,IF(H195="Republican",2,IF(H195="Unaffiliated/Non-Partisan",3,IF(H195="Independent",4,IF(H195="Libertarian",5,IF(H195="Other",6,IF(H195="Reform",7,IF(H195="Green",8,""))))))))</f>
        <v>1</v>
      </c>
    </row>
    <row r="196" spans="1:28" x14ac:dyDescent="0.3">
      <c r="A196">
        <v>9788041710</v>
      </c>
      <c r="B196" s="2">
        <v>2</v>
      </c>
      <c r="C196" s="2">
        <v>2</v>
      </c>
      <c r="D196" s="2">
        <v>5</v>
      </c>
      <c r="E196" s="2">
        <v>2</v>
      </c>
      <c r="F196" s="2">
        <v>1</v>
      </c>
      <c r="G196" t="s">
        <v>26</v>
      </c>
      <c r="H196" t="s">
        <v>27</v>
      </c>
      <c r="I196">
        <v>30</v>
      </c>
      <c r="J196" t="s">
        <v>28</v>
      </c>
      <c r="K196" t="s">
        <v>29</v>
      </c>
      <c r="L196">
        <v>33146</v>
      </c>
      <c r="M196">
        <v>27</v>
      </c>
      <c r="N196">
        <v>37</v>
      </c>
      <c r="O196">
        <v>114</v>
      </c>
      <c r="P196">
        <v>612</v>
      </c>
      <c r="Q196" t="s">
        <v>30</v>
      </c>
      <c r="R196">
        <v>0</v>
      </c>
      <c r="S196">
        <v>0</v>
      </c>
      <c r="T196">
        <v>0</v>
      </c>
      <c r="U196">
        <v>1</v>
      </c>
      <c r="V196" s="1">
        <v>38264</v>
      </c>
      <c r="W196">
        <v>12086</v>
      </c>
      <c r="X196" t="s">
        <v>31</v>
      </c>
      <c r="Y196" t="s">
        <v>40</v>
      </c>
      <c r="Z196">
        <v>110294434</v>
      </c>
      <c r="AA196">
        <v>226209576</v>
      </c>
      <c r="AB196">
        <f t="shared" si="3"/>
        <v>1</v>
      </c>
    </row>
    <row r="197" spans="1:28" x14ac:dyDescent="0.3">
      <c r="A197">
        <v>7866175325</v>
      </c>
      <c r="B197" s="2">
        <v>2</v>
      </c>
      <c r="C197" s="2">
        <v>3</v>
      </c>
      <c r="D197" s="2">
        <v>5</v>
      </c>
      <c r="E197" s="2">
        <v>1</v>
      </c>
      <c r="F197" s="2">
        <v>0</v>
      </c>
      <c r="G197" t="s">
        <v>26</v>
      </c>
      <c r="H197" t="s">
        <v>34</v>
      </c>
      <c r="I197">
        <v>29</v>
      </c>
      <c r="J197" t="s">
        <v>28</v>
      </c>
      <c r="K197" t="s">
        <v>38</v>
      </c>
      <c r="L197">
        <v>33157</v>
      </c>
      <c r="M197">
        <v>27</v>
      </c>
      <c r="N197">
        <v>37</v>
      </c>
      <c r="O197">
        <v>114</v>
      </c>
      <c r="P197">
        <v>957</v>
      </c>
      <c r="Q197" t="s">
        <v>39</v>
      </c>
      <c r="R197">
        <v>0</v>
      </c>
      <c r="S197">
        <v>0</v>
      </c>
      <c r="T197">
        <v>0</v>
      </c>
      <c r="U197">
        <v>0</v>
      </c>
      <c r="V197" s="1">
        <v>39010</v>
      </c>
      <c r="W197">
        <v>12086</v>
      </c>
      <c r="X197" t="s">
        <v>31</v>
      </c>
      <c r="Y197" t="s">
        <v>32</v>
      </c>
      <c r="Z197">
        <v>114760304</v>
      </c>
      <c r="AA197">
        <v>226336881</v>
      </c>
      <c r="AB197">
        <f t="shared" si="3"/>
        <v>2</v>
      </c>
    </row>
    <row r="198" spans="1:28" x14ac:dyDescent="0.3">
      <c r="A198">
        <v>3056616068</v>
      </c>
      <c r="B198" s="2">
        <v>2</v>
      </c>
      <c r="C198" s="2">
        <v>2</v>
      </c>
      <c r="D198" s="2">
        <v>5</v>
      </c>
      <c r="E198" s="2">
        <v>1</v>
      </c>
      <c r="F198" s="2">
        <v>2</v>
      </c>
      <c r="G198" t="s">
        <v>26</v>
      </c>
      <c r="H198" t="s">
        <v>41</v>
      </c>
      <c r="I198">
        <v>31</v>
      </c>
      <c r="J198" t="s">
        <v>28</v>
      </c>
      <c r="K198" t="s">
        <v>29</v>
      </c>
      <c r="L198">
        <v>33146</v>
      </c>
      <c r="M198">
        <v>27</v>
      </c>
      <c r="N198">
        <v>37</v>
      </c>
      <c r="O198">
        <v>114</v>
      </c>
      <c r="P198">
        <v>615</v>
      </c>
      <c r="Q198" t="s">
        <v>30</v>
      </c>
      <c r="R198">
        <v>0</v>
      </c>
      <c r="S198">
        <v>1</v>
      </c>
      <c r="T198">
        <v>0</v>
      </c>
      <c r="U198">
        <v>1</v>
      </c>
      <c r="V198" s="1">
        <v>38209</v>
      </c>
      <c r="W198">
        <v>12086</v>
      </c>
      <c r="X198" t="s">
        <v>31</v>
      </c>
      <c r="Y198" t="s">
        <v>40</v>
      </c>
      <c r="Z198">
        <v>110302186</v>
      </c>
      <c r="AA198">
        <v>226257018</v>
      </c>
      <c r="AB198">
        <f t="shared" si="3"/>
        <v>3</v>
      </c>
    </row>
    <row r="199" spans="1:28" x14ac:dyDescent="0.3">
      <c r="A199">
        <v>7862265861</v>
      </c>
      <c r="B199" s="2">
        <v>2</v>
      </c>
      <c r="C199" s="2">
        <v>1</v>
      </c>
      <c r="D199" s="2">
        <v>5</v>
      </c>
      <c r="E199" s="2">
        <v>2</v>
      </c>
      <c r="F199" s="2">
        <v>1</v>
      </c>
      <c r="G199" t="s">
        <v>26</v>
      </c>
      <c r="H199" t="s">
        <v>34</v>
      </c>
      <c r="I199">
        <v>66</v>
      </c>
      <c r="J199" t="s">
        <v>28</v>
      </c>
      <c r="K199" t="s">
        <v>35</v>
      </c>
      <c r="L199">
        <v>33134</v>
      </c>
      <c r="M199">
        <v>27</v>
      </c>
      <c r="N199">
        <v>37</v>
      </c>
      <c r="O199">
        <v>114</v>
      </c>
      <c r="P199">
        <v>971</v>
      </c>
      <c r="Q199" t="s">
        <v>36</v>
      </c>
      <c r="R199">
        <v>0</v>
      </c>
      <c r="S199">
        <v>1</v>
      </c>
      <c r="T199">
        <v>0</v>
      </c>
      <c r="U199">
        <v>0</v>
      </c>
      <c r="V199" s="1">
        <v>41127</v>
      </c>
      <c r="W199">
        <v>12086</v>
      </c>
      <c r="X199" t="s">
        <v>31</v>
      </c>
      <c r="Y199" t="s">
        <v>32</v>
      </c>
      <c r="Z199">
        <v>120005536</v>
      </c>
      <c r="AA199">
        <v>2866400291</v>
      </c>
      <c r="AB199">
        <f t="shared" si="3"/>
        <v>2</v>
      </c>
    </row>
    <row r="200" spans="1:28" x14ac:dyDescent="0.3">
      <c r="A200">
        <v>3056669292</v>
      </c>
      <c r="B200" s="2">
        <v>1</v>
      </c>
      <c r="C200" s="2">
        <v>2</v>
      </c>
      <c r="D200" s="2">
        <v>5</v>
      </c>
      <c r="E200" s="2">
        <v>1</v>
      </c>
      <c r="F200" s="2">
        <v>3</v>
      </c>
      <c r="G200" t="s">
        <v>26</v>
      </c>
      <c r="H200" t="s">
        <v>41</v>
      </c>
      <c r="I200">
        <v>27</v>
      </c>
      <c r="J200" t="s">
        <v>37</v>
      </c>
      <c r="K200" t="s">
        <v>29</v>
      </c>
      <c r="L200">
        <v>33146</v>
      </c>
      <c r="M200">
        <v>27</v>
      </c>
      <c r="N200">
        <v>37</v>
      </c>
      <c r="O200">
        <v>114</v>
      </c>
      <c r="P200">
        <v>614</v>
      </c>
      <c r="Q200" t="s">
        <v>30</v>
      </c>
      <c r="R200">
        <v>1</v>
      </c>
      <c r="S200">
        <v>1</v>
      </c>
      <c r="T200">
        <v>0</v>
      </c>
      <c r="U200">
        <v>1</v>
      </c>
      <c r="V200" s="1">
        <v>39223</v>
      </c>
      <c r="W200">
        <v>12086</v>
      </c>
      <c r="X200" t="s">
        <v>31</v>
      </c>
      <c r="Y200" t="s">
        <v>40</v>
      </c>
      <c r="Z200">
        <v>115213187</v>
      </c>
      <c r="AA200">
        <v>226367712</v>
      </c>
      <c r="AB200">
        <f t="shared" si="3"/>
        <v>3</v>
      </c>
    </row>
    <row r="201" spans="1:28" x14ac:dyDescent="0.3">
      <c r="A201">
        <v>3052667083</v>
      </c>
      <c r="B201" s="2">
        <v>1</v>
      </c>
      <c r="C201" s="2">
        <v>1</v>
      </c>
      <c r="D201" s="2">
        <v>5</v>
      </c>
      <c r="E201" s="2">
        <v>2</v>
      </c>
      <c r="F201" s="2">
        <v>3</v>
      </c>
      <c r="G201" t="s">
        <v>33</v>
      </c>
      <c r="H201" t="s">
        <v>34</v>
      </c>
      <c r="I201">
        <v>64</v>
      </c>
      <c r="J201" t="s">
        <v>28</v>
      </c>
      <c r="K201" t="s">
        <v>54</v>
      </c>
      <c r="L201">
        <v>33155</v>
      </c>
      <c r="M201">
        <v>27</v>
      </c>
      <c r="N201">
        <v>37</v>
      </c>
      <c r="O201">
        <v>114</v>
      </c>
      <c r="P201">
        <v>426</v>
      </c>
      <c r="Q201" t="s">
        <v>55</v>
      </c>
      <c r="R201">
        <v>0</v>
      </c>
      <c r="S201">
        <v>1</v>
      </c>
      <c r="T201">
        <v>1</v>
      </c>
      <c r="U201">
        <v>1</v>
      </c>
      <c r="V201" s="1">
        <v>36620</v>
      </c>
      <c r="W201">
        <v>12086</v>
      </c>
      <c r="X201" t="s">
        <v>31</v>
      </c>
      <c r="Y201" t="s">
        <v>32</v>
      </c>
      <c r="Z201">
        <v>109863202</v>
      </c>
      <c r="AA201">
        <v>225868939</v>
      </c>
      <c r="AB201">
        <f t="shared" si="3"/>
        <v>2</v>
      </c>
    </row>
    <row r="202" spans="1:28" x14ac:dyDescent="0.3">
      <c r="A202">
        <v>3055602902</v>
      </c>
      <c r="B202" s="2">
        <v>1</v>
      </c>
      <c r="C202" s="2">
        <v>1</v>
      </c>
      <c r="D202" s="2">
        <v>3</v>
      </c>
      <c r="E202" s="2">
        <v>2</v>
      </c>
      <c r="F202" s="2">
        <v>0</v>
      </c>
      <c r="G202" t="s">
        <v>33</v>
      </c>
      <c r="H202" t="s">
        <v>41</v>
      </c>
      <c r="I202">
        <v>54</v>
      </c>
      <c r="J202" t="s">
        <v>48</v>
      </c>
      <c r="K202" t="s">
        <v>35</v>
      </c>
      <c r="L202">
        <v>33130</v>
      </c>
      <c r="M202">
        <v>27</v>
      </c>
      <c r="N202">
        <v>37</v>
      </c>
      <c r="O202">
        <v>112</v>
      </c>
      <c r="P202">
        <v>563</v>
      </c>
      <c r="Q202" t="s">
        <v>36</v>
      </c>
      <c r="R202">
        <v>0</v>
      </c>
      <c r="S202">
        <v>0</v>
      </c>
      <c r="T202">
        <v>0</v>
      </c>
      <c r="U202">
        <v>0</v>
      </c>
      <c r="V202" s="1">
        <v>38252</v>
      </c>
      <c r="W202">
        <v>12086</v>
      </c>
      <c r="X202" t="s">
        <v>31</v>
      </c>
      <c r="Y202" t="s">
        <v>32</v>
      </c>
      <c r="Z202">
        <v>110305188</v>
      </c>
      <c r="AA202">
        <v>226211615</v>
      </c>
      <c r="AB202">
        <f t="shared" si="3"/>
        <v>3</v>
      </c>
    </row>
    <row r="203" spans="1:28" x14ac:dyDescent="0.3">
      <c r="A203">
        <v>3056682220</v>
      </c>
      <c r="B203" s="2">
        <v>1</v>
      </c>
      <c r="C203" s="2">
        <v>2</v>
      </c>
      <c r="D203" s="2">
        <v>5</v>
      </c>
      <c r="E203" s="2">
        <v>1</v>
      </c>
      <c r="F203" s="2">
        <v>1</v>
      </c>
      <c r="G203" t="s">
        <v>33</v>
      </c>
      <c r="H203" t="s">
        <v>34</v>
      </c>
      <c r="I203">
        <v>22</v>
      </c>
      <c r="J203" t="s">
        <v>53</v>
      </c>
      <c r="K203" t="s">
        <v>44</v>
      </c>
      <c r="L203">
        <v>33156</v>
      </c>
      <c r="M203">
        <v>27</v>
      </c>
      <c r="N203">
        <v>37</v>
      </c>
      <c r="O203">
        <v>114</v>
      </c>
      <c r="P203">
        <v>616</v>
      </c>
      <c r="Q203" t="s">
        <v>45</v>
      </c>
      <c r="R203">
        <v>0</v>
      </c>
      <c r="S203">
        <v>1</v>
      </c>
      <c r="T203">
        <v>0</v>
      </c>
      <c r="U203">
        <v>0</v>
      </c>
      <c r="V203" s="1">
        <v>40933</v>
      </c>
      <c r="W203">
        <v>12086</v>
      </c>
      <c r="X203" t="s">
        <v>31</v>
      </c>
      <c r="Y203" t="s">
        <v>32</v>
      </c>
      <c r="Z203">
        <v>119398381</v>
      </c>
      <c r="AA203">
        <v>2669135068</v>
      </c>
      <c r="AB203">
        <f t="shared" si="3"/>
        <v>2</v>
      </c>
    </row>
    <row r="204" spans="1:28" x14ac:dyDescent="0.3">
      <c r="A204">
        <v>7863602909</v>
      </c>
      <c r="B204" s="2">
        <v>1</v>
      </c>
      <c r="C204" s="2">
        <v>1</v>
      </c>
      <c r="D204" s="2">
        <v>3</v>
      </c>
      <c r="E204" s="2">
        <v>2</v>
      </c>
      <c r="F204" s="2">
        <v>2</v>
      </c>
      <c r="G204" t="s">
        <v>33</v>
      </c>
      <c r="H204" t="s">
        <v>27</v>
      </c>
      <c r="I204">
        <v>47</v>
      </c>
      <c r="J204" t="s">
        <v>28</v>
      </c>
      <c r="K204" t="s">
        <v>35</v>
      </c>
      <c r="L204">
        <v>33145</v>
      </c>
      <c r="M204">
        <v>27</v>
      </c>
      <c r="N204">
        <v>37</v>
      </c>
      <c r="O204">
        <v>112</v>
      </c>
      <c r="P204">
        <v>576</v>
      </c>
      <c r="Q204" t="s">
        <v>36</v>
      </c>
      <c r="R204">
        <v>1</v>
      </c>
      <c r="S204">
        <v>1</v>
      </c>
      <c r="T204">
        <v>0</v>
      </c>
      <c r="U204">
        <v>0</v>
      </c>
      <c r="V204" s="1">
        <v>41184</v>
      </c>
      <c r="W204">
        <v>12086</v>
      </c>
      <c r="X204" t="s">
        <v>31</v>
      </c>
      <c r="Y204" t="s">
        <v>32</v>
      </c>
      <c r="Z204">
        <v>120331329</v>
      </c>
      <c r="AA204">
        <v>3041930892</v>
      </c>
      <c r="AB204">
        <f t="shared" si="3"/>
        <v>1</v>
      </c>
    </row>
    <row r="205" spans="1:28" x14ac:dyDescent="0.3">
      <c r="A205">
        <v>3055425592</v>
      </c>
      <c r="B205" s="2">
        <v>2</v>
      </c>
      <c r="C205" s="2">
        <v>1</v>
      </c>
      <c r="D205" s="2">
        <v>5</v>
      </c>
      <c r="E205" s="2">
        <v>2</v>
      </c>
      <c r="F205" s="2">
        <v>4</v>
      </c>
      <c r="G205" t="s">
        <v>26</v>
      </c>
      <c r="H205" t="s">
        <v>34</v>
      </c>
      <c r="I205">
        <v>79</v>
      </c>
      <c r="J205" t="s">
        <v>28</v>
      </c>
      <c r="K205" t="s">
        <v>35</v>
      </c>
      <c r="L205">
        <v>33126</v>
      </c>
      <c r="M205">
        <v>25</v>
      </c>
      <c r="N205">
        <v>37</v>
      </c>
      <c r="O205">
        <v>114</v>
      </c>
      <c r="P205">
        <v>554</v>
      </c>
      <c r="Q205" t="s">
        <v>36</v>
      </c>
      <c r="R205">
        <v>1</v>
      </c>
      <c r="S205">
        <v>1</v>
      </c>
      <c r="T205">
        <v>1</v>
      </c>
      <c r="U205">
        <v>1</v>
      </c>
      <c r="V205" s="1">
        <v>24580</v>
      </c>
      <c r="W205">
        <v>12086</v>
      </c>
      <c r="X205" t="s">
        <v>31</v>
      </c>
      <c r="Y205" t="s">
        <v>32</v>
      </c>
      <c r="Z205">
        <v>108911155</v>
      </c>
      <c r="AA205">
        <v>225312636</v>
      </c>
      <c r="AB205">
        <f t="shared" si="3"/>
        <v>2</v>
      </c>
    </row>
    <row r="206" spans="1:28" x14ac:dyDescent="0.3">
      <c r="A206">
        <v>8026268243</v>
      </c>
      <c r="B206" s="2">
        <v>1</v>
      </c>
      <c r="C206" s="2">
        <v>1</v>
      </c>
      <c r="D206" s="2">
        <v>3</v>
      </c>
      <c r="E206" s="2">
        <v>1</v>
      </c>
      <c r="F206" s="2">
        <v>0</v>
      </c>
      <c r="G206" t="s">
        <v>26</v>
      </c>
      <c r="H206" t="s">
        <v>27</v>
      </c>
      <c r="I206">
        <v>27</v>
      </c>
      <c r="J206" t="s">
        <v>28</v>
      </c>
      <c r="K206" t="s">
        <v>35</v>
      </c>
      <c r="L206">
        <v>33133</v>
      </c>
      <c r="M206">
        <v>27</v>
      </c>
      <c r="N206">
        <v>37</v>
      </c>
      <c r="O206">
        <v>112</v>
      </c>
      <c r="P206">
        <v>579</v>
      </c>
      <c r="Q206" t="s">
        <v>36</v>
      </c>
      <c r="R206">
        <v>0</v>
      </c>
      <c r="S206">
        <v>0</v>
      </c>
      <c r="T206">
        <v>0</v>
      </c>
      <c r="U206">
        <v>0</v>
      </c>
      <c r="V206" s="1">
        <v>39049</v>
      </c>
      <c r="W206">
        <v>12086</v>
      </c>
      <c r="X206" t="s">
        <v>31</v>
      </c>
      <c r="Y206" t="s">
        <v>40</v>
      </c>
      <c r="Z206">
        <v>114828817</v>
      </c>
      <c r="AA206">
        <v>226338840</v>
      </c>
      <c r="AB206">
        <f t="shared" si="3"/>
        <v>1</v>
      </c>
    </row>
    <row r="207" spans="1:28" x14ac:dyDescent="0.3">
      <c r="A207">
        <v>7865435267</v>
      </c>
      <c r="B207" s="2">
        <v>2</v>
      </c>
      <c r="C207" s="2">
        <v>1</v>
      </c>
      <c r="D207" s="2">
        <v>3</v>
      </c>
      <c r="E207" s="2">
        <v>1</v>
      </c>
      <c r="F207" s="2">
        <v>1</v>
      </c>
      <c r="G207" t="s">
        <v>26</v>
      </c>
      <c r="H207" t="s">
        <v>27</v>
      </c>
      <c r="I207">
        <v>27</v>
      </c>
      <c r="J207" t="s">
        <v>28</v>
      </c>
      <c r="K207" t="s">
        <v>35</v>
      </c>
      <c r="L207">
        <v>33145</v>
      </c>
      <c r="M207">
        <v>27</v>
      </c>
      <c r="N207">
        <v>37</v>
      </c>
      <c r="O207">
        <v>112</v>
      </c>
      <c r="P207">
        <v>561</v>
      </c>
      <c r="Q207" t="s">
        <v>36</v>
      </c>
      <c r="R207">
        <v>0</v>
      </c>
      <c r="S207">
        <v>1</v>
      </c>
      <c r="T207">
        <v>0</v>
      </c>
      <c r="U207">
        <v>0</v>
      </c>
      <c r="V207" s="1">
        <v>39233</v>
      </c>
      <c r="W207">
        <v>12086</v>
      </c>
      <c r="X207" t="s">
        <v>31</v>
      </c>
      <c r="Y207" t="s">
        <v>32</v>
      </c>
      <c r="Z207">
        <v>115275346</v>
      </c>
      <c r="AA207">
        <v>226379643</v>
      </c>
      <c r="AB207">
        <f t="shared" si="3"/>
        <v>1</v>
      </c>
    </row>
    <row r="208" spans="1:28" x14ac:dyDescent="0.3">
      <c r="A208">
        <v>3055699681</v>
      </c>
      <c r="B208" s="2">
        <v>1</v>
      </c>
      <c r="C208" s="2">
        <v>1</v>
      </c>
      <c r="D208" s="2">
        <v>3</v>
      </c>
      <c r="E208" s="2">
        <v>2</v>
      </c>
      <c r="F208" s="2">
        <v>4</v>
      </c>
      <c r="G208" t="s">
        <v>26</v>
      </c>
      <c r="H208" t="s">
        <v>41</v>
      </c>
      <c r="I208">
        <v>64</v>
      </c>
      <c r="J208" t="s">
        <v>28</v>
      </c>
      <c r="K208" t="s">
        <v>35</v>
      </c>
      <c r="L208">
        <v>33135</v>
      </c>
      <c r="M208">
        <v>27</v>
      </c>
      <c r="N208">
        <v>37</v>
      </c>
      <c r="O208">
        <v>112</v>
      </c>
      <c r="P208">
        <v>575</v>
      </c>
      <c r="Q208" t="s">
        <v>36</v>
      </c>
      <c r="R208">
        <v>1</v>
      </c>
      <c r="S208">
        <v>1</v>
      </c>
      <c r="T208">
        <v>1</v>
      </c>
      <c r="U208">
        <v>1</v>
      </c>
      <c r="V208" s="1">
        <v>37470</v>
      </c>
      <c r="W208">
        <v>12086</v>
      </c>
      <c r="X208" t="s">
        <v>31</v>
      </c>
      <c r="Y208" t="s">
        <v>32</v>
      </c>
      <c r="Z208">
        <v>110048441</v>
      </c>
      <c r="AA208">
        <v>225961260</v>
      </c>
      <c r="AB208">
        <f t="shared" si="3"/>
        <v>3</v>
      </c>
    </row>
    <row r="209" spans="1:28" x14ac:dyDescent="0.3">
      <c r="A209">
        <v>7862809797</v>
      </c>
      <c r="B209" s="2">
        <v>2</v>
      </c>
      <c r="C209" s="2">
        <v>3</v>
      </c>
      <c r="D209" s="2">
        <v>6</v>
      </c>
      <c r="E209" s="2">
        <v>1</v>
      </c>
      <c r="F209" s="2">
        <v>2</v>
      </c>
      <c r="G209" t="s">
        <v>26</v>
      </c>
      <c r="H209" t="s">
        <v>27</v>
      </c>
      <c r="I209">
        <v>63</v>
      </c>
      <c r="J209" t="s">
        <v>37</v>
      </c>
      <c r="K209" t="s">
        <v>42</v>
      </c>
      <c r="L209">
        <v>33157</v>
      </c>
      <c r="M209">
        <v>27</v>
      </c>
      <c r="N209">
        <v>37</v>
      </c>
      <c r="O209">
        <v>115</v>
      </c>
      <c r="P209">
        <v>820</v>
      </c>
      <c r="Q209" t="s">
        <v>43</v>
      </c>
      <c r="R209">
        <v>0</v>
      </c>
      <c r="S209">
        <v>1</v>
      </c>
      <c r="T209">
        <v>0</v>
      </c>
      <c r="U209">
        <v>1</v>
      </c>
      <c r="V209" s="1">
        <v>32813</v>
      </c>
      <c r="W209">
        <v>12086</v>
      </c>
      <c r="X209" t="s">
        <v>31</v>
      </c>
      <c r="Y209" t="s">
        <v>32</v>
      </c>
      <c r="Z209">
        <v>109351704</v>
      </c>
      <c r="AA209">
        <v>225664969</v>
      </c>
      <c r="AB209">
        <f t="shared" si="3"/>
        <v>1</v>
      </c>
    </row>
    <row r="210" spans="1:28" x14ac:dyDescent="0.3">
      <c r="A210">
        <v>9549838814</v>
      </c>
      <c r="B210" s="2">
        <v>1</v>
      </c>
      <c r="C210" s="2">
        <v>1</v>
      </c>
      <c r="D210" s="2">
        <v>1</v>
      </c>
      <c r="E210" s="2">
        <v>1</v>
      </c>
      <c r="F210" s="2">
        <v>0</v>
      </c>
      <c r="G210" t="s">
        <v>33</v>
      </c>
      <c r="H210" t="s">
        <v>41</v>
      </c>
      <c r="I210">
        <v>32</v>
      </c>
      <c r="J210" t="s">
        <v>28</v>
      </c>
      <c r="K210" t="s">
        <v>35</v>
      </c>
      <c r="L210">
        <v>33132</v>
      </c>
      <c r="M210">
        <v>24</v>
      </c>
      <c r="N210">
        <v>37</v>
      </c>
      <c r="O210">
        <v>109</v>
      </c>
      <c r="P210">
        <v>534</v>
      </c>
      <c r="Q210" t="s">
        <v>36</v>
      </c>
      <c r="R210">
        <v>0</v>
      </c>
      <c r="S210">
        <v>0</v>
      </c>
      <c r="T210">
        <v>0</v>
      </c>
      <c r="U210">
        <v>0</v>
      </c>
      <c r="V210" s="1">
        <v>39498</v>
      </c>
      <c r="W210">
        <v>12086</v>
      </c>
      <c r="X210" t="s">
        <v>31</v>
      </c>
      <c r="Y210" t="s">
        <v>32</v>
      </c>
      <c r="Z210">
        <v>115931334</v>
      </c>
      <c r="AA210">
        <v>6178463920</v>
      </c>
      <c r="AB210">
        <f t="shared" si="3"/>
        <v>3</v>
      </c>
    </row>
    <row r="211" spans="1:28" x14ac:dyDescent="0.3">
      <c r="A211">
        <v>3059695630</v>
      </c>
      <c r="B211" s="2">
        <v>1</v>
      </c>
      <c r="C211" s="2">
        <v>2</v>
      </c>
      <c r="D211" s="2">
        <v>5</v>
      </c>
      <c r="E211" s="2">
        <v>1</v>
      </c>
      <c r="F211" s="2">
        <v>3</v>
      </c>
      <c r="G211" t="s">
        <v>26</v>
      </c>
      <c r="H211" t="s">
        <v>34</v>
      </c>
      <c r="I211">
        <v>79</v>
      </c>
      <c r="J211" t="s">
        <v>37</v>
      </c>
      <c r="K211" t="s">
        <v>29</v>
      </c>
      <c r="L211">
        <v>33158</v>
      </c>
      <c r="M211">
        <v>27</v>
      </c>
      <c r="N211">
        <v>37</v>
      </c>
      <c r="O211">
        <v>114</v>
      </c>
      <c r="P211">
        <v>618</v>
      </c>
      <c r="Q211" t="s">
        <v>30</v>
      </c>
      <c r="R211">
        <v>0</v>
      </c>
      <c r="S211">
        <v>1</v>
      </c>
      <c r="T211">
        <v>1</v>
      </c>
      <c r="U211">
        <v>1</v>
      </c>
      <c r="V211" s="1">
        <v>33873</v>
      </c>
      <c r="W211">
        <v>12086</v>
      </c>
      <c r="X211" t="s">
        <v>31</v>
      </c>
      <c r="Y211" t="s">
        <v>32</v>
      </c>
      <c r="Z211">
        <v>109445314</v>
      </c>
      <c r="AA211">
        <v>225621116</v>
      </c>
      <c r="AB211">
        <f t="shared" si="3"/>
        <v>2</v>
      </c>
    </row>
    <row r="212" spans="1:28" x14ac:dyDescent="0.3">
      <c r="A212">
        <v>9548645037</v>
      </c>
      <c r="B212" s="2">
        <v>2</v>
      </c>
      <c r="C212" s="2">
        <v>1</v>
      </c>
      <c r="D212" s="2">
        <v>3</v>
      </c>
      <c r="E212" s="2">
        <v>1</v>
      </c>
      <c r="F212" s="2">
        <v>0</v>
      </c>
      <c r="G212" t="s">
        <v>33</v>
      </c>
      <c r="H212" t="s">
        <v>34</v>
      </c>
      <c r="I212">
        <v>29</v>
      </c>
      <c r="J212" t="s">
        <v>28</v>
      </c>
      <c r="K212" t="s">
        <v>35</v>
      </c>
      <c r="L212">
        <v>33131</v>
      </c>
      <c r="M212">
        <v>27</v>
      </c>
      <c r="N212">
        <v>37</v>
      </c>
      <c r="O212">
        <v>112</v>
      </c>
      <c r="P212">
        <v>995</v>
      </c>
      <c r="Q212" t="s">
        <v>36</v>
      </c>
      <c r="R212">
        <v>0</v>
      </c>
      <c r="S212">
        <v>0</v>
      </c>
      <c r="T212">
        <v>0</v>
      </c>
      <c r="U212">
        <v>0</v>
      </c>
      <c r="V212" s="1">
        <v>41502</v>
      </c>
      <c r="W212">
        <v>12086</v>
      </c>
      <c r="X212" t="s">
        <v>31</v>
      </c>
      <c r="Y212" t="s">
        <v>32</v>
      </c>
      <c r="Z212">
        <v>121093361</v>
      </c>
      <c r="AA212">
        <v>5150835574</v>
      </c>
      <c r="AB212">
        <f t="shared" si="3"/>
        <v>2</v>
      </c>
    </row>
    <row r="213" spans="1:28" x14ac:dyDescent="0.3">
      <c r="A213">
        <v>4072985522</v>
      </c>
      <c r="B213" s="2">
        <v>1</v>
      </c>
      <c r="C213" s="2">
        <v>1</v>
      </c>
      <c r="D213" s="2">
        <v>4</v>
      </c>
      <c r="E213" s="2">
        <v>1</v>
      </c>
      <c r="F213" s="2">
        <v>2</v>
      </c>
      <c r="G213" t="s">
        <v>33</v>
      </c>
      <c r="H213" t="s">
        <v>41</v>
      </c>
      <c r="I213">
        <v>30</v>
      </c>
      <c r="J213" t="s">
        <v>50</v>
      </c>
      <c r="K213" t="s">
        <v>35</v>
      </c>
      <c r="L213">
        <v>33131</v>
      </c>
      <c r="M213">
        <v>27</v>
      </c>
      <c r="N213">
        <v>37</v>
      </c>
      <c r="O213">
        <v>113</v>
      </c>
      <c r="P213">
        <v>983</v>
      </c>
      <c r="Q213" t="s">
        <v>36</v>
      </c>
      <c r="R213">
        <v>0</v>
      </c>
      <c r="S213">
        <v>1</v>
      </c>
      <c r="T213">
        <v>0</v>
      </c>
      <c r="U213">
        <v>1</v>
      </c>
      <c r="V213" s="1">
        <v>38262</v>
      </c>
      <c r="W213">
        <v>12086</v>
      </c>
      <c r="X213" t="s">
        <v>31</v>
      </c>
      <c r="Y213" t="s">
        <v>32</v>
      </c>
      <c r="Z213">
        <v>113009337</v>
      </c>
      <c r="AA213">
        <v>230778670</v>
      </c>
      <c r="AB213">
        <f t="shared" si="3"/>
        <v>3</v>
      </c>
    </row>
    <row r="214" spans="1:28" x14ac:dyDescent="0.3">
      <c r="A214">
        <v>3052598790</v>
      </c>
      <c r="B214" s="2">
        <v>2</v>
      </c>
      <c r="C214" s="2">
        <v>3</v>
      </c>
      <c r="D214" s="2">
        <v>5</v>
      </c>
      <c r="E214" s="2">
        <v>1</v>
      </c>
      <c r="F214" s="2">
        <v>4</v>
      </c>
      <c r="G214" t="s">
        <v>33</v>
      </c>
      <c r="H214" t="s">
        <v>34</v>
      </c>
      <c r="I214">
        <v>51</v>
      </c>
      <c r="J214" t="s">
        <v>37</v>
      </c>
      <c r="K214" t="s">
        <v>38</v>
      </c>
      <c r="L214">
        <v>33157</v>
      </c>
      <c r="M214">
        <v>27</v>
      </c>
      <c r="N214">
        <v>37</v>
      </c>
      <c r="O214">
        <v>114</v>
      </c>
      <c r="P214">
        <v>854</v>
      </c>
      <c r="Q214" t="s">
        <v>39</v>
      </c>
      <c r="R214">
        <v>1</v>
      </c>
      <c r="S214">
        <v>1</v>
      </c>
      <c r="T214">
        <v>1</v>
      </c>
      <c r="U214">
        <v>1</v>
      </c>
      <c r="V214" s="1">
        <v>34472</v>
      </c>
      <c r="W214">
        <v>12086</v>
      </c>
      <c r="X214" t="s">
        <v>31</v>
      </c>
      <c r="Y214" t="s">
        <v>32</v>
      </c>
      <c r="Z214">
        <v>109246175</v>
      </c>
      <c r="AA214">
        <v>225493342</v>
      </c>
      <c r="AB214">
        <f t="shared" si="3"/>
        <v>2</v>
      </c>
    </row>
    <row r="215" spans="1:28" x14ac:dyDescent="0.3">
      <c r="A215">
        <v>7863606177</v>
      </c>
      <c r="B215" s="2">
        <v>1</v>
      </c>
      <c r="C215" s="2">
        <v>1</v>
      </c>
      <c r="D215" s="2">
        <v>3</v>
      </c>
      <c r="E215" s="2">
        <v>1</v>
      </c>
      <c r="F215" s="2">
        <v>2</v>
      </c>
      <c r="G215" t="s">
        <v>26</v>
      </c>
      <c r="H215" t="s">
        <v>41</v>
      </c>
      <c r="I215">
        <v>48</v>
      </c>
      <c r="J215" t="s">
        <v>28</v>
      </c>
      <c r="K215" t="s">
        <v>35</v>
      </c>
      <c r="L215">
        <v>33129</v>
      </c>
      <c r="M215">
        <v>27</v>
      </c>
      <c r="N215">
        <v>37</v>
      </c>
      <c r="O215">
        <v>112</v>
      </c>
      <c r="P215">
        <v>569</v>
      </c>
      <c r="Q215" t="s">
        <v>36</v>
      </c>
      <c r="R215">
        <v>0</v>
      </c>
      <c r="S215">
        <v>1</v>
      </c>
      <c r="T215">
        <v>0</v>
      </c>
      <c r="U215">
        <v>1</v>
      </c>
      <c r="V215" s="1">
        <v>39721</v>
      </c>
      <c r="W215">
        <v>12086</v>
      </c>
      <c r="X215" t="s">
        <v>31</v>
      </c>
      <c r="Y215" t="s">
        <v>32</v>
      </c>
      <c r="Z215">
        <v>116823413</v>
      </c>
      <c r="AA215">
        <v>2050214114</v>
      </c>
      <c r="AB215">
        <f t="shared" si="3"/>
        <v>3</v>
      </c>
    </row>
    <row r="216" spans="1:28" x14ac:dyDescent="0.3">
      <c r="A216">
        <v>3055312555</v>
      </c>
      <c r="B216" s="2">
        <v>1</v>
      </c>
      <c r="C216" s="2">
        <v>1</v>
      </c>
      <c r="D216" s="2">
        <v>4</v>
      </c>
      <c r="E216" s="2">
        <v>1</v>
      </c>
      <c r="F216" s="2">
        <v>4</v>
      </c>
      <c r="G216" t="s">
        <v>26</v>
      </c>
      <c r="H216" t="s">
        <v>34</v>
      </c>
      <c r="I216">
        <v>57</v>
      </c>
      <c r="J216" t="s">
        <v>37</v>
      </c>
      <c r="K216" t="s">
        <v>35</v>
      </c>
      <c r="L216">
        <v>33109</v>
      </c>
      <c r="M216">
        <v>27</v>
      </c>
      <c r="N216">
        <v>37</v>
      </c>
      <c r="O216">
        <v>113</v>
      </c>
      <c r="P216">
        <v>47</v>
      </c>
      <c r="Q216" t="s">
        <v>36</v>
      </c>
      <c r="R216">
        <v>1</v>
      </c>
      <c r="S216">
        <v>1</v>
      </c>
      <c r="T216">
        <v>1</v>
      </c>
      <c r="U216">
        <v>1</v>
      </c>
      <c r="V216" s="1">
        <v>30900</v>
      </c>
      <c r="W216">
        <v>12086</v>
      </c>
      <c r="X216" t="s">
        <v>31</v>
      </c>
      <c r="Y216" t="s">
        <v>40</v>
      </c>
      <c r="Z216">
        <v>109244476</v>
      </c>
      <c r="AA216">
        <v>225546682</v>
      </c>
      <c r="AB216">
        <f t="shared" si="3"/>
        <v>2</v>
      </c>
    </row>
    <row r="217" spans="1:28" x14ac:dyDescent="0.3">
      <c r="A217">
        <v>2404628695</v>
      </c>
      <c r="B217" s="2">
        <v>2</v>
      </c>
      <c r="C217" s="2">
        <v>3</v>
      </c>
      <c r="D217" s="2">
        <v>5</v>
      </c>
      <c r="E217" s="2">
        <v>1</v>
      </c>
      <c r="F217" s="2">
        <v>2</v>
      </c>
      <c r="G217" t="s">
        <v>33</v>
      </c>
      <c r="H217" t="s">
        <v>34</v>
      </c>
      <c r="I217">
        <v>41</v>
      </c>
      <c r="J217" t="s">
        <v>37</v>
      </c>
      <c r="K217" t="s">
        <v>38</v>
      </c>
      <c r="L217">
        <v>33157</v>
      </c>
      <c r="M217">
        <v>27</v>
      </c>
      <c r="N217">
        <v>37</v>
      </c>
      <c r="O217">
        <v>114</v>
      </c>
      <c r="P217">
        <v>821</v>
      </c>
      <c r="Q217" t="s">
        <v>39</v>
      </c>
      <c r="R217">
        <v>0</v>
      </c>
      <c r="S217">
        <v>1</v>
      </c>
      <c r="T217">
        <v>0</v>
      </c>
      <c r="U217">
        <v>1</v>
      </c>
      <c r="V217" s="1">
        <v>38412</v>
      </c>
      <c r="W217">
        <v>12086</v>
      </c>
      <c r="X217" t="s">
        <v>31</v>
      </c>
      <c r="Y217" t="s">
        <v>32</v>
      </c>
      <c r="Z217">
        <v>102493945</v>
      </c>
      <c r="AA217">
        <v>225300110</v>
      </c>
      <c r="AB217">
        <f t="shared" si="3"/>
        <v>2</v>
      </c>
    </row>
    <row r="218" spans="1:28" x14ac:dyDescent="0.3">
      <c r="A218">
        <v>3052817120</v>
      </c>
      <c r="B218" s="2">
        <v>2</v>
      </c>
      <c r="C218" s="2">
        <v>1</v>
      </c>
      <c r="D218" s="2">
        <v>5</v>
      </c>
      <c r="E218" s="2">
        <v>2</v>
      </c>
      <c r="F218" s="2">
        <v>2</v>
      </c>
      <c r="G218" t="s">
        <v>26</v>
      </c>
      <c r="H218" t="s">
        <v>41</v>
      </c>
      <c r="I218">
        <v>37</v>
      </c>
      <c r="J218" t="s">
        <v>37</v>
      </c>
      <c r="K218" t="s">
        <v>51</v>
      </c>
      <c r="L218">
        <v>33143</v>
      </c>
      <c r="M218">
        <v>27</v>
      </c>
      <c r="N218">
        <v>37</v>
      </c>
      <c r="O218">
        <v>114</v>
      </c>
      <c r="P218">
        <v>606</v>
      </c>
      <c r="Q218" t="s">
        <v>52</v>
      </c>
      <c r="R218">
        <v>0</v>
      </c>
      <c r="S218">
        <v>1</v>
      </c>
      <c r="T218">
        <v>0</v>
      </c>
      <c r="U218">
        <v>1</v>
      </c>
      <c r="V218" s="1">
        <v>38260</v>
      </c>
      <c r="W218">
        <v>12086</v>
      </c>
      <c r="X218" t="s">
        <v>31</v>
      </c>
      <c r="Y218" t="s">
        <v>32</v>
      </c>
      <c r="Z218">
        <v>110291945</v>
      </c>
      <c r="AA218">
        <v>226219255</v>
      </c>
      <c r="AB218">
        <f t="shared" si="3"/>
        <v>3</v>
      </c>
    </row>
    <row r="219" spans="1:28" x14ac:dyDescent="0.3">
      <c r="A219">
        <v>3054561205</v>
      </c>
      <c r="B219" s="2">
        <v>1</v>
      </c>
      <c r="C219" s="2">
        <v>2</v>
      </c>
      <c r="D219" s="2">
        <v>6</v>
      </c>
      <c r="E219" s="2">
        <v>1</v>
      </c>
      <c r="F219" s="2">
        <v>2</v>
      </c>
      <c r="G219" t="s">
        <v>33</v>
      </c>
      <c r="H219" t="s">
        <v>27</v>
      </c>
      <c r="I219">
        <v>39</v>
      </c>
      <c r="J219" t="s">
        <v>37</v>
      </c>
      <c r="K219" t="s">
        <v>44</v>
      </c>
      <c r="L219">
        <v>33156</v>
      </c>
      <c r="M219">
        <v>27</v>
      </c>
      <c r="N219">
        <v>37</v>
      </c>
      <c r="O219">
        <v>115</v>
      </c>
      <c r="P219">
        <v>649</v>
      </c>
      <c r="Q219" t="s">
        <v>45</v>
      </c>
      <c r="R219">
        <v>0</v>
      </c>
      <c r="S219">
        <v>1</v>
      </c>
      <c r="T219">
        <v>0</v>
      </c>
      <c r="U219">
        <v>1</v>
      </c>
      <c r="V219" s="1">
        <v>34870</v>
      </c>
      <c r="W219">
        <v>12086</v>
      </c>
      <c r="X219" t="s">
        <v>31</v>
      </c>
      <c r="Y219" t="s">
        <v>32</v>
      </c>
      <c r="Z219">
        <v>109540654</v>
      </c>
      <c r="AA219">
        <v>225576869</v>
      </c>
      <c r="AB219">
        <f t="shared" si="3"/>
        <v>1</v>
      </c>
    </row>
    <row r="220" spans="1:28" x14ac:dyDescent="0.3">
      <c r="A220">
        <v>5618333631</v>
      </c>
      <c r="B220" s="2">
        <v>1</v>
      </c>
      <c r="C220" s="2">
        <v>1</v>
      </c>
      <c r="D220" s="2">
        <v>5</v>
      </c>
      <c r="E220" s="2">
        <v>1</v>
      </c>
      <c r="F220" s="2">
        <v>4</v>
      </c>
      <c r="G220" t="s">
        <v>26</v>
      </c>
      <c r="H220" t="s">
        <v>34</v>
      </c>
      <c r="I220">
        <v>94</v>
      </c>
      <c r="J220" t="s">
        <v>28</v>
      </c>
      <c r="K220" t="s">
        <v>35</v>
      </c>
      <c r="L220">
        <v>33143</v>
      </c>
      <c r="M220">
        <v>27</v>
      </c>
      <c r="N220">
        <v>37</v>
      </c>
      <c r="O220">
        <v>114</v>
      </c>
      <c r="P220">
        <v>641</v>
      </c>
      <c r="Q220" t="s">
        <v>36</v>
      </c>
      <c r="R220">
        <v>1</v>
      </c>
      <c r="S220">
        <v>1</v>
      </c>
      <c r="T220">
        <v>1</v>
      </c>
      <c r="U220">
        <v>1</v>
      </c>
      <c r="V220" s="1">
        <v>27501</v>
      </c>
      <c r="W220">
        <v>12086</v>
      </c>
      <c r="X220" t="s">
        <v>31</v>
      </c>
      <c r="Y220" t="s">
        <v>32</v>
      </c>
      <c r="Z220">
        <v>112130384</v>
      </c>
      <c r="AA220">
        <v>231668768</v>
      </c>
      <c r="AB220">
        <f t="shared" si="3"/>
        <v>2</v>
      </c>
    </row>
    <row r="221" spans="1:28" x14ac:dyDescent="0.3">
      <c r="A221">
        <v>3053655278</v>
      </c>
      <c r="B221" s="2">
        <v>1</v>
      </c>
      <c r="C221" s="2">
        <v>2</v>
      </c>
      <c r="D221" s="2">
        <v>3</v>
      </c>
      <c r="E221" s="2">
        <v>1</v>
      </c>
      <c r="F221" s="2">
        <v>3</v>
      </c>
      <c r="G221" t="s">
        <v>26</v>
      </c>
      <c r="H221" t="s">
        <v>34</v>
      </c>
      <c r="I221">
        <v>53</v>
      </c>
      <c r="J221" t="s">
        <v>37</v>
      </c>
      <c r="K221" t="s">
        <v>46</v>
      </c>
      <c r="L221">
        <v>33149</v>
      </c>
      <c r="M221">
        <v>27</v>
      </c>
      <c r="N221">
        <v>37</v>
      </c>
      <c r="O221">
        <v>112</v>
      </c>
      <c r="P221">
        <v>51</v>
      </c>
      <c r="Q221" t="s">
        <v>47</v>
      </c>
      <c r="R221">
        <v>0</v>
      </c>
      <c r="S221">
        <v>1</v>
      </c>
      <c r="T221">
        <v>1</v>
      </c>
      <c r="U221">
        <v>1</v>
      </c>
      <c r="V221" s="1">
        <v>29712</v>
      </c>
      <c r="W221">
        <v>12086</v>
      </c>
      <c r="X221" t="s">
        <v>31</v>
      </c>
      <c r="Y221" t="s">
        <v>32</v>
      </c>
      <c r="Z221">
        <v>109176626</v>
      </c>
      <c r="AA221">
        <v>225597226</v>
      </c>
      <c r="AB221">
        <f t="shared" si="3"/>
        <v>2</v>
      </c>
    </row>
    <row r="222" spans="1:28" x14ac:dyDescent="0.3">
      <c r="A222">
        <v>3052207253</v>
      </c>
      <c r="B222" s="2">
        <v>1</v>
      </c>
      <c r="C222" s="2">
        <v>1</v>
      </c>
      <c r="D222" s="2">
        <v>3</v>
      </c>
      <c r="E222" s="2">
        <v>1</v>
      </c>
      <c r="F222" s="2">
        <v>1</v>
      </c>
      <c r="G222" t="s">
        <v>33</v>
      </c>
      <c r="H222" t="s">
        <v>34</v>
      </c>
      <c r="I222">
        <v>52</v>
      </c>
      <c r="J222" t="s">
        <v>28</v>
      </c>
      <c r="K222" t="s">
        <v>35</v>
      </c>
      <c r="L222">
        <v>33133</v>
      </c>
      <c r="M222">
        <v>27</v>
      </c>
      <c r="N222">
        <v>37</v>
      </c>
      <c r="O222">
        <v>112</v>
      </c>
      <c r="P222">
        <v>586</v>
      </c>
      <c r="Q222" t="s">
        <v>36</v>
      </c>
      <c r="R222">
        <v>0</v>
      </c>
      <c r="S222">
        <v>0</v>
      </c>
      <c r="T222">
        <v>0</v>
      </c>
      <c r="U222">
        <v>1</v>
      </c>
      <c r="V222" s="1">
        <v>38265</v>
      </c>
      <c r="W222">
        <v>12086</v>
      </c>
      <c r="X222" t="s">
        <v>31</v>
      </c>
      <c r="Y222" t="s">
        <v>32</v>
      </c>
      <c r="Z222">
        <v>110296950</v>
      </c>
      <c r="AA222">
        <v>2050193687</v>
      </c>
      <c r="AB222">
        <f t="shared" si="3"/>
        <v>2</v>
      </c>
    </row>
    <row r="223" spans="1:28" x14ac:dyDescent="0.3">
      <c r="A223">
        <v>3056635476</v>
      </c>
      <c r="B223" s="2">
        <v>1</v>
      </c>
      <c r="C223" s="2">
        <v>1</v>
      </c>
      <c r="D223" s="2">
        <v>5</v>
      </c>
      <c r="E223" s="2">
        <v>2</v>
      </c>
      <c r="F223" s="2">
        <v>2</v>
      </c>
      <c r="G223" t="s">
        <v>33</v>
      </c>
      <c r="H223" t="s">
        <v>34</v>
      </c>
      <c r="I223">
        <v>61</v>
      </c>
      <c r="J223" t="s">
        <v>28</v>
      </c>
      <c r="K223" t="s">
        <v>35</v>
      </c>
      <c r="L223">
        <v>33155</v>
      </c>
      <c r="M223">
        <v>27</v>
      </c>
      <c r="N223">
        <v>37</v>
      </c>
      <c r="O223">
        <v>114</v>
      </c>
      <c r="P223">
        <v>430</v>
      </c>
      <c r="Q223" t="s">
        <v>36</v>
      </c>
      <c r="R223">
        <v>0</v>
      </c>
      <c r="S223">
        <v>1</v>
      </c>
      <c r="T223">
        <v>0</v>
      </c>
      <c r="U223">
        <v>1</v>
      </c>
      <c r="V223" s="1">
        <v>29839</v>
      </c>
      <c r="W223">
        <v>12086</v>
      </c>
      <c r="X223" t="s">
        <v>31</v>
      </c>
      <c r="Y223" t="s">
        <v>32</v>
      </c>
      <c r="Z223">
        <v>109179559</v>
      </c>
      <c r="AA223">
        <v>225555561</v>
      </c>
      <c r="AB223">
        <f t="shared" si="3"/>
        <v>2</v>
      </c>
    </row>
    <row r="224" spans="1:28" x14ac:dyDescent="0.3">
      <c r="A224">
        <v>3052322718</v>
      </c>
      <c r="B224" s="2">
        <v>1</v>
      </c>
      <c r="C224" s="2">
        <v>2</v>
      </c>
      <c r="D224" s="2">
        <v>6</v>
      </c>
      <c r="E224" s="2">
        <v>1</v>
      </c>
      <c r="F224" s="2">
        <v>2</v>
      </c>
      <c r="G224" t="s">
        <v>33</v>
      </c>
      <c r="H224" t="s">
        <v>41</v>
      </c>
      <c r="I224">
        <v>66</v>
      </c>
      <c r="J224" t="s">
        <v>37</v>
      </c>
      <c r="K224" t="s">
        <v>44</v>
      </c>
      <c r="L224">
        <v>33156</v>
      </c>
      <c r="M224">
        <v>27</v>
      </c>
      <c r="N224">
        <v>37</v>
      </c>
      <c r="O224">
        <v>115</v>
      </c>
      <c r="P224">
        <v>631</v>
      </c>
      <c r="Q224" t="s">
        <v>45</v>
      </c>
      <c r="R224">
        <v>0</v>
      </c>
      <c r="S224">
        <v>1</v>
      </c>
      <c r="T224">
        <v>0</v>
      </c>
      <c r="U224">
        <v>1</v>
      </c>
      <c r="V224" s="1">
        <v>31811</v>
      </c>
      <c r="W224">
        <v>12086</v>
      </c>
      <c r="X224" t="s">
        <v>31</v>
      </c>
      <c r="Y224" t="s">
        <v>32</v>
      </c>
      <c r="Z224">
        <v>109109077</v>
      </c>
      <c r="AA224">
        <v>225432898</v>
      </c>
      <c r="AB224">
        <f t="shared" si="3"/>
        <v>3</v>
      </c>
    </row>
    <row r="225" spans="1:28" x14ac:dyDescent="0.3">
      <c r="A225">
        <v>7867327785</v>
      </c>
      <c r="B225" s="2">
        <v>1</v>
      </c>
      <c r="C225" s="2">
        <v>3</v>
      </c>
      <c r="D225" s="2">
        <v>6</v>
      </c>
      <c r="E225" s="2">
        <v>1</v>
      </c>
      <c r="F225" s="2">
        <v>3</v>
      </c>
      <c r="G225" t="s">
        <v>33</v>
      </c>
      <c r="H225" t="s">
        <v>27</v>
      </c>
      <c r="I225">
        <v>37</v>
      </c>
      <c r="J225" t="s">
        <v>28</v>
      </c>
      <c r="K225" t="s">
        <v>42</v>
      </c>
      <c r="L225">
        <v>33157</v>
      </c>
      <c r="M225">
        <v>27</v>
      </c>
      <c r="N225">
        <v>37</v>
      </c>
      <c r="O225">
        <v>115</v>
      </c>
      <c r="P225">
        <v>811</v>
      </c>
      <c r="Q225" t="s">
        <v>43</v>
      </c>
      <c r="R225">
        <v>1</v>
      </c>
      <c r="S225">
        <v>1</v>
      </c>
      <c r="T225">
        <v>0</v>
      </c>
      <c r="U225">
        <v>1</v>
      </c>
      <c r="V225" s="1">
        <v>35227</v>
      </c>
      <c r="W225">
        <v>12086</v>
      </c>
      <c r="X225" t="s">
        <v>31</v>
      </c>
      <c r="Y225" t="s">
        <v>32</v>
      </c>
      <c r="Z225">
        <v>109613620</v>
      </c>
      <c r="AA225">
        <v>225786574</v>
      </c>
      <c r="AB225">
        <f t="shared" si="3"/>
        <v>1</v>
      </c>
    </row>
    <row r="226" spans="1:28" x14ac:dyDescent="0.3">
      <c r="A226">
        <v>7865372179</v>
      </c>
      <c r="B226" s="2">
        <v>2</v>
      </c>
      <c r="C226" s="2">
        <v>1</v>
      </c>
      <c r="D226" s="2">
        <v>2</v>
      </c>
      <c r="E226" s="2">
        <v>2</v>
      </c>
      <c r="F226" s="2">
        <v>0</v>
      </c>
      <c r="G226" t="s">
        <v>26</v>
      </c>
      <c r="H226" t="s">
        <v>34</v>
      </c>
      <c r="I226">
        <v>65</v>
      </c>
      <c r="J226" t="s">
        <v>28</v>
      </c>
      <c r="K226" t="s">
        <v>35</v>
      </c>
      <c r="L226">
        <v>33125</v>
      </c>
      <c r="M226">
        <v>27</v>
      </c>
      <c r="N226">
        <v>37</v>
      </c>
      <c r="O226">
        <v>111</v>
      </c>
      <c r="P226">
        <v>592</v>
      </c>
      <c r="Q226" t="s">
        <v>36</v>
      </c>
      <c r="R226">
        <v>0</v>
      </c>
      <c r="S226">
        <v>0</v>
      </c>
      <c r="T226">
        <v>0</v>
      </c>
      <c r="U226">
        <v>0</v>
      </c>
      <c r="V226" s="1">
        <v>40624</v>
      </c>
      <c r="W226">
        <v>12086</v>
      </c>
      <c r="X226" t="s">
        <v>31</v>
      </c>
      <c r="Y226" t="s">
        <v>32</v>
      </c>
      <c r="Z226">
        <v>118768576</v>
      </c>
      <c r="AA226">
        <v>2050205930</v>
      </c>
      <c r="AB226">
        <f t="shared" si="3"/>
        <v>2</v>
      </c>
    </row>
    <row r="227" spans="1:28" x14ac:dyDescent="0.3">
      <c r="A227">
        <v>3058565159</v>
      </c>
      <c r="B227" s="2">
        <v>1</v>
      </c>
      <c r="C227" s="2">
        <v>1</v>
      </c>
      <c r="D227" s="2">
        <v>3</v>
      </c>
      <c r="E227" s="2">
        <v>1</v>
      </c>
      <c r="F227" s="2">
        <v>3</v>
      </c>
      <c r="G227" t="s">
        <v>26</v>
      </c>
      <c r="H227" t="s">
        <v>34</v>
      </c>
      <c r="I227">
        <v>48</v>
      </c>
      <c r="J227" t="s">
        <v>37</v>
      </c>
      <c r="K227" t="s">
        <v>35</v>
      </c>
      <c r="L227">
        <v>33145</v>
      </c>
      <c r="M227">
        <v>27</v>
      </c>
      <c r="N227">
        <v>37</v>
      </c>
      <c r="O227">
        <v>112</v>
      </c>
      <c r="P227">
        <v>579</v>
      </c>
      <c r="Q227" t="s">
        <v>36</v>
      </c>
      <c r="R227">
        <v>0</v>
      </c>
      <c r="S227">
        <v>1</v>
      </c>
      <c r="T227">
        <v>1</v>
      </c>
      <c r="U227">
        <v>1</v>
      </c>
      <c r="V227" s="1">
        <v>31937</v>
      </c>
      <c r="W227">
        <v>12086</v>
      </c>
      <c r="X227" t="s">
        <v>31</v>
      </c>
      <c r="Y227" t="s">
        <v>32</v>
      </c>
      <c r="Z227">
        <v>109290828</v>
      </c>
      <c r="AA227">
        <v>225543567</v>
      </c>
      <c r="AB227">
        <f t="shared" si="3"/>
        <v>2</v>
      </c>
    </row>
    <row r="228" spans="1:28" x14ac:dyDescent="0.3">
      <c r="A228">
        <v>3054485560</v>
      </c>
      <c r="B228" s="2">
        <v>1</v>
      </c>
      <c r="C228" s="2">
        <v>2</v>
      </c>
      <c r="D228" s="2">
        <v>3</v>
      </c>
      <c r="E228" s="2">
        <v>2</v>
      </c>
      <c r="F228" s="2">
        <v>4</v>
      </c>
      <c r="G228" t="s">
        <v>26</v>
      </c>
      <c r="H228" t="s">
        <v>34</v>
      </c>
      <c r="I228">
        <v>77</v>
      </c>
      <c r="J228" t="s">
        <v>28</v>
      </c>
      <c r="K228" t="s">
        <v>29</v>
      </c>
      <c r="L228">
        <v>33134</v>
      </c>
      <c r="M228">
        <v>27</v>
      </c>
      <c r="N228">
        <v>37</v>
      </c>
      <c r="O228">
        <v>112</v>
      </c>
      <c r="P228">
        <v>604</v>
      </c>
      <c r="Q228" t="s">
        <v>30</v>
      </c>
      <c r="R228">
        <v>1</v>
      </c>
      <c r="S228">
        <v>1</v>
      </c>
      <c r="T228">
        <v>1</v>
      </c>
      <c r="U228">
        <v>1</v>
      </c>
      <c r="V228" s="1">
        <v>35269</v>
      </c>
      <c r="W228">
        <v>12086</v>
      </c>
      <c r="X228" t="s">
        <v>31</v>
      </c>
      <c r="Y228" t="s">
        <v>32</v>
      </c>
      <c r="Z228">
        <v>109627526</v>
      </c>
      <c r="AA228">
        <v>2050155985</v>
      </c>
      <c r="AB228">
        <f t="shared" si="3"/>
        <v>2</v>
      </c>
    </row>
    <row r="229" spans="1:28" x14ac:dyDescent="0.3">
      <c r="A229">
        <v>3052532737</v>
      </c>
      <c r="B229" s="2">
        <v>1</v>
      </c>
      <c r="C229" s="2">
        <v>3</v>
      </c>
      <c r="D229" s="2">
        <v>5</v>
      </c>
      <c r="E229" s="2">
        <v>1</v>
      </c>
      <c r="F229" s="2">
        <v>4</v>
      </c>
      <c r="G229" t="s">
        <v>33</v>
      </c>
      <c r="H229" t="s">
        <v>27</v>
      </c>
      <c r="I229">
        <v>69</v>
      </c>
      <c r="J229" t="s">
        <v>37</v>
      </c>
      <c r="K229" t="s">
        <v>38</v>
      </c>
      <c r="L229">
        <v>33189</v>
      </c>
      <c r="M229">
        <v>27</v>
      </c>
      <c r="N229">
        <v>37</v>
      </c>
      <c r="O229">
        <v>114</v>
      </c>
      <c r="P229">
        <v>824</v>
      </c>
      <c r="Q229" t="s">
        <v>39</v>
      </c>
      <c r="R229">
        <v>1</v>
      </c>
      <c r="S229">
        <v>1</v>
      </c>
      <c r="T229">
        <v>1</v>
      </c>
      <c r="U229">
        <v>1</v>
      </c>
      <c r="V229" s="1">
        <v>31828</v>
      </c>
      <c r="W229">
        <v>12086</v>
      </c>
      <c r="X229" t="s">
        <v>31</v>
      </c>
      <c r="Y229" t="s">
        <v>32</v>
      </c>
      <c r="Z229">
        <v>109287502</v>
      </c>
      <c r="AA229">
        <v>225574672</v>
      </c>
      <c r="AB229">
        <f t="shared" si="3"/>
        <v>1</v>
      </c>
    </row>
    <row r="230" spans="1:28" x14ac:dyDescent="0.3">
      <c r="A230">
        <v>3057753567</v>
      </c>
      <c r="B230" s="2">
        <v>2</v>
      </c>
      <c r="C230" s="2">
        <v>1</v>
      </c>
      <c r="D230" s="2">
        <v>2</v>
      </c>
      <c r="E230" s="2">
        <v>2</v>
      </c>
      <c r="F230" s="2">
        <v>0</v>
      </c>
      <c r="G230" t="s">
        <v>33</v>
      </c>
      <c r="H230" t="s">
        <v>34</v>
      </c>
      <c r="I230">
        <v>26</v>
      </c>
      <c r="J230" t="s">
        <v>28</v>
      </c>
      <c r="K230" t="s">
        <v>35</v>
      </c>
      <c r="L230">
        <v>33125</v>
      </c>
      <c r="M230">
        <v>27</v>
      </c>
      <c r="N230">
        <v>37</v>
      </c>
      <c r="O230">
        <v>111</v>
      </c>
      <c r="P230">
        <v>549</v>
      </c>
      <c r="Q230" t="s">
        <v>36</v>
      </c>
      <c r="R230">
        <v>0</v>
      </c>
      <c r="S230">
        <v>0</v>
      </c>
      <c r="T230">
        <v>0</v>
      </c>
      <c r="U230">
        <v>0</v>
      </c>
      <c r="V230" s="1">
        <v>40219</v>
      </c>
      <c r="W230">
        <v>12086</v>
      </c>
      <c r="X230" t="s">
        <v>31</v>
      </c>
      <c r="Y230" t="s">
        <v>32</v>
      </c>
      <c r="Z230">
        <v>117975960</v>
      </c>
      <c r="AA230">
        <v>1339836211</v>
      </c>
      <c r="AB230">
        <f t="shared" si="3"/>
        <v>2</v>
      </c>
    </row>
    <row r="231" spans="1:28" x14ac:dyDescent="0.3">
      <c r="A231">
        <v>7865347923</v>
      </c>
      <c r="B231" s="2">
        <v>1</v>
      </c>
      <c r="C231" s="2">
        <v>1</v>
      </c>
      <c r="D231" s="2">
        <v>3</v>
      </c>
      <c r="E231" s="2">
        <v>2</v>
      </c>
      <c r="F231" s="2">
        <v>2</v>
      </c>
      <c r="G231" t="s">
        <v>33</v>
      </c>
      <c r="H231" t="s">
        <v>27</v>
      </c>
      <c r="I231">
        <v>30</v>
      </c>
      <c r="J231" t="s">
        <v>28</v>
      </c>
      <c r="K231" t="s">
        <v>35</v>
      </c>
      <c r="L231">
        <v>33145</v>
      </c>
      <c r="M231">
        <v>27</v>
      </c>
      <c r="N231">
        <v>37</v>
      </c>
      <c r="O231">
        <v>112</v>
      </c>
      <c r="P231">
        <v>576</v>
      </c>
      <c r="Q231" t="s">
        <v>36</v>
      </c>
      <c r="R231">
        <v>0</v>
      </c>
      <c r="S231">
        <v>1</v>
      </c>
      <c r="T231">
        <v>0</v>
      </c>
      <c r="U231">
        <v>1</v>
      </c>
      <c r="V231" s="1">
        <v>39701</v>
      </c>
      <c r="W231">
        <v>12086</v>
      </c>
      <c r="X231" t="s">
        <v>31</v>
      </c>
      <c r="Y231" t="s">
        <v>32</v>
      </c>
      <c r="Z231">
        <v>116699199</v>
      </c>
      <c r="AA231">
        <v>226515852</v>
      </c>
      <c r="AB231">
        <f t="shared" si="3"/>
        <v>1</v>
      </c>
    </row>
    <row r="232" spans="1:28" x14ac:dyDescent="0.3">
      <c r="A232">
        <v>3053714472</v>
      </c>
      <c r="B232" s="2">
        <v>1</v>
      </c>
      <c r="C232" s="2">
        <v>1</v>
      </c>
      <c r="D232" s="2">
        <v>3</v>
      </c>
      <c r="E232" s="2">
        <v>1</v>
      </c>
      <c r="F232" s="2">
        <v>1</v>
      </c>
      <c r="G232" t="s">
        <v>26</v>
      </c>
      <c r="H232" t="s">
        <v>56</v>
      </c>
      <c r="I232">
        <v>37</v>
      </c>
      <c r="J232" t="s">
        <v>37</v>
      </c>
      <c r="K232" t="s">
        <v>35</v>
      </c>
      <c r="L232">
        <v>33130</v>
      </c>
      <c r="M232">
        <v>27</v>
      </c>
      <c r="N232">
        <v>37</v>
      </c>
      <c r="O232">
        <v>112</v>
      </c>
      <c r="P232">
        <v>996</v>
      </c>
      <c r="Q232" t="s">
        <v>36</v>
      </c>
      <c r="R232">
        <v>0</v>
      </c>
      <c r="S232">
        <v>0</v>
      </c>
      <c r="T232">
        <v>0</v>
      </c>
      <c r="U232">
        <v>1</v>
      </c>
      <c r="V232" s="1">
        <v>39716</v>
      </c>
      <c r="W232">
        <v>12086</v>
      </c>
      <c r="X232" t="s">
        <v>31</v>
      </c>
      <c r="Y232" t="s">
        <v>40</v>
      </c>
      <c r="Z232">
        <v>116835334</v>
      </c>
      <c r="AA232">
        <v>226539579</v>
      </c>
      <c r="AB232">
        <f t="shared" si="3"/>
        <v>5</v>
      </c>
    </row>
    <row r="233" spans="1:28" x14ac:dyDescent="0.3">
      <c r="A233">
        <v>2022896949</v>
      </c>
      <c r="B233" s="2">
        <v>1</v>
      </c>
      <c r="C233" s="2">
        <v>2</v>
      </c>
      <c r="D233" s="2">
        <v>3</v>
      </c>
      <c r="E233" s="2">
        <v>2</v>
      </c>
      <c r="F233" s="2">
        <v>1</v>
      </c>
      <c r="G233" t="s">
        <v>26</v>
      </c>
      <c r="H233" t="s">
        <v>41</v>
      </c>
      <c r="I233">
        <v>38</v>
      </c>
      <c r="J233" t="s">
        <v>28</v>
      </c>
      <c r="K233" t="s">
        <v>29</v>
      </c>
      <c r="L233">
        <v>33134</v>
      </c>
      <c r="M233">
        <v>27</v>
      </c>
      <c r="N233">
        <v>37</v>
      </c>
      <c r="O233">
        <v>112</v>
      </c>
      <c r="P233">
        <v>609</v>
      </c>
      <c r="Q233" t="s">
        <v>30</v>
      </c>
      <c r="R233">
        <v>0</v>
      </c>
      <c r="S233">
        <v>1</v>
      </c>
      <c r="T233">
        <v>0</v>
      </c>
      <c r="U233">
        <v>0</v>
      </c>
      <c r="V233" s="1">
        <v>41087</v>
      </c>
      <c r="W233">
        <v>12086</v>
      </c>
      <c r="X233" t="s">
        <v>31</v>
      </c>
      <c r="Y233" t="s">
        <v>40</v>
      </c>
      <c r="Z233">
        <v>119843906</v>
      </c>
      <c r="AA233">
        <v>2668992008</v>
      </c>
      <c r="AB233">
        <f t="shared" si="3"/>
        <v>3</v>
      </c>
    </row>
    <row r="234" spans="1:28" x14ac:dyDescent="0.3">
      <c r="A234">
        <v>5412319019</v>
      </c>
      <c r="B234" s="2">
        <v>2</v>
      </c>
      <c r="C234" s="2">
        <v>1</v>
      </c>
      <c r="D234" s="2">
        <v>5</v>
      </c>
      <c r="E234" s="2">
        <v>2</v>
      </c>
      <c r="F234" s="2">
        <v>1</v>
      </c>
      <c r="G234" t="s">
        <v>33</v>
      </c>
      <c r="H234" t="s">
        <v>49</v>
      </c>
      <c r="I234">
        <v>27</v>
      </c>
      <c r="J234" t="s">
        <v>37</v>
      </c>
      <c r="K234" t="s">
        <v>51</v>
      </c>
      <c r="L234">
        <v>33143</v>
      </c>
      <c r="M234">
        <v>27</v>
      </c>
      <c r="N234">
        <v>37</v>
      </c>
      <c r="O234">
        <v>114</v>
      </c>
      <c r="P234">
        <v>621</v>
      </c>
      <c r="Q234" t="s">
        <v>52</v>
      </c>
      <c r="R234">
        <v>0</v>
      </c>
      <c r="S234">
        <v>1</v>
      </c>
      <c r="T234">
        <v>0</v>
      </c>
      <c r="U234">
        <v>0</v>
      </c>
      <c r="V234" s="1">
        <v>40763</v>
      </c>
      <c r="W234">
        <v>12086</v>
      </c>
      <c r="X234" t="s">
        <v>31</v>
      </c>
      <c r="Y234" t="s">
        <v>32</v>
      </c>
      <c r="Z234">
        <v>119039865</v>
      </c>
      <c r="AA234">
        <v>2050207700</v>
      </c>
      <c r="AB234">
        <f t="shared" si="3"/>
        <v>4</v>
      </c>
    </row>
    <row r="235" spans="1:28" x14ac:dyDescent="0.3">
      <c r="A235">
        <v>3058549739</v>
      </c>
      <c r="B235" s="2">
        <v>1</v>
      </c>
      <c r="C235" s="2">
        <v>1</v>
      </c>
      <c r="D235" s="2">
        <v>3</v>
      </c>
      <c r="E235" s="2">
        <v>1</v>
      </c>
      <c r="F235" s="2">
        <v>4</v>
      </c>
      <c r="G235" t="s">
        <v>33</v>
      </c>
      <c r="H235" t="s">
        <v>27</v>
      </c>
      <c r="I235">
        <v>69</v>
      </c>
      <c r="J235" t="s">
        <v>28</v>
      </c>
      <c r="K235" t="s">
        <v>35</v>
      </c>
      <c r="L235">
        <v>33129</v>
      </c>
      <c r="M235">
        <v>27</v>
      </c>
      <c r="N235">
        <v>37</v>
      </c>
      <c r="O235">
        <v>112</v>
      </c>
      <c r="P235">
        <v>569</v>
      </c>
      <c r="Q235" t="s">
        <v>36</v>
      </c>
      <c r="R235">
        <v>1</v>
      </c>
      <c r="S235">
        <v>1</v>
      </c>
      <c r="T235">
        <v>1</v>
      </c>
      <c r="U235">
        <v>1</v>
      </c>
      <c r="V235" s="1">
        <v>26162</v>
      </c>
      <c r="W235">
        <v>12086</v>
      </c>
      <c r="X235" t="s">
        <v>31</v>
      </c>
      <c r="Y235" t="s">
        <v>32</v>
      </c>
      <c r="Z235">
        <v>109036282</v>
      </c>
      <c r="AA235">
        <v>225397994</v>
      </c>
      <c r="AB235">
        <f t="shared" si="3"/>
        <v>1</v>
      </c>
    </row>
    <row r="236" spans="1:28" x14ac:dyDescent="0.3">
      <c r="A236">
        <v>3057208957</v>
      </c>
      <c r="B236" s="2">
        <v>2</v>
      </c>
      <c r="C236" s="2">
        <v>2</v>
      </c>
      <c r="D236" s="2">
        <v>3</v>
      </c>
      <c r="E236" s="2">
        <v>2</v>
      </c>
      <c r="F236" s="2">
        <v>2</v>
      </c>
      <c r="G236" t="s">
        <v>33</v>
      </c>
      <c r="H236" t="s">
        <v>27</v>
      </c>
      <c r="I236">
        <v>35</v>
      </c>
      <c r="J236" t="s">
        <v>37</v>
      </c>
      <c r="K236" t="s">
        <v>29</v>
      </c>
      <c r="L236">
        <v>33134</v>
      </c>
      <c r="M236">
        <v>27</v>
      </c>
      <c r="N236">
        <v>37</v>
      </c>
      <c r="O236">
        <v>112</v>
      </c>
      <c r="P236">
        <v>604</v>
      </c>
      <c r="Q236" t="s">
        <v>30</v>
      </c>
      <c r="R236">
        <v>0</v>
      </c>
      <c r="S236">
        <v>1</v>
      </c>
      <c r="T236">
        <v>0</v>
      </c>
      <c r="U236">
        <v>1</v>
      </c>
      <c r="V236" s="1">
        <v>35909</v>
      </c>
      <c r="W236">
        <v>12086</v>
      </c>
      <c r="X236" t="s">
        <v>31</v>
      </c>
      <c r="Y236" t="s">
        <v>32</v>
      </c>
      <c r="Z236">
        <v>106499944</v>
      </c>
      <c r="AA236">
        <v>2669049605</v>
      </c>
      <c r="AB236">
        <f t="shared" si="3"/>
        <v>1</v>
      </c>
    </row>
    <row r="237" spans="1:28" x14ac:dyDescent="0.3">
      <c r="A237">
        <v>7862603242</v>
      </c>
      <c r="B237" s="2">
        <v>2</v>
      </c>
      <c r="C237" s="2">
        <v>1</v>
      </c>
      <c r="D237" s="2">
        <v>3</v>
      </c>
      <c r="E237" s="2">
        <v>2</v>
      </c>
      <c r="F237" s="2">
        <v>1</v>
      </c>
      <c r="G237" t="s">
        <v>33</v>
      </c>
      <c r="H237" t="s">
        <v>27</v>
      </c>
      <c r="I237">
        <v>32</v>
      </c>
      <c r="J237" t="s">
        <v>28</v>
      </c>
      <c r="K237" t="s">
        <v>35</v>
      </c>
      <c r="L237">
        <v>33126</v>
      </c>
      <c r="M237">
        <v>27</v>
      </c>
      <c r="N237">
        <v>37</v>
      </c>
      <c r="O237">
        <v>112</v>
      </c>
      <c r="P237">
        <v>560</v>
      </c>
      <c r="Q237" t="s">
        <v>36</v>
      </c>
      <c r="R237">
        <v>0</v>
      </c>
      <c r="S237">
        <v>0</v>
      </c>
      <c r="T237">
        <v>0</v>
      </c>
      <c r="U237">
        <v>1</v>
      </c>
      <c r="V237" s="1">
        <v>39713</v>
      </c>
      <c r="W237">
        <v>12086</v>
      </c>
      <c r="X237" t="s">
        <v>31</v>
      </c>
      <c r="Y237" t="s">
        <v>32</v>
      </c>
      <c r="Z237">
        <v>116801595</v>
      </c>
      <c r="AA237">
        <v>226519610</v>
      </c>
      <c r="AB237">
        <f t="shared" si="3"/>
        <v>1</v>
      </c>
    </row>
    <row r="238" spans="1:28" x14ac:dyDescent="0.3">
      <c r="A238">
        <v>3052825440</v>
      </c>
      <c r="B238" s="2">
        <v>2</v>
      </c>
      <c r="C238" s="2">
        <v>3</v>
      </c>
      <c r="D238" s="2">
        <v>6</v>
      </c>
      <c r="E238" s="2">
        <v>1</v>
      </c>
      <c r="F238" s="2">
        <v>0</v>
      </c>
      <c r="G238" t="s">
        <v>26</v>
      </c>
      <c r="H238" t="s">
        <v>27</v>
      </c>
      <c r="I238">
        <v>51</v>
      </c>
      <c r="J238" t="s">
        <v>37</v>
      </c>
      <c r="K238" t="s">
        <v>42</v>
      </c>
      <c r="L238">
        <v>33157</v>
      </c>
      <c r="M238">
        <v>27</v>
      </c>
      <c r="N238">
        <v>37</v>
      </c>
      <c r="O238">
        <v>115</v>
      </c>
      <c r="P238">
        <v>820</v>
      </c>
      <c r="Q238" t="s">
        <v>43</v>
      </c>
      <c r="R238">
        <v>0</v>
      </c>
      <c r="S238">
        <v>0</v>
      </c>
      <c r="T238">
        <v>0</v>
      </c>
      <c r="U238">
        <v>0</v>
      </c>
      <c r="V238" s="1">
        <v>36199</v>
      </c>
      <c r="W238">
        <v>12086</v>
      </c>
      <c r="X238" t="s">
        <v>31</v>
      </c>
      <c r="Y238" t="s">
        <v>32</v>
      </c>
      <c r="Z238">
        <v>109800103</v>
      </c>
      <c r="AA238">
        <v>225903400</v>
      </c>
      <c r="AB238">
        <f t="shared" si="3"/>
        <v>1</v>
      </c>
    </row>
    <row r="239" spans="1:28" x14ac:dyDescent="0.3">
      <c r="A239">
        <v>3058594938</v>
      </c>
      <c r="B239" s="2">
        <v>1</v>
      </c>
      <c r="C239" s="2">
        <v>1</v>
      </c>
      <c r="D239" s="2">
        <v>3</v>
      </c>
      <c r="E239" s="2">
        <v>1</v>
      </c>
      <c r="F239" s="2">
        <v>4</v>
      </c>
      <c r="G239" t="s">
        <v>33</v>
      </c>
      <c r="H239" t="s">
        <v>34</v>
      </c>
      <c r="I239">
        <v>87</v>
      </c>
      <c r="J239" t="s">
        <v>28</v>
      </c>
      <c r="K239" t="s">
        <v>35</v>
      </c>
      <c r="L239">
        <v>33129</v>
      </c>
      <c r="M239">
        <v>27</v>
      </c>
      <c r="N239">
        <v>37</v>
      </c>
      <c r="O239">
        <v>112</v>
      </c>
      <c r="P239">
        <v>569</v>
      </c>
      <c r="Q239" t="s">
        <v>36</v>
      </c>
      <c r="R239">
        <v>1</v>
      </c>
      <c r="S239">
        <v>1</v>
      </c>
      <c r="T239">
        <v>1</v>
      </c>
      <c r="U239">
        <v>1</v>
      </c>
      <c r="V239" s="1">
        <v>33799</v>
      </c>
      <c r="W239">
        <v>12086</v>
      </c>
      <c r="X239" t="s">
        <v>31</v>
      </c>
      <c r="Y239" t="s">
        <v>32</v>
      </c>
      <c r="Z239">
        <v>109427564</v>
      </c>
      <c r="AA239">
        <v>225724152</v>
      </c>
      <c r="AB239">
        <f t="shared" si="3"/>
        <v>2</v>
      </c>
    </row>
    <row r="240" spans="1:28" x14ac:dyDescent="0.3">
      <c r="A240">
        <v>7863011509</v>
      </c>
      <c r="B240" s="2">
        <v>2</v>
      </c>
      <c r="C240" s="2">
        <v>1</v>
      </c>
      <c r="D240" s="2">
        <v>1</v>
      </c>
      <c r="E240" s="2">
        <v>1</v>
      </c>
      <c r="F240" s="2">
        <v>0</v>
      </c>
      <c r="G240" t="s">
        <v>26</v>
      </c>
      <c r="H240" t="s">
        <v>27</v>
      </c>
      <c r="I240">
        <v>50</v>
      </c>
      <c r="J240" t="s">
        <v>48</v>
      </c>
      <c r="K240" t="s">
        <v>35</v>
      </c>
      <c r="L240">
        <v>33132</v>
      </c>
      <c r="M240">
        <v>24</v>
      </c>
      <c r="N240">
        <v>37</v>
      </c>
      <c r="O240">
        <v>109</v>
      </c>
      <c r="P240">
        <v>534</v>
      </c>
      <c r="Q240" t="s">
        <v>36</v>
      </c>
      <c r="R240">
        <v>0</v>
      </c>
      <c r="S240">
        <v>0</v>
      </c>
      <c r="T240">
        <v>0</v>
      </c>
      <c r="U240">
        <v>0</v>
      </c>
      <c r="V240" s="1">
        <v>39536</v>
      </c>
      <c r="W240">
        <v>12086</v>
      </c>
      <c r="X240" t="s">
        <v>31</v>
      </c>
      <c r="Y240" t="s">
        <v>40</v>
      </c>
      <c r="Z240">
        <v>116056739</v>
      </c>
      <c r="AA240">
        <v>226442118</v>
      </c>
      <c r="AB240">
        <f t="shared" si="3"/>
        <v>1</v>
      </c>
    </row>
    <row r="241" spans="1:28" x14ac:dyDescent="0.3">
      <c r="A241">
        <v>9082957804</v>
      </c>
      <c r="B241" s="2">
        <v>2</v>
      </c>
      <c r="C241" s="2">
        <v>1</v>
      </c>
      <c r="D241" s="2">
        <v>4</v>
      </c>
      <c r="E241" s="2">
        <v>1</v>
      </c>
      <c r="F241" s="2">
        <v>1</v>
      </c>
      <c r="G241" t="s">
        <v>26</v>
      </c>
      <c r="H241" t="s">
        <v>34</v>
      </c>
      <c r="I241">
        <v>33</v>
      </c>
      <c r="J241" t="s">
        <v>37</v>
      </c>
      <c r="K241" t="s">
        <v>35</v>
      </c>
      <c r="L241">
        <v>33132</v>
      </c>
      <c r="M241">
        <v>27</v>
      </c>
      <c r="N241">
        <v>37</v>
      </c>
      <c r="O241">
        <v>113</v>
      </c>
      <c r="P241">
        <v>984</v>
      </c>
      <c r="Q241" t="s">
        <v>36</v>
      </c>
      <c r="R241">
        <v>0</v>
      </c>
      <c r="S241">
        <v>1</v>
      </c>
      <c r="T241">
        <v>0</v>
      </c>
      <c r="U241">
        <v>0</v>
      </c>
      <c r="V241" s="1">
        <v>40697</v>
      </c>
      <c r="W241">
        <v>12086</v>
      </c>
      <c r="X241" t="s">
        <v>31</v>
      </c>
      <c r="Y241" t="s">
        <v>32</v>
      </c>
      <c r="Z241">
        <v>118914977</v>
      </c>
      <c r="AA241">
        <v>2050268533</v>
      </c>
      <c r="AB241">
        <f t="shared" si="3"/>
        <v>2</v>
      </c>
    </row>
    <row r="242" spans="1:28" x14ac:dyDescent="0.3">
      <c r="A242">
        <v>3059269842</v>
      </c>
      <c r="B242" s="2">
        <v>2</v>
      </c>
      <c r="C242" s="2">
        <v>3</v>
      </c>
      <c r="D242" s="2">
        <v>6</v>
      </c>
      <c r="E242" s="2">
        <v>1</v>
      </c>
      <c r="F242" s="2">
        <v>4</v>
      </c>
      <c r="G242" t="s">
        <v>33</v>
      </c>
      <c r="H242" t="s">
        <v>27</v>
      </c>
      <c r="I242">
        <v>33</v>
      </c>
      <c r="J242" t="s">
        <v>37</v>
      </c>
      <c r="K242" t="s">
        <v>42</v>
      </c>
      <c r="L242">
        <v>33158</v>
      </c>
      <c r="M242">
        <v>27</v>
      </c>
      <c r="N242">
        <v>37</v>
      </c>
      <c r="O242">
        <v>115</v>
      </c>
      <c r="P242">
        <v>808</v>
      </c>
      <c r="Q242" t="s">
        <v>43</v>
      </c>
      <c r="R242">
        <v>1</v>
      </c>
      <c r="S242">
        <v>1</v>
      </c>
      <c r="T242">
        <v>1</v>
      </c>
      <c r="U242">
        <v>1</v>
      </c>
      <c r="V242" s="1">
        <v>38108</v>
      </c>
      <c r="W242">
        <v>12086</v>
      </c>
      <c r="X242" t="s">
        <v>31</v>
      </c>
      <c r="Y242" t="s">
        <v>32</v>
      </c>
      <c r="Z242">
        <v>110186042</v>
      </c>
      <c r="AA242">
        <v>4038633018</v>
      </c>
      <c r="AB242">
        <f t="shared" si="3"/>
        <v>1</v>
      </c>
    </row>
    <row r="243" spans="1:28" x14ac:dyDescent="0.3">
      <c r="A243">
        <v>7862565201</v>
      </c>
      <c r="B243" s="2">
        <v>2</v>
      </c>
      <c r="C243" s="2">
        <v>3</v>
      </c>
      <c r="D243" s="2">
        <v>5</v>
      </c>
      <c r="E243" s="2">
        <v>1</v>
      </c>
      <c r="F243" s="2">
        <v>1</v>
      </c>
      <c r="G243" t="s">
        <v>33</v>
      </c>
      <c r="H243" t="s">
        <v>27</v>
      </c>
      <c r="I243">
        <v>26</v>
      </c>
      <c r="J243" t="s">
        <v>28</v>
      </c>
      <c r="K243" t="s">
        <v>38</v>
      </c>
      <c r="L243">
        <v>33189</v>
      </c>
      <c r="M243">
        <v>27</v>
      </c>
      <c r="N243">
        <v>37</v>
      </c>
      <c r="O243">
        <v>114</v>
      </c>
      <c r="P243">
        <v>822</v>
      </c>
      <c r="Q243" t="s">
        <v>39</v>
      </c>
      <c r="R243">
        <v>0</v>
      </c>
      <c r="S243">
        <v>0</v>
      </c>
      <c r="T243">
        <v>0</v>
      </c>
      <c r="U243">
        <v>1</v>
      </c>
      <c r="V243" s="1">
        <v>39233</v>
      </c>
      <c r="W243">
        <v>12086</v>
      </c>
      <c r="X243" t="s">
        <v>31</v>
      </c>
      <c r="Y243" t="s">
        <v>40</v>
      </c>
      <c r="Z243">
        <v>115257228</v>
      </c>
      <c r="AA243">
        <v>226361202</v>
      </c>
      <c r="AB243">
        <f t="shared" si="3"/>
        <v>1</v>
      </c>
    </row>
    <row r="244" spans="1:28" x14ac:dyDescent="0.3">
      <c r="A244">
        <v>3056424271</v>
      </c>
      <c r="B244" s="2">
        <v>1</v>
      </c>
      <c r="C244" s="2">
        <v>1</v>
      </c>
      <c r="D244" s="2">
        <v>4</v>
      </c>
      <c r="E244" s="2">
        <v>2</v>
      </c>
      <c r="F244" s="2">
        <v>3</v>
      </c>
      <c r="G244" t="s">
        <v>33</v>
      </c>
      <c r="H244" t="s">
        <v>34</v>
      </c>
      <c r="I244">
        <v>81</v>
      </c>
      <c r="J244" t="s">
        <v>28</v>
      </c>
      <c r="K244" t="s">
        <v>35</v>
      </c>
      <c r="L244">
        <v>33125</v>
      </c>
      <c r="M244">
        <v>27</v>
      </c>
      <c r="N244">
        <v>37</v>
      </c>
      <c r="O244">
        <v>113</v>
      </c>
      <c r="P244">
        <v>593</v>
      </c>
      <c r="Q244" t="s">
        <v>36</v>
      </c>
      <c r="R244">
        <v>0</v>
      </c>
      <c r="S244">
        <v>1</v>
      </c>
      <c r="T244">
        <v>1</v>
      </c>
      <c r="U244">
        <v>1</v>
      </c>
      <c r="V244" s="1">
        <v>35310</v>
      </c>
      <c r="W244">
        <v>12086</v>
      </c>
      <c r="X244" t="s">
        <v>31</v>
      </c>
      <c r="Y244" t="s">
        <v>32</v>
      </c>
      <c r="Z244">
        <v>109663192</v>
      </c>
      <c r="AA244">
        <v>225715198</v>
      </c>
      <c r="AB244">
        <f t="shared" si="3"/>
        <v>2</v>
      </c>
    </row>
    <row r="245" spans="1:28" x14ac:dyDescent="0.3">
      <c r="A245">
        <v>9544477535</v>
      </c>
      <c r="B245" s="2">
        <v>2</v>
      </c>
      <c r="C245" s="2">
        <v>1</v>
      </c>
      <c r="D245" s="2">
        <v>5</v>
      </c>
      <c r="E245" s="2">
        <v>2</v>
      </c>
      <c r="F245" s="2">
        <v>3</v>
      </c>
      <c r="G245" t="s">
        <v>33</v>
      </c>
      <c r="H245" t="s">
        <v>34</v>
      </c>
      <c r="I245">
        <v>56</v>
      </c>
      <c r="J245" t="s">
        <v>28</v>
      </c>
      <c r="K245" t="s">
        <v>35</v>
      </c>
      <c r="L245">
        <v>33126</v>
      </c>
      <c r="M245">
        <v>27</v>
      </c>
      <c r="N245">
        <v>37</v>
      </c>
      <c r="O245">
        <v>114</v>
      </c>
      <c r="P245">
        <v>991</v>
      </c>
      <c r="Q245" t="s">
        <v>36</v>
      </c>
      <c r="R245">
        <v>1</v>
      </c>
      <c r="S245">
        <v>1</v>
      </c>
      <c r="T245">
        <v>0</v>
      </c>
      <c r="U245">
        <v>1</v>
      </c>
      <c r="V245" s="1">
        <v>36551</v>
      </c>
      <c r="W245">
        <v>12086</v>
      </c>
      <c r="X245" t="s">
        <v>31</v>
      </c>
      <c r="Y245" t="s">
        <v>32</v>
      </c>
      <c r="Z245">
        <v>102043944</v>
      </c>
      <c r="AA245">
        <v>225294097</v>
      </c>
      <c r="AB245">
        <f t="shared" si="3"/>
        <v>2</v>
      </c>
    </row>
    <row r="246" spans="1:28" x14ac:dyDescent="0.3">
      <c r="A246">
        <v>3056482285</v>
      </c>
      <c r="B246" s="2">
        <v>1</v>
      </c>
      <c r="C246" s="2">
        <v>2</v>
      </c>
      <c r="D246" s="2">
        <v>5</v>
      </c>
      <c r="E246" s="2">
        <v>2</v>
      </c>
      <c r="F246" s="2">
        <v>3</v>
      </c>
      <c r="G246" t="s">
        <v>26</v>
      </c>
      <c r="H246" t="s">
        <v>41</v>
      </c>
      <c r="I246">
        <v>63</v>
      </c>
      <c r="J246" t="s">
        <v>37</v>
      </c>
      <c r="K246" t="s">
        <v>29</v>
      </c>
      <c r="L246">
        <v>33134</v>
      </c>
      <c r="M246">
        <v>27</v>
      </c>
      <c r="N246">
        <v>37</v>
      </c>
      <c r="O246">
        <v>114</v>
      </c>
      <c r="P246">
        <v>636</v>
      </c>
      <c r="Q246" t="s">
        <v>30</v>
      </c>
      <c r="R246">
        <v>0</v>
      </c>
      <c r="S246">
        <v>1</v>
      </c>
      <c r="T246">
        <v>1</v>
      </c>
      <c r="U246">
        <v>1</v>
      </c>
      <c r="V246" s="1">
        <v>36294</v>
      </c>
      <c r="W246">
        <v>12086</v>
      </c>
      <c r="X246" t="s">
        <v>31</v>
      </c>
      <c r="Y246" t="s">
        <v>32</v>
      </c>
      <c r="Z246">
        <v>109808862</v>
      </c>
      <c r="AA246">
        <v>225925085</v>
      </c>
      <c r="AB246">
        <f t="shared" si="3"/>
        <v>3</v>
      </c>
    </row>
    <row r="247" spans="1:28" x14ac:dyDescent="0.3">
      <c r="A247">
        <v>7863467846</v>
      </c>
      <c r="B247" s="2">
        <v>2</v>
      </c>
      <c r="C247" s="2">
        <v>3</v>
      </c>
      <c r="D247" s="2">
        <v>5</v>
      </c>
      <c r="E247" s="2">
        <v>1</v>
      </c>
      <c r="F247" s="2">
        <v>2</v>
      </c>
      <c r="G247" t="s">
        <v>33</v>
      </c>
      <c r="H247" t="s">
        <v>41</v>
      </c>
      <c r="I247">
        <v>24</v>
      </c>
      <c r="J247" t="s">
        <v>37</v>
      </c>
      <c r="K247" t="s">
        <v>38</v>
      </c>
      <c r="L247">
        <v>33157</v>
      </c>
      <c r="M247">
        <v>27</v>
      </c>
      <c r="N247">
        <v>37</v>
      </c>
      <c r="O247">
        <v>114</v>
      </c>
      <c r="P247">
        <v>825</v>
      </c>
      <c r="Q247" t="s">
        <v>39</v>
      </c>
      <c r="R247">
        <v>1</v>
      </c>
      <c r="S247">
        <v>1</v>
      </c>
      <c r="T247">
        <v>0</v>
      </c>
      <c r="U247">
        <v>0</v>
      </c>
      <c r="V247" s="1">
        <v>40206</v>
      </c>
      <c r="W247">
        <v>12086</v>
      </c>
      <c r="X247" t="s">
        <v>31</v>
      </c>
      <c r="Y247" t="s">
        <v>32</v>
      </c>
      <c r="Z247">
        <v>117953237</v>
      </c>
      <c r="AA247">
        <v>1339908894</v>
      </c>
      <c r="AB247">
        <f t="shared" si="3"/>
        <v>3</v>
      </c>
    </row>
    <row r="248" spans="1:28" x14ac:dyDescent="0.3">
      <c r="A248">
        <v>7862473277</v>
      </c>
      <c r="B248" s="2">
        <v>2</v>
      </c>
      <c r="C248" s="2">
        <v>1</v>
      </c>
      <c r="D248" s="2">
        <v>3</v>
      </c>
      <c r="E248" s="2">
        <v>2</v>
      </c>
      <c r="F248" s="2">
        <v>0</v>
      </c>
      <c r="G248" t="s">
        <v>26</v>
      </c>
      <c r="H248" t="s">
        <v>34</v>
      </c>
      <c r="I248">
        <v>65</v>
      </c>
      <c r="J248" t="s">
        <v>28</v>
      </c>
      <c r="K248" t="s">
        <v>35</v>
      </c>
      <c r="L248">
        <v>33145</v>
      </c>
      <c r="M248">
        <v>27</v>
      </c>
      <c r="N248">
        <v>37</v>
      </c>
      <c r="O248">
        <v>112</v>
      </c>
      <c r="P248">
        <v>574</v>
      </c>
      <c r="Q248" t="s">
        <v>36</v>
      </c>
      <c r="R248">
        <v>0</v>
      </c>
      <c r="S248">
        <v>0</v>
      </c>
      <c r="T248">
        <v>0</v>
      </c>
      <c r="U248">
        <v>0</v>
      </c>
      <c r="V248" s="1">
        <v>38043</v>
      </c>
      <c r="W248">
        <v>12086</v>
      </c>
      <c r="X248" t="s">
        <v>31</v>
      </c>
      <c r="Y248" t="s">
        <v>32</v>
      </c>
      <c r="Z248">
        <v>110165762</v>
      </c>
      <c r="AA248">
        <v>226199768</v>
      </c>
      <c r="AB248">
        <f t="shared" si="3"/>
        <v>2</v>
      </c>
    </row>
    <row r="249" spans="1:28" x14ac:dyDescent="0.3">
      <c r="A249">
        <v>3058599431</v>
      </c>
      <c r="B249" s="2">
        <v>1</v>
      </c>
      <c r="C249" s="2">
        <v>1</v>
      </c>
      <c r="D249" s="2">
        <v>3</v>
      </c>
      <c r="E249" s="2">
        <v>2</v>
      </c>
      <c r="F249" s="2">
        <v>3</v>
      </c>
      <c r="G249" t="s">
        <v>26</v>
      </c>
      <c r="H249" t="s">
        <v>34</v>
      </c>
      <c r="I249">
        <v>70</v>
      </c>
      <c r="J249" t="s">
        <v>37</v>
      </c>
      <c r="K249" t="s">
        <v>35</v>
      </c>
      <c r="L249">
        <v>33129</v>
      </c>
      <c r="M249">
        <v>27</v>
      </c>
      <c r="N249">
        <v>37</v>
      </c>
      <c r="O249">
        <v>112</v>
      </c>
      <c r="P249">
        <v>567</v>
      </c>
      <c r="Q249" t="s">
        <v>36</v>
      </c>
      <c r="R249">
        <v>0</v>
      </c>
      <c r="S249">
        <v>1</v>
      </c>
      <c r="T249">
        <v>1</v>
      </c>
      <c r="U249">
        <v>1</v>
      </c>
      <c r="V249" s="1">
        <v>29488</v>
      </c>
      <c r="W249">
        <v>12086</v>
      </c>
      <c r="X249" t="s">
        <v>31</v>
      </c>
      <c r="Y249" t="s">
        <v>40</v>
      </c>
      <c r="Z249">
        <v>109166276</v>
      </c>
      <c r="AA249">
        <v>225580949</v>
      </c>
      <c r="AB249">
        <f t="shared" si="3"/>
        <v>2</v>
      </c>
    </row>
    <row r="250" spans="1:28" x14ac:dyDescent="0.3">
      <c r="A250">
        <v>7862503043</v>
      </c>
      <c r="B250" s="2">
        <v>1</v>
      </c>
      <c r="C250" s="2">
        <v>2</v>
      </c>
      <c r="D250" s="2">
        <v>3</v>
      </c>
      <c r="E250" s="2">
        <v>2</v>
      </c>
      <c r="F250" s="2">
        <v>2</v>
      </c>
      <c r="G250" t="s">
        <v>33</v>
      </c>
      <c r="H250" t="s">
        <v>41</v>
      </c>
      <c r="I250">
        <v>53</v>
      </c>
      <c r="J250" t="s">
        <v>37</v>
      </c>
      <c r="K250" t="s">
        <v>29</v>
      </c>
      <c r="L250">
        <v>33134</v>
      </c>
      <c r="M250">
        <v>27</v>
      </c>
      <c r="N250">
        <v>37</v>
      </c>
      <c r="O250">
        <v>112</v>
      </c>
      <c r="P250">
        <v>609</v>
      </c>
      <c r="Q250" t="s">
        <v>30</v>
      </c>
      <c r="R250">
        <v>1</v>
      </c>
      <c r="S250">
        <v>1</v>
      </c>
      <c r="T250">
        <v>0</v>
      </c>
      <c r="U250">
        <v>0</v>
      </c>
      <c r="V250" s="1">
        <v>40729</v>
      </c>
      <c r="W250">
        <v>12086</v>
      </c>
      <c r="X250" t="s">
        <v>31</v>
      </c>
      <c r="Y250" t="s">
        <v>32</v>
      </c>
      <c r="Z250">
        <v>118968080</v>
      </c>
      <c r="AA250">
        <v>2050619686</v>
      </c>
      <c r="AB250">
        <f t="shared" si="3"/>
        <v>3</v>
      </c>
    </row>
    <row r="251" spans="1:28" x14ac:dyDescent="0.3">
      <c r="A251">
        <v>7722315028</v>
      </c>
      <c r="B251" s="2">
        <v>1</v>
      </c>
      <c r="C251" s="2">
        <v>3</v>
      </c>
      <c r="D251" s="2">
        <v>5</v>
      </c>
      <c r="E251" s="2">
        <v>1</v>
      </c>
      <c r="F251" s="2">
        <v>4</v>
      </c>
      <c r="G251" t="s">
        <v>26</v>
      </c>
      <c r="H251" t="s">
        <v>27</v>
      </c>
      <c r="I251">
        <v>45</v>
      </c>
      <c r="J251" t="s">
        <v>37</v>
      </c>
      <c r="K251" t="s">
        <v>38</v>
      </c>
      <c r="L251">
        <v>33157</v>
      </c>
      <c r="M251">
        <v>27</v>
      </c>
      <c r="N251">
        <v>37</v>
      </c>
      <c r="O251">
        <v>114</v>
      </c>
      <c r="P251">
        <v>821</v>
      </c>
      <c r="Q251" t="s">
        <v>39</v>
      </c>
      <c r="R251">
        <v>1</v>
      </c>
      <c r="S251">
        <v>1</v>
      </c>
      <c r="T251">
        <v>1</v>
      </c>
      <c r="U251">
        <v>1</v>
      </c>
      <c r="V251" s="1">
        <v>32808</v>
      </c>
      <c r="W251">
        <v>12086</v>
      </c>
      <c r="X251" t="s">
        <v>31</v>
      </c>
      <c r="Y251" t="s">
        <v>32</v>
      </c>
      <c r="Z251">
        <v>109352121</v>
      </c>
      <c r="AA251">
        <v>228715093</v>
      </c>
      <c r="AB251">
        <f t="shared" si="3"/>
        <v>1</v>
      </c>
    </row>
    <row r="252" spans="1:28" x14ac:dyDescent="0.3">
      <c r="A252">
        <v>3057749580</v>
      </c>
      <c r="B252" s="2">
        <v>1</v>
      </c>
      <c r="C252" s="2">
        <v>1</v>
      </c>
      <c r="D252" s="2">
        <v>5</v>
      </c>
      <c r="E252" s="2">
        <v>2</v>
      </c>
      <c r="F252" s="2">
        <v>2</v>
      </c>
      <c r="G252" t="s">
        <v>26</v>
      </c>
      <c r="H252" t="s">
        <v>27</v>
      </c>
      <c r="I252">
        <v>41</v>
      </c>
      <c r="J252" t="s">
        <v>28</v>
      </c>
      <c r="K252" t="s">
        <v>35</v>
      </c>
      <c r="L252">
        <v>33126</v>
      </c>
      <c r="M252">
        <v>27</v>
      </c>
      <c r="N252">
        <v>37</v>
      </c>
      <c r="O252">
        <v>114</v>
      </c>
      <c r="P252">
        <v>974</v>
      </c>
      <c r="Q252" t="s">
        <v>36</v>
      </c>
      <c r="R252">
        <v>0</v>
      </c>
      <c r="S252">
        <v>1</v>
      </c>
      <c r="T252">
        <v>0</v>
      </c>
      <c r="U252">
        <v>1</v>
      </c>
      <c r="V252" s="1">
        <v>37898</v>
      </c>
      <c r="W252">
        <v>12086</v>
      </c>
      <c r="X252" t="s">
        <v>31</v>
      </c>
      <c r="Y252" t="s">
        <v>32</v>
      </c>
      <c r="Z252">
        <v>110134707</v>
      </c>
      <c r="AA252">
        <v>226189221</v>
      </c>
      <c r="AB252">
        <f t="shared" si="3"/>
        <v>1</v>
      </c>
    </row>
    <row r="253" spans="1:28" x14ac:dyDescent="0.3">
      <c r="A253">
        <v>3052345706</v>
      </c>
      <c r="B253" s="2">
        <v>1</v>
      </c>
      <c r="C253" s="2">
        <v>3</v>
      </c>
      <c r="D253" s="2">
        <v>6</v>
      </c>
      <c r="E253" s="2">
        <v>1</v>
      </c>
      <c r="F253" s="2">
        <v>1</v>
      </c>
      <c r="G253" t="s">
        <v>33</v>
      </c>
      <c r="H253" t="s">
        <v>27</v>
      </c>
      <c r="I253">
        <v>52</v>
      </c>
      <c r="J253" t="s">
        <v>28</v>
      </c>
      <c r="K253" t="s">
        <v>42</v>
      </c>
      <c r="L253">
        <v>33157</v>
      </c>
      <c r="M253">
        <v>27</v>
      </c>
      <c r="N253">
        <v>37</v>
      </c>
      <c r="O253">
        <v>115</v>
      </c>
      <c r="P253">
        <v>820</v>
      </c>
      <c r="Q253" t="s">
        <v>43</v>
      </c>
      <c r="R253">
        <v>0</v>
      </c>
      <c r="S253">
        <v>0</v>
      </c>
      <c r="T253">
        <v>1</v>
      </c>
      <c r="U253">
        <v>0</v>
      </c>
      <c r="V253" s="1">
        <v>33659</v>
      </c>
      <c r="W253">
        <v>12086</v>
      </c>
      <c r="X253" t="s">
        <v>31</v>
      </c>
      <c r="Y253" t="s">
        <v>32</v>
      </c>
      <c r="Z253">
        <v>109413428</v>
      </c>
      <c r="AA253">
        <v>225627460</v>
      </c>
      <c r="AB253">
        <f t="shared" si="3"/>
        <v>1</v>
      </c>
    </row>
    <row r="254" spans="1:28" x14ac:dyDescent="0.3">
      <c r="A254">
        <v>3054180467</v>
      </c>
      <c r="B254" s="2">
        <v>1</v>
      </c>
      <c r="C254" s="2">
        <v>1</v>
      </c>
      <c r="D254" s="2">
        <v>3</v>
      </c>
      <c r="E254" s="2">
        <v>2</v>
      </c>
      <c r="F254" s="2">
        <v>0</v>
      </c>
      <c r="G254" t="s">
        <v>33</v>
      </c>
      <c r="H254" t="s">
        <v>27</v>
      </c>
      <c r="I254">
        <v>38</v>
      </c>
      <c r="J254" t="s">
        <v>28</v>
      </c>
      <c r="K254" t="s">
        <v>35</v>
      </c>
      <c r="L254">
        <v>33145</v>
      </c>
      <c r="M254">
        <v>27</v>
      </c>
      <c r="N254">
        <v>37</v>
      </c>
      <c r="O254">
        <v>112</v>
      </c>
      <c r="P254">
        <v>572</v>
      </c>
      <c r="Q254" t="s">
        <v>36</v>
      </c>
      <c r="R254">
        <v>0</v>
      </c>
      <c r="S254">
        <v>0</v>
      </c>
      <c r="T254">
        <v>0</v>
      </c>
      <c r="U254">
        <v>0</v>
      </c>
      <c r="V254" s="1">
        <v>40471</v>
      </c>
      <c r="W254">
        <v>12086</v>
      </c>
      <c r="X254" t="s">
        <v>31</v>
      </c>
      <c r="Y254" t="s">
        <v>32</v>
      </c>
      <c r="Z254">
        <v>118505488</v>
      </c>
      <c r="AA254">
        <v>1339906706</v>
      </c>
      <c r="AB254">
        <f t="shared" si="3"/>
        <v>1</v>
      </c>
    </row>
    <row r="255" spans="1:28" x14ac:dyDescent="0.3">
      <c r="A255">
        <v>3057424127</v>
      </c>
      <c r="B255" s="2">
        <v>2</v>
      </c>
      <c r="C255" s="2">
        <v>1</v>
      </c>
      <c r="D255" s="2">
        <v>4</v>
      </c>
      <c r="E255" s="2">
        <v>2</v>
      </c>
      <c r="F255" s="2">
        <v>2</v>
      </c>
      <c r="G255" t="s">
        <v>33</v>
      </c>
      <c r="H255" t="s">
        <v>41</v>
      </c>
      <c r="I255">
        <v>32</v>
      </c>
      <c r="J255" t="s">
        <v>28</v>
      </c>
      <c r="K255" t="s">
        <v>35</v>
      </c>
      <c r="L255">
        <v>33135</v>
      </c>
      <c r="M255">
        <v>27</v>
      </c>
      <c r="N255">
        <v>37</v>
      </c>
      <c r="O255">
        <v>113</v>
      </c>
      <c r="P255">
        <v>596</v>
      </c>
      <c r="Q255" t="s">
        <v>36</v>
      </c>
      <c r="R255">
        <v>1</v>
      </c>
      <c r="S255">
        <v>0</v>
      </c>
      <c r="T255">
        <v>0</v>
      </c>
      <c r="U255">
        <v>1</v>
      </c>
      <c r="V255" s="1">
        <v>38259</v>
      </c>
      <c r="W255">
        <v>12086</v>
      </c>
      <c r="X255" t="s">
        <v>31</v>
      </c>
      <c r="Y255" t="s">
        <v>32</v>
      </c>
      <c r="Z255">
        <v>110280243</v>
      </c>
      <c r="AA255">
        <v>226165379</v>
      </c>
      <c r="AB255">
        <f t="shared" si="3"/>
        <v>3</v>
      </c>
    </row>
    <row r="256" spans="1:28" x14ac:dyDescent="0.3">
      <c r="A256">
        <v>3056444372</v>
      </c>
      <c r="B256" s="2">
        <v>1</v>
      </c>
      <c r="C256" s="2">
        <v>1</v>
      </c>
      <c r="D256" s="2">
        <v>1</v>
      </c>
      <c r="E256" s="2">
        <v>2</v>
      </c>
      <c r="F256" s="2">
        <v>1</v>
      </c>
      <c r="G256" t="s">
        <v>33</v>
      </c>
      <c r="H256" t="s">
        <v>34</v>
      </c>
      <c r="I256">
        <v>79</v>
      </c>
      <c r="J256" t="s">
        <v>28</v>
      </c>
      <c r="K256" t="s">
        <v>35</v>
      </c>
      <c r="L256">
        <v>33125</v>
      </c>
      <c r="M256">
        <v>27</v>
      </c>
      <c r="N256">
        <v>37</v>
      </c>
      <c r="O256">
        <v>109</v>
      </c>
      <c r="P256">
        <v>503</v>
      </c>
      <c r="Q256" t="s">
        <v>36</v>
      </c>
      <c r="R256">
        <v>0</v>
      </c>
      <c r="S256">
        <v>0</v>
      </c>
      <c r="T256">
        <v>1</v>
      </c>
      <c r="U256">
        <v>0</v>
      </c>
      <c r="V256" s="1">
        <v>40378</v>
      </c>
      <c r="W256">
        <v>12086</v>
      </c>
      <c r="X256" t="s">
        <v>31</v>
      </c>
      <c r="Y256" t="s">
        <v>40</v>
      </c>
      <c r="Z256">
        <v>118278760</v>
      </c>
      <c r="AA256">
        <v>1339978328</v>
      </c>
      <c r="AB256">
        <f t="shared" si="3"/>
        <v>2</v>
      </c>
    </row>
    <row r="257" spans="1:28" x14ac:dyDescent="0.3">
      <c r="A257">
        <v>4124789458</v>
      </c>
      <c r="B257" s="2">
        <v>2</v>
      </c>
      <c r="C257" s="2">
        <v>1</v>
      </c>
      <c r="D257" s="2">
        <v>4</v>
      </c>
      <c r="E257" s="2">
        <v>1</v>
      </c>
      <c r="F257" s="2">
        <v>2</v>
      </c>
      <c r="G257" t="s">
        <v>26</v>
      </c>
      <c r="H257" t="s">
        <v>27</v>
      </c>
      <c r="I257">
        <v>33</v>
      </c>
      <c r="J257" t="s">
        <v>37</v>
      </c>
      <c r="K257" t="s">
        <v>35</v>
      </c>
      <c r="L257">
        <v>33130</v>
      </c>
      <c r="M257">
        <v>27</v>
      </c>
      <c r="N257">
        <v>37</v>
      </c>
      <c r="O257">
        <v>113</v>
      </c>
      <c r="P257">
        <v>984</v>
      </c>
      <c r="Q257" t="s">
        <v>36</v>
      </c>
      <c r="R257">
        <v>1</v>
      </c>
      <c r="S257">
        <v>1</v>
      </c>
      <c r="T257">
        <v>0</v>
      </c>
      <c r="U257">
        <v>0</v>
      </c>
      <c r="V257" s="1">
        <v>40704</v>
      </c>
      <c r="W257">
        <v>12086</v>
      </c>
      <c r="X257" t="s">
        <v>31</v>
      </c>
      <c r="Y257" t="s">
        <v>32</v>
      </c>
      <c r="Z257">
        <v>118928011</v>
      </c>
      <c r="AA257">
        <v>2050222766</v>
      </c>
      <c r="AB257">
        <f t="shared" si="3"/>
        <v>1</v>
      </c>
    </row>
    <row r="258" spans="1:28" x14ac:dyDescent="0.3">
      <c r="A258">
        <v>3055457252</v>
      </c>
      <c r="B258" s="2">
        <v>1</v>
      </c>
      <c r="C258" s="2">
        <v>1</v>
      </c>
      <c r="D258" s="2">
        <v>4</v>
      </c>
      <c r="E258" s="2">
        <v>2</v>
      </c>
      <c r="F258" s="2">
        <v>2</v>
      </c>
      <c r="G258" t="s">
        <v>33</v>
      </c>
      <c r="H258" t="s">
        <v>27</v>
      </c>
      <c r="I258">
        <v>54</v>
      </c>
      <c r="J258" t="s">
        <v>28</v>
      </c>
      <c r="K258" t="s">
        <v>35</v>
      </c>
      <c r="L258">
        <v>33130</v>
      </c>
      <c r="M258">
        <v>27</v>
      </c>
      <c r="N258">
        <v>37</v>
      </c>
      <c r="O258">
        <v>113</v>
      </c>
      <c r="P258">
        <v>669</v>
      </c>
      <c r="Q258" t="s">
        <v>36</v>
      </c>
      <c r="R258">
        <v>0</v>
      </c>
      <c r="S258">
        <v>1</v>
      </c>
      <c r="T258">
        <v>0</v>
      </c>
      <c r="U258">
        <v>1</v>
      </c>
      <c r="V258" s="1">
        <v>35549</v>
      </c>
      <c r="W258">
        <v>12086</v>
      </c>
      <c r="X258" t="s">
        <v>31</v>
      </c>
      <c r="Y258" t="s">
        <v>32</v>
      </c>
      <c r="Z258">
        <v>109719594</v>
      </c>
      <c r="AA258">
        <v>226439528</v>
      </c>
      <c r="AB258">
        <f t="shared" si="3"/>
        <v>1</v>
      </c>
    </row>
    <row r="259" spans="1:28" x14ac:dyDescent="0.3">
      <c r="A259">
        <v>3052569124</v>
      </c>
      <c r="B259" s="2">
        <v>1</v>
      </c>
      <c r="C259" s="2">
        <v>3</v>
      </c>
      <c r="D259" s="2">
        <v>6</v>
      </c>
      <c r="E259" s="2">
        <v>1</v>
      </c>
      <c r="F259" s="2">
        <v>3</v>
      </c>
      <c r="G259" t="s">
        <v>33</v>
      </c>
      <c r="H259" t="s">
        <v>34</v>
      </c>
      <c r="I259">
        <v>52</v>
      </c>
      <c r="J259" t="s">
        <v>37</v>
      </c>
      <c r="K259" t="s">
        <v>42</v>
      </c>
      <c r="L259">
        <v>33157</v>
      </c>
      <c r="M259">
        <v>27</v>
      </c>
      <c r="N259">
        <v>37</v>
      </c>
      <c r="O259">
        <v>115</v>
      </c>
      <c r="P259">
        <v>808</v>
      </c>
      <c r="Q259" t="s">
        <v>43</v>
      </c>
      <c r="R259">
        <v>0</v>
      </c>
      <c r="S259">
        <v>1</v>
      </c>
      <c r="T259">
        <v>1</v>
      </c>
      <c r="U259">
        <v>1</v>
      </c>
      <c r="V259" s="1">
        <v>38056</v>
      </c>
      <c r="W259">
        <v>12086</v>
      </c>
      <c r="X259" t="s">
        <v>31</v>
      </c>
      <c r="Y259" t="s">
        <v>32</v>
      </c>
      <c r="Z259">
        <v>110166479</v>
      </c>
      <c r="AA259">
        <v>226192568</v>
      </c>
      <c r="AB259">
        <f t="shared" ref="AB259:AB322" si="4">IF(H259="Democrat",1,IF(H259="Republican",2,IF(H259="Unaffiliated/Non-Partisan",3,IF(H259="Independent",4,IF(H259="Libertarian",5,IF(H259="Other",6,IF(H259="Reform",7,IF(H259="Green",8,""))))))))</f>
        <v>2</v>
      </c>
    </row>
    <row r="260" spans="1:28" x14ac:dyDescent="0.3">
      <c r="A260">
        <v>3056627060</v>
      </c>
      <c r="B260" s="2">
        <v>1</v>
      </c>
      <c r="C260" s="2">
        <v>1</v>
      </c>
      <c r="D260" s="2">
        <v>5</v>
      </c>
      <c r="E260" s="2">
        <v>1</v>
      </c>
      <c r="F260" s="2">
        <v>4</v>
      </c>
      <c r="G260" t="s">
        <v>26</v>
      </c>
      <c r="H260" t="s">
        <v>27</v>
      </c>
      <c r="I260">
        <v>63</v>
      </c>
      <c r="J260" t="s">
        <v>37</v>
      </c>
      <c r="K260" t="s">
        <v>35</v>
      </c>
      <c r="L260">
        <v>33143</v>
      </c>
      <c r="M260">
        <v>27</v>
      </c>
      <c r="N260">
        <v>37</v>
      </c>
      <c r="O260">
        <v>114</v>
      </c>
      <c r="P260">
        <v>641</v>
      </c>
      <c r="Q260" t="s">
        <v>36</v>
      </c>
      <c r="R260">
        <v>1</v>
      </c>
      <c r="S260">
        <v>1</v>
      </c>
      <c r="T260">
        <v>1</v>
      </c>
      <c r="U260">
        <v>1</v>
      </c>
      <c r="V260" s="1">
        <v>28658</v>
      </c>
      <c r="W260">
        <v>12086</v>
      </c>
      <c r="X260" t="s">
        <v>31</v>
      </c>
      <c r="Y260" t="s">
        <v>32</v>
      </c>
      <c r="Z260">
        <v>108962345</v>
      </c>
      <c r="AA260">
        <v>225397316</v>
      </c>
      <c r="AB260">
        <f t="shared" si="4"/>
        <v>1</v>
      </c>
    </row>
    <row r="261" spans="1:28" x14ac:dyDescent="0.3">
      <c r="A261">
        <v>3056659843</v>
      </c>
      <c r="B261" s="2">
        <v>1</v>
      </c>
      <c r="C261" s="2">
        <v>2</v>
      </c>
      <c r="D261" s="2">
        <v>5</v>
      </c>
      <c r="E261" s="2">
        <v>1</v>
      </c>
      <c r="F261" s="2">
        <v>3</v>
      </c>
      <c r="G261" t="s">
        <v>26</v>
      </c>
      <c r="H261" t="s">
        <v>34</v>
      </c>
      <c r="I261">
        <v>61</v>
      </c>
      <c r="J261" t="s">
        <v>37</v>
      </c>
      <c r="K261" t="s">
        <v>35</v>
      </c>
      <c r="L261">
        <v>33143</v>
      </c>
      <c r="M261">
        <v>27</v>
      </c>
      <c r="N261">
        <v>37</v>
      </c>
      <c r="O261">
        <v>114</v>
      </c>
      <c r="P261">
        <v>616</v>
      </c>
      <c r="Q261" t="s">
        <v>45</v>
      </c>
      <c r="R261">
        <v>0</v>
      </c>
      <c r="S261">
        <v>1</v>
      </c>
      <c r="T261">
        <v>1</v>
      </c>
      <c r="U261">
        <v>1</v>
      </c>
      <c r="V261" s="1">
        <v>27696</v>
      </c>
      <c r="W261">
        <v>12086</v>
      </c>
      <c r="X261" t="s">
        <v>31</v>
      </c>
      <c r="Y261" t="s">
        <v>32</v>
      </c>
      <c r="Z261">
        <v>109120594</v>
      </c>
      <c r="AA261">
        <v>225400366</v>
      </c>
      <c r="AB261">
        <f t="shared" si="4"/>
        <v>2</v>
      </c>
    </row>
    <row r="262" spans="1:28" x14ac:dyDescent="0.3">
      <c r="A262">
        <v>7863954088</v>
      </c>
      <c r="B262" s="2">
        <v>2</v>
      </c>
      <c r="C262" s="2">
        <v>1</v>
      </c>
      <c r="D262" s="2">
        <v>3</v>
      </c>
      <c r="E262" s="2">
        <v>2</v>
      </c>
      <c r="F262" s="2">
        <v>2</v>
      </c>
      <c r="G262" t="s">
        <v>26</v>
      </c>
      <c r="H262" t="s">
        <v>34</v>
      </c>
      <c r="I262">
        <v>61</v>
      </c>
      <c r="J262" t="s">
        <v>28</v>
      </c>
      <c r="K262" t="s">
        <v>35</v>
      </c>
      <c r="L262">
        <v>33135</v>
      </c>
      <c r="M262">
        <v>27</v>
      </c>
      <c r="N262">
        <v>37</v>
      </c>
      <c r="O262">
        <v>112</v>
      </c>
      <c r="P262">
        <v>670</v>
      </c>
      <c r="Q262" t="s">
        <v>36</v>
      </c>
      <c r="R262">
        <v>1</v>
      </c>
      <c r="S262">
        <v>1</v>
      </c>
      <c r="T262">
        <v>0</v>
      </c>
      <c r="U262">
        <v>0</v>
      </c>
      <c r="V262" s="1">
        <v>38264</v>
      </c>
      <c r="W262">
        <v>12086</v>
      </c>
      <c r="X262" t="s">
        <v>31</v>
      </c>
      <c r="Y262" t="s">
        <v>32</v>
      </c>
      <c r="Z262">
        <v>110285816</v>
      </c>
      <c r="AA262">
        <v>226159008</v>
      </c>
      <c r="AB262">
        <f t="shared" si="4"/>
        <v>2</v>
      </c>
    </row>
    <row r="263" spans="1:28" x14ac:dyDescent="0.3">
      <c r="A263">
        <v>3058662970</v>
      </c>
      <c r="B263" s="2">
        <v>1</v>
      </c>
      <c r="C263" s="2">
        <v>1</v>
      </c>
      <c r="D263" s="2">
        <v>3</v>
      </c>
      <c r="E263" s="2">
        <v>2</v>
      </c>
      <c r="F263" s="2">
        <v>1</v>
      </c>
      <c r="G263" t="s">
        <v>33</v>
      </c>
      <c r="H263" t="s">
        <v>41</v>
      </c>
      <c r="I263">
        <v>45</v>
      </c>
      <c r="J263" t="s">
        <v>28</v>
      </c>
      <c r="K263" t="s">
        <v>35</v>
      </c>
      <c r="L263">
        <v>33145</v>
      </c>
      <c r="M263">
        <v>27</v>
      </c>
      <c r="N263">
        <v>37</v>
      </c>
      <c r="O263">
        <v>112</v>
      </c>
      <c r="P263">
        <v>667</v>
      </c>
      <c r="Q263" t="s">
        <v>36</v>
      </c>
      <c r="R263">
        <v>0</v>
      </c>
      <c r="S263">
        <v>1</v>
      </c>
      <c r="T263">
        <v>0</v>
      </c>
      <c r="U263">
        <v>0</v>
      </c>
      <c r="V263" s="1">
        <v>40371</v>
      </c>
      <c r="W263">
        <v>12086</v>
      </c>
      <c r="X263" t="s">
        <v>31</v>
      </c>
      <c r="Y263" t="s">
        <v>32</v>
      </c>
      <c r="Z263">
        <v>118264186</v>
      </c>
      <c r="AA263">
        <v>1340024902</v>
      </c>
      <c r="AB263">
        <f t="shared" si="4"/>
        <v>3</v>
      </c>
    </row>
    <row r="264" spans="1:28" x14ac:dyDescent="0.3">
      <c r="A264">
        <v>3056653847</v>
      </c>
      <c r="B264" s="2">
        <v>1</v>
      </c>
      <c r="C264" s="2">
        <v>2</v>
      </c>
      <c r="D264" s="2">
        <v>3</v>
      </c>
      <c r="E264" s="2">
        <v>2</v>
      </c>
      <c r="F264" s="2">
        <v>4</v>
      </c>
      <c r="G264" t="s">
        <v>26</v>
      </c>
      <c r="H264" t="s">
        <v>41</v>
      </c>
      <c r="I264">
        <v>56</v>
      </c>
      <c r="J264" t="s">
        <v>28</v>
      </c>
      <c r="K264" t="s">
        <v>29</v>
      </c>
      <c r="L264">
        <v>33134</v>
      </c>
      <c r="M264">
        <v>27</v>
      </c>
      <c r="N264">
        <v>37</v>
      </c>
      <c r="O264">
        <v>112</v>
      </c>
      <c r="P264">
        <v>604</v>
      </c>
      <c r="Q264" t="s">
        <v>30</v>
      </c>
      <c r="R264">
        <v>1</v>
      </c>
      <c r="S264">
        <v>1</v>
      </c>
      <c r="T264">
        <v>1</v>
      </c>
      <c r="U264">
        <v>1</v>
      </c>
      <c r="V264" s="1">
        <v>33861</v>
      </c>
      <c r="W264">
        <v>12086</v>
      </c>
      <c r="X264" t="s">
        <v>31</v>
      </c>
      <c r="Y264" t="s">
        <v>32</v>
      </c>
      <c r="Z264">
        <v>109444611</v>
      </c>
      <c r="AA264">
        <v>225597500</v>
      </c>
      <c r="AB264">
        <f t="shared" si="4"/>
        <v>3</v>
      </c>
    </row>
    <row r="265" spans="1:28" x14ac:dyDescent="0.3">
      <c r="A265">
        <v>7862759676</v>
      </c>
      <c r="B265" s="2">
        <v>1</v>
      </c>
      <c r="C265" s="2">
        <v>1</v>
      </c>
      <c r="D265" s="2">
        <v>5</v>
      </c>
      <c r="E265" s="2">
        <v>2</v>
      </c>
      <c r="F265" s="2">
        <v>3</v>
      </c>
      <c r="G265" t="s">
        <v>26</v>
      </c>
      <c r="H265" t="s">
        <v>27</v>
      </c>
      <c r="I265">
        <v>49</v>
      </c>
      <c r="J265" t="s">
        <v>28</v>
      </c>
      <c r="K265" t="s">
        <v>35</v>
      </c>
      <c r="L265">
        <v>33155</v>
      </c>
      <c r="M265">
        <v>27</v>
      </c>
      <c r="N265">
        <v>37</v>
      </c>
      <c r="O265">
        <v>114</v>
      </c>
      <c r="P265">
        <v>426</v>
      </c>
      <c r="Q265" t="s">
        <v>55</v>
      </c>
      <c r="R265">
        <v>1</v>
      </c>
      <c r="S265">
        <v>0</v>
      </c>
      <c r="T265">
        <v>1</v>
      </c>
      <c r="U265">
        <v>1</v>
      </c>
      <c r="V265" s="1">
        <v>31188</v>
      </c>
      <c r="W265">
        <v>12086</v>
      </c>
      <c r="X265" t="s">
        <v>31</v>
      </c>
      <c r="Y265" t="s">
        <v>32</v>
      </c>
      <c r="Z265">
        <v>109258346</v>
      </c>
      <c r="AA265">
        <v>225453624</v>
      </c>
      <c r="AB265">
        <f t="shared" si="4"/>
        <v>1</v>
      </c>
    </row>
    <row r="266" spans="1:28" x14ac:dyDescent="0.3">
      <c r="A266">
        <v>3053581890</v>
      </c>
      <c r="B266" s="2">
        <v>1</v>
      </c>
      <c r="C266" s="2">
        <v>1</v>
      </c>
      <c r="D266" s="2">
        <v>3</v>
      </c>
      <c r="E266" s="2">
        <v>1</v>
      </c>
      <c r="F266" s="2">
        <v>3</v>
      </c>
      <c r="G266" t="s">
        <v>26</v>
      </c>
      <c r="H266" t="s">
        <v>34</v>
      </c>
      <c r="I266">
        <v>61</v>
      </c>
      <c r="J266" t="s">
        <v>37</v>
      </c>
      <c r="K266" t="s">
        <v>35</v>
      </c>
      <c r="L266">
        <v>33130</v>
      </c>
      <c r="M266">
        <v>27</v>
      </c>
      <c r="N266">
        <v>37</v>
      </c>
      <c r="O266">
        <v>112</v>
      </c>
      <c r="P266">
        <v>996</v>
      </c>
      <c r="Q266" t="s">
        <v>36</v>
      </c>
      <c r="R266">
        <v>1</v>
      </c>
      <c r="S266">
        <v>1</v>
      </c>
      <c r="T266">
        <v>0</v>
      </c>
      <c r="U266">
        <v>1</v>
      </c>
      <c r="V266" s="1">
        <v>37260</v>
      </c>
      <c r="W266">
        <v>12086</v>
      </c>
      <c r="X266" t="s">
        <v>31</v>
      </c>
      <c r="Y266" t="s">
        <v>32</v>
      </c>
      <c r="Z266">
        <v>110005710</v>
      </c>
      <c r="AA266">
        <v>2050448851</v>
      </c>
      <c r="AB266">
        <f t="shared" si="4"/>
        <v>2</v>
      </c>
    </row>
    <row r="267" spans="1:28" x14ac:dyDescent="0.3">
      <c r="A267">
        <v>3053246279</v>
      </c>
      <c r="B267" s="2">
        <v>1</v>
      </c>
      <c r="C267" s="2">
        <v>1</v>
      </c>
      <c r="D267" s="2">
        <v>4</v>
      </c>
      <c r="E267" s="2">
        <v>2</v>
      </c>
      <c r="F267" s="2">
        <v>3</v>
      </c>
      <c r="G267" t="s">
        <v>33</v>
      </c>
      <c r="H267" t="s">
        <v>34</v>
      </c>
      <c r="I267">
        <v>73</v>
      </c>
      <c r="J267" t="s">
        <v>28</v>
      </c>
      <c r="K267" t="s">
        <v>35</v>
      </c>
      <c r="L267">
        <v>33128</v>
      </c>
      <c r="M267">
        <v>27</v>
      </c>
      <c r="N267">
        <v>37</v>
      </c>
      <c r="O267">
        <v>113</v>
      </c>
      <c r="P267">
        <v>543</v>
      </c>
      <c r="Q267" t="s">
        <v>36</v>
      </c>
      <c r="R267">
        <v>0</v>
      </c>
      <c r="S267">
        <v>1</v>
      </c>
      <c r="T267">
        <v>1</v>
      </c>
      <c r="U267">
        <v>1</v>
      </c>
      <c r="V267" s="1">
        <v>36494</v>
      </c>
      <c r="W267">
        <v>12086</v>
      </c>
      <c r="X267" t="s">
        <v>31</v>
      </c>
      <c r="Y267" t="s">
        <v>32</v>
      </c>
      <c r="Z267">
        <v>109846058</v>
      </c>
      <c r="AA267">
        <v>225899667</v>
      </c>
      <c r="AB267">
        <f t="shared" si="4"/>
        <v>2</v>
      </c>
    </row>
    <row r="268" spans="1:28" x14ac:dyDescent="0.3">
      <c r="A268">
        <v>3056621246</v>
      </c>
      <c r="B268" s="2">
        <v>1</v>
      </c>
      <c r="C268" s="2">
        <v>1</v>
      </c>
      <c r="D268" s="2">
        <v>5</v>
      </c>
      <c r="E268" s="2">
        <v>2</v>
      </c>
      <c r="F268" s="2">
        <v>4</v>
      </c>
      <c r="G268" t="s">
        <v>33</v>
      </c>
      <c r="H268" t="s">
        <v>27</v>
      </c>
      <c r="I268">
        <v>81</v>
      </c>
      <c r="J268" t="s">
        <v>28</v>
      </c>
      <c r="K268" t="s">
        <v>35</v>
      </c>
      <c r="L268">
        <v>33155</v>
      </c>
      <c r="M268">
        <v>27</v>
      </c>
      <c r="N268">
        <v>37</v>
      </c>
      <c r="O268">
        <v>114</v>
      </c>
      <c r="P268">
        <v>430</v>
      </c>
      <c r="Q268" t="s">
        <v>36</v>
      </c>
      <c r="R268">
        <v>1</v>
      </c>
      <c r="S268">
        <v>1</v>
      </c>
      <c r="T268">
        <v>1</v>
      </c>
      <c r="U268">
        <v>1</v>
      </c>
      <c r="V268" s="1">
        <v>26548</v>
      </c>
      <c r="W268">
        <v>12086</v>
      </c>
      <c r="X268" t="s">
        <v>31</v>
      </c>
      <c r="Y268" t="s">
        <v>32</v>
      </c>
      <c r="Z268">
        <v>109069970</v>
      </c>
      <c r="AA268">
        <v>225416291</v>
      </c>
      <c r="AB268">
        <f t="shared" si="4"/>
        <v>1</v>
      </c>
    </row>
    <row r="269" spans="1:28" x14ac:dyDescent="0.3">
      <c r="A269">
        <v>8289262202</v>
      </c>
      <c r="B269" s="2">
        <v>1</v>
      </c>
      <c r="C269" s="2">
        <v>1</v>
      </c>
      <c r="D269" s="2">
        <v>3</v>
      </c>
      <c r="E269" s="2">
        <v>1</v>
      </c>
      <c r="F269" s="2">
        <v>4</v>
      </c>
      <c r="G269" t="s">
        <v>33</v>
      </c>
      <c r="H269" t="s">
        <v>27</v>
      </c>
      <c r="I269">
        <v>65</v>
      </c>
      <c r="J269" t="s">
        <v>37</v>
      </c>
      <c r="K269" t="s">
        <v>35</v>
      </c>
      <c r="L269">
        <v>33133</v>
      </c>
      <c r="M269">
        <v>27</v>
      </c>
      <c r="N269">
        <v>37</v>
      </c>
      <c r="O269">
        <v>112</v>
      </c>
      <c r="P269">
        <v>582</v>
      </c>
      <c r="Q269" t="s">
        <v>36</v>
      </c>
      <c r="R269">
        <v>1</v>
      </c>
      <c r="S269">
        <v>1</v>
      </c>
      <c r="T269">
        <v>1</v>
      </c>
      <c r="U269">
        <v>1</v>
      </c>
      <c r="V269" s="1">
        <v>29822</v>
      </c>
      <c r="W269">
        <v>12086</v>
      </c>
      <c r="X269" t="s">
        <v>31</v>
      </c>
      <c r="Y269" t="s">
        <v>32</v>
      </c>
      <c r="Z269">
        <v>109178845</v>
      </c>
      <c r="AA269">
        <v>225500160</v>
      </c>
      <c r="AB269">
        <f t="shared" si="4"/>
        <v>1</v>
      </c>
    </row>
    <row r="270" spans="1:28" x14ac:dyDescent="0.3">
      <c r="A270">
        <v>7862011746</v>
      </c>
      <c r="B270" s="2">
        <v>2</v>
      </c>
      <c r="C270" s="2">
        <v>1</v>
      </c>
      <c r="D270" s="2">
        <v>3</v>
      </c>
      <c r="E270" s="2">
        <v>2</v>
      </c>
      <c r="F270" s="2">
        <v>4</v>
      </c>
      <c r="G270" t="s">
        <v>33</v>
      </c>
      <c r="H270" t="s">
        <v>34</v>
      </c>
      <c r="I270">
        <v>70</v>
      </c>
      <c r="J270" t="s">
        <v>28</v>
      </c>
      <c r="K270" t="s">
        <v>35</v>
      </c>
      <c r="L270">
        <v>33125</v>
      </c>
      <c r="M270">
        <v>27</v>
      </c>
      <c r="N270">
        <v>37</v>
      </c>
      <c r="O270">
        <v>112</v>
      </c>
      <c r="P270">
        <v>548</v>
      </c>
      <c r="Q270" t="s">
        <v>36</v>
      </c>
      <c r="R270">
        <v>1</v>
      </c>
      <c r="S270">
        <v>1</v>
      </c>
      <c r="T270">
        <v>1</v>
      </c>
      <c r="U270">
        <v>1</v>
      </c>
      <c r="V270" s="1">
        <v>29034</v>
      </c>
      <c r="W270">
        <v>12086</v>
      </c>
      <c r="X270" t="s">
        <v>31</v>
      </c>
      <c r="Y270" t="s">
        <v>32</v>
      </c>
      <c r="Z270">
        <v>109090630</v>
      </c>
      <c r="AA270">
        <v>225440349</v>
      </c>
      <c r="AB270">
        <f t="shared" si="4"/>
        <v>2</v>
      </c>
    </row>
    <row r="271" spans="1:28" x14ac:dyDescent="0.3">
      <c r="A271">
        <v>8632350350</v>
      </c>
      <c r="B271" s="2">
        <v>2</v>
      </c>
      <c r="C271" s="2">
        <v>1</v>
      </c>
      <c r="D271" s="2">
        <v>4</v>
      </c>
      <c r="E271" s="2">
        <v>2</v>
      </c>
      <c r="F271" s="2">
        <v>0</v>
      </c>
      <c r="G271" t="s">
        <v>33</v>
      </c>
      <c r="H271" t="s">
        <v>41</v>
      </c>
      <c r="I271">
        <v>42</v>
      </c>
      <c r="J271" t="s">
        <v>28</v>
      </c>
      <c r="K271" t="s">
        <v>35</v>
      </c>
      <c r="L271">
        <v>33130</v>
      </c>
      <c r="M271">
        <v>27</v>
      </c>
      <c r="N271">
        <v>37</v>
      </c>
      <c r="O271">
        <v>113</v>
      </c>
      <c r="P271">
        <v>669</v>
      </c>
      <c r="Q271" t="s">
        <v>36</v>
      </c>
      <c r="R271">
        <v>0</v>
      </c>
      <c r="S271">
        <v>0</v>
      </c>
      <c r="T271">
        <v>0</v>
      </c>
      <c r="U271">
        <v>0</v>
      </c>
      <c r="V271" s="1">
        <v>41211</v>
      </c>
      <c r="W271">
        <v>12086</v>
      </c>
      <c r="X271" t="s">
        <v>31</v>
      </c>
      <c r="Y271" t="s">
        <v>32</v>
      </c>
      <c r="Z271">
        <v>120538496</v>
      </c>
      <c r="AA271">
        <v>3041936698</v>
      </c>
      <c r="AB271">
        <f t="shared" si="4"/>
        <v>3</v>
      </c>
    </row>
    <row r="272" spans="1:28" x14ac:dyDescent="0.3">
      <c r="A272">
        <v>7869424720</v>
      </c>
      <c r="B272" s="2">
        <v>2</v>
      </c>
      <c r="C272" s="2">
        <v>1</v>
      </c>
      <c r="D272" s="2">
        <v>3</v>
      </c>
      <c r="E272" s="2">
        <v>2</v>
      </c>
      <c r="F272" s="2">
        <v>0</v>
      </c>
      <c r="G272" t="s">
        <v>33</v>
      </c>
      <c r="H272" t="s">
        <v>41</v>
      </c>
      <c r="I272">
        <v>63</v>
      </c>
      <c r="J272" t="s">
        <v>28</v>
      </c>
      <c r="K272" t="s">
        <v>35</v>
      </c>
      <c r="L272">
        <v>33135</v>
      </c>
      <c r="M272">
        <v>27</v>
      </c>
      <c r="N272">
        <v>37</v>
      </c>
      <c r="O272">
        <v>112</v>
      </c>
      <c r="P272">
        <v>547</v>
      </c>
      <c r="Q272" t="s">
        <v>36</v>
      </c>
      <c r="R272">
        <v>0</v>
      </c>
      <c r="S272">
        <v>0</v>
      </c>
      <c r="T272">
        <v>0</v>
      </c>
      <c r="U272">
        <v>0</v>
      </c>
      <c r="V272" s="1">
        <v>35311</v>
      </c>
      <c r="W272">
        <v>12086</v>
      </c>
      <c r="X272" t="s">
        <v>31</v>
      </c>
      <c r="Y272" t="s">
        <v>32</v>
      </c>
      <c r="Z272">
        <v>109662093</v>
      </c>
      <c r="AA272">
        <v>225826055</v>
      </c>
      <c r="AB272">
        <f t="shared" si="4"/>
        <v>3</v>
      </c>
    </row>
    <row r="273" spans="1:28" x14ac:dyDescent="0.3">
      <c r="A273">
        <v>7862417393</v>
      </c>
      <c r="B273" s="2">
        <v>2</v>
      </c>
      <c r="C273" s="2">
        <v>1</v>
      </c>
      <c r="D273" s="2">
        <v>2</v>
      </c>
      <c r="E273" s="2">
        <v>2</v>
      </c>
      <c r="F273" s="2">
        <v>0</v>
      </c>
      <c r="G273" t="s">
        <v>33</v>
      </c>
      <c r="H273" t="s">
        <v>27</v>
      </c>
      <c r="I273">
        <v>41</v>
      </c>
      <c r="J273" t="s">
        <v>28</v>
      </c>
      <c r="K273" t="s">
        <v>35</v>
      </c>
      <c r="L273">
        <v>33125</v>
      </c>
      <c r="M273">
        <v>27</v>
      </c>
      <c r="N273">
        <v>37</v>
      </c>
      <c r="O273">
        <v>111</v>
      </c>
      <c r="P273">
        <v>549</v>
      </c>
      <c r="Q273" t="s">
        <v>36</v>
      </c>
      <c r="R273">
        <v>0</v>
      </c>
      <c r="S273">
        <v>0</v>
      </c>
      <c r="T273">
        <v>0</v>
      </c>
      <c r="U273">
        <v>0</v>
      </c>
      <c r="V273" s="1">
        <v>42524</v>
      </c>
      <c r="W273">
        <v>12086</v>
      </c>
      <c r="X273" t="s">
        <v>31</v>
      </c>
      <c r="Y273" t="s">
        <v>32</v>
      </c>
      <c r="Z273">
        <v>123618596</v>
      </c>
      <c r="AA273">
        <v>2156670177</v>
      </c>
      <c r="AB273">
        <f t="shared" si="4"/>
        <v>1</v>
      </c>
    </row>
    <row r="274" spans="1:28" x14ac:dyDescent="0.3">
      <c r="A274">
        <v>7862505530</v>
      </c>
      <c r="B274" s="2">
        <v>1</v>
      </c>
      <c r="C274" s="2">
        <v>3</v>
      </c>
      <c r="D274" s="2">
        <v>5</v>
      </c>
      <c r="E274" s="2">
        <v>1</v>
      </c>
      <c r="F274" s="2">
        <v>0</v>
      </c>
      <c r="G274" t="s">
        <v>33</v>
      </c>
      <c r="H274" t="s">
        <v>27</v>
      </c>
      <c r="I274">
        <v>23</v>
      </c>
      <c r="J274" t="s">
        <v>28</v>
      </c>
      <c r="K274" t="s">
        <v>38</v>
      </c>
      <c r="L274">
        <v>33190</v>
      </c>
      <c r="M274">
        <v>27</v>
      </c>
      <c r="N274">
        <v>37</v>
      </c>
      <c r="O274">
        <v>114</v>
      </c>
      <c r="P274">
        <v>862</v>
      </c>
      <c r="Q274" t="s">
        <v>39</v>
      </c>
      <c r="R274">
        <v>0</v>
      </c>
      <c r="S274">
        <v>0</v>
      </c>
      <c r="T274">
        <v>0</v>
      </c>
      <c r="U274">
        <v>0</v>
      </c>
      <c r="V274" s="1">
        <v>40654</v>
      </c>
      <c r="W274">
        <v>12086</v>
      </c>
      <c r="X274" t="s">
        <v>31</v>
      </c>
      <c r="Y274" t="s">
        <v>32</v>
      </c>
      <c r="Z274">
        <v>118828659</v>
      </c>
      <c r="AA274">
        <v>2050204806</v>
      </c>
      <c r="AB274">
        <f t="shared" si="4"/>
        <v>1</v>
      </c>
    </row>
    <row r="275" spans="1:28" x14ac:dyDescent="0.3">
      <c r="A275">
        <v>3054077297</v>
      </c>
      <c r="B275" s="2">
        <v>2</v>
      </c>
      <c r="C275" s="2">
        <v>1</v>
      </c>
      <c r="D275" s="2">
        <v>4</v>
      </c>
      <c r="E275" s="2">
        <v>1</v>
      </c>
      <c r="F275" s="2">
        <v>1</v>
      </c>
      <c r="G275" t="s">
        <v>26</v>
      </c>
      <c r="H275" t="s">
        <v>27</v>
      </c>
      <c r="I275">
        <v>42</v>
      </c>
      <c r="J275" t="s">
        <v>37</v>
      </c>
      <c r="K275" t="s">
        <v>35</v>
      </c>
      <c r="L275">
        <v>33131</v>
      </c>
      <c r="M275">
        <v>27</v>
      </c>
      <c r="N275">
        <v>37</v>
      </c>
      <c r="O275">
        <v>113</v>
      </c>
      <c r="P275">
        <v>983</v>
      </c>
      <c r="Q275" t="s">
        <v>36</v>
      </c>
      <c r="R275">
        <v>0</v>
      </c>
      <c r="S275">
        <v>0</v>
      </c>
      <c r="T275">
        <v>0</v>
      </c>
      <c r="U275">
        <v>1</v>
      </c>
      <c r="V275" s="1">
        <v>37383</v>
      </c>
      <c r="W275">
        <v>12086</v>
      </c>
      <c r="X275" t="s">
        <v>31</v>
      </c>
      <c r="Y275" t="s">
        <v>40</v>
      </c>
      <c r="Z275">
        <v>112816134</v>
      </c>
      <c r="AA275">
        <v>226271569</v>
      </c>
      <c r="AB275">
        <f t="shared" si="4"/>
        <v>1</v>
      </c>
    </row>
    <row r="276" spans="1:28" x14ac:dyDescent="0.3">
      <c r="A276">
        <v>3053610296</v>
      </c>
      <c r="B276" s="2">
        <v>1</v>
      </c>
      <c r="C276" s="2">
        <v>2</v>
      </c>
      <c r="D276" s="2">
        <v>3</v>
      </c>
      <c r="E276" s="2">
        <v>1</v>
      </c>
      <c r="F276" s="2">
        <v>3</v>
      </c>
      <c r="G276" t="s">
        <v>26</v>
      </c>
      <c r="H276" t="s">
        <v>34</v>
      </c>
      <c r="I276">
        <v>54</v>
      </c>
      <c r="J276" t="s">
        <v>28</v>
      </c>
      <c r="K276" t="s">
        <v>46</v>
      </c>
      <c r="L276">
        <v>33149</v>
      </c>
      <c r="M276">
        <v>27</v>
      </c>
      <c r="N276">
        <v>37</v>
      </c>
      <c r="O276">
        <v>112</v>
      </c>
      <c r="P276">
        <v>51</v>
      </c>
      <c r="Q276" t="s">
        <v>47</v>
      </c>
      <c r="R276">
        <v>1</v>
      </c>
      <c r="S276">
        <v>1</v>
      </c>
      <c r="T276">
        <v>0</v>
      </c>
      <c r="U276">
        <v>1</v>
      </c>
      <c r="V276" s="1">
        <v>38231</v>
      </c>
      <c r="W276">
        <v>12086</v>
      </c>
      <c r="X276" t="s">
        <v>31</v>
      </c>
      <c r="Y276" t="s">
        <v>32</v>
      </c>
      <c r="Z276">
        <v>110255225</v>
      </c>
      <c r="AA276">
        <v>226160642</v>
      </c>
      <c r="AB276">
        <f t="shared" si="4"/>
        <v>2</v>
      </c>
    </row>
    <row r="277" spans="1:28" x14ac:dyDescent="0.3">
      <c r="A277">
        <v>3056351191</v>
      </c>
      <c r="B277" s="2">
        <v>1</v>
      </c>
      <c r="C277" s="2">
        <v>1</v>
      </c>
      <c r="D277" s="2">
        <v>2</v>
      </c>
      <c r="E277" s="2">
        <v>2</v>
      </c>
      <c r="F277" s="2">
        <v>4</v>
      </c>
      <c r="G277" t="s">
        <v>33</v>
      </c>
      <c r="H277" t="s">
        <v>34</v>
      </c>
      <c r="I277">
        <v>64</v>
      </c>
      <c r="J277" t="s">
        <v>28</v>
      </c>
      <c r="K277" t="s">
        <v>35</v>
      </c>
      <c r="L277">
        <v>33125</v>
      </c>
      <c r="M277">
        <v>27</v>
      </c>
      <c r="N277">
        <v>37</v>
      </c>
      <c r="O277">
        <v>111</v>
      </c>
      <c r="P277">
        <v>550</v>
      </c>
      <c r="Q277" t="s">
        <v>36</v>
      </c>
      <c r="R277">
        <v>1</v>
      </c>
      <c r="S277">
        <v>1</v>
      </c>
      <c r="T277">
        <v>1</v>
      </c>
      <c r="U277">
        <v>1</v>
      </c>
      <c r="V277" s="1">
        <v>34421</v>
      </c>
      <c r="W277">
        <v>12086</v>
      </c>
      <c r="X277" t="s">
        <v>31</v>
      </c>
      <c r="Y277" t="s">
        <v>32</v>
      </c>
      <c r="Z277">
        <v>109478407</v>
      </c>
      <c r="AA277">
        <v>225637952</v>
      </c>
      <c r="AB277">
        <f t="shared" si="4"/>
        <v>2</v>
      </c>
    </row>
    <row r="278" spans="1:28" x14ac:dyDescent="0.3">
      <c r="A278">
        <v>7867733152</v>
      </c>
      <c r="B278" s="2">
        <v>1</v>
      </c>
      <c r="C278" s="2">
        <v>1</v>
      </c>
      <c r="D278" s="2">
        <v>3</v>
      </c>
      <c r="E278" s="2">
        <v>2</v>
      </c>
      <c r="F278" s="2">
        <v>3</v>
      </c>
      <c r="G278" t="s">
        <v>26</v>
      </c>
      <c r="H278" t="s">
        <v>34</v>
      </c>
      <c r="I278">
        <v>28</v>
      </c>
      <c r="J278" t="s">
        <v>28</v>
      </c>
      <c r="K278" t="s">
        <v>35</v>
      </c>
      <c r="L278">
        <v>33135</v>
      </c>
      <c r="M278">
        <v>27</v>
      </c>
      <c r="N278">
        <v>37</v>
      </c>
      <c r="O278">
        <v>112</v>
      </c>
      <c r="P278">
        <v>547</v>
      </c>
      <c r="Q278" t="s">
        <v>36</v>
      </c>
      <c r="R278">
        <v>1</v>
      </c>
      <c r="S278">
        <v>1</v>
      </c>
      <c r="T278">
        <v>0</v>
      </c>
      <c r="U278">
        <v>1</v>
      </c>
      <c r="V278" s="1">
        <v>39566</v>
      </c>
      <c r="W278">
        <v>12086</v>
      </c>
      <c r="X278" t="s">
        <v>31</v>
      </c>
      <c r="Y278" t="s">
        <v>32</v>
      </c>
      <c r="Z278">
        <v>116075341</v>
      </c>
      <c r="AA278">
        <v>226425764</v>
      </c>
      <c r="AB278">
        <f t="shared" si="4"/>
        <v>2</v>
      </c>
    </row>
    <row r="279" spans="1:28" x14ac:dyDescent="0.3">
      <c r="A279">
        <v>2149142004</v>
      </c>
      <c r="B279" s="2">
        <v>2</v>
      </c>
      <c r="C279" s="2">
        <v>1</v>
      </c>
      <c r="D279" s="2">
        <v>4</v>
      </c>
      <c r="E279" s="2">
        <v>1</v>
      </c>
      <c r="F279" s="2">
        <v>3</v>
      </c>
      <c r="G279" t="s">
        <v>33</v>
      </c>
      <c r="H279" t="s">
        <v>41</v>
      </c>
      <c r="I279">
        <v>33</v>
      </c>
      <c r="J279" t="s">
        <v>48</v>
      </c>
      <c r="K279" t="s">
        <v>35</v>
      </c>
      <c r="L279">
        <v>33131</v>
      </c>
      <c r="M279">
        <v>27</v>
      </c>
      <c r="N279">
        <v>37</v>
      </c>
      <c r="O279">
        <v>113</v>
      </c>
      <c r="P279">
        <v>984</v>
      </c>
      <c r="Q279" t="s">
        <v>36</v>
      </c>
      <c r="R279">
        <v>0</v>
      </c>
      <c r="S279">
        <v>1</v>
      </c>
      <c r="T279">
        <v>1</v>
      </c>
      <c r="U279">
        <v>1</v>
      </c>
      <c r="V279" s="1">
        <v>42137</v>
      </c>
      <c r="W279">
        <v>12086</v>
      </c>
      <c r="X279" t="s">
        <v>31</v>
      </c>
      <c r="Y279" t="s">
        <v>32</v>
      </c>
      <c r="Z279">
        <v>122509493</v>
      </c>
      <c r="AA279">
        <v>462532404</v>
      </c>
      <c r="AB279">
        <f t="shared" si="4"/>
        <v>3</v>
      </c>
    </row>
    <row r="280" spans="1:28" x14ac:dyDescent="0.3">
      <c r="A280">
        <v>3052328556</v>
      </c>
      <c r="B280" s="2">
        <v>1</v>
      </c>
      <c r="C280" s="2">
        <v>3</v>
      </c>
      <c r="D280" s="2">
        <v>6</v>
      </c>
      <c r="E280" s="2">
        <v>1</v>
      </c>
      <c r="F280" s="2">
        <v>2</v>
      </c>
      <c r="G280" t="s">
        <v>26</v>
      </c>
      <c r="H280" t="s">
        <v>41</v>
      </c>
      <c r="I280">
        <v>38</v>
      </c>
      <c r="J280" t="s">
        <v>28</v>
      </c>
      <c r="K280" t="s">
        <v>42</v>
      </c>
      <c r="L280">
        <v>33157</v>
      </c>
      <c r="M280">
        <v>27</v>
      </c>
      <c r="N280">
        <v>37</v>
      </c>
      <c r="O280">
        <v>115</v>
      </c>
      <c r="P280">
        <v>837</v>
      </c>
      <c r="Q280" t="s">
        <v>43</v>
      </c>
      <c r="R280">
        <v>0</v>
      </c>
      <c r="S280">
        <v>1</v>
      </c>
      <c r="T280">
        <v>0</v>
      </c>
      <c r="U280">
        <v>1</v>
      </c>
      <c r="V280" s="1">
        <v>35495</v>
      </c>
      <c r="W280">
        <v>12086</v>
      </c>
      <c r="X280" t="s">
        <v>31</v>
      </c>
      <c r="Y280" t="s">
        <v>32</v>
      </c>
      <c r="Z280">
        <v>109715834</v>
      </c>
      <c r="AA280">
        <v>225830296</v>
      </c>
      <c r="AB280">
        <f t="shared" si="4"/>
        <v>3</v>
      </c>
    </row>
    <row r="281" spans="1:28" x14ac:dyDescent="0.3">
      <c r="A281">
        <v>3056624996</v>
      </c>
      <c r="B281" s="2">
        <v>1</v>
      </c>
      <c r="C281" s="2">
        <v>2</v>
      </c>
      <c r="D281" s="2">
        <v>5</v>
      </c>
      <c r="E281" s="2">
        <v>1</v>
      </c>
      <c r="F281" s="2">
        <v>2</v>
      </c>
      <c r="G281" t="s">
        <v>26</v>
      </c>
      <c r="H281" t="s">
        <v>34</v>
      </c>
      <c r="I281">
        <v>49</v>
      </c>
      <c r="J281" t="s">
        <v>28</v>
      </c>
      <c r="K281" t="s">
        <v>29</v>
      </c>
      <c r="L281">
        <v>33146</v>
      </c>
      <c r="M281">
        <v>27</v>
      </c>
      <c r="N281">
        <v>37</v>
      </c>
      <c r="O281">
        <v>114</v>
      </c>
      <c r="P281">
        <v>614</v>
      </c>
      <c r="Q281" t="s">
        <v>30</v>
      </c>
      <c r="R281">
        <v>1</v>
      </c>
      <c r="S281">
        <v>1</v>
      </c>
      <c r="T281">
        <v>0</v>
      </c>
      <c r="U281">
        <v>0</v>
      </c>
      <c r="V281" s="1">
        <v>40877</v>
      </c>
      <c r="W281">
        <v>12086</v>
      </c>
      <c r="X281" t="s">
        <v>31</v>
      </c>
      <c r="Y281" t="s">
        <v>32</v>
      </c>
      <c r="Z281">
        <v>119278847</v>
      </c>
      <c r="AA281">
        <v>2050258828</v>
      </c>
      <c r="AB281">
        <f t="shared" si="4"/>
        <v>2</v>
      </c>
    </row>
    <row r="282" spans="1:28" x14ac:dyDescent="0.3">
      <c r="A282">
        <v>7869994581</v>
      </c>
      <c r="B282" s="2">
        <v>2</v>
      </c>
      <c r="C282" s="2">
        <v>3</v>
      </c>
      <c r="D282" s="2">
        <v>5</v>
      </c>
      <c r="E282" s="2">
        <v>1</v>
      </c>
      <c r="F282" s="2">
        <v>4</v>
      </c>
      <c r="G282" t="s">
        <v>33</v>
      </c>
      <c r="H282" t="s">
        <v>27</v>
      </c>
      <c r="I282">
        <v>60</v>
      </c>
      <c r="J282" t="s">
        <v>37</v>
      </c>
      <c r="K282" t="s">
        <v>38</v>
      </c>
      <c r="L282">
        <v>33189</v>
      </c>
      <c r="M282">
        <v>27</v>
      </c>
      <c r="N282">
        <v>37</v>
      </c>
      <c r="O282">
        <v>114</v>
      </c>
      <c r="P282">
        <v>823</v>
      </c>
      <c r="Q282" t="s">
        <v>39</v>
      </c>
      <c r="R282">
        <v>1</v>
      </c>
      <c r="S282">
        <v>1</v>
      </c>
      <c r="T282">
        <v>1</v>
      </c>
      <c r="U282">
        <v>1</v>
      </c>
      <c r="V282" s="1">
        <v>33143</v>
      </c>
      <c r="W282">
        <v>12086</v>
      </c>
      <c r="X282" t="s">
        <v>31</v>
      </c>
      <c r="Y282" t="s">
        <v>32</v>
      </c>
      <c r="Z282">
        <v>101556862</v>
      </c>
      <c r="AA282">
        <v>225292099</v>
      </c>
      <c r="AB282">
        <f t="shared" si="4"/>
        <v>1</v>
      </c>
    </row>
    <row r="283" spans="1:28" x14ac:dyDescent="0.3">
      <c r="A283">
        <v>3056094698</v>
      </c>
      <c r="B283" s="2">
        <v>2</v>
      </c>
      <c r="C283" s="2">
        <v>1</v>
      </c>
      <c r="D283" s="2">
        <v>2</v>
      </c>
      <c r="E283" s="2">
        <v>2</v>
      </c>
      <c r="F283" s="2">
        <v>0</v>
      </c>
      <c r="G283" t="s">
        <v>33</v>
      </c>
      <c r="H283" t="s">
        <v>41</v>
      </c>
      <c r="I283">
        <v>24</v>
      </c>
      <c r="J283" t="s">
        <v>28</v>
      </c>
      <c r="K283" t="s">
        <v>35</v>
      </c>
      <c r="L283">
        <v>33125</v>
      </c>
      <c r="M283">
        <v>27</v>
      </c>
      <c r="N283">
        <v>37</v>
      </c>
      <c r="O283">
        <v>111</v>
      </c>
      <c r="P283">
        <v>592</v>
      </c>
      <c r="Q283" t="s">
        <v>36</v>
      </c>
      <c r="R283">
        <v>0</v>
      </c>
      <c r="S283">
        <v>0</v>
      </c>
      <c r="T283">
        <v>0</v>
      </c>
      <c r="U283">
        <v>0</v>
      </c>
      <c r="V283" s="1">
        <v>41838</v>
      </c>
      <c r="W283">
        <v>12086</v>
      </c>
      <c r="X283" t="s">
        <v>31</v>
      </c>
      <c r="Y283" t="s">
        <v>32</v>
      </c>
      <c r="Z283">
        <v>121811649</v>
      </c>
      <c r="AA283">
        <v>6174454529</v>
      </c>
      <c r="AB283">
        <f t="shared" si="4"/>
        <v>3</v>
      </c>
    </row>
    <row r="284" spans="1:28" x14ac:dyDescent="0.3">
      <c r="A284">
        <v>7865970366</v>
      </c>
      <c r="B284" s="2">
        <v>2</v>
      </c>
      <c r="C284" s="2">
        <v>3</v>
      </c>
      <c r="D284" s="2">
        <v>5</v>
      </c>
      <c r="E284" s="2">
        <v>1</v>
      </c>
      <c r="F284" s="2">
        <v>1</v>
      </c>
      <c r="G284" t="s">
        <v>33</v>
      </c>
      <c r="H284" t="s">
        <v>27</v>
      </c>
      <c r="I284">
        <v>47</v>
      </c>
      <c r="J284" t="s">
        <v>28</v>
      </c>
      <c r="K284" t="s">
        <v>38</v>
      </c>
      <c r="L284">
        <v>33157</v>
      </c>
      <c r="M284">
        <v>27</v>
      </c>
      <c r="N284">
        <v>37</v>
      </c>
      <c r="O284">
        <v>114</v>
      </c>
      <c r="P284">
        <v>822</v>
      </c>
      <c r="Q284" t="s">
        <v>39</v>
      </c>
      <c r="R284">
        <v>0</v>
      </c>
      <c r="S284">
        <v>0</v>
      </c>
      <c r="T284">
        <v>0</v>
      </c>
      <c r="U284">
        <v>1</v>
      </c>
      <c r="V284" s="1">
        <v>35384</v>
      </c>
      <c r="W284">
        <v>12086</v>
      </c>
      <c r="X284" t="s">
        <v>31</v>
      </c>
      <c r="Y284" t="s">
        <v>32</v>
      </c>
      <c r="Z284">
        <v>109707083</v>
      </c>
      <c r="AA284">
        <v>225722032</v>
      </c>
      <c r="AB284">
        <f t="shared" si="4"/>
        <v>1</v>
      </c>
    </row>
    <row r="285" spans="1:28" x14ac:dyDescent="0.3">
      <c r="A285">
        <v>3055256523</v>
      </c>
      <c r="B285" s="2">
        <v>2</v>
      </c>
      <c r="C285" s="2">
        <v>1</v>
      </c>
      <c r="D285" s="2">
        <v>3</v>
      </c>
      <c r="E285" s="2">
        <v>1</v>
      </c>
      <c r="F285" s="2">
        <v>3</v>
      </c>
      <c r="G285" t="s">
        <v>26</v>
      </c>
      <c r="H285" t="s">
        <v>41</v>
      </c>
      <c r="I285">
        <v>53</v>
      </c>
      <c r="J285" t="s">
        <v>28</v>
      </c>
      <c r="K285" t="s">
        <v>35</v>
      </c>
      <c r="L285">
        <v>33145</v>
      </c>
      <c r="M285">
        <v>27</v>
      </c>
      <c r="N285">
        <v>37</v>
      </c>
      <c r="O285">
        <v>112</v>
      </c>
      <c r="P285">
        <v>579</v>
      </c>
      <c r="Q285" t="s">
        <v>36</v>
      </c>
      <c r="R285">
        <v>1</v>
      </c>
      <c r="S285">
        <v>1</v>
      </c>
      <c r="T285">
        <v>1</v>
      </c>
      <c r="U285">
        <v>0</v>
      </c>
      <c r="V285" s="1">
        <v>40233</v>
      </c>
      <c r="W285">
        <v>12086</v>
      </c>
      <c r="X285" t="s">
        <v>31</v>
      </c>
      <c r="Y285" t="s">
        <v>32</v>
      </c>
      <c r="Z285">
        <v>117997633</v>
      </c>
      <c r="AA285">
        <v>1339675003</v>
      </c>
      <c r="AB285">
        <f t="shared" si="4"/>
        <v>3</v>
      </c>
    </row>
    <row r="286" spans="1:28" x14ac:dyDescent="0.3">
      <c r="A286">
        <v>7865214694</v>
      </c>
      <c r="B286" s="2">
        <v>2</v>
      </c>
      <c r="C286" s="2">
        <v>1</v>
      </c>
      <c r="D286" s="2">
        <v>4</v>
      </c>
      <c r="E286" s="2">
        <v>2</v>
      </c>
      <c r="F286" s="2">
        <v>2</v>
      </c>
      <c r="G286" t="s">
        <v>26</v>
      </c>
      <c r="H286" t="s">
        <v>27</v>
      </c>
      <c r="I286">
        <v>29</v>
      </c>
      <c r="J286" t="s">
        <v>28</v>
      </c>
      <c r="K286" t="s">
        <v>35</v>
      </c>
      <c r="L286">
        <v>33125</v>
      </c>
      <c r="M286">
        <v>27</v>
      </c>
      <c r="N286">
        <v>37</v>
      </c>
      <c r="O286">
        <v>113</v>
      </c>
      <c r="P286">
        <v>596</v>
      </c>
      <c r="Q286" t="s">
        <v>36</v>
      </c>
      <c r="R286">
        <v>0</v>
      </c>
      <c r="S286">
        <v>1</v>
      </c>
      <c r="T286">
        <v>1</v>
      </c>
      <c r="U286">
        <v>0</v>
      </c>
      <c r="V286" s="1">
        <v>40123</v>
      </c>
      <c r="W286">
        <v>12086</v>
      </c>
      <c r="X286" t="s">
        <v>31</v>
      </c>
      <c r="Y286" t="s">
        <v>32</v>
      </c>
      <c r="Z286">
        <v>116753507</v>
      </c>
      <c r="AA286">
        <v>769672918</v>
      </c>
      <c r="AB286">
        <f t="shared" si="4"/>
        <v>1</v>
      </c>
    </row>
    <row r="287" spans="1:28" x14ac:dyDescent="0.3">
      <c r="A287">
        <v>3056674309</v>
      </c>
      <c r="B287" s="2">
        <v>1</v>
      </c>
      <c r="C287" s="2">
        <v>1</v>
      </c>
      <c r="D287" s="2">
        <v>5</v>
      </c>
      <c r="E287" s="2">
        <v>2</v>
      </c>
      <c r="F287" s="2">
        <v>2</v>
      </c>
      <c r="G287" t="s">
        <v>33</v>
      </c>
      <c r="H287" t="s">
        <v>27</v>
      </c>
      <c r="I287">
        <v>49</v>
      </c>
      <c r="J287" t="s">
        <v>28</v>
      </c>
      <c r="K287" t="s">
        <v>51</v>
      </c>
      <c r="L287">
        <v>33143</v>
      </c>
      <c r="M287">
        <v>27</v>
      </c>
      <c r="N287">
        <v>37</v>
      </c>
      <c r="O287">
        <v>114</v>
      </c>
      <c r="P287">
        <v>621</v>
      </c>
      <c r="Q287" t="s">
        <v>52</v>
      </c>
      <c r="R287">
        <v>0</v>
      </c>
      <c r="S287">
        <v>1</v>
      </c>
      <c r="T287">
        <v>0</v>
      </c>
      <c r="U287">
        <v>1</v>
      </c>
      <c r="V287" s="1">
        <v>31199</v>
      </c>
      <c r="W287">
        <v>12086</v>
      </c>
      <c r="X287" t="s">
        <v>31</v>
      </c>
      <c r="Y287" t="s">
        <v>40</v>
      </c>
      <c r="Z287">
        <v>109263049</v>
      </c>
      <c r="AA287">
        <v>225546648</v>
      </c>
      <c r="AB287">
        <f t="shared" si="4"/>
        <v>1</v>
      </c>
    </row>
    <row r="288" spans="1:28" x14ac:dyDescent="0.3">
      <c r="A288">
        <v>3057887744</v>
      </c>
      <c r="B288" s="2">
        <v>2</v>
      </c>
      <c r="C288" s="2">
        <v>1</v>
      </c>
      <c r="D288" s="2">
        <v>5</v>
      </c>
      <c r="E288" s="2">
        <v>2</v>
      </c>
      <c r="F288" s="2">
        <v>4</v>
      </c>
      <c r="G288" t="s">
        <v>26</v>
      </c>
      <c r="H288" t="s">
        <v>34</v>
      </c>
      <c r="I288">
        <v>44</v>
      </c>
      <c r="J288" t="s">
        <v>37</v>
      </c>
      <c r="K288" t="s">
        <v>35</v>
      </c>
      <c r="L288">
        <v>33155</v>
      </c>
      <c r="M288">
        <v>27</v>
      </c>
      <c r="N288">
        <v>37</v>
      </c>
      <c r="O288">
        <v>114</v>
      </c>
      <c r="P288">
        <v>429</v>
      </c>
      <c r="Q288" t="s">
        <v>36</v>
      </c>
      <c r="R288">
        <v>1</v>
      </c>
      <c r="S288">
        <v>1</v>
      </c>
      <c r="T288">
        <v>1</v>
      </c>
      <c r="U288">
        <v>1</v>
      </c>
      <c r="V288" s="1">
        <v>37922</v>
      </c>
      <c r="W288">
        <v>12086</v>
      </c>
      <c r="X288" t="s">
        <v>31</v>
      </c>
      <c r="Y288" t="s">
        <v>32</v>
      </c>
      <c r="Z288">
        <v>110139984</v>
      </c>
      <c r="AA288">
        <v>226163404</v>
      </c>
      <c r="AB288">
        <f t="shared" si="4"/>
        <v>2</v>
      </c>
    </row>
    <row r="289" spans="1:28" x14ac:dyDescent="0.3">
      <c r="A289">
        <v>7864774978</v>
      </c>
      <c r="B289" s="2">
        <v>1</v>
      </c>
      <c r="C289" s="2">
        <v>1</v>
      </c>
      <c r="D289" s="2">
        <v>4</v>
      </c>
      <c r="E289" s="2">
        <v>1</v>
      </c>
      <c r="F289" s="2">
        <v>0</v>
      </c>
      <c r="G289" t="s">
        <v>33</v>
      </c>
      <c r="H289" t="s">
        <v>34</v>
      </c>
      <c r="I289">
        <v>63</v>
      </c>
      <c r="J289" t="s">
        <v>37</v>
      </c>
      <c r="K289" t="s">
        <v>35</v>
      </c>
      <c r="L289">
        <v>33131</v>
      </c>
      <c r="M289">
        <v>27</v>
      </c>
      <c r="N289">
        <v>37</v>
      </c>
      <c r="O289">
        <v>113</v>
      </c>
      <c r="P289">
        <v>984</v>
      </c>
      <c r="Q289" t="s">
        <v>36</v>
      </c>
      <c r="R289">
        <v>0</v>
      </c>
      <c r="S289">
        <v>0</v>
      </c>
      <c r="T289">
        <v>0</v>
      </c>
      <c r="U289">
        <v>0</v>
      </c>
      <c r="V289" s="1">
        <v>40931</v>
      </c>
      <c r="W289">
        <v>12086</v>
      </c>
      <c r="X289" t="s">
        <v>31</v>
      </c>
      <c r="Y289" t="s">
        <v>32</v>
      </c>
      <c r="Z289">
        <v>119389874</v>
      </c>
      <c r="AA289">
        <v>2668815872</v>
      </c>
      <c r="AB289">
        <f t="shared" si="4"/>
        <v>2</v>
      </c>
    </row>
    <row r="290" spans="1:28" x14ac:dyDescent="0.3">
      <c r="A290">
        <v>3344059501</v>
      </c>
      <c r="B290" s="2">
        <v>2</v>
      </c>
      <c r="C290" s="2">
        <v>1</v>
      </c>
      <c r="D290" s="2">
        <v>5</v>
      </c>
      <c r="E290" s="2">
        <v>2</v>
      </c>
      <c r="F290" s="2">
        <v>1</v>
      </c>
      <c r="G290" t="s">
        <v>26</v>
      </c>
      <c r="H290" t="s">
        <v>34</v>
      </c>
      <c r="I290">
        <v>42</v>
      </c>
      <c r="J290" t="s">
        <v>37</v>
      </c>
      <c r="K290" t="s">
        <v>51</v>
      </c>
      <c r="L290">
        <v>33143</v>
      </c>
      <c r="M290">
        <v>27</v>
      </c>
      <c r="N290">
        <v>37</v>
      </c>
      <c r="O290">
        <v>114</v>
      </c>
      <c r="P290">
        <v>606</v>
      </c>
      <c r="Q290" t="s">
        <v>52</v>
      </c>
      <c r="R290">
        <v>0</v>
      </c>
      <c r="S290">
        <v>1</v>
      </c>
      <c r="T290">
        <v>0</v>
      </c>
      <c r="U290">
        <v>0</v>
      </c>
      <c r="V290" s="1">
        <v>39758</v>
      </c>
      <c r="W290">
        <v>12086</v>
      </c>
      <c r="X290" t="s">
        <v>31</v>
      </c>
      <c r="Y290" t="s">
        <v>40</v>
      </c>
      <c r="Z290">
        <v>117188279</v>
      </c>
      <c r="AA290">
        <v>226577054</v>
      </c>
      <c r="AB290">
        <f t="shared" si="4"/>
        <v>2</v>
      </c>
    </row>
    <row r="291" spans="1:28" x14ac:dyDescent="0.3">
      <c r="A291">
        <v>3056662265</v>
      </c>
      <c r="B291" s="2">
        <v>1</v>
      </c>
      <c r="C291" s="2">
        <v>2</v>
      </c>
      <c r="D291" s="2">
        <v>3</v>
      </c>
      <c r="E291" s="2">
        <v>1</v>
      </c>
      <c r="F291" s="2">
        <v>2</v>
      </c>
      <c r="G291" t="s">
        <v>33</v>
      </c>
      <c r="H291" t="s">
        <v>27</v>
      </c>
      <c r="I291">
        <v>70</v>
      </c>
      <c r="J291" t="s">
        <v>37</v>
      </c>
      <c r="K291" t="s">
        <v>29</v>
      </c>
      <c r="L291">
        <v>33133</v>
      </c>
      <c r="M291">
        <v>27</v>
      </c>
      <c r="N291">
        <v>37</v>
      </c>
      <c r="O291">
        <v>112</v>
      </c>
      <c r="P291">
        <v>617</v>
      </c>
      <c r="Q291" t="s">
        <v>30</v>
      </c>
      <c r="R291">
        <v>0</v>
      </c>
      <c r="S291">
        <v>1</v>
      </c>
      <c r="T291">
        <v>0</v>
      </c>
      <c r="U291">
        <v>1</v>
      </c>
      <c r="V291" s="1">
        <v>28576</v>
      </c>
      <c r="W291">
        <v>12086</v>
      </c>
      <c r="X291" t="s">
        <v>31</v>
      </c>
      <c r="Y291" t="s">
        <v>32</v>
      </c>
      <c r="Z291">
        <v>108953696</v>
      </c>
      <c r="AA291">
        <v>225400013</v>
      </c>
      <c r="AB291">
        <f t="shared" si="4"/>
        <v>1</v>
      </c>
    </row>
    <row r="292" spans="1:28" x14ac:dyDescent="0.3">
      <c r="A292">
        <v>7862547832</v>
      </c>
      <c r="B292" s="2">
        <v>1</v>
      </c>
      <c r="C292" s="2">
        <v>1</v>
      </c>
      <c r="D292" s="2">
        <v>5</v>
      </c>
      <c r="E292" s="2">
        <v>2</v>
      </c>
      <c r="F292" s="2">
        <v>2</v>
      </c>
      <c r="G292" t="s">
        <v>26</v>
      </c>
      <c r="H292" t="s">
        <v>34</v>
      </c>
      <c r="I292">
        <v>41</v>
      </c>
      <c r="J292" t="s">
        <v>37</v>
      </c>
      <c r="K292" t="s">
        <v>51</v>
      </c>
      <c r="L292">
        <v>33155</v>
      </c>
      <c r="M292">
        <v>27</v>
      </c>
      <c r="N292">
        <v>37</v>
      </c>
      <c r="O292">
        <v>114</v>
      </c>
      <c r="P292">
        <v>651</v>
      </c>
      <c r="Q292" t="s">
        <v>52</v>
      </c>
      <c r="R292">
        <v>1</v>
      </c>
      <c r="S292">
        <v>1</v>
      </c>
      <c r="T292">
        <v>0</v>
      </c>
      <c r="U292">
        <v>0</v>
      </c>
      <c r="V292" s="1">
        <v>41188</v>
      </c>
      <c r="W292">
        <v>12086</v>
      </c>
      <c r="X292" t="s">
        <v>31</v>
      </c>
      <c r="Y292" t="s">
        <v>32</v>
      </c>
      <c r="Z292">
        <v>120394287</v>
      </c>
      <c r="AA292">
        <v>3041864533</v>
      </c>
      <c r="AB292">
        <f t="shared" si="4"/>
        <v>2</v>
      </c>
    </row>
    <row r="293" spans="1:28" x14ac:dyDescent="0.3">
      <c r="A293">
        <v>7862013417</v>
      </c>
      <c r="B293" s="2">
        <v>2</v>
      </c>
      <c r="C293" s="2">
        <v>1</v>
      </c>
      <c r="D293" s="2">
        <v>5</v>
      </c>
      <c r="E293" s="2">
        <v>2</v>
      </c>
      <c r="F293" s="2">
        <v>2</v>
      </c>
      <c r="G293" t="s">
        <v>26</v>
      </c>
      <c r="H293" t="s">
        <v>27</v>
      </c>
      <c r="I293">
        <v>47</v>
      </c>
      <c r="J293" t="s">
        <v>28</v>
      </c>
      <c r="K293" t="s">
        <v>35</v>
      </c>
      <c r="L293">
        <v>33126</v>
      </c>
      <c r="M293">
        <v>27</v>
      </c>
      <c r="N293">
        <v>37</v>
      </c>
      <c r="O293">
        <v>114</v>
      </c>
      <c r="P293">
        <v>558</v>
      </c>
      <c r="Q293" t="s">
        <v>36</v>
      </c>
      <c r="R293">
        <v>0</v>
      </c>
      <c r="S293">
        <v>1</v>
      </c>
      <c r="T293">
        <v>0</v>
      </c>
      <c r="U293">
        <v>1</v>
      </c>
      <c r="V293" s="1">
        <v>38245</v>
      </c>
      <c r="W293">
        <v>12086</v>
      </c>
      <c r="X293" t="s">
        <v>31</v>
      </c>
      <c r="Y293" t="s">
        <v>32</v>
      </c>
      <c r="Z293">
        <v>110263959</v>
      </c>
      <c r="AA293">
        <v>226226888</v>
      </c>
      <c r="AB293">
        <f t="shared" si="4"/>
        <v>1</v>
      </c>
    </row>
    <row r="294" spans="1:28" x14ac:dyDescent="0.3">
      <c r="A294">
        <v>3054454804</v>
      </c>
      <c r="B294" s="2">
        <v>1</v>
      </c>
      <c r="C294" s="2">
        <v>1</v>
      </c>
      <c r="D294" s="2">
        <v>3</v>
      </c>
      <c r="E294" s="2">
        <v>1</v>
      </c>
      <c r="F294" s="2">
        <v>4</v>
      </c>
      <c r="G294" t="s">
        <v>26</v>
      </c>
      <c r="H294" t="s">
        <v>27</v>
      </c>
      <c r="I294">
        <v>62</v>
      </c>
      <c r="J294" t="s">
        <v>48</v>
      </c>
      <c r="K294" t="s">
        <v>35</v>
      </c>
      <c r="L294">
        <v>33133</v>
      </c>
      <c r="M294">
        <v>27</v>
      </c>
      <c r="N294">
        <v>37</v>
      </c>
      <c r="O294">
        <v>112</v>
      </c>
      <c r="P294">
        <v>585</v>
      </c>
      <c r="Q294" t="s">
        <v>36</v>
      </c>
      <c r="R294">
        <v>1</v>
      </c>
      <c r="S294">
        <v>1</v>
      </c>
      <c r="T294">
        <v>1</v>
      </c>
      <c r="U294">
        <v>1</v>
      </c>
      <c r="V294" s="1">
        <v>27026</v>
      </c>
      <c r="W294">
        <v>12086</v>
      </c>
      <c r="X294" t="s">
        <v>31</v>
      </c>
      <c r="Y294" t="s">
        <v>40</v>
      </c>
      <c r="Z294">
        <v>109090646</v>
      </c>
      <c r="AA294">
        <v>225334519</v>
      </c>
      <c r="AB294">
        <f t="shared" si="4"/>
        <v>1</v>
      </c>
    </row>
    <row r="295" spans="1:28" x14ac:dyDescent="0.3">
      <c r="A295">
        <v>3056497090</v>
      </c>
      <c r="B295" s="2">
        <v>1</v>
      </c>
      <c r="C295" s="2">
        <v>1</v>
      </c>
      <c r="D295" s="2">
        <v>2</v>
      </c>
      <c r="E295" s="2">
        <v>2</v>
      </c>
      <c r="F295" s="2">
        <v>4</v>
      </c>
      <c r="G295" t="s">
        <v>33</v>
      </c>
      <c r="H295" t="s">
        <v>34</v>
      </c>
      <c r="I295">
        <v>92</v>
      </c>
      <c r="J295" t="s">
        <v>28</v>
      </c>
      <c r="K295" t="s">
        <v>35</v>
      </c>
      <c r="L295">
        <v>33125</v>
      </c>
      <c r="M295">
        <v>27</v>
      </c>
      <c r="N295">
        <v>37</v>
      </c>
      <c r="O295">
        <v>111</v>
      </c>
      <c r="P295">
        <v>545</v>
      </c>
      <c r="Q295" t="s">
        <v>36</v>
      </c>
      <c r="R295">
        <v>1</v>
      </c>
      <c r="S295">
        <v>1</v>
      </c>
      <c r="T295">
        <v>1</v>
      </c>
      <c r="U295">
        <v>1</v>
      </c>
      <c r="V295" s="1">
        <v>33862</v>
      </c>
      <c r="W295">
        <v>12086</v>
      </c>
      <c r="X295" t="s">
        <v>31</v>
      </c>
      <c r="Y295" t="s">
        <v>32</v>
      </c>
      <c r="Z295">
        <v>109440580</v>
      </c>
      <c r="AA295">
        <v>225638798</v>
      </c>
      <c r="AB295">
        <f t="shared" si="4"/>
        <v>2</v>
      </c>
    </row>
    <row r="296" spans="1:28" x14ac:dyDescent="0.3">
      <c r="A296">
        <v>3056650914</v>
      </c>
      <c r="B296" s="2">
        <v>1</v>
      </c>
      <c r="C296" s="2">
        <v>2</v>
      </c>
      <c r="D296" s="2">
        <v>5</v>
      </c>
      <c r="E296" s="2">
        <v>1</v>
      </c>
      <c r="F296" s="2">
        <v>3</v>
      </c>
      <c r="G296" t="s">
        <v>33</v>
      </c>
      <c r="H296" t="s">
        <v>34</v>
      </c>
      <c r="I296">
        <v>63</v>
      </c>
      <c r="J296" t="s">
        <v>37</v>
      </c>
      <c r="K296" t="s">
        <v>44</v>
      </c>
      <c r="L296">
        <v>33156</v>
      </c>
      <c r="M296">
        <v>27</v>
      </c>
      <c r="N296">
        <v>37</v>
      </c>
      <c r="O296">
        <v>114</v>
      </c>
      <c r="P296">
        <v>630</v>
      </c>
      <c r="Q296" t="s">
        <v>45</v>
      </c>
      <c r="R296">
        <v>1</v>
      </c>
      <c r="S296">
        <v>1</v>
      </c>
      <c r="T296">
        <v>0</v>
      </c>
      <c r="U296">
        <v>1</v>
      </c>
      <c r="V296" s="1">
        <v>32902</v>
      </c>
      <c r="W296">
        <v>12086</v>
      </c>
      <c r="X296" t="s">
        <v>31</v>
      </c>
      <c r="Y296" t="s">
        <v>32</v>
      </c>
      <c r="Z296">
        <v>109355001</v>
      </c>
      <c r="AA296">
        <v>225579174</v>
      </c>
      <c r="AB296">
        <f t="shared" si="4"/>
        <v>2</v>
      </c>
    </row>
    <row r="297" spans="1:28" x14ac:dyDescent="0.3">
      <c r="A297">
        <v>3052631445</v>
      </c>
      <c r="B297" s="2">
        <v>1</v>
      </c>
      <c r="C297" s="2">
        <v>1</v>
      </c>
      <c r="D297" s="2">
        <v>5</v>
      </c>
      <c r="E297" s="2">
        <v>2</v>
      </c>
      <c r="F297" s="2">
        <v>2</v>
      </c>
      <c r="G297" t="s">
        <v>33</v>
      </c>
      <c r="H297" t="s">
        <v>27</v>
      </c>
      <c r="I297">
        <v>76</v>
      </c>
      <c r="J297" t="s">
        <v>28</v>
      </c>
      <c r="K297" t="s">
        <v>35</v>
      </c>
      <c r="L297">
        <v>33144</v>
      </c>
      <c r="M297">
        <v>27</v>
      </c>
      <c r="N297">
        <v>37</v>
      </c>
      <c r="O297">
        <v>114</v>
      </c>
      <c r="P297">
        <v>553</v>
      </c>
      <c r="Q297" t="s">
        <v>36</v>
      </c>
      <c r="R297">
        <v>0</v>
      </c>
      <c r="S297">
        <v>1</v>
      </c>
      <c r="T297">
        <v>0</v>
      </c>
      <c r="U297">
        <v>1</v>
      </c>
      <c r="V297" s="1">
        <v>39708</v>
      </c>
      <c r="W297">
        <v>12086</v>
      </c>
      <c r="X297" t="s">
        <v>31</v>
      </c>
      <c r="Y297" t="s">
        <v>32</v>
      </c>
      <c r="Z297">
        <v>116713309</v>
      </c>
      <c r="AA297">
        <v>226522758</v>
      </c>
      <c r="AB297">
        <f t="shared" si="4"/>
        <v>1</v>
      </c>
    </row>
    <row r="298" spans="1:28" x14ac:dyDescent="0.3">
      <c r="A298">
        <v>3053029474</v>
      </c>
      <c r="B298" s="2">
        <v>2</v>
      </c>
      <c r="C298" s="2">
        <v>1</v>
      </c>
      <c r="D298" s="2">
        <v>5</v>
      </c>
      <c r="E298" s="2">
        <v>2</v>
      </c>
      <c r="F298" s="2">
        <v>1</v>
      </c>
      <c r="G298" t="s">
        <v>33</v>
      </c>
      <c r="H298" t="s">
        <v>41</v>
      </c>
      <c r="I298">
        <v>24</v>
      </c>
      <c r="J298" t="s">
        <v>28</v>
      </c>
      <c r="K298" t="s">
        <v>35</v>
      </c>
      <c r="L298">
        <v>33126</v>
      </c>
      <c r="M298">
        <v>27</v>
      </c>
      <c r="N298">
        <v>37</v>
      </c>
      <c r="O298">
        <v>114</v>
      </c>
      <c r="P298">
        <v>974</v>
      </c>
      <c r="Q298" t="s">
        <v>36</v>
      </c>
      <c r="R298">
        <v>0</v>
      </c>
      <c r="S298">
        <v>1</v>
      </c>
      <c r="T298">
        <v>0</v>
      </c>
      <c r="U298">
        <v>0</v>
      </c>
      <c r="V298" s="1">
        <v>41075</v>
      </c>
      <c r="W298">
        <v>12086</v>
      </c>
      <c r="X298" t="s">
        <v>31</v>
      </c>
      <c r="Y298" t="s">
        <v>32</v>
      </c>
      <c r="Z298">
        <v>119808055</v>
      </c>
      <c r="AA298">
        <v>2566429797</v>
      </c>
      <c r="AB298">
        <f t="shared" si="4"/>
        <v>3</v>
      </c>
    </row>
    <row r="299" spans="1:28" x14ac:dyDescent="0.3">
      <c r="A299">
        <v>9199461646</v>
      </c>
      <c r="B299" s="2">
        <v>2</v>
      </c>
      <c r="C299" s="2">
        <v>1</v>
      </c>
      <c r="D299" s="2">
        <v>3</v>
      </c>
      <c r="E299" s="2">
        <v>1</v>
      </c>
      <c r="F299" s="2">
        <v>2</v>
      </c>
      <c r="G299" t="s">
        <v>26</v>
      </c>
      <c r="H299" t="s">
        <v>27</v>
      </c>
      <c r="I299">
        <v>44</v>
      </c>
      <c r="J299" t="s">
        <v>28</v>
      </c>
      <c r="K299" t="s">
        <v>35</v>
      </c>
      <c r="L299">
        <v>33145</v>
      </c>
      <c r="M299">
        <v>27</v>
      </c>
      <c r="N299">
        <v>37</v>
      </c>
      <c r="O299">
        <v>112</v>
      </c>
      <c r="P299">
        <v>561</v>
      </c>
      <c r="Q299" t="s">
        <v>36</v>
      </c>
      <c r="R299">
        <v>1</v>
      </c>
      <c r="S299">
        <v>0</v>
      </c>
      <c r="T299">
        <v>0</v>
      </c>
      <c r="U299">
        <v>1</v>
      </c>
      <c r="V299" s="1">
        <v>39282</v>
      </c>
      <c r="W299">
        <v>12086</v>
      </c>
      <c r="X299" t="s">
        <v>31</v>
      </c>
      <c r="Y299" t="s">
        <v>32</v>
      </c>
      <c r="Z299">
        <v>115335359</v>
      </c>
      <c r="AA299">
        <v>226375215</v>
      </c>
      <c r="AB299">
        <f t="shared" si="4"/>
        <v>1</v>
      </c>
    </row>
    <row r="300" spans="1:28" x14ac:dyDescent="0.3">
      <c r="A300">
        <v>3052334104</v>
      </c>
      <c r="B300" s="2">
        <v>1</v>
      </c>
      <c r="C300" s="2">
        <v>3</v>
      </c>
      <c r="D300" s="2">
        <v>5</v>
      </c>
      <c r="E300" s="2">
        <v>1</v>
      </c>
      <c r="F300" s="2">
        <v>4</v>
      </c>
      <c r="G300" t="s">
        <v>33</v>
      </c>
      <c r="H300" t="s">
        <v>34</v>
      </c>
      <c r="I300">
        <v>65</v>
      </c>
      <c r="J300" t="s">
        <v>37</v>
      </c>
      <c r="K300" t="s">
        <v>38</v>
      </c>
      <c r="L300">
        <v>33189</v>
      </c>
      <c r="M300">
        <v>27</v>
      </c>
      <c r="N300">
        <v>37</v>
      </c>
      <c r="O300">
        <v>114</v>
      </c>
      <c r="P300">
        <v>847</v>
      </c>
      <c r="Q300" t="s">
        <v>39</v>
      </c>
      <c r="R300">
        <v>1</v>
      </c>
      <c r="S300">
        <v>1</v>
      </c>
      <c r="T300">
        <v>1</v>
      </c>
      <c r="U300">
        <v>1</v>
      </c>
      <c r="V300" s="1">
        <v>33736</v>
      </c>
      <c r="W300">
        <v>12086</v>
      </c>
      <c r="X300" t="s">
        <v>31</v>
      </c>
      <c r="Y300" t="s">
        <v>32</v>
      </c>
      <c r="Z300">
        <v>109419483</v>
      </c>
      <c r="AA300">
        <v>225695321</v>
      </c>
      <c r="AB300">
        <f t="shared" si="4"/>
        <v>2</v>
      </c>
    </row>
    <row r="301" spans="1:28" x14ac:dyDescent="0.3">
      <c r="A301">
        <v>7863594287</v>
      </c>
      <c r="B301" s="2">
        <v>1</v>
      </c>
      <c r="C301" s="2">
        <v>1</v>
      </c>
      <c r="D301" s="2">
        <v>5</v>
      </c>
      <c r="E301" s="2">
        <v>2</v>
      </c>
      <c r="F301" s="2">
        <v>0</v>
      </c>
      <c r="G301" t="s">
        <v>26</v>
      </c>
      <c r="H301" t="s">
        <v>34</v>
      </c>
      <c r="I301">
        <v>59</v>
      </c>
      <c r="J301" t="s">
        <v>28</v>
      </c>
      <c r="K301" t="s">
        <v>35</v>
      </c>
      <c r="L301">
        <v>33134</v>
      </c>
      <c r="M301">
        <v>27</v>
      </c>
      <c r="N301">
        <v>37</v>
      </c>
      <c r="O301">
        <v>114</v>
      </c>
      <c r="P301">
        <v>559</v>
      </c>
      <c r="Q301" t="s">
        <v>36</v>
      </c>
      <c r="R301">
        <v>0</v>
      </c>
      <c r="S301">
        <v>0</v>
      </c>
      <c r="T301">
        <v>0</v>
      </c>
      <c r="U301">
        <v>0</v>
      </c>
      <c r="V301" s="1">
        <v>38257</v>
      </c>
      <c r="W301">
        <v>12086</v>
      </c>
      <c r="X301" t="s">
        <v>31</v>
      </c>
      <c r="Y301" t="s">
        <v>32</v>
      </c>
      <c r="Z301">
        <v>110273737</v>
      </c>
      <c r="AA301">
        <v>226225364</v>
      </c>
      <c r="AB301">
        <f t="shared" si="4"/>
        <v>2</v>
      </c>
    </row>
    <row r="302" spans="1:28" x14ac:dyDescent="0.3">
      <c r="A302">
        <v>7865731804</v>
      </c>
      <c r="B302" s="2">
        <v>1</v>
      </c>
      <c r="C302" s="2">
        <v>3</v>
      </c>
      <c r="D302" s="2">
        <v>6</v>
      </c>
      <c r="E302" s="2">
        <v>1</v>
      </c>
      <c r="F302" s="2">
        <v>4</v>
      </c>
      <c r="G302" t="s">
        <v>26</v>
      </c>
      <c r="H302" t="s">
        <v>34</v>
      </c>
      <c r="I302">
        <v>53</v>
      </c>
      <c r="J302" t="s">
        <v>37</v>
      </c>
      <c r="K302" t="s">
        <v>42</v>
      </c>
      <c r="L302">
        <v>33157</v>
      </c>
      <c r="M302">
        <v>27</v>
      </c>
      <c r="N302">
        <v>37</v>
      </c>
      <c r="O302">
        <v>115</v>
      </c>
      <c r="P302">
        <v>820</v>
      </c>
      <c r="Q302" t="s">
        <v>43</v>
      </c>
      <c r="R302">
        <v>1</v>
      </c>
      <c r="S302">
        <v>1</v>
      </c>
      <c r="T302">
        <v>1</v>
      </c>
      <c r="U302">
        <v>1</v>
      </c>
      <c r="V302" s="1">
        <v>33142</v>
      </c>
      <c r="W302">
        <v>12086</v>
      </c>
      <c r="X302" t="s">
        <v>31</v>
      </c>
      <c r="Y302" t="s">
        <v>32</v>
      </c>
      <c r="Z302">
        <v>109373547</v>
      </c>
      <c r="AA302">
        <v>225658573</v>
      </c>
      <c r="AB302">
        <f t="shared" si="4"/>
        <v>2</v>
      </c>
    </row>
    <row r="303" spans="1:28" x14ac:dyDescent="0.3">
      <c r="A303">
        <v>3052328662</v>
      </c>
      <c r="B303" s="2">
        <v>1</v>
      </c>
      <c r="C303" s="2">
        <v>3</v>
      </c>
      <c r="D303" s="2">
        <v>5</v>
      </c>
      <c r="E303" s="2">
        <v>1</v>
      </c>
      <c r="F303" s="2">
        <v>2</v>
      </c>
      <c r="G303" t="s">
        <v>33</v>
      </c>
      <c r="H303" t="s">
        <v>34</v>
      </c>
      <c r="I303">
        <v>49</v>
      </c>
      <c r="J303" t="s">
        <v>28</v>
      </c>
      <c r="K303" t="s">
        <v>38</v>
      </c>
      <c r="L303">
        <v>33189</v>
      </c>
      <c r="M303">
        <v>27</v>
      </c>
      <c r="N303">
        <v>37</v>
      </c>
      <c r="O303">
        <v>114</v>
      </c>
      <c r="P303">
        <v>847</v>
      </c>
      <c r="Q303" t="s">
        <v>39</v>
      </c>
      <c r="R303">
        <v>0</v>
      </c>
      <c r="S303">
        <v>1</v>
      </c>
      <c r="T303">
        <v>0</v>
      </c>
      <c r="U303">
        <v>1</v>
      </c>
      <c r="V303" s="1">
        <v>34962</v>
      </c>
      <c r="W303">
        <v>12086</v>
      </c>
      <c r="X303" t="s">
        <v>31</v>
      </c>
      <c r="Y303" t="s">
        <v>32</v>
      </c>
      <c r="Z303">
        <v>109551757</v>
      </c>
      <c r="AA303">
        <v>225796742</v>
      </c>
      <c r="AB303">
        <f t="shared" si="4"/>
        <v>2</v>
      </c>
    </row>
    <row r="304" spans="1:28" x14ac:dyDescent="0.3">
      <c r="A304">
        <v>7863601759</v>
      </c>
      <c r="B304" s="2">
        <v>1</v>
      </c>
      <c r="C304" s="2">
        <v>1</v>
      </c>
      <c r="D304" s="2">
        <v>5</v>
      </c>
      <c r="E304" s="2">
        <v>2</v>
      </c>
      <c r="F304" s="2">
        <v>3</v>
      </c>
      <c r="G304" t="s">
        <v>33</v>
      </c>
      <c r="H304" t="s">
        <v>34</v>
      </c>
      <c r="I304">
        <v>86</v>
      </c>
      <c r="J304" t="s">
        <v>28</v>
      </c>
      <c r="K304" t="s">
        <v>35</v>
      </c>
      <c r="L304">
        <v>33126</v>
      </c>
      <c r="M304">
        <v>25</v>
      </c>
      <c r="N304">
        <v>37</v>
      </c>
      <c r="O304">
        <v>114</v>
      </c>
      <c r="P304">
        <v>991</v>
      </c>
      <c r="Q304" t="s">
        <v>36</v>
      </c>
      <c r="R304">
        <v>1</v>
      </c>
      <c r="S304">
        <v>1</v>
      </c>
      <c r="T304">
        <v>0</v>
      </c>
      <c r="U304">
        <v>1</v>
      </c>
      <c r="V304" s="1">
        <v>35296</v>
      </c>
      <c r="W304">
        <v>12086</v>
      </c>
      <c r="X304" t="s">
        <v>31</v>
      </c>
      <c r="Y304" t="s">
        <v>32</v>
      </c>
      <c r="Z304">
        <v>109647820</v>
      </c>
      <c r="AA304">
        <v>225755703</v>
      </c>
      <c r="AB304">
        <f t="shared" si="4"/>
        <v>2</v>
      </c>
    </row>
    <row r="305" spans="1:28" x14ac:dyDescent="0.3">
      <c r="A305">
        <v>3056443558</v>
      </c>
      <c r="B305" s="2">
        <v>1</v>
      </c>
      <c r="C305" s="2">
        <v>1</v>
      </c>
      <c r="D305" s="2">
        <v>4</v>
      </c>
      <c r="E305" s="2">
        <v>2</v>
      </c>
      <c r="F305" s="2">
        <v>3</v>
      </c>
      <c r="G305" t="s">
        <v>33</v>
      </c>
      <c r="H305" t="s">
        <v>41</v>
      </c>
      <c r="I305">
        <v>63</v>
      </c>
      <c r="J305" t="s">
        <v>28</v>
      </c>
      <c r="K305" t="s">
        <v>35</v>
      </c>
      <c r="L305">
        <v>33135</v>
      </c>
      <c r="M305">
        <v>27</v>
      </c>
      <c r="N305">
        <v>37</v>
      </c>
      <c r="O305">
        <v>113</v>
      </c>
      <c r="P305">
        <v>581</v>
      </c>
      <c r="Q305" t="s">
        <v>36</v>
      </c>
      <c r="R305">
        <v>1</v>
      </c>
      <c r="S305">
        <v>1</v>
      </c>
      <c r="T305">
        <v>0</v>
      </c>
      <c r="U305">
        <v>1</v>
      </c>
      <c r="V305" s="1">
        <v>39181</v>
      </c>
      <c r="W305">
        <v>12086</v>
      </c>
      <c r="X305" t="s">
        <v>31</v>
      </c>
      <c r="Y305" t="s">
        <v>32</v>
      </c>
      <c r="Z305">
        <v>115112975</v>
      </c>
      <c r="AA305">
        <v>226350944</v>
      </c>
      <c r="AB305">
        <f t="shared" si="4"/>
        <v>3</v>
      </c>
    </row>
    <row r="306" spans="1:28" x14ac:dyDescent="0.3">
      <c r="A306">
        <v>3053653790</v>
      </c>
      <c r="B306" s="2">
        <v>2</v>
      </c>
      <c r="C306" s="2">
        <v>2</v>
      </c>
      <c r="D306" s="2">
        <v>3</v>
      </c>
      <c r="E306" s="2">
        <v>1</v>
      </c>
      <c r="F306" s="2">
        <v>0</v>
      </c>
      <c r="G306" t="s">
        <v>33</v>
      </c>
      <c r="H306" t="s">
        <v>41</v>
      </c>
      <c r="I306">
        <v>51</v>
      </c>
      <c r="J306" t="s">
        <v>28</v>
      </c>
      <c r="K306" t="s">
        <v>46</v>
      </c>
      <c r="L306">
        <v>33149</v>
      </c>
      <c r="M306">
        <v>27</v>
      </c>
      <c r="N306">
        <v>37</v>
      </c>
      <c r="O306">
        <v>112</v>
      </c>
      <c r="P306">
        <v>51</v>
      </c>
      <c r="Q306" t="s">
        <v>47</v>
      </c>
      <c r="R306">
        <v>0</v>
      </c>
      <c r="S306">
        <v>0</v>
      </c>
      <c r="T306">
        <v>0</v>
      </c>
      <c r="U306">
        <v>0</v>
      </c>
      <c r="V306" s="1">
        <v>38596</v>
      </c>
      <c r="W306">
        <v>12086</v>
      </c>
      <c r="X306" t="s">
        <v>31</v>
      </c>
      <c r="Y306" t="s">
        <v>40</v>
      </c>
      <c r="Z306">
        <v>110335541</v>
      </c>
      <c r="AA306">
        <v>226234207</v>
      </c>
      <c r="AB306">
        <f t="shared" si="4"/>
        <v>3</v>
      </c>
    </row>
    <row r="307" spans="1:28" x14ac:dyDescent="0.3">
      <c r="A307">
        <v>3053721883</v>
      </c>
      <c r="B307" s="2">
        <v>1</v>
      </c>
      <c r="C307" s="2">
        <v>1</v>
      </c>
      <c r="D307" s="2">
        <v>3</v>
      </c>
      <c r="E307" s="2">
        <v>1</v>
      </c>
      <c r="F307" s="2">
        <v>1</v>
      </c>
      <c r="G307" t="s">
        <v>33</v>
      </c>
      <c r="H307" t="s">
        <v>27</v>
      </c>
      <c r="I307">
        <v>34</v>
      </c>
      <c r="J307" t="s">
        <v>28</v>
      </c>
      <c r="K307" t="s">
        <v>35</v>
      </c>
      <c r="L307">
        <v>33130</v>
      </c>
      <c r="M307">
        <v>27</v>
      </c>
      <c r="N307">
        <v>37</v>
      </c>
      <c r="O307">
        <v>112</v>
      </c>
      <c r="P307">
        <v>996</v>
      </c>
      <c r="Q307" t="s">
        <v>36</v>
      </c>
      <c r="R307">
        <v>0</v>
      </c>
      <c r="S307">
        <v>1</v>
      </c>
      <c r="T307">
        <v>0</v>
      </c>
      <c r="U307">
        <v>0</v>
      </c>
      <c r="V307" s="1">
        <v>36336</v>
      </c>
      <c r="W307">
        <v>12086</v>
      </c>
      <c r="X307" t="s">
        <v>31</v>
      </c>
      <c r="Y307" t="s">
        <v>32</v>
      </c>
      <c r="Z307">
        <v>109835294</v>
      </c>
      <c r="AA307">
        <v>225967076</v>
      </c>
      <c r="AB307">
        <f t="shared" si="4"/>
        <v>1</v>
      </c>
    </row>
    <row r="308" spans="1:28" x14ac:dyDescent="0.3">
      <c r="A308">
        <v>3053618654</v>
      </c>
      <c r="B308" s="2">
        <v>1</v>
      </c>
      <c r="C308" s="2">
        <v>2</v>
      </c>
      <c r="D308" s="2">
        <v>3</v>
      </c>
      <c r="E308" s="2">
        <v>1</v>
      </c>
      <c r="F308" s="2">
        <v>4</v>
      </c>
      <c r="G308" t="s">
        <v>33</v>
      </c>
      <c r="H308" t="s">
        <v>27</v>
      </c>
      <c r="I308">
        <v>70</v>
      </c>
      <c r="J308" t="s">
        <v>28</v>
      </c>
      <c r="K308" t="s">
        <v>46</v>
      </c>
      <c r="L308">
        <v>33149</v>
      </c>
      <c r="M308">
        <v>27</v>
      </c>
      <c r="N308">
        <v>37</v>
      </c>
      <c r="O308">
        <v>112</v>
      </c>
      <c r="P308">
        <v>51</v>
      </c>
      <c r="Q308" t="s">
        <v>47</v>
      </c>
      <c r="R308">
        <v>1</v>
      </c>
      <c r="S308">
        <v>1</v>
      </c>
      <c r="T308">
        <v>1</v>
      </c>
      <c r="U308">
        <v>1</v>
      </c>
      <c r="V308" s="1">
        <v>26731</v>
      </c>
      <c r="W308">
        <v>12086</v>
      </c>
      <c r="X308" t="s">
        <v>31</v>
      </c>
      <c r="Y308" t="s">
        <v>32</v>
      </c>
      <c r="Z308">
        <v>109075015</v>
      </c>
      <c r="AA308">
        <v>225365542</v>
      </c>
      <c r="AB308">
        <f t="shared" si="4"/>
        <v>1</v>
      </c>
    </row>
    <row r="309" spans="1:28" x14ac:dyDescent="0.3">
      <c r="A309">
        <v>7865028426</v>
      </c>
      <c r="B309" s="2">
        <v>1</v>
      </c>
      <c r="C309" s="2">
        <v>1</v>
      </c>
      <c r="D309" s="2">
        <v>5</v>
      </c>
      <c r="E309" s="2">
        <v>2</v>
      </c>
      <c r="F309" s="2">
        <v>4</v>
      </c>
      <c r="G309" t="s">
        <v>26</v>
      </c>
      <c r="H309" t="s">
        <v>27</v>
      </c>
      <c r="I309">
        <v>34</v>
      </c>
      <c r="J309" t="s">
        <v>28</v>
      </c>
      <c r="K309" t="s">
        <v>35</v>
      </c>
      <c r="L309">
        <v>33155</v>
      </c>
      <c r="M309">
        <v>27</v>
      </c>
      <c r="N309">
        <v>37</v>
      </c>
      <c r="O309">
        <v>114</v>
      </c>
      <c r="P309">
        <v>431</v>
      </c>
      <c r="Q309" t="s">
        <v>36</v>
      </c>
      <c r="R309">
        <v>1</v>
      </c>
      <c r="S309">
        <v>1</v>
      </c>
      <c r="T309">
        <v>1</v>
      </c>
      <c r="U309">
        <v>1</v>
      </c>
      <c r="V309" s="1">
        <v>36252</v>
      </c>
      <c r="W309">
        <v>12086</v>
      </c>
      <c r="X309" t="s">
        <v>31</v>
      </c>
      <c r="Y309" t="s">
        <v>32</v>
      </c>
      <c r="Z309">
        <v>109804798</v>
      </c>
      <c r="AA309">
        <v>225954052</v>
      </c>
      <c r="AB309">
        <f t="shared" si="4"/>
        <v>1</v>
      </c>
    </row>
    <row r="310" spans="1:28" x14ac:dyDescent="0.3">
      <c r="A310">
        <v>3052005221</v>
      </c>
      <c r="B310" s="2">
        <v>1</v>
      </c>
      <c r="C310" s="2">
        <v>2</v>
      </c>
      <c r="D310" s="2">
        <v>3</v>
      </c>
      <c r="E310" s="2">
        <v>2</v>
      </c>
      <c r="F310" s="2">
        <v>1</v>
      </c>
      <c r="G310" t="s">
        <v>26</v>
      </c>
      <c r="H310" t="s">
        <v>41</v>
      </c>
      <c r="I310">
        <v>29</v>
      </c>
      <c r="J310" t="s">
        <v>28</v>
      </c>
      <c r="K310" t="s">
        <v>29</v>
      </c>
      <c r="L310">
        <v>33134</v>
      </c>
      <c r="M310">
        <v>27</v>
      </c>
      <c r="N310">
        <v>37</v>
      </c>
      <c r="O310">
        <v>112</v>
      </c>
      <c r="P310">
        <v>633</v>
      </c>
      <c r="Q310" t="s">
        <v>30</v>
      </c>
      <c r="R310">
        <v>0</v>
      </c>
      <c r="S310">
        <v>1</v>
      </c>
      <c r="T310">
        <v>0</v>
      </c>
      <c r="U310">
        <v>0</v>
      </c>
      <c r="V310" s="1">
        <v>38565</v>
      </c>
      <c r="W310">
        <v>12086</v>
      </c>
      <c r="X310" t="s">
        <v>31</v>
      </c>
      <c r="Y310" t="s">
        <v>32</v>
      </c>
      <c r="Z310">
        <v>110333501</v>
      </c>
      <c r="AA310">
        <v>226215603</v>
      </c>
      <c r="AB310">
        <f t="shared" si="4"/>
        <v>3</v>
      </c>
    </row>
    <row r="311" spans="1:28" x14ac:dyDescent="0.3">
      <c r="A311">
        <v>3056661952</v>
      </c>
      <c r="B311" s="2">
        <v>1</v>
      </c>
      <c r="C311" s="2">
        <v>2</v>
      </c>
      <c r="D311" s="2">
        <v>5</v>
      </c>
      <c r="E311" s="2">
        <v>1</v>
      </c>
      <c r="F311" s="2">
        <v>4</v>
      </c>
      <c r="G311" t="s">
        <v>26</v>
      </c>
      <c r="H311" t="s">
        <v>27</v>
      </c>
      <c r="I311">
        <v>62</v>
      </c>
      <c r="J311" t="s">
        <v>37</v>
      </c>
      <c r="K311" t="s">
        <v>44</v>
      </c>
      <c r="L311">
        <v>33156</v>
      </c>
      <c r="M311">
        <v>27</v>
      </c>
      <c r="N311">
        <v>37</v>
      </c>
      <c r="O311">
        <v>114</v>
      </c>
      <c r="P311">
        <v>648</v>
      </c>
      <c r="Q311" t="s">
        <v>45</v>
      </c>
      <c r="R311">
        <v>1</v>
      </c>
      <c r="S311">
        <v>1</v>
      </c>
      <c r="T311">
        <v>1</v>
      </c>
      <c r="U311">
        <v>1</v>
      </c>
      <c r="V311" s="1">
        <v>34380</v>
      </c>
      <c r="W311">
        <v>12086</v>
      </c>
      <c r="X311" t="s">
        <v>31</v>
      </c>
      <c r="Y311" t="s">
        <v>32</v>
      </c>
      <c r="Z311">
        <v>109475661</v>
      </c>
      <c r="AA311">
        <v>225663600</v>
      </c>
      <c r="AB311">
        <f t="shared" si="4"/>
        <v>1</v>
      </c>
    </row>
    <row r="312" spans="1:28" x14ac:dyDescent="0.3">
      <c r="A312">
        <v>3056617965</v>
      </c>
      <c r="B312" s="2">
        <v>1</v>
      </c>
      <c r="C312" s="2">
        <v>2</v>
      </c>
      <c r="D312" s="2">
        <v>3</v>
      </c>
      <c r="E312" s="2">
        <v>1</v>
      </c>
      <c r="F312" s="2">
        <v>3</v>
      </c>
      <c r="G312" t="s">
        <v>33</v>
      </c>
      <c r="H312" t="s">
        <v>34</v>
      </c>
      <c r="I312">
        <v>24</v>
      </c>
      <c r="J312" t="s">
        <v>28</v>
      </c>
      <c r="K312" t="s">
        <v>29</v>
      </c>
      <c r="L312">
        <v>33156</v>
      </c>
      <c r="M312">
        <v>27</v>
      </c>
      <c r="N312">
        <v>37</v>
      </c>
      <c r="O312">
        <v>112</v>
      </c>
      <c r="P312">
        <v>617</v>
      </c>
      <c r="Q312" t="s">
        <v>30</v>
      </c>
      <c r="R312">
        <v>1</v>
      </c>
      <c r="S312">
        <v>1</v>
      </c>
      <c r="T312">
        <v>1</v>
      </c>
      <c r="U312">
        <v>0</v>
      </c>
      <c r="V312" s="1">
        <v>40449</v>
      </c>
      <c r="W312">
        <v>12086</v>
      </c>
      <c r="X312" t="s">
        <v>31</v>
      </c>
      <c r="Y312" t="s">
        <v>32</v>
      </c>
      <c r="Z312">
        <v>118442906</v>
      </c>
      <c r="AA312">
        <v>1339912107</v>
      </c>
      <c r="AB312">
        <f t="shared" si="4"/>
        <v>2</v>
      </c>
    </row>
    <row r="313" spans="1:28" x14ac:dyDescent="0.3">
      <c r="A313">
        <v>3056405344</v>
      </c>
      <c r="B313" s="2">
        <v>1</v>
      </c>
      <c r="C313" s="2">
        <v>2</v>
      </c>
      <c r="D313" s="2">
        <v>5</v>
      </c>
      <c r="E313" s="2">
        <v>2</v>
      </c>
      <c r="F313" s="2">
        <v>3</v>
      </c>
      <c r="G313" t="s">
        <v>26</v>
      </c>
      <c r="H313" t="s">
        <v>34</v>
      </c>
      <c r="I313">
        <v>34</v>
      </c>
      <c r="J313" t="s">
        <v>28</v>
      </c>
      <c r="K313" t="s">
        <v>29</v>
      </c>
      <c r="L313">
        <v>33134</v>
      </c>
      <c r="M313">
        <v>27</v>
      </c>
      <c r="N313">
        <v>37</v>
      </c>
      <c r="O313">
        <v>114</v>
      </c>
      <c r="P313">
        <v>602</v>
      </c>
      <c r="Q313" t="s">
        <v>30</v>
      </c>
      <c r="R313">
        <v>1</v>
      </c>
      <c r="S313">
        <v>1</v>
      </c>
      <c r="T313">
        <v>0</v>
      </c>
      <c r="U313">
        <v>1</v>
      </c>
      <c r="V313" s="1">
        <v>39681</v>
      </c>
      <c r="W313">
        <v>12086</v>
      </c>
      <c r="X313" t="s">
        <v>31</v>
      </c>
      <c r="Y313" t="s">
        <v>32</v>
      </c>
      <c r="Z313">
        <v>116563337</v>
      </c>
      <c r="AA313">
        <v>226518860</v>
      </c>
      <c r="AB313">
        <f t="shared" si="4"/>
        <v>2</v>
      </c>
    </row>
    <row r="314" spans="1:28" x14ac:dyDescent="0.3">
      <c r="A314">
        <v>3055679475</v>
      </c>
      <c r="B314" s="2">
        <v>1</v>
      </c>
      <c r="C314" s="2">
        <v>2</v>
      </c>
      <c r="D314" s="2">
        <v>5</v>
      </c>
      <c r="E314" s="2">
        <v>2</v>
      </c>
      <c r="F314" s="2">
        <v>3</v>
      </c>
      <c r="G314" t="s">
        <v>33</v>
      </c>
      <c r="H314" t="s">
        <v>34</v>
      </c>
      <c r="I314">
        <v>58</v>
      </c>
      <c r="J314" t="s">
        <v>28</v>
      </c>
      <c r="K314" t="s">
        <v>29</v>
      </c>
      <c r="L314">
        <v>33134</v>
      </c>
      <c r="M314">
        <v>27</v>
      </c>
      <c r="N314">
        <v>37</v>
      </c>
      <c r="O314">
        <v>114</v>
      </c>
      <c r="P314">
        <v>636</v>
      </c>
      <c r="Q314" t="s">
        <v>30</v>
      </c>
      <c r="R314">
        <v>1</v>
      </c>
      <c r="S314">
        <v>1</v>
      </c>
      <c r="T314">
        <v>0</v>
      </c>
      <c r="U314">
        <v>1</v>
      </c>
      <c r="V314" s="1">
        <v>32413</v>
      </c>
      <c r="W314">
        <v>12086</v>
      </c>
      <c r="X314" t="s">
        <v>31</v>
      </c>
      <c r="Y314" t="s">
        <v>32</v>
      </c>
      <c r="Z314">
        <v>109067641</v>
      </c>
      <c r="AA314">
        <v>225376383</v>
      </c>
      <c r="AB314">
        <f t="shared" si="4"/>
        <v>2</v>
      </c>
    </row>
    <row r="315" spans="1:28" x14ac:dyDescent="0.3">
      <c r="A315">
        <v>7863676025</v>
      </c>
      <c r="B315" s="2">
        <v>2</v>
      </c>
      <c r="C315" s="2">
        <v>3</v>
      </c>
      <c r="D315" s="2">
        <v>5</v>
      </c>
      <c r="E315" s="2">
        <v>1</v>
      </c>
      <c r="F315" s="2">
        <v>1</v>
      </c>
      <c r="G315" t="s">
        <v>33</v>
      </c>
      <c r="H315" t="s">
        <v>27</v>
      </c>
      <c r="I315">
        <v>35</v>
      </c>
      <c r="J315" t="s">
        <v>28</v>
      </c>
      <c r="K315" t="s">
        <v>38</v>
      </c>
      <c r="L315">
        <v>33189</v>
      </c>
      <c r="M315">
        <v>27</v>
      </c>
      <c r="N315">
        <v>37</v>
      </c>
      <c r="O315">
        <v>114</v>
      </c>
      <c r="P315">
        <v>847</v>
      </c>
      <c r="Q315" t="s">
        <v>39</v>
      </c>
      <c r="R315">
        <v>0</v>
      </c>
      <c r="S315">
        <v>0</v>
      </c>
      <c r="T315">
        <v>0</v>
      </c>
      <c r="U315">
        <v>1</v>
      </c>
      <c r="V315" s="1">
        <v>38618</v>
      </c>
      <c r="W315">
        <v>12086</v>
      </c>
      <c r="X315" t="s">
        <v>31</v>
      </c>
      <c r="Y315" t="s">
        <v>32</v>
      </c>
      <c r="Z315">
        <v>110338500</v>
      </c>
      <c r="AA315">
        <v>226251343</v>
      </c>
      <c r="AB315">
        <f t="shared" si="4"/>
        <v>1</v>
      </c>
    </row>
    <row r="316" spans="1:28" x14ac:dyDescent="0.3">
      <c r="A316">
        <v>7868423514</v>
      </c>
      <c r="B316" s="2">
        <v>1</v>
      </c>
      <c r="C316" s="2">
        <v>3</v>
      </c>
      <c r="D316" s="2">
        <v>5</v>
      </c>
      <c r="E316" s="2">
        <v>1</v>
      </c>
      <c r="F316" s="2">
        <v>0</v>
      </c>
      <c r="G316" t="s">
        <v>33</v>
      </c>
      <c r="H316" t="s">
        <v>27</v>
      </c>
      <c r="I316">
        <v>72</v>
      </c>
      <c r="J316" t="s">
        <v>48</v>
      </c>
      <c r="K316" t="s">
        <v>38</v>
      </c>
      <c r="L316">
        <v>33189</v>
      </c>
      <c r="M316">
        <v>27</v>
      </c>
      <c r="N316">
        <v>37</v>
      </c>
      <c r="O316">
        <v>114</v>
      </c>
      <c r="P316">
        <v>825</v>
      </c>
      <c r="Q316" t="s">
        <v>39</v>
      </c>
      <c r="R316">
        <v>0</v>
      </c>
      <c r="S316">
        <v>0</v>
      </c>
      <c r="T316">
        <v>0</v>
      </c>
      <c r="U316">
        <v>0</v>
      </c>
      <c r="V316" s="1">
        <v>27963</v>
      </c>
      <c r="W316">
        <v>12086</v>
      </c>
      <c r="X316" t="s">
        <v>31</v>
      </c>
      <c r="Y316" t="s">
        <v>32</v>
      </c>
      <c r="Z316">
        <v>109140954</v>
      </c>
      <c r="AA316">
        <v>225459242</v>
      </c>
      <c r="AB316">
        <f t="shared" si="4"/>
        <v>1</v>
      </c>
    </row>
    <row r="317" spans="1:28" x14ac:dyDescent="0.3">
      <c r="A317">
        <v>3052340767</v>
      </c>
      <c r="B317" s="2">
        <v>1</v>
      </c>
      <c r="C317" s="2">
        <v>3</v>
      </c>
      <c r="D317" s="2">
        <v>6</v>
      </c>
      <c r="E317" s="2">
        <v>1</v>
      </c>
      <c r="F317" s="2">
        <v>4</v>
      </c>
      <c r="G317" t="s">
        <v>26</v>
      </c>
      <c r="H317" t="s">
        <v>41</v>
      </c>
      <c r="I317">
        <v>60</v>
      </c>
      <c r="J317" t="s">
        <v>48</v>
      </c>
      <c r="K317" t="s">
        <v>42</v>
      </c>
      <c r="L317">
        <v>33157</v>
      </c>
      <c r="M317">
        <v>27</v>
      </c>
      <c r="N317">
        <v>37</v>
      </c>
      <c r="O317">
        <v>115</v>
      </c>
      <c r="P317">
        <v>837</v>
      </c>
      <c r="Q317" t="s">
        <v>43</v>
      </c>
      <c r="R317">
        <v>1</v>
      </c>
      <c r="S317">
        <v>1</v>
      </c>
      <c r="T317">
        <v>1</v>
      </c>
      <c r="U317">
        <v>1</v>
      </c>
      <c r="V317" s="1">
        <v>35304</v>
      </c>
      <c r="W317">
        <v>12086</v>
      </c>
      <c r="X317" t="s">
        <v>31</v>
      </c>
      <c r="Y317" t="s">
        <v>32</v>
      </c>
      <c r="Z317">
        <v>109657263</v>
      </c>
      <c r="AA317">
        <v>225745163</v>
      </c>
      <c r="AB317">
        <f t="shared" si="4"/>
        <v>3</v>
      </c>
    </row>
    <row r="318" spans="1:28" x14ac:dyDescent="0.3">
      <c r="A318">
        <v>7863625349</v>
      </c>
      <c r="B318" s="2">
        <v>1</v>
      </c>
      <c r="C318" s="2">
        <v>1</v>
      </c>
      <c r="D318" s="2">
        <v>3</v>
      </c>
      <c r="E318" s="2">
        <v>1</v>
      </c>
      <c r="F318" s="2">
        <v>2</v>
      </c>
      <c r="G318" t="s">
        <v>26</v>
      </c>
      <c r="H318" t="s">
        <v>34</v>
      </c>
      <c r="I318">
        <v>76</v>
      </c>
      <c r="J318" t="s">
        <v>28</v>
      </c>
      <c r="K318" t="s">
        <v>35</v>
      </c>
      <c r="L318">
        <v>33129</v>
      </c>
      <c r="M318">
        <v>27</v>
      </c>
      <c r="N318">
        <v>37</v>
      </c>
      <c r="O318">
        <v>112</v>
      </c>
      <c r="P318">
        <v>569</v>
      </c>
      <c r="Q318" t="s">
        <v>36</v>
      </c>
      <c r="R318">
        <v>1</v>
      </c>
      <c r="S318">
        <v>1</v>
      </c>
      <c r="T318">
        <v>0</v>
      </c>
      <c r="U318">
        <v>0</v>
      </c>
      <c r="V318" s="1">
        <v>40732</v>
      </c>
      <c r="W318">
        <v>12086</v>
      </c>
      <c r="X318" t="s">
        <v>31</v>
      </c>
      <c r="Y318" t="s">
        <v>32</v>
      </c>
      <c r="Z318">
        <v>118977143</v>
      </c>
      <c r="AA318">
        <v>2050535335</v>
      </c>
      <c r="AB318">
        <f t="shared" si="4"/>
        <v>2</v>
      </c>
    </row>
    <row r="319" spans="1:28" x14ac:dyDescent="0.3">
      <c r="A319">
        <v>7863176063</v>
      </c>
      <c r="B319" s="2">
        <v>2</v>
      </c>
      <c r="C319" s="2">
        <v>3</v>
      </c>
      <c r="D319" s="2">
        <v>5</v>
      </c>
      <c r="E319" s="2">
        <v>1</v>
      </c>
      <c r="F319" s="2">
        <v>1</v>
      </c>
      <c r="G319" t="s">
        <v>26</v>
      </c>
      <c r="H319" t="s">
        <v>41</v>
      </c>
      <c r="I319">
        <v>33</v>
      </c>
      <c r="J319" t="s">
        <v>28</v>
      </c>
      <c r="K319" t="s">
        <v>38</v>
      </c>
      <c r="L319">
        <v>33157</v>
      </c>
      <c r="M319">
        <v>27</v>
      </c>
      <c r="N319">
        <v>37</v>
      </c>
      <c r="O319">
        <v>114</v>
      </c>
      <c r="P319">
        <v>821</v>
      </c>
      <c r="Q319" t="s">
        <v>39</v>
      </c>
      <c r="R319">
        <v>1</v>
      </c>
      <c r="S319">
        <v>0</v>
      </c>
      <c r="T319">
        <v>0</v>
      </c>
      <c r="U319">
        <v>0</v>
      </c>
      <c r="V319" s="1">
        <v>41502</v>
      </c>
      <c r="W319">
        <v>12086</v>
      </c>
      <c r="X319" t="s">
        <v>31</v>
      </c>
      <c r="Y319" t="s">
        <v>32</v>
      </c>
      <c r="Z319">
        <v>118464099</v>
      </c>
      <c r="AA319">
        <v>5150835532</v>
      </c>
      <c r="AB319">
        <f t="shared" si="4"/>
        <v>3</v>
      </c>
    </row>
    <row r="320" spans="1:28" x14ac:dyDescent="0.3">
      <c r="A320">
        <v>3054799799</v>
      </c>
      <c r="B320" s="2">
        <v>2</v>
      </c>
      <c r="C320" s="2">
        <v>1</v>
      </c>
      <c r="D320" s="2">
        <v>3</v>
      </c>
      <c r="E320" s="2">
        <v>1</v>
      </c>
      <c r="F320" s="2">
        <v>3</v>
      </c>
      <c r="G320" t="s">
        <v>33</v>
      </c>
      <c r="H320" t="s">
        <v>27</v>
      </c>
      <c r="I320">
        <v>46</v>
      </c>
      <c r="J320" t="s">
        <v>28</v>
      </c>
      <c r="K320" t="s">
        <v>35</v>
      </c>
      <c r="L320">
        <v>33145</v>
      </c>
      <c r="M320">
        <v>27</v>
      </c>
      <c r="N320">
        <v>37</v>
      </c>
      <c r="O320">
        <v>112</v>
      </c>
      <c r="P320">
        <v>524</v>
      </c>
      <c r="Q320" t="s">
        <v>36</v>
      </c>
      <c r="R320">
        <v>0</v>
      </c>
      <c r="S320">
        <v>1</v>
      </c>
      <c r="T320">
        <v>1</v>
      </c>
      <c r="U320">
        <v>1</v>
      </c>
      <c r="V320" s="1">
        <v>32260</v>
      </c>
      <c r="W320">
        <v>12086</v>
      </c>
      <c r="X320" t="s">
        <v>31</v>
      </c>
      <c r="Y320" t="s">
        <v>32</v>
      </c>
      <c r="Z320">
        <v>109316906</v>
      </c>
      <c r="AA320">
        <v>225556892</v>
      </c>
      <c r="AB320">
        <f t="shared" si="4"/>
        <v>1</v>
      </c>
    </row>
    <row r="321" spans="1:28" x14ac:dyDescent="0.3">
      <c r="A321">
        <v>9543361799</v>
      </c>
      <c r="B321" s="2">
        <v>2</v>
      </c>
      <c r="C321" s="2">
        <v>2</v>
      </c>
      <c r="D321" s="2">
        <v>5</v>
      </c>
      <c r="E321" s="2">
        <v>2</v>
      </c>
      <c r="F321" s="2">
        <v>0</v>
      </c>
      <c r="G321" t="s">
        <v>26</v>
      </c>
      <c r="H321" t="s">
        <v>27</v>
      </c>
      <c r="I321">
        <v>42</v>
      </c>
      <c r="J321" t="s">
        <v>37</v>
      </c>
      <c r="K321" t="s">
        <v>29</v>
      </c>
      <c r="L321">
        <v>33134</v>
      </c>
      <c r="M321">
        <v>27</v>
      </c>
      <c r="N321">
        <v>37</v>
      </c>
      <c r="O321">
        <v>114</v>
      </c>
      <c r="P321">
        <v>636</v>
      </c>
      <c r="Q321" t="s">
        <v>30</v>
      </c>
      <c r="R321">
        <v>0</v>
      </c>
      <c r="S321">
        <v>0</v>
      </c>
      <c r="T321">
        <v>0</v>
      </c>
      <c r="U321">
        <v>0</v>
      </c>
      <c r="V321" s="1">
        <v>33743</v>
      </c>
      <c r="W321">
        <v>12086</v>
      </c>
      <c r="X321" t="s">
        <v>31</v>
      </c>
      <c r="Y321" t="s">
        <v>32</v>
      </c>
      <c r="Z321">
        <v>109425510</v>
      </c>
      <c r="AA321">
        <v>225664074</v>
      </c>
      <c r="AB321">
        <f t="shared" si="4"/>
        <v>1</v>
      </c>
    </row>
    <row r="322" spans="1:28" x14ac:dyDescent="0.3">
      <c r="A322">
        <v>3058542744</v>
      </c>
      <c r="B322" s="2">
        <v>1</v>
      </c>
      <c r="C322" s="2">
        <v>1</v>
      </c>
      <c r="D322" s="2">
        <v>3</v>
      </c>
      <c r="E322" s="2">
        <v>2</v>
      </c>
      <c r="F322" s="2">
        <v>1</v>
      </c>
      <c r="G322" t="s">
        <v>26</v>
      </c>
      <c r="H322" t="s">
        <v>27</v>
      </c>
      <c r="I322">
        <v>45</v>
      </c>
      <c r="J322" t="s">
        <v>50</v>
      </c>
      <c r="K322" t="s">
        <v>35</v>
      </c>
      <c r="L322">
        <v>33130</v>
      </c>
      <c r="M322">
        <v>27</v>
      </c>
      <c r="N322">
        <v>37</v>
      </c>
      <c r="O322">
        <v>112</v>
      </c>
      <c r="P322">
        <v>565</v>
      </c>
      <c r="Q322" t="s">
        <v>36</v>
      </c>
      <c r="R322">
        <v>0</v>
      </c>
      <c r="S322">
        <v>0</v>
      </c>
      <c r="T322">
        <v>0</v>
      </c>
      <c r="U322">
        <v>1</v>
      </c>
      <c r="V322" s="1">
        <v>39742</v>
      </c>
      <c r="W322">
        <v>12086</v>
      </c>
      <c r="X322" t="s">
        <v>31</v>
      </c>
      <c r="Y322" t="s">
        <v>32</v>
      </c>
      <c r="Z322">
        <v>116905010</v>
      </c>
      <c r="AA322">
        <v>226583876</v>
      </c>
      <c r="AB322">
        <f t="shared" si="4"/>
        <v>1</v>
      </c>
    </row>
    <row r="323" spans="1:28" x14ac:dyDescent="0.3">
      <c r="A323">
        <v>3054468918</v>
      </c>
      <c r="B323" s="2">
        <v>1</v>
      </c>
      <c r="C323" s="2">
        <v>1</v>
      </c>
      <c r="D323" s="2">
        <v>3</v>
      </c>
      <c r="E323" s="2">
        <v>2</v>
      </c>
      <c r="F323" s="2">
        <v>1</v>
      </c>
      <c r="G323" t="s">
        <v>33</v>
      </c>
      <c r="H323" t="s">
        <v>41</v>
      </c>
      <c r="I323">
        <v>31</v>
      </c>
      <c r="J323" t="s">
        <v>28</v>
      </c>
      <c r="K323" t="s">
        <v>35</v>
      </c>
      <c r="L323">
        <v>33135</v>
      </c>
      <c r="M323">
        <v>27</v>
      </c>
      <c r="N323">
        <v>37</v>
      </c>
      <c r="O323">
        <v>112</v>
      </c>
      <c r="P323">
        <v>575</v>
      </c>
      <c r="Q323" t="s">
        <v>36</v>
      </c>
      <c r="R323">
        <v>0</v>
      </c>
      <c r="S323">
        <v>0</v>
      </c>
      <c r="T323">
        <v>0</v>
      </c>
      <c r="U323">
        <v>1</v>
      </c>
      <c r="V323" s="1">
        <v>37818</v>
      </c>
      <c r="W323">
        <v>12086</v>
      </c>
      <c r="X323" t="s">
        <v>31</v>
      </c>
      <c r="Y323" t="s">
        <v>32</v>
      </c>
      <c r="Z323">
        <v>110112761</v>
      </c>
      <c r="AA323">
        <v>225980445</v>
      </c>
      <c r="AB323">
        <f t="shared" ref="AB323:AB386" si="5">IF(H323="Democrat",1,IF(H323="Republican",2,IF(H323="Unaffiliated/Non-Partisan",3,IF(H323="Independent",4,IF(H323="Libertarian",5,IF(H323="Other",6,IF(H323="Reform",7,IF(H323="Green",8,""))))))))</f>
        <v>3</v>
      </c>
    </row>
    <row r="324" spans="1:28" x14ac:dyDescent="0.3">
      <c r="A324">
        <v>3054481686</v>
      </c>
      <c r="B324" s="2">
        <v>1</v>
      </c>
      <c r="C324" s="2">
        <v>1</v>
      </c>
      <c r="D324" s="2">
        <v>3</v>
      </c>
      <c r="E324" s="2">
        <v>1</v>
      </c>
      <c r="F324" s="2">
        <v>4</v>
      </c>
      <c r="G324" t="s">
        <v>26</v>
      </c>
      <c r="H324" t="s">
        <v>27</v>
      </c>
      <c r="I324">
        <v>79</v>
      </c>
      <c r="J324" t="s">
        <v>48</v>
      </c>
      <c r="K324" t="s">
        <v>35</v>
      </c>
      <c r="L324">
        <v>33133</v>
      </c>
      <c r="M324">
        <v>27</v>
      </c>
      <c r="N324">
        <v>37</v>
      </c>
      <c r="O324">
        <v>112</v>
      </c>
      <c r="P324">
        <v>532</v>
      </c>
      <c r="Q324" t="s">
        <v>36</v>
      </c>
      <c r="R324">
        <v>1</v>
      </c>
      <c r="S324">
        <v>1</v>
      </c>
      <c r="T324">
        <v>1</v>
      </c>
      <c r="U324">
        <v>1</v>
      </c>
      <c r="V324" s="1">
        <v>23015</v>
      </c>
      <c r="W324">
        <v>12086</v>
      </c>
      <c r="X324" t="s">
        <v>31</v>
      </c>
      <c r="Y324" t="s">
        <v>32</v>
      </c>
      <c r="Z324">
        <v>109000525</v>
      </c>
      <c r="AA324">
        <v>225477004</v>
      </c>
      <c r="AB324">
        <f t="shared" si="5"/>
        <v>1</v>
      </c>
    </row>
    <row r="325" spans="1:28" x14ac:dyDescent="0.3">
      <c r="A325">
        <v>3052976766</v>
      </c>
      <c r="B325" s="2">
        <v>2</v>
      </c>
      <c r="C325" s="2">
        <v>2</v>
      </c>
      <c r="D325" s="2">
        <v>5</v>
      </c>
      <c r="E325" s="2">
        <v>1</v>
      </c>
      <c r="F325" s="2">
        <v>2</v>
      </c>
      <c r="G325" t="s">
        <v>33</v>
      </c>
      <c r="H325" t="s">
        <v>34</v>
      </c>
      <c r="I325">
        <v>50</v>
      </c>
      <c r="J325" t="s">
        <v>37</v>
      </c>
      <c r="K325" t="s">
        <v>29</v>
      </c>
      <c r="L325">
        <v>33156</v>
      </c>
      <c r="M325">
        <v>27</v>
      </c>
      <c r="N325">
        <v>37</v>
      </c>
      <c r="O325">
        <v>114</v>
      </c>
      <c r="P325">
        <v>618</v>
      </c>
      <c r="Q325" t="s">
        <v>30</v>
      </c>
      <c r="R325">
        <v>0</v>
      </c>
      <c r="S325">
        <v>1</v>
      </c>
      <c r="T325">
        <v>0</v>
      </c>
      <c r="U325">
        <v>1</v>
      </c>
      <c r="V325" s="1">
        <v>35416</v>
      </c>
      <c r="W325">
        <v>12086</v>
      </c>
      <c r="X325" t="s">
        <v>31</v>
      </c>
      <c r="Y325" t="s">
        <v>32</v>
      </c>
      <c r="Z325">
        <v>109709078</v>
      </c>
      <c r="AA325">
        <v>225793369</v>
      </c>
      <c r="AB325">
        <f t="shared" si="5"/>
        <v>2</v>
      </c>
    </row>
    <row r="326" spans="1:28" x14ac:dyDescent="0.3">
      <c r="A326">
        <v>3053613971</v>
      </c>
      <c r="B326" s="2">
        <v>1</v>
      </c>
      <c r="C326" s="2">
        <v>2</v>
      </c>
      <c r="D326" s="2">
        <v>3</v>
      </c>
      <c r="E326" s="2">
        <v>1</v>
      </c>
      <c r="F326" s="2">
        <v>4</v>
      </c>
      <c r="G326" t="s">
        <v>26</v>
      </c>
      <c r="H326" t="s">
        <v>27</v>
      </c>
      <c r="I326">
        <v>96</v>
      </c>
      <c r="J326" t="s">
        <v>37</v>
      </c>
      <c r="K326" t="s">
        <v>46</v>
      </c>
      <c r="L326">
        <v>33149</v>
      </c>
      <c r="M326">
        <v>27</v>
      </c>
      <c r="N326">
        <v>37</v>
      </c>
      <c r="O326">
        <v>112</v>
      </c>
      <c r="P326">
        <v>51</v>
      </c>
      <c r="Q326" t="s">
        <v>47</v>
      </c>
      <c r="R326">
        <v>1</v>
      </c>
      <c r="S326">
        <v>1</v>
      </c>
      <c r="T326">
        <v>1</v>
      </c>
      <c r="U326">
        <v>1</v>
      </c>
      <c r="V326" s="1">
        <v>29194</v>
      </c>
      <c r="W326">
        <v>12086</v>
      </c>
      <c r="X326" t="s">
        <v>31</v>
      </c>
      <c r="Y326" t="s">
        <v>32</v>
      </c>
      <c r="Z326">
        <v>109123195</v>
      </c>
      <c r="AA326">
        <v>225380180</v>
      </c>
      <c r="AB326">
        <f t="shared" si="5"/>
        <v>1</v>
      </c>
    </row>
    <row r="327" spans="1:28" x14ac:dyDescent="0.3">
      <c r="A327">
        <v>3058071753</v>
      </c>
      <c r="B327" s="2">
        <v>2</v>
      </c>
      <c r="C327" s="2">
        <v>1</v>
      </c>
      <c r="D327" s="2">
        <v>3</v>
      </c>
      <c r="E327" s="2">
        <v>1</v>
      </c>
      <c r="F327" s="2">
        <v>1</v>
      </c>
      <c r="G327" t="s">
        <v>26</v>
      </c>
      <c r="H327" t="s">
        <v>34</v>
      </c>
      <c r="I327">
        <v>27</v>
      </c>
      <c r="J327" t="s">
        <v>37</v>
      </c>
      <c r="K327" t="s">
        <v>35</v>
      </c>
      <c r="L327">
        <v>33131</v>
      </c>
      <c r="M327">
        <v>27</v>
      </c>
      <c r="N327">
        <v>37</v>
      </c>
      <c r="O327">
        <v>112</v>
      </c>
      <c r="P327">
        <v>541</v>
      </c>
      <c r="Q327" t="s">
        <v>36</v>
      </c>
      <c r="R327">
        <v>1</v>
      </c>
      <c r="S327">
        <v>0</v>
      </c>
      <c r="T327">
        <v>0</v>
      </c>
      <c r="U327">
        <v>0</v>
      </c>
      <c r="V327" s="1">
        <v>41562</v>
      </c>
      <c r="W327">
        <v>12086</v>
      </c>
      <c r="X327" t="s">
        <v>31</v>
      </c>
      <c r="Y327" t="s">
        <v>40</v>
      </c>
      <c r="Z327">
        <v>121209907</v>
      </c>
      <c r="AA327">
        <v>5150655897</v>
      </c>
      <c r="AB327">
        <f t="shared" si="5"/>
        <v>2</v>
      </c>
    </row>
    <row r="328" spans="1:28" x14ac:dyDescent="0.3">
      <c r="A328">
        <v>3054485516</v>
      </c>
      <c r="B328" s="2">
        <v>1</v>
      </c>
      <c r="C328" s="2">
        <v>2</v>
      </c>
      <c r="D328" s="2">
        <v>5</v>
      </c>
      <c r="E328" s="2">
        <v>1</v>
      </c>
      <c r="F328" s="2">
        <v>4</v>
      </c>
      <c r="G328" t="s">
        <v>33</v>
      </c>
      <c r="H328" t="s">
        <v>34</v>
      </c>
      <c r="I328">
        <v>45</v>
      </c>
      <c r="J328" t="s">
        <v>28</v>
      </c>
      <c r="K328" t="s">
        <v>29</v>
      </c>
      <c r="L328">
        <v>33146</v>
      </c>
      <c r="M328">
        <v>27</v>
      </c>
      <c r="N328">
        <v>37</v>
      </c>
      <c r="O328">
        <v>114</v>
      </c>
      <c r="P328">
        <v>614</v>
      </c>
      <c r="Q328" t="s">
        <v>30</v>
      </c>
      <c r="R328">
        <v>1</v>
      </c>
      <c r="S328">
        <v>1</v>
      </c>
      <c r="T328">
        <v>1</v>
      </c>
      <c r="U328">
        <v>1</v>
      </c>
      <c r="V328" s="1">
        <v>32624</v>
      </c>
      <c r="W328">
        <v>12086</v>
      </c>
      <c r="X328" t="s">
        <v>31</v>
      </c>
      <c r="Y328" t="s">
        <v>32</v>
      </c>
      <c r="Z328">
        <v>109339405</v>
      </c>
      <c r="AA328">
        <v>225580844</v>
      </c>
      <c r="AB328">
        <f t="shared" si="5"/>
        <v>2</v>
      </c>
    </row>
    <row r="329" spans="1:28" x14ac:dyDescent="0.3">
      <c r="A329">
        <v>3056686450</v>
      </c>
      <c r="B329" s="2">
        <v>1</v>
      </c>
      <c r="C329" s="2">
        <v>2</v>
      </c>
      <c r="D329" s="2">
        <v>3</v>
      </c>
      <c r="E329" s="2">
        <v>1</v>
      </c>
      <c r="F329" s="2">
        <v>4</v>
      </c>
      <c r="G329" t="s">
        <v>33</v>
      </c>
      <c r="H329" t="s">
        <v>27</v>
      </c>
      <c r="I329">
        <v>59</v>
      </c>
      <c r="J329" t="s">
        <v>37</v>
      </c>
      <c r="K329" t="s">
        <v>29</v>
      </c>
      <c r="L329">
        <v>33156</v>
      </c>
      <c r="M329">
        <v>27</v>
      </c>
      <c r="N329">
        <v>37</v>
      </c>
      <c r="O329">
        <v>112</v>
      </c>
      <c r="P329">
        <v>617</v>
      </c>
      <c r="Q329" t="s">
        <v>30</v>
      </c>
      <c r="R329">
        <v>1</v>
      </c>
      <c r="S329">
        <v>1</v>
      </c>
      <c r="T329">
        <v>1</v>
      </c>
      <c r="U329">
        <v>1</v>
      </c>
      <c r="V329" s="1">
        <v>27963</v>
      </c>
      <c r="W329">
        <v>12086</v>
      </c>
      <c r="X329" t="s">
        <v>31</v>
      </c>
      <c r="Y329" t="s">
        <v>32</v>
      </c>
      <c r="Z329">
        <v>109140836</v>
      </c>
      <c r="AA329">
        <v>225425202</v>
      </c>
      <c r="AB329">
        <f t="shared" si="5"/>
        <v>1</v>
      </c>
    </row>
    <row r="330" spans="1:28" x14ac:dyDescent="0.3">
      <c r="A330">
        <v>3056638667</v>
      </c>
      <c r="B330" s="2">
        <v>1</v>
      </c>
      <c r="C330" s="2">
        <v>1</v>
      </c>
      <c r="D330" s="2">
        <v>5</v>
      </c>
      <c r="E330" s="2">
        <v>2</v>
      </c>
      <c r="F330" s="2">
        <v>1</v>
      </c>
      <c r="G330" t="s">
        <v>33</v>
      </c>
      <c r="H330" t="s">
        <v>34</v>
      </c>
      <c r="I330">
        <v>38</v>
      </c>
      <c r="J330" t="s">
        <v>37</v>
      </c>
      <c r="K330" t="s">
        <v>35</v>
      </c>
      <c r="L330">
        <v>33155</v>
      </c>
      <c r="M330">
        <v>27</v>
      </c>
      <c r="N330">
        <v>37</v>
      </c>
      <c r="O330">
        <v>114</v>
      </c>
      <c r="P330">
        <v>672</v>
      </c>
      <c r="Q330" t="s">
        <v>36</v>
      </c>
      <c r="R330">
        <v>0</v>
      </c>
      <c r="S330">
        <v>1</v>
      </c>
      <c r="T330">
        <v>0</v>
      </c>
      <c r="U330">
        <v>0</v>
      </c>
      <c r="V330" s="1">
        <v>41166</v>
      </c>
      <c r="W330">
        <v>12086</v>
      </c>
      <c r="X330" t="s">
        <v>31</v>
      </c>
      <c r="Y330" t="s">
        <v>32</v>
      </c>
      <c r="Z330">
        <v>120191102</v>
      </c>
      <c r="AA330">
        <v>3041876975</v>
      </c>
      <c r="AB330">
        <f t="shared" si="5"/>
        <v>2</v>
      </c>
    </row>
    <row r="331" spans="1:28" x14ac:dyDescent="0.3">
      <c r="A331">
        <v>3054447661</v>
      </c>
      <c r="B331" s="2">
        <v>1</v>
      </c>
      <c r="C331" s="2">
        <v>1</v>
      </c>
      <c r="D331" s="2">
        <v>3</v>
      </c>
      <c r="E331" s="2">
        <v>2</v>
      </c>
      <c r="F331" s="2">
        <v>0</v>
      </c>
      <c r="G331" t="s">
        <v>33</v>
      </c>
      <c r="H331" t="s">
        <v>27</v>
      </c>
      <c r="I331">
        <v>45</v>
      </c>
      <c r="J331" t="s">
        <v>28</v>
      </c>
      <c r="K331" t="s">
        <v>35</v>
      </c>
      <c r="L331">
        <v>33145</v>
      </c>
      <c r="M331">
        <v>27</v>
      </c>
      <c r="N331">
        <v>37</v>
      </c>
      <c r="O331">
        <v>112</v>
      </c>
      <c r="P331">
        <v>576</v>
      </c>
      <c r="Q331" t="s">
        <v>36</v>
      </c>
      <c r="R331">
        <v>0</v>
      </c>
      <c r="S331">
        <v>0</v>
      </c>
      <c r="T331">
        <v>0</v>
      </c>
      <c r="U331">
        <v>0</v>
      </c>
      <c r="V331" s="1">
        <v>41410</v>
      </c>
      <c r="W331">
        <v>12086</v>
      </c>
      <c r="X331" t="s">
        <v>31</v>
      </c>
      <c r="Y331" t="s">
        <v>32</v>
      </c>
      <c r="Z331">
        <v>120909319</v>
      </c>
      <c r="AA331">
        <v>2154785587</v>
      </c>
      <c r="AB331">
        <f t="shared" si="5"/>
        <v>1</v>
      </c>
    </row>
    <row r="332" spans="1:28" x14ac:dyDescent="0.3">
      <c r="A332">
        <v>3059345762</v>
      </c>
      <c r="B332" s="2">
        <v>2</v>
      </c>
      <c r="C332" s="2">
        <v>1</v>
      </c>
      <c r="D332" s="2">
        <v>3</v>
      </c>
      <c r="E332" s="2">
        <v>1</v>
      </c>
      <c r="F332" s="2">
        <v>0</v>
      </c>
      <c r="G332" t="s">
        <v>26</v>
      </c>
      <c r="H332" t="s">
        <v>41</v>
      </c>
      <c r="I332">
        <v>45</v>
      </c>
      <c r="J332" t="s">
        <v>37</v>
      </c>
      <c r="K332" t="s">
        <v>35</v>
      </c>
      <c r="L332">
        <v>33133</v>
      </c>
      <c r="M332">
        <v>27</v>
      </c>
      <c r="N332">
        <v>37</v>
      </c>
      <c r="O332">
        <v>112</v>
      </c>
      <c r="P332">
        <v>582</v>
      </c>
      <c r="Q332" t="s">
        <v>36</v>
      </c>
      <c r="R332">
        <v>0</v>
      </c>
      <c r="S332">
        <v>0</v>
      </c>
      <c r="T332">
        <v>0</v>
      </c>
      <c r="U332">
        <v>0</v>
      </c>
      <c r="V332" s="1">
        <v>41009</v>
      </c>
      <c r="W332">
        <v>12086</v>
      </c>
      <c r="X332" t="s">
        <v>31</v>
      </c>
      <c r="Y332" t="s">
        <v>40</v>
      </c>
      <c r="Z332">
        <v>119618776</v>
      </c>
      <c r="AA332">
        <v>2669126776</v>
      </c>
      <c r="AB332">
        <f t="shared" si="5"/>
        <v>3</v>
      </c>
    </row>
    <row r="333" spans="1:28" x14ac:dyDescent="0.3">
      <c r="A333">
        <v>7863601776</v>
      </c>
      <c r="B333" s="2">
        <v>1</v>
      </c>
      <c r="C333" s="2">
        <v>1</v>
      </c>
      <c r="D333" s="2">
        <v>4</v>
      </c>
      <c r="E333" s="2">
        <v>2</v>
      </c>
      <c r="F333" s="2">
        <v>1</v>
      </c>
      <c r="G333" t="s">
        <v>33</v>
      </c>
      <c r="H333" t="s">
        <v>41</v>
      </c>
      <c r="I333">
        <v>47</v>
      </c>
      <c r="J333" t="s">
        <v>28</v>
      </c>
      <c r="K333" t="s">
        <v>35</v>
      </c>
      <c r="L333">
        <v>33135</v>
      </c>
      <c r="M333">
        <v>27</v>
      </c>
      <c r="N333">
        <v>37</v>
      </c>
      <c r="O333">
        <v>113</v>
      </c>
      <c r="P333">
        <v>581</v>
      </c>
      <c r="Q333" t="s">
        <v>36</v>
      </c>
      <c r="R333">
        <v>0</v>
      </c>
      <c r="S333">
        <v>0</v>
      </c>
      <c r="T333">
        <v>0</v>
      </c>
      <c r="U333">
        <v>1</v>
      </c>
      <c r="V333" s="1">
        <v>39447</v>
      </c>
      <c r="W333">
        <v>12086</v>
      </c>
      <c r="X333" t="s">
        <v>31</v>
      </c>
      <c r="Y333" t="s">
        <v>32</v>
      </c>
      <c r="Z333">
        <v>115717065</v>
      </c>
      <c r="AA333">
        <v>226397629</v>
      </c>
      <c r="AB333">
        <f t="shared" si="5"/>
        <v>3</v>
      </c>
    </row>
    <row r="334" spans="1:28" x14ac:dyDescent="0.3">
      <c r="A334">
        <v>3059844686</v>
      </c>
      <c r="B334" s="2">
        <v>2</v>
      </c>
      <c r="C334" s="2">
        <v>1</v>
      </c>
      <c r="D334" s="2">
        <v>3</v>
      </c>
      <c r="E334" s="2">
        <v>1</v>
      </c>
      <c r="F334" s="2">
        <v>4</v>
      </c>
      <c r="G334" t="s">
        <v>33</v>
      </c>
      <c r="H334" t="s">
        <v>34</v>
      </c>
      <c r="I334">
        <v>41</v>
      </c>
      <c r="J334" t="s">
        <v>28</v>
      </c>
      <c r="K334" t="s">
        <v>35</v>
      </c>
      <c r="L334">
        <v>33131</v>
      </c>
      <c r="M334">
        <v>27</v>
      </c>
      <c r="N334">
        <v>37</v>
      </c>
      <c r="O334">
        <v>112</v>
      </c>
      <c r="P334">
        <v>995</v>
      </c>
      <c r="Q334" t="s">
        <v>36</v>
      </c>
      <c r="R334">
        <v>1</v>
      </c>
      <c r="S334">
        <v>1</v>
      </c>
      <c r="T334">
        <v>1</v>
      </c>
      <c r="U334">
        <v>1</v>
      </c>
      <c r="V334" s="1">
        <v>33723</v>
      </c>
      <c r="W334">
        <v>12086</v>
      </c>
      <c r="X334" t="s">
        <v>31</v>
      </c>
      <c r="Y334" t="s">
        <v>32</v>
      </c>
      <c r="Z334">
        <v>109457401</v>
      </c>
      <c r="AA334">
        <v>225658798</v>
      </c>
      <c r="AB334">
        <f t="shared" si="5"/>
        <v>2</v>
      </c>
    </row>
    <row r="335" spans="1:28" x14ac:dyDescent="0.3">
      <c r="A335">
        <v>3052328763</v>
      </c>
      <c r="B335" s="2">
        <v>1</v>
      </c>
      <c r="C335" s="2">
        <v>3</v>
      </c>
      <c r="D335" s="2">
        <v>6</v>
      </c>
      <c r="E335" s="2">
        <v>1</v>
      </c>
      <c r="F335" s="2">
        <v>2</v>
      </c>
      <c r="G335" t="s">
        <v>33</v>
      </c>
      <c r="H335" t="s">
        <v>27</v>
      </c>
      <c r="I335">
        <v>56</v>
      </c>
      <c r="J335" t="s">
        <v>37</v>
      </c>
      <c r="K335" t="s">
        <v>42</v>
      </c>
      <c r="L335">
        <v>33157</v>
      </c>
      <c r="M335">
        <v>27</v>
      </c>
      <c r="N335">
        <v>37</v>
      </c>
      <c r="O335">
        <v>115</v>
      </c>
      <c r="P335">
        <v>810</v>
      </c>
      <c r="Q335" t="s">
        <v>43</v>
      </c>
      <c r="R335">
        <v>0</v>
      </c>
      <c r="S335">
        <v>1</v>
      </c>
      <c r="T335">
        <v>0</v>
      </c>
      <c r="U335">
        <v>1</v>
      </c>
      <c r="V335" s="1">
        <v>32036</v>
      </c>
      <c r="W335">
        <v>12086</v>
      </c>
      <c r="X335" t="s">
        <v>31</v>
      </c>
      <c r="Y335" t="s">
        <v>32</v>
      </c>
      <c r="Z335">
        <v>109295797</v>
      </c>
      <c r="AA335">
        <v>225492907</v>
      </c>
      <c r="AB335">
        <f t="shared" si="5"/>
        <v>1</v>
      </c>
    </row>
    <row r="336" spans="1:28" x14ac:dyDescent="0.3">
      <c r="A336">
        <v>3058609991</v>
      </c>
      <c r="B336" s="2">
        <v>1</v>
      </c>
      <c r="C336" s="2">
        <v>1</v>
      </c>
      <c r="D336" s="2">
        <v>3</v>
      </c>
      <c r="E336" s="2">
        <v>1</v>
      </c>
      <c r="F336" s="2">
        <v>2</v>
      </c>
      <c r="G336" t="s">
        <v>26</v>
      </c>
      <c r="H336" t="s">
        <v>41</v>
      </c>
      <c r="I336">
        <v>70</v>
      </c>
      <c r="J336" t="s">
        <v>37</v>
      </c>
      <c r="K336" t="s">
        <v>35</v>
      </c>
      <c r="L336">
        <v>33129</v>
      </c>
      <c r="M336">
        <v>27</v>
      </c>
      <c r="N336">
        <v>37</v>
      </c>
      <c r="O336">
        <v>112</v>
      </c>
      <c r="P336">
        <v>569</v>
      </c>
      <c r="Q336" t="s">
        <v>36</v>
      </c>
      <c r="R336">
        <v>0</v>
      </c>
      <c r="S336">
        <v>1</v>
      </c>
      <c r="T336">
        <v>1</v>
      </c>
      <c r="U336">
        <v>0</v>
      </c>
      <c r="V336" s="1">
        <v>35328</v>
      </c>
      <c r="W336">
        <v>12086</v>
      </c>
      <c r="X336" t="s">
        <v>31</v>
      </c>
      <c r="Y336" t="s">
        <v>32</v>
      </c>
      <c r="Z336">
        <v>109672337</v>
      </c>
      <c r="AA336">
        <v>225798226</v>
      </c>
      <c r="AB336">
        <f t="shared" si="5"/>
        <v>3</v>
      </c>
    </row>
    <row r="337" spans="1:28" x14ac:dyDescent="0.3">
      <c r="A337">
        <v>3057218949</v>
      </c>
      <c r="B337" s="2">
        <v>2</v>
      </c>
      <c r="C337" s="2">
        <v>1</v>
      </c>
      <c r="D337" s="2">
        <v>3</v>
      </c>
      <c r="E337" s="2">
        <v>2</v>
      </c>
      <c r="F337" s="2">
        <v>3</v>
      </c>
      <c r="G337" t="s">
        <v>26</v>
      </c>
      <c r="H337" t="s">
        <v>27</v>
      </c>
      <c r="I337">
        <v>31</v>
      </c>
      <c r="J337" t="s">
        <v>28</v>
      </c>
      <c r="K337" t="s">
        <v>35</v>
      </c>
      <c r="L337">
        <v>33135</v>
      </c>
      <c r="M337">
        <v>27</v>
      </c>
      <c r="N337">
        <v>37</v>
      </c>
      <c r="O337">
        <v>112</v>
      </c>
      <c r="P337">
        <v>670</v>
      </c>
      <c r="Q337" t="s">
        <v>36</v>
      </c>
      <c r="R337">
        <v>1</v>
      </c>
      <c r="S337">
        <v>1</v>
      </c>
      <c r="T337">
        <v>0</v>
      </c>
      <c r="U337">
        <v>1</v>
      </c>
      <c r="V337" s="1">
        <v>39686</v>
      </c>
      <c r="W337">
        <v>12086</v>
      </c>
      <c r="X337" t="s">
        <v>31</v>
      </c>
      <c r="Y337" t="s">
        <v>32</v>
      </c>
      <c r="Z337">
        <v>116604061</v>
      </c>
      <c r="AA337">
        <v>226520450</v>
      </c>
      <c r="AB337">
        <f t="shared" si="5"/>
        <v>1</v>
      </c>
    </row>
    <row r="338" spans="1:28" x14ac:dyDescent="0.3">
      <c r="A338">
        <v>3056665198</v>
      </c>
      <c r="B338" s="2">
        <v>1</v>
      </c>
      <c r="C338" s="2">
        <v>1</v>
      </c>
      <c r="D338" s="2">
        <v>5</v>
      </c>
      <c r="E338" s="2">
        <v>2</v>
      </c>
      <c r="F338" s="2">
        <v>4</v>
      </c>
      <c r="G338" t="s">
        <v>26</v>
      </c>
      <c r="H338" t="s">
        <v>27</v>
      </c>
      <c r="I338">
        <v>62</v>
      </c>
      <c r="J338" t="s">
        <v>37</v>
      </c>
      <c r="K338" t="s">
        <v>51</v>
      </c>
      <c r="L338">
        <v>33143</v>
      </c>
      <c r="M338">
        <v>27</v>
      </c>
      <c r="N338">
        <v>37</v>
      </c>
      <c r="O338">
        <v>114</v>
      </c>
      <c r="P338">
        <v>653</v>
      </c>
      <c r="Q338" t="s">
        <v>52</v>
      </c>
      <c r="R338">
        <v>1</v>
      </c>
      <c r="S338">
        <v>1</v>
      </c>
      <c r="T338">
        <v>1</v>
      </c>
      <c r="U338">
        <v>1</v>
      </c>
      <c r="V338" s="1">
        <v>30842</v>
      </c>
      <c r="W338">
        <v>12086</v>
      </c>
      <c r="X338" t="s">
        <v>31</v>
      </c>
      <c r="Y338" t="s">
        <v>32</v>
      </c>
      <c r="Z338">
        <v>109230437</v>
      </c>
      <c r="AA338">
        <v>225483913</v>
      </c>
      <c r="AB338">
        <f t="shared" si="5"/>
        <v>1</v>
      </c>
    </row>
    <row r="339" spans="1:28" x14ac:dyDescent="0.3">
      <c r="A339">
        <v>3056625992</v>
      </c>
      <c r="B339" s="2">
        <v>1</v>
      </c>
      <c r="C339" s="2">
        <v>1</v>
      </c>
      <c r="D339" s="2">
        <v>5</v>
      </c>
      <c r="E339" s="2">
        <v>1</v>
      </c>
      <c r="F339" s="2">
        <v>2</v>
      </c>
      <c r="G339" t="s">
        <v>33</v>
      </c>
      <c r="H339" t="s">
        <v>34</v>
      </c>
      <c r="I339">
        <v>28</v>
      </c>
      <c r="J339" t="s">
        <v>28</v>
      </c>
      <c r="K339" t="s">
        <v>35</v>
      </c>
      <c r="L339">
        <v>33143</v>
      </c>
      <c r="M339">
        <v>27</v>
      </c>
      <c r="N339">
        <v>37</v>
      </c>
      <c r="O339">
        <v>114</v>
      </c>
      <c r="P339">
        <v>641</v>
      </c>
      <c r="Q339" t="s">
        <v>36</v>
      </c>
      <c r="R339">
        <v>0</v>
      </c>
      <c r="S339">
        <v>1</v>
      </c>
      <c r="T339">
        <v>0</v>
      </c>
      <c r="U339">
        <v>1</v>
      </c>
      <c r="V339" s="1">
        <v>39519</v>
      </c>
      <c r="W339">
        <v>12086</v>
      </c>
      <c r="X339" t="s">
        <v>31</v>
      </c>
      <c r="Y339" t="s">
        <v>40</v>
      </c>
      <c r="Z339">
        <v>116010409</v>
      </c>
      <c r="AA339">
        <v>226438504</v>
      </c>
      <c r="AB339">
        <f t="shared" si="5"/>
        <v>2</v>
      </c>
    </row>
    <row r="340" spans="1:28" x14ac:dyDescent="0.3">
      <c r="A340">
        <v>7865479988</v>
      </c>
      <c r="B340" s="2">
        <v>2</v>
      </c>
      <c r="C340" s="2">
        <v>1</v>
      </c>
      <c r="D340" s="2">
        <v>4</v>
      </c>
      <c r="E340" s="2">
        <v>2</v>
      </c>
      <c r="F340" s="2">
        <v>4</v>
      </c>
      <c r="G340" t="s">
        <v>33</v>
      </c>
      <c r="H340" t="s">
        <v>27</v>
      </c>
      <c r="I340">
        <v>72</v>
      </c>
      <c r="J340" t="s">
        <v>28</v>
      </c>
      <c r="K340" t="s">
        <v>35</v>
      </c>
      <c r="L340">
        <v>33125</v>
      </c>
      <c r="M340">
        <v>27</v>
      </c>
      <c r="N340">
        <v>37</v>
      </c>
      <c r="O340">
        <v>113</v>
      </c>
      <c r="P340">
        <v>543</v>
      </c>
      <c r="Q340" t="s">
        <v>36</v>
      </c>
      <c r="R340">
        <v>1</v>
      </c>
      <c r="S340">
        <v>1</v>
      </c>
      <c r="T340">
        <v>1</v>
      </c>
      <c r="U340">
        <v>1</v>
      </c>
      <c r="V340" s="1">
        <v>37534</v>
      </c>
      <c r="W340">
        <v>12086</v>
      </c>
      <c r="X340" t="s">
        <v>31</v>
      </c>
      <c r="Y340" t="s">
        <v>32</v>
      </c>
      <c r="Z340">
        <v>110070323</v>
      </c>
      <c r="AA340">
        <v>225965666</v>
      </c>
      <c r="AB340">
        <f t="shared" si="5"/>
        <v>1</v>
      </c>
    </row>
    <row r="341" spans="1:28" x14ac:dyDescent="0.3">
      <c r="A341">
        <v>3055799829</v>
      </c>
      <c r="B341" s="2">
        <v>1</v>
      </c>
      <c r="C341" s="2">
        <v>1</v>
      </c>
      <c r="D341" s="2">
        <v>3</v>
      </c>
      <c r="E341" s="2">
        <v>1</v>
      </c>
      <c r="F341" s="2">
        <v>2</v>
      </c>
      <c r="G341" t="s">
        <v>33</v>
      </c>
      <c r="H341" t="s">
        <v>27</v>
      </c>
      <c r="I341">
        <v>42</v>
      </c>
      <c r="J341" t="s">
        <v>37</v>
      </c>
      <c r="K341" t="s">
        <v>35</v>
      </c>
      <c r="L341">
        <v>33131</v>
      </c>
      <c r="M341">
        <v>27</v>
      </c>
      <c r="N341">
        <v>37</v>
      </c>
      <c r="O341">
        <v>112</v>
      </c>
      <c r="P341">
        <v>995</v>
      </c>
      <c r="Q341" t="s">
        <v>36</v>
      </c>
      <c r="R341">
        <v>0</v>
      </c>
      <c r="S341">
        <v>1</v>
      </c>
      <c r="T341">
        <v>0</v>
      </c>
      <c r="U341">
        <v>1</v>
      </c>
      <c r="V341" s="1">
        <v>39443</v>
      </c>
      <c r="W341">
        <v>12086</v>
      </c>
      <c r="X341" t="s">
        <v>31</v>
      </c>
      <c r="Y341" t="s">
        <v>32</v>
      </c>
      <c r="Z341">
        <v>115728898</v>
      </c>
      <c r="AA341">
        <v>224531694</v>
      </c>
      <c r="AB341">
        <f t="shared" si="5"/>
        <v>1</v>
      </c>
    </row>
    <row r="342" spans="1:28" x14ac:dyDescent="0.3">
      <c r="A342">
        <v>3056675127</v>
      </c>
      <c r="B342" s="2">
        <v>1</v>
      </c>
      <c r="C342" s="2">
        <v>1</v>
      </c>
      <c r="D342" s="2">
        <v>5</v>
      </c>
      <c r="E342" s="2">
        <v>2</v>
      </c>
      <c r="F342" s="2">
        <v>2</v>
      </c>
      <c r="G342" t="s">
        <v>26</v>
      </c>
      <c r="H342" t="s">
        <v>41</v>
      </c>
      <c r="I342">
        <v>43</v>
      </c>
      <c r="J342" t="s">
        <v>37</v>
      </c>
      <c r="K342" t="s">
        <v>35</v>
      </c>
      <c r="L342">
        <v>33155</v>
      </c>
      <c r="M342">
        <v>27</v>
      </c>
      <c r="N342">
        <v>37</v>
      </c>
      <c r="O342">
        <v>114</v>
      </c>
      <c r="P342">
        <v>429</v>
      </c>
      <c r="Q342" t="s">
        <v>36</v>
      </c>
      <c r="R342">
        <v>1</v>
      </c>
      <c r="S342">
        <v>1</v>
      </c>
      <c r="T342">
        <v>0</v>
      </c>
      <c r="U342">
        <v>0</v>
      </c>
      <c r="V342" s="1">
        <v>40933</v>
      </c>
      <c r="W342">
        <v>12086</v>
      </c>
      <c r="X342" t="s">
        <v>31</v>
      </c>
      <c r="Y342" t="s">
        <v>32</v>
      </c>
      <c r="Z342">
        <v>119398486</v>
      </c>
      <c r="AA342">
        <v>2157210303</v>
      </c>
      <c r="AB342">
        <f t="shared" si="5"/>
        <v>3</v>
      </c>
    </row>
    <row r="343" spans="1:28" x14ac:dyDescent="0.3">
      <c r="A343">
        <v>7863762112</v>
      </c>
      <c r="B343" s="2">
        <v>2</v>
      </c>
      <c r="C343" s="2">
        <v>1</v>
      </c>
      <c r="D343" s="2">
        <v>5</v>
      </c>
      <c r="E343" s="2">
        <v>2</v>
      </c>
      <c r="F343" s="2">
        <v>3</v>
      </c>
      <c r="G343" t="s">
        <v>26</v>
      </c>
      <c r="H343" t="s">
        <v>27</v>
      </c>
      <c r="I343">
        <v>32</v>
      </c>
      <c r="J343" t="s">
        <v>37</v>
      </c>
      <c r="K343" t="s">
        <v>51</v>
      </c>
      <c r="L343">
        <v>33143</v>
      </c>
      <c r="M343">
        <v>27</v>
      </c>
      <c r="N343">
        <v>37</v>
      </c>
      <c r="O343">
        <v>114</v>
      </c>
      <c r="P343">
        <v>606</v>
      </c>
      <c r="Q343" t="s">
        <v>52</v>
      </c>
      <c r="R343">
        <v>1</v>
      </c>
      <c r="S343">
        <v>1</v>
      </c>
      <c r="T343">
        <v>0</v>
      </c>
      <c r="U343">
        <v>1</v>
      </c>
      <c r="V343" s="1">
        <v>37433</v>
      </c>
      <c r="W343">
        <v>12086</v>
      </c>
      <c r="X343" t="s">
        <v>31</v>
      </c>
      <c r="Y343" t="s">
        <v>32</v>
      </c>
      <c r="Z343">
        <v>110035978</v>
      </c>
      <c r="AA343">
        <v>226013961</v>
      </c>
      <c r="AB343">
        <f t="shared" si="5"/>
        <v>1</v>
      </c>
    </row>
    <row r="344" spans="1:28" x14ac:dyDescent="0.3">
      <c r="A344">
        <v>3056693474</v>
      </c>
      <c r="B344" s="2">
        <v>1</v>
      </c>
      <c r="C344" s="2">
        <v>1</v>
      </c>
      <c r="D344" s="2">
        <v>5</v>
      </c>
      <c r="E344" s="2">
        <v>1</v>
      </c>
      <c r="F344" s="2">
        <v>0</v>
      </c>
      <c r="G344" t="s">
        <v>33</v>
      </c>
      <c r="H344" t="s">
        <v>49</v>
      </c>
      <c r="I344">
        <v>22</v>
      </c>
      <c r="J344" t="s">
        <v>28</v>
      </c>
      <c r="K344" t="s">
        <v>35</v>
      </c>
      <c r="L344">
        <v>33143</v>
      </c>
      <c r="M344">
        <v>27</v>
      </c>
      <c r="N344">
        <v>37</v>
      </c>
      <c r="O344">
        <v>114</v>
      </c>
      <c r="P344">
        <v>641</v>
      </c>
      <c r="Q344" t="s">
        <v>36</v>
      </c>
      <c r="R344">
        <v>0</v>
      </c>
      <c r="S344">
        <v>0</v>
      </c>
      <c r="T344">
        <v>0</v>
      </c>
      <c r="U344">
        <v>0</v>
      </c>
      <c r="V344" s="1">
        <v>41192</v>
      </c>
      <c r="W344">
        <v>12086</v>
      </c>
      <c r="X344" t="s">
        <v>31</v>
      </c>
      <c r="Y344" t="s">
        <v>32</v>
      </c>
      <c r="Z344">
        <v>120527665</v>
      </c>
      <c r="AA344">
        <v>3041936681</v>
      </c>
      <c r="AB344">
        <f t="shared" si="5"/>
        <v>4</v>
      </c>
    </row>
    <row r="345" spans="1:28" x14ac:dyDescent="0.3">
      <c r="A345">
        <v>3056496533</v>
      </c>
      <c r="B345" s="2">
        <v>2</v>
      </c>
      <c r="C345" s="2">
        <v>1</v>
      </c>
      <c r="D345" s="2">
        <v>4</v>
      </c>
      <c r="E345" s="2">
        <v>2</v>
      </c>
      <c r="F345" s="2">
        <v>2</v>
      </c>
      <c r="G345" t="s">
        <v>33</v>
      </c>
      <c r="H345" t="s">
        <v>41</v>
      </c>
      <c r="I345">
        <v>41</v>
      </c>
      <c r="J345" t="s">
        <v>28</v>
      </c>
      <c r="K345" t="s">
        <v>35</v>
      </c>
      <c r="L345">
        <v>33135</v>
      </c>
      <c r="M345">
        <v>27</v>
      </c>
      <c r="N345">
        <v>37</v>
      </c>
      <c r="O345">
        <v>113</v>
      </c>
      <c r="P345">
        <v>581</v>
      </c>
      <c r="Q345" t="s">
        <v>36</v>
      </c>
      <c r="R345">
        <v>1</v>
      </c>
      <c r="S345">
        <v>1</v>
      </c>
      <c r="T345">
        <v>0</v>
      </c>
      <c r="U345">
        <v>0</v>
      </c>
      <c r="V345" s="1">
        <v>41121</v>
      </c>
      <c r="W345">
        <v>12086</v>
      </c>
      <c r="X345" t="s">
        <v>31</v>
      </c>
      <c r="Y345" t="s">
        <v>32</v>
      </c>
      <c r="Z345">
        <v>119975936</v>
      </c>
      <c r="AA345">
        <v>2154165945</v>
      </c>
      <c r="AB345">
        <f t="shared" si="5"/>
        <v>3</v>
      </c>
    </row>
    <row r="346" spans="1:28" x14ac:dyDescent="0.3">
      <c r="A346">
        <v>3054967303</v>
      </c>
      <c r="B346" s="2">
        <v>2</v>
      </c>
      <c r="C346" s="2">
        <v>1</v>
      </c>
      <c r="D346" s="2">
        <v>4</v>
      </c>
      <c r="E346" s="2">
        <v>2</v>
      </c>
      <c r="F346" s="2">
        <v>1</v>
      </c>
      <c r="G346" t="s">
        <v>26</v>
      </c>
      <c r="H346" t="s">
        <v>27</v>
      </c>
      <c r="I346">
        <v>84</v>
      </c>
      <c r="J346" t="s">
        <v>28</v>
      </c>
      <c r="K346" t="s">
        <v>35</v>
      </c>
      <c r="L346">
        <v>33130</v>
      </c>
      <c r="M346">
        <v>27</v>
      </c>
      <c r="N346">
        <v>37</v>
      </c>
      <c r="O346">
        <v>113</v>
      </c>
      <c r="P346">
        <v>566</v>
      </c>
      <c r="Q346" t="s">
        <v>36</v>
      </c>
      <c r="R346">
        <v>0</v>
      </c>
      <c r="S346">
        <v>1</v>
      </c>
      <c r="T346">
        <v>0</v>
      </c>
      <c r="U346">
        <v>0</v>
      </c>
      <c r="V346" s="1">
        <v>40599</v>
      </c>
      <c r="W346">
        <v>12086</v>
      </c>
      <c r="X346" t="s">
        <v>31</v>
      </c>
      <c r="Y346" t="s">
        <v>32</v>
      </c>
      <c r="Z346">
        <v>118725317</v>
      </c>
      <c r="AA346">
        <v>2050414604</v>
      </c>
      <c r="AB346">
        <f t="shared" si="5"/>
        <v>1</v>
      </c>
    </row>
    <row r="347" spans="1:28" x14ac:dyDescent="0.3">
      <c r="A347">
        <v>3056692889</v>
      </c>
      <c r="B347" s="2">
        <v>1</v>
      </c>
      <c r="C347" s="2">
        <v>1</v>
      </c>
      <c r="D347" s="2">
        <v>5</v>
      </c>
      <c r="E347" s="2">
        <v>2</v>
      </c>
      <c r="F347" s="2">
        <v>4</v>
      </c>
      <c r="G347" t="s">
        <v>26</v>
      </c>
      <c r="H347" t="s">
        <v>41</v>
      </c>
      <c r="I347">
        <v>72</v>
      </c>
      <c r="J347" t="s">
        <v>37</v>
      </c>
      <c r="K347" t="s">
        <v>35</v>
      </c>
      <c r="L347">
        <v>33143</v>
      </c>
      <c r="M347">
        <v>27</v>
      </c>
      <c r="N347">
        <v>37</v>
      </c>
      <c r="O347">
        <v>114</v>
      </c>
      <c r="P347">
        <v>642</v>
      </c>
      <c r="Q347" t="s">
        <v>36</v>
      </c>
      <c r="R347">
        <v>1</v>
      </c>
      <c r="S347">
        <v>1</v>
      </c>
      <c r="T347">
        <v>1</v>
      </c>
      <c r="U347">
        <v>1</v>
      </c>
      <c r="V347" s="1">
        <v>24184</v>
      </c>
      <c r="W347">
        <v>12086</v>
      </c>
      <c r="X347" t="s">
        <v>31</v>
      </c>
      <c r="Y347" t="s">
        <v>32</v>
      </c>
      <c r="Z347">
        <v>109146082</v>
      </c>
      <c r="AA347">
        <v>225398998</v>
      </c>
      <c r="AB347">
        <f t="shared" si="5"/>
        <v>3</v>
      </c>
    </row>
    <row r="348" spans="1:28" x14ac:dyDescent="0.3">
      <c r="A348">
        <v>3053759233</v>
      </c>
      <c r="B348" s="2">
        <v>1</v>
      </c>
      <c r="C348" s="2">
        <v>1</v>
      </c>
      <c r="D348" s="2">
        <v>3</v>
      </c>
      <c r="E348" s="2">
        <v>1</v>
      </c>
      <c r="F348" s="2">
        <v>3</v>
      </c>
      <c r="G348" t="s">
        <v>26</v>
      </c>
      <c r="H348" t="s">
        <v>27</v>
      </c>
      <c r="I348">
        <v>44</v>
      </c>
      <c r="J348" t="s">
        <v>37</v>
      </c>
      <c r="K348" t="s">
        <v>35</v>
      </c>
      <c r="L348">
        <v>33131</v>
      </c>
      <c r="M348">
        <v>27</v>
      </c>
      <c r="N348">
        <v>37</v>
      </c>
      <c r="O348">
        <v>112</v>
      </c>
      <c r="P348">
        <v>541</v>
      </c>
      <c r="Q348" t="s">
        <v>36</v>
      </c>
      <c r="R348">
        <v>0</v>
      </c>
      <c r="S348">
        <v>1</v>
      </c>
      <c r="T348">
        <v>1</v>
      </c>
      <c r="U348">
        <v>1</v>
      </c>
      <c r="V348" s="1">
        <v>38814</v>
      </c>
      <c r="W348">
        <v>12086</v>
      </c>
      <c r="X348" t="s">
        <v>31</v>
      </c>
      <c r="Y348" t="s">
        <v>32</v>
      </c>
      <c r="Z348">
        <v>114213670</v>
      </c>
      <c r="AA348">
        <v>226295749</v>
      </c>
      <c r="AB348">
        <f t="shared" si="5"/>
        <v>1</v>
      </c>
    </row>
    <row r="349" spans="1:28" x14ac:dyDescent="0.3">
      <c r="A349">
        <v>3058541367</v>
      </c>
      <c r="B349" s="2">
        <v>1</v>
      </c>
      <c r="C349" s="2">
        <v>1</v>
      </c>
      <c r="D349" s="2">
        <v>3</v>
      </c>
      <c r="E349" s="2">
        <v>2</v>
      </c>
      <c r="F349" s="2">
        <v>3</v>
      </c>
      <c r="G349" t="s">
        <v>26</v>
      </c>
      <c r="H349" t="s">
        <v>27</v>
      </c>
      <c r="I349">
        <v>72</v>
      </c>
      <c r="J349" t="s">
        <v>37</v>
      </c>
      <c r="K349" t="s">
        <v>35</v>
      </c>
      <c r="L349">
        <v>33129</v>
      </c>
      <c r="M349">
        <v>27</v>
      </c>
      <c r="N349">
        <v>37</v>
      </c>
      <c r="O349">
        <v>112</v>
      </c>
      <c r="P349">
        <v>567</v>
      </c>
      <c r="Q349" t="s">
        <v>36</v>
      </c>
      <c r="R349">
        <v>0</v>
      </c>
      <c r="S349">
        <v>1</v>
      </c>
      <c r="T349">
        <v>1</v>
      </c>
      <c r="U349">
        <v>1</v>
      </c>
      <c r="V349" s="1">
        <v>26029</v>
      </c>
      <c r="W349">
        <v>12086</v>
      </c>
      <c r="X349" t="s">
        <v>31</v>
      </c>
      <c r="Y349" t="s">
        <v>32</v>
      </c>
      <c r="Z349">
        <v>108973953</v>
      </c>
      <c r="AA349">
        <v>225399133</v>
      </c>
      <c r="AB349">
        <f t="shared" si="5"/>
        <v>1</v>
      </c>
    </row>
    <row r="350" spans="1:28" x14ac:dyDescent="0.3">
      <c r="A350">
        <v>3052320607</v>
      </c>
      <c r="B350" s="2">
        <v>1</v>
      </c>
      <c r="C350" s="2">
        <v>2</v>
      </c>
      <c r="D350" s="2">
        <v>5</v>
      </c>
      <c r="E350" s="2">
        <v>1</v>
      </c>
      <c r="F350" s="2">
        <v>4</v>
      </c>
      <c r="G350" t="s">
        <v>33</v>
      </c>
      <c r="H350" t="s">
        <v>49</v>
      </c>
      <c r="I350">
        <v>47</v>
      </c>
      <c r="J350" t="s">
        <v>48</v>
      </c>
      <c r="K350" t="s">
        <v>44</v>
      </c>
      <c r="L350">
        <v>33156</v>
      </c>
      <c r="M350">
        <v>27</v>
      </c>
      <c r="N350">
        <v>37</v>
      </c>
      <c r="O350">
        <v>114</v>
      </c>
      <c r="P350">
        <v>630</v>
      </c>
      <c r="Q350" t="s">
        <v>45</v>
      </c>
      <c r="R350">
        <v>1</v>
      </c>
      <c r="S350">
        <v>1</v>
      </c>
      <c r="T350">
        <v>1</v>
      </c>
      <c r="U350">
        <v>1</v>
      </c>
      <c r="V350" s="1">
        <v>38027</v>
      </c>
      <c r="W350">
        <v>12086</v>
      </c>
      <c r="X350" t="s">
        <v>31</v>
      </c>
      <c r="Y350" t="s">
        <v>32</v>
      </c>
      <c r="Z350">
        <v>110158371</v>
      </c>
      <c r="AA350">
        <v>226131795</v>
      </c>
      <c r="AB350">
        <f t="shared" si="5"/>
        <v>4</v>
      </c>
    </row>
    <row r="351" spans="1:28" x14ac:dyDescent="0.3">
      <c r="A351">
        <v>3057428414</v>
      </c>
      <c r="B351" s="2">
        <v>2</v>
      </c>
      <c r="C351" s="2">
        <v>1</v>
      </c>
      <c r="D351" s="2">
        <v>5</v>
      </c>
      <c r="E351" s="2">
        <v>2</v>
      </c>
      <c r="F351" s="2">
        <v>0</v>
      </c>
      <c r="G351" t="s">
        <v>33</v>
      </c>
      <c r="H351" t="s">
        <v>41</v>
      </c>
      <c r="I351">
        <v>25</v>
      </c>
      <c r="J351" t="s">
        <v>28</v>
      </c>
      <c r="K351" t="s">
        <v>35</v>
      </c>
      <c r="L351">
        <v>33144</v>
      </c>
      <c r="M351">
        <v>27</v>
      </c>
      <c r="N351">
        <v>37</v>
      </c>
      <c r="O351">
        <v>114</v>
      </c>
      <c r="P351">
        <v>553</v>
      </c>
      <c r="Q351" t="s">
        <v>36</v>
      </c>
      <c r="R351">
        <v>0</v>
      </c>
      <c r="S351">
        <v>0</v>
      </c>
      <c r="T351">
        <v>0</v>
      </c>
      <c r="U351">
        <v>0</v>
      </c>
      <c r="V351" s="1">
        <v>40071</v>
      </c>
      <c r="W351">
        <v>12086</v>
      </c>
      <c r="X351" t="s">
        <v>31</v>
      </c>
      <c r="Y351" t="s">
        <v>32</v>
      </c>
      <c r="Z351">
        <v>117740034</v>
      </c>
      <c r="AA351">
        <v>769669305</v>
      </c>
      <c r="AB351">
        <f t="shared" si="5"/>
        <v>3</v>
      </c>
    </row>
    <row r="352" spans="1:28" x14ac:dyDescent="0.3">
      <c r="A352">
        <v>7865369925</v>
      </c>
      <c r="B352" s="2">
        <v>1</v>
      </c>
      <c r="C352" s="2">
        <v>1</v>
      </c>
      <c r="D352" s="2">
        <v>3</v>
      </c>
      <c r="E352" s="2">
        <v>2</v>
      </c>
      <c r="F352" s="2">
        <v>0</v>
      </c>
      <c r="G352" t="s">
        <v>26</v>
      </c>
      <c r="H352" t="s">
        <v>41</v>
      </c>
      <c r="I352">
        <v>43</v>
      </c>
      <c r="J352" t="s">
        <v>28</v>
      </c>
      <c r="K352" t="s">
        <v>35</v>
      </c>
      <c r="L352">
        <v>33135</v>
      </c>
      <c r="M352">
        <v>27</v>
      </c>
      <c r="N352">
        <v>37</v>
      </c>
      <c r="O352">
        <v>112</v>
      </c>
      <c r="P352">
        <v>670</v>
      </c>
      <c r="Q352" t="s">
        <v>36</v>
      </c>
      <c r="R352">
        <v>0</v>
      </c>
      <c r="S352">
        <v>0</v>
      </c>
      <c r="T352">
        <v>0</v>
      </c>
      <c r="U352">
        <v>0</v>
      </c>
      <c r="V352" s="1">
        <v>37770</v>
      </c>
      <c r="W352">
        <v>12086</v>
      </c>
      <c r="X352" t="s">
        <v>31</v>
      </c>
      <c r="Y352" t="s">
        <v>32</v>
      </c>
      <c r="Z352">
        <v>110104011</v>
      </c>
      <c r="AA352">
        <v>2050190555</v>
      </c>
      <c r="AB352">
        <f t="shared" si="5"/>
        <v>3</v>
      </c>
    </row>
    <row r="353" spans="1:28" x14ac:dyDescent="0.3">
      <c r="A353">
        <v>7274889762</v>
      </c>
      <c r="B353" s="2">
        <v>2</v>
      </c>
      <c r="C353" s="2">
        <v>1</v>
      </c>
      <c r="D353" s="2">
        <v>4</v>
      </c>
      <c r="E353" s="2">
        <v>1</v>
      </c>
      <c r="F353" s="2">
        <v>1</v>
      </c>
      <c r="G353" t="s">
        <v>33</v>
      </c>
      <c r="H353" t="s">
        <v>27</v>
      </c>
      <c r="I353">
        <v>24</v>
      </c>
      <c r="J353" t="s">
        <v>37</v>
      </c>
      <c r="K353" t="s">
        <v>35</v>
      </c>
      <c r="L353">
        <v>33132</v>
      </c>
      <c r="M353">
        <v>27</v>
      </c>
      <c r="N353">
        <v>37</v>
      </c>
      <c r="O353">
        <v>113</v>
      </c>
      <c r="P353">
        <v>984</v>
      </c>
      <c r="Q353" t="s">
        <v>36</v>
      </c>
      <c r="R353">
        <v>1</v>
      </c>
      <c r="S353">
        <v>0</v>
      </c>
      <c r="T353">
        <v>0</v>
      </c>
      <c r="U353">
        <v>0</v>
      </c>
      <c r="V353" s="1">
        <v>40494</v>
      </c>
      <c r="W353">
        <v>12086</v>
      </c>
      <c r="X353" t="s">
        <v>31</v>
      </c>
      <c r="Y353" t="s">
        <v>32</v>
      </c>
      <c r="Z353">
        <v>118546096</v>
      </c>
      <c r="AA353">
        <v>1339943182</v>
      </c>
      <c r="AB353">
        <f t="shared" si="5"/>
        <v>1</v>
      </c>
    </row>
    <row r="354" spans="1:28" x14ac:dyDescent="0.3">
      <c r="A354">
        <v>3058543400</v>
      </c>
      <c r="B354" s="2">
        <v>1</v>
      </c>
      <c r="C354" s="2">
        <v>1</v>
      </c>
      <c r="D354" s="2">
        <v>3</v>
      </c>
      <c r="E354" s="2">
        <v>1</v>
      </c>
      <c r="F354" s="2">
        <v>4</v>
      </c>
      <c r="G354" t="s">
        <v>33</v>
      </c>
      <c r="H354" t="s">
        <v>27</v>
      </c>
      <c r="I354">
        <v>54</v>
      </c>
      <c r="J354" t="s">
        <v>37</v>
      </c>
      <c r="K354" t="s">
        <v>35</v>
      </c>
      <c r="L354">
        <v>33133</v>
      </c>
      <c r="M354">
        <v>27</v>
      </c>
      <c r="N354">
        <v>37</v>
      </c>
      <c r="O354">
        <v>112</v>
      </c>
      <c r="P354">
        <v>582</v>
      </c>
      <c r="Q354" t="s">
        <v>36</v>
      </c>
      <c r="R354">
        <v>1</v>
      </c>
      <c r="S354">
        <v>1</v>
      </c>
      <c r="T354">
        <v>1</v>
      </c>
      <c r="U354">
        <v>1</v>
      </c>
      <c r="V354" s="1">
        <v>31502</v>
      </c>
      <c r="W354">
        <v>12086</v>
      </c>
      <c r="X354" t="s">
        <v>31</v>
      </c>
      <c r="Y354" t="s">
        <v>32</v>
      </c>
      <c r="Z354">
        <v>109153246</v>
      </c>
      <c r="AA354">
        <v>225358122</v>
      </c>
      <c r="AB354">
        <f t="shared" si="5"/>
        <v>1</v>
      </c>
    </row>
    <row r="355" spans="1:28" x14ac:dyDescent="0.3">
      <c r="A355">
        <v>3052547745</v>
      </c>
      <c r="B355" s="2">
        <v>1</v>
      </c>
      <c r="C355" s="2">
        <v>3</v>
      </c>
      <c r="D355" s="2">
        <v>5</v>
      </c>
      <c r="E355" s="2">
        <v>1</v>
      </c>
      <c r="F355" s="2">
        <v>2</v>
      </c>
      <c r="G355" t="s">
        <v>33</v>
      </c>
      <c r="H355" t="s">
        <v>27</v>
      </c>
      <c r="I355">
        <v>42</v>
      </c>
      <c r="J355" t="s">
        <v>37</v>
      </c>
      <c r="K355" t="s">
        <v>38</v>
      </c>
      <c r="L355">
        <v>33189</v>
      </c>
      <c r="M355">
        <v>27</v>
      </c>
      <c r="N355">
        <v>37</v>
      </c>
      <c r="O355">
        <v>114</v>
      </c>
      <c r="P355">
        <v>824</v>
      </c>
      <c r="Q355" t="s">
        <v>39</v>
      </c>
      <c r="R355">
        <v>0</v>
      </c>
      <c r="S355">
        <v>1</v>
      </c>
      <c r="T355">
        <v>0</v>
      </c>
      <c r="U355">
        <v>1</v>
      </c>
      <c r="V355" s="1">
        <v>33725</v>
      </c>
      <c r="W355">
        <v>12086</v>
      </c>
      <c r="X355" t="s">
        <v>31</v>
      </c>
      <c r="Y355" t="s">
        <v>32</v>
      </c>
      <c r="Z355">
        <v>109420982</v>
      </c>
      <c r="AA355">
        <v>225638731</v>
      </c>
      <c r="AB355">
        <f t="shared" si="5"/>
        <v>1</v>
      </c>
    </row>
    <row r="356" spans="1:28" x14ac:dyDescent="0.3">
      <c r="A356">
        <v>3055481280</v>
      </c>
      <c r="B356" s="2">
        <v>1</v>
      </c>
      <c r="C356" s="2">
        <v>1</v>
      </c>
      <c r="D356" s="2">
        <v>2</v>
      </c>
      <c r="E356" s="2">
        <v>2</v>
      </c>
      <c r="F356" s="2">
        <v>2</v>
      </c>
      <c r="G356" t="s">
        <v>33</v>
      </c>
      <c r="H356" t="s">
        <v>27</v>
      </c>
      <c r="I356">
        <v>60</v>
      </c>
      <c r="J356" t="s">
        <v>28</v>
      </c>
      <c r="K356" t="s">
        <v>35</v>
      </c>
      <c r="L356">
        <v>33125</v>
      </c>
      <c r="M356">
        <v>27</v>
      </c>
      <c r="N356">
        <v>37</v>
      </c>
      <c r="O356">
        <v>111</v>
      </c>
      <c r="P356">
        <v>592</v>
      </c>
      <c r="Q356" t="s">
        <v>36</v>
      </c>
      <c r="R356">
        <v>1</v>
      </c>
      <c r="S356">
        <v>1</v>
      </c>
      <c r="T356">
        <v>0</v>
      </c>
      <c r="U356">
        <v>0</v>
      </c>
      <c r="V356" s="1">
        <v>40389</v>
      </c>
      <c r="W356">
        <v>12086</v>
      </c>
      <c r="X356" t="s">
        <v>31</v>
      </c>
      <c r="Y356" t="s">
        <v>32</v>
      </c>
      <c r="Z356">
        <v>118311500</v>
      </c>
      <c r="AA356">
        <v>1339990228</v>
      </c>
      <c r="AB356">
        <f t="shared" si="5"/>
        <v>1</v>
      </c>
    </row>
    <row r="357" spans="1:28" x14ac:dyDescent="0.3">
      <c r="A357">
        <v>3056434926</v>
      </c>
      <c r="B357" s="2">
        <v>1</v>
      </c>
      <c r="C357" s="2">
        <v>1</v>
      </c>
      <c r="D357" s="2">
        <v>4</v>
      </c>
      <c r="E357" s="2">
        <v>2</v>
      </c>
      <c r="F357" s="2">
        <v>4</v>
      </c>
      <c r="G357" t="s">
        <v>33</v>
      </c>
      <c r="H357" t="s">
        <v>34</v>
      </c>
      <c r="I357">
        <v>92</v>
      </c>
      <c r="J357" t="s">
        <v>28</v>
      </c>
      <c r="K357" t="s">
        <v>35</v>
      </c>
      <c r="L357">
        <v>33135</v>
      </c>
      <c r="M357">
        <v>27</v>
      </c>
      <c r="N357">
        <v>37</v>
      </c>
      <c r="O357">
        <v>113</v>
      </c>
      <c r="P357">
        <v>581</v>
      </c>
      <c r="Q357" t="s">
        <v>36</v>
      </c>
      <c r="R357">
        <v>1</v>
      </c>
      <c r="S357">
        <v>1</v>
      </c>
      <c r="T357">
        <v>1</v>
      </c>
      <c r="U357">
        <v>1</v>
      </c>
      <c r="V357" s="1">
        <v>34879</v>
      </c>
      <c r="W357">
        <v>12086</v>
      </c>
      <c r="X357" t="s">
        <v>31</v>
      </c>
      <c r="Y357" t="s">
        <v>32</v>
      </c>
      <c r="Z357">
        <v>109537990</v>
      </c>
      <c r="AA357">
        <v>225628231</v>
      </c>
      <c r="AB357">
        <f t="shared" si="5"/>
        <v>2</v>
      </c>
    </row>
    <row r="358" spans="1:28" x14ac:dyDescent="0.3">
      <c r="A358">
        <v>3052323120</v>
      </c>
      <c r="B358" s="2">
        <v>1</v>
      </c>
      <c r="C358" s="2">
        <v>3</v>
      </c>
      <c r="D358" s="2">
        <v>5</v>
      </c>
      <c r="E358" s="2">
        <v>1</v>
      </c>
      <c r="F358" s="2">
        <v>4</v>
      </c>
      <c r="G358" t="s">
        <v>26</v>
      </c>
      <c r="H358" t="s">
        <v>27</v>
      </c>
      <c r="I358">
        <v>71</v>
      </c>
      <c r="J358" t="s">
        <v>37</v>
      </c>
      <c r="K358" t="s">
        <v>38</v>
      </c>
      <c r="L358">
        <v>33189</v>
      </c>
      <c r="M358">
        <v>27</v>
      </c>
      <c r="N358">
        <v>37</v>
      </c>
      <c r="O358">
        <v>114</v>
      </c>
      <c r="P358">
        <v>847</v>
      </c>
      <c r="Q358" t="s">
        <v>39</v>
      </c>
      <c r="R358">
        <v>1</v>
      </c>
      <c r="S358">
        <v>1</v>
      </c>
      <c r="T358">
        <v>1</v>
      </c>
      <c r="U358">
        <v>1</v>
      </c>
      <c r="V358" s="1">
        <v>26266</v>
      </c>
      <c r="W358">
        <v>12086</v>
      </c>
      <c r="X358" t="s">
        <v>31</v>
      </c>
      <c r="Y358" t="s">
        <v>32</v>
      </c>
      <c r="Z358">
        <v>109040038</v>
      </c>
      <c r="AA358">
        <v>225326931</v>
      </c>
      <c r="AB358">
        <f t="shared" si="5"/>
        <v>1</v>
      </c>
    </row>
    <row r="359" spans="1:28" x14ac:dyDescent="0.3">
      <c r="A359">
        <v>3052618643</v>
      </c>
      <c r="B359" s="2">
        <v>1</v>
      </c>
      <c r="C359" s="2">
        <v>1</v>
      </c>
      <c r="D359" s="2">
        <v>5</v>
      </c>
      <c r="E359" s="2">
        <v>2</v>
      </c>
      <c r="F359" s="2">
        <v>3</v>
      </c>
      <c r="G359" t="s">
        <v>33</v>
      </c>
      <c r="H359" t="s">
        <v>41</v>
      </c>
      <c r="I359">
        <v>42</v>
      </c>
      <c r="J359" t="s">
        <v>28</v>
      </c>
      <c r="K359" t="s">
        <v>35</v>
      </c>
      <c r="L359">
        <v>33155</v>
      </c>
      <c r="M359">
        <v>27</v>
      </c>
      <c r="N359">
        <v>37</v>
      </c>
      <c r="O359">
        <v>114</v>
      </c>
      <c r="P359">
        <v>430</v>
      </c>
      <c r="Q359" t="s">
        <v>36</v>
      </c>
      <c r="R359">
        <v>1</v>
      </c>
      <c r="S359">
        <v>1</v>
      </c>
      <c r="T359">
        <v>0</v>
      </c>
      <c r="U359">
        <v>1</v>
      </c>
      <c r="V359" s="1">
        <v>38965</v>
      </c>
      <c r="W359">
        <v>12086</v>
      </c>
      <c r="X359" t="s">
        <v>31</v>
      </c>
      <c r="Y359" t="s">
        <v>32</v>
      </c>
      <c r="Z359">
        <v>114617247</v>
      </c>
      <c r="AA359">
        <v>226321621</v>
      </c>
      <c r="AB359">
        <f t="shared" si="5"/>
        <v>3</v>
      </c>
    </row>
    <row r="360" spans="1:28" x14ac:dyDescent="0.3">
      <c r="A360">
        <v>3054433314</v>
      </c>
      <c r="B360" s="2">
        <v>1</v>
      </c>
      <c r="C360" s="2">
        <v>1</v>
      </c>
      <c r="D360" s="2">
        <v>5</v>
      </c>
      <c r="E360" s="2">
        <v>2</v>
      </c>
      <c r="F360" s="2">
        <v>4</v>
      </c>
      <c r="G360" t="s">
        <v>26</v>
      </c>
      <c r="H360" t="s">
        <v>34</v>
      </c>
      <c r="I360">
        <v>74</v>
      </c>
      <c r="J360" t="s">
        <v>28</v>
      </c>
      <c r="K360" t="s">
        <v>35</v>
      </c>
      <c r="L360">
        <v>33134</v>
      </c>
      <c r="M360">
        <v>27</v>
      </c>
      <c r="N360">
        <v>37</v>
      </c>
      <c r="O360">
        <v>114</v>
      </c>
      <c r="P360">
        <v>643</v>
      </c>
      <c r="Q360" t="s">
        <v>36</v>
      </c>
      <c r="R360">
        <v>1</v>
      </c>
      <c r="S360">
        <v>1</v>
      </c>
      <c r="T360">
        <v>1</v>
      </c>
      <c r="U360">
        <v>1</v>
      </c>
      <c r="V360" s="1">
        <v>36771</v>
      </c>
      <c r="W360">
        <v>12086</v>
      </c>
      <c r="X360" t="s">
        <v>31</v>
      </c>
      <c r="Y360" t="s">
        <v>32</v>
      </c>
      <c r="Z360">
        <v>109912684</v>
      </c>
      <c r="AA360">
        <v>225856963</v>
      </c>
      <c r="AB360">
        <f t="shared" si="5"/>
        <v>2</v>
      </c>
    </row>
    <row r="361" spans="1:28" x14ac:dyDescent="0.3">
      <c r="A361">
        <v>9545541859</v>
      </c>
      <c r="B361" s="2">
        <v>2</v>
      </c>
      <c r="C361" s="2">
        <v>2</v>
      </c>
      <c r="D361" s="2">
        <v>5</v>
      </c>
      <c r="E361" s="2">
        <v>2</v>
      </c>
      <c r="F361" s="2">
        <v>1</v>
      </c>
      <c r="G361" t="s">
        <v>26</v>
      </c>
      <c r="H361" t="s">
        <v>34</v>
      </c>
      <c r="I361">
        <v>51</v>
      </c>
      <c r="J361" t="s">
        <v>37</v>
      </c>
      <c r="K361" t="s">
        <v>29</v>
      </c>
      <c r="L361">
        <v>33134</v>
      </c>
      <c r="M361">
        <v>27</v>
      </c>
      <c r="N361">
        <v>37</v>
      </c>
      <c r="O361">
        <v>114</v>
      </c>
      <c r="P361">
        <v>636</v>
      </c>
      <c r="Q361" t="s">
        <v>30</v>
      </c>
      <c r="R361">
        <v>0</v>
      </c>
      <c r="S361">
        <v>0</v>
      </c>
      <c r="T361">
        <v>0</v>
      </c>
      <c r="U361">
        <v>1</v>
      </c>
      <c r="V361" s="1">
        <v>30956</v>
      </c>
      <c r="W361">
        <v>12086</v>
      </c>
      <c r="X361" t="s">
        <v>31</v>
      </c>
      <c r="Y361" t="s">
        <v>32</v>
      </c>
      <c r="Z361">
        <v>101416870</v>
      </c>
      <c r="AA361">
        <v>223577557</v>
      </c>
      <c r="AB361">
        <f t="shared" si="5"/>
        <v>2</v>
      </c>
    </row>
    <row r="362" spans="1:28" x14ac:dyDescent="0.3">
      <c r="A362">
        <v>3057763068</v>
      </c>
      <c r="B362" s="2">
        <v>2</v>
      </c>
      <c r="C362" s="2">
        <v>1</v>
      </c>
      <c r="D362" s="2">
        <v>1</v>
      </c>
      <c r="E362" s="2">
        <v>2</v>
      </c>
      <c r="F362" s="2">
        <v>4</v>
      </c>
      <c r="G362" t="s">
        <v>26</v>
      </c>
      <c r="H362" t="s">
        <v>34</v>
      </c>
      <c r="I362">
        <v>63</v>
      </c>
      <c r="J362" t="s">
        <v>37</v>
      </c>
      <c r="K362" t="s">
        <v>35</v>
      </c>
      <c r="L362">
        <v>33125</v>
      </c>
      <c r="M362">
        <v>27</v>
      </c>
      <c r="N362">
        <v>37</v>
      </c>
      <c r="O362">
        <v>109</v>
      </c>
      <c r="P362">
        <v>989</v>
      </c>
      <c r="Q362" t="s">
        <v>36</v>
      </c>
      <c r="R362">
        <v>1</v>
      </c>
      <c r="S362">
        <v>1</v>
      </c>
      <c r="T362">
        <v>1</v>
      </c>
      <c r="U362">
        <v>1</v>
      </c>
      <c r="V362" s="1">
        <v>35676</v>
      </c>
      <c r="W362">
        <v>12086</v>
      </c>
      <c r="X362" t="s">
        <v>31</v>
      </c>
      <c r="Y362" t="s">
        <v>32</v>
      </c>
      <c r="Z362">
        <v>109743812</v>
      </c>
      <c r="AA362">
        <v>225726224</v>
      </c>
      <c r="AB362">
        <f t="shared" si="5"/>
        <v>2</v>
      </c>
    </row>
    <row r="363" spans="1:28" x14ac:dyDescent="0.3">
      <c r="A363">
        <v>7864259060</v>
      </c>
      <c r="B363" s="2">
        <v>1</v>
      </c>
      <c r="C363" s="2">
        <v>1</v>
      </c>
      <c r="D363" s="2">
        <v>1</v>
      </c>
      <c r="E363" s="2">
        <v>1</v>
      </c>
      <c r="F363" s="2">
        <v>0</v>
      </c>
      <c r="G363" t="s">
        <v>33</v>
      </c>
      <c r="H363" t="s">
        <v>27</v>
      </c>
      <c r="I363">
        <v>28</v>
      </c>
      <c r="J363" t="s">
        <v>37</v>
      </c>
      <c r="K363" t="s">
        <v>35</v>
      </c>
      <c r="L363">
        <v>33132</v>
      </c>
      <c r="M363">
        <v>24</v>
      </c>
      <c r="N363">
        <v>37</v>
      </c>
      <c r="O363">
        <v>109</v>
      </c>
      <c r="P363">
        <v>534</v>
      </c>
      <c r="Q363" t="s">
        <v>36</v>
      </c>
      <c r="R363">
        <v>0</v>
      </c>
      <c r="S363">
        <v>0</v>
      </c>
      <c r="T363">
        <v>0</v>
      </c>
      <c r="U363">
        <v>0</v>
      </c>
      <c r="V363" s="1">
        <v>42052</v>
      </c>
      <c r="W363">
        <v>12086</v>
      </c>
      <c r="X363" t="s">
        <v>31</v>
      </c>
      <c r="Y363" t="s">
        <v>32</v>
      </c>
      <c r="Z363">
        <v>122319156</v>
      </c>
      <c r="AA363">
        <v>6196804596</v>
      </c>
      <c r="AB363">
        <f t="shared" si="5"/>
        <v>1</v>
      </c>
    </row>
    <row r="364" spans="1:28" x14ac:dyDescent="0.3">
      <c r="A364">
        <v>3058604006</v>
      </c>
      <c r="B364" s="2">
        <v>1</v>
      </c>
      <c r="C364" s="2">
        <v>1</v>
      </c>
      <c r="D364" s="2">
        <v>3</v>
      </c>
      <c r="E364" s="2">
        <v>2</v>
      </c>
      <c r="F364" s="2">
        <v>2</v>
      </c>
      <c r="G364" t="s">
        <v>33</v>
      </c>
      <c r="H364" t="s">
        <v>41</v>
      </c>
      <c r="I364">
        <v>73</v>
      </c>
      <c r="J364" t="s">
        <v>28</v>
      </c>
      <c r="K364" t="s">
        <v>35</v>
      </c>
      <c r="L364">
        <v>33145</v>
      </c>
      <c r="M364">
        <v>27</v>
      </c>
      <c r="N364">
        <v>37</v>
      </c>
      <c r="O364">
        <v>112</v>
      </c>
      <c r="P364">
        <v>573</v>
      </c>
      <c r="Q364" t="s">
        <v>36</v>
      </c>
      <c r="R364">
        <v>1</v>
      </c>
      <c r="S364">
        <v>0</v>
      </c>
      <c r="T364">
        <v>0</v>
      </c>
      <c r="U364">
        <v>1</v>
      </c>
      <c r="V364" s="1">
        <v>26330</v>
      </c>
      <c r="W364">
        <v>12086</v>
      </c>
      <c r="X364" t="s">
        <v>31</v>
      </c>
      <c r="Y364" t="s">
        <v>32</v>
      </c>
      <c r="Z364">
        <v>109045785</v>
      </c>
      <c r="AA364">
        <v>225349226</v>
      </c>
      <c r="AB364">
        <f t="shared" si="5"/>
        <v>3</v>
      </c>
    </row>
    <row r="365" spans="1:28" x14ac:dyDescent="0.3">
      <c r="A365">
        <v>3054419239</v>
      </c>
      <c r="B365" s="2">
        <v>1</v>
      </c>
      <c r="C365" s="2">
        <v>1</v>
      </c>
      <c r="D365" s="2">
        <v>3</v>
      </c>
      <c r="E365" s="2">
        <v>2</v>
      </c>
      <c r="F365" s="2">
        <v>4</v>
      </c>
      <c r="G365" t="s">
        <v>33</v>
      </c>
      <c r="H365" t="s">
        <v>34</v>
      </c>
      <c r="I365">
        <v>72</v>
      </c>
      <c r="J365" t="s">
        <v>28</v>
      </c>
      <c r="K365" t="s">
        <v>35</v>
      </c>
      <c r="L365">
        <v>33135</v>
      </c>
      <c r="M365">
        <v>27</v>
      </c>
      <c r="N365">
        <v>37</v>
      </c>
      <c r="O365">
        <v>112</v>
      </c>
      <c r="P365">
        <v>670</v>
      </c>
      <c r="Q365" t="s">
        <v>36</v>
      </c>
      <c r="R365">
        <v>1</v>
      </c>
      <c r="S365">
        <v>1</v>
      </c>
      <c r="T365">
        <v>1</v>
      </c>
      <c r="U365">
        <v>1</v>
      </c>
      <c r="V365" s="1">
        <v>31124</v>
      </c>
      <c r="W365">
        <v>12086</v>
      </c>
      <c r="X365" t="s">
        <v>31</v>
      </c>
      <c r="Y365" t="s">
        <v>32</v>
      </c>
      <c r="Z365">
        <v>109255462</v>
      </c>
      <c r="AA365">
        <v>225596918</v>
      </c>
      <c r="AB365">
        <f t="shared" si="5"/>
        <v>2</v>
      </c>
    </row>
    <row r="366" spans="1:28" x14ac:dyDescent="0.3">
      <c r="A366">
        <v>7869534009</v>
      </c>
      <c r="B366" s="2">
        <v>1</v>
      </c>
      <c r="C366" s="2">
        <v>1</v>
      </c>
      <c r="D366" s="2">
        <v>2</v>
      </c>
      <c r="E366" s="2">
        <v>2</v>
      </c>
      <c r="F366" s="2">
        <v>1</v>
      </c>
      <c r="G366" t="s">
        <v>33</v>
      </c>
      <c r="H366" t="s">
        <v>41</v>
      </c>
      <c r="I366">
        <v>43</v>
      </c>
      <c r="J366" t="s">
        <v>28</v>
      </c>
      <c r="K366" t="s">
        <v>35</v>
      </c>
      <c r="L366">
        <v>33125</v>
      </c>
      <c r="M366">
        <v>27</v>
      </c>
      <c r="N366">
        <v>37</v>
      </c>
      <c r="O366">
        <v>111</v>
      </c>
      <c r="P366">
        <v>549</v>
      </c>
      <c r="Q366" t="s">
        <v>36</v>
      </c>
      <c r="R366">
        <v>0</v>
      </c>
      <c r="S366">
        <v>0</v>
      </c>
      <c r="T366">
        <v>0</v>
      </c>
      <c r="U366">
        <v>1</v>
      </c>
      <c r="V366" s="1">
        <v>39650</v>
      </c>
      <c r="W366">
        <v>12086</v>
      </c>
      <c r="X366" t="s">
        <v>31</v>
      </c>
      <c r="Y366" t="s">
        <v>40</v>
      </c>
      <c r="Z366">
        <v>116437930</v>
      </c>
      <c r="AA366">
        <v>226489326</v>
      </c>
      <c r="AB366">
        <f t="shared" si="5"/>
        <v>3</v>
      </c>
    </row>
    <row r="367" spans="1:28" x14ac:dyDescent="0.3">
      <c r="A367">
        <v>3212762282</v>
      </c>
      <c r="B367" s="2">
        <v>2</v>
      </c>
      <c r="C367" s="2">
        <v>1</v>
      </c>
      <c r="D367" s="2">
        <v>3</v>
      </c>
      <c r="E367" s="2">
        <v>1</v>
      </c>
      <c r="F367" s="2">
        <v>2</v>
      </c>
      <c r="G367" t="s">
        <v>33</v>
      </c>
      <c r="H367" t="s">
        <v>34</v>
      </c>
      <c r="I367">
        <v>29</v>
      </c>
      <c r="J367" t="s">
        <v>28</v>
      </c>
      <c r="K367" t="s">
        <v>35</v>
      </c>
      <c r="L367">
        <v>33131</v>
      </c>
      <c r="M367">
        <v>27</v>
      </c>
      <c r="N367">
        <v>37</v>
      </c>
      <c r="O367">
        <v>112</v>
      </c>
      <c r="P367">
        <v>995</v>
      </c>
      <c r="Q367" t="s">
        <v>36</v>
      </c>
      <c r="R367">
        <v>0</v>
      </c>
      <c r="S367">
        <v>1</v>
      </c>
      <c r="T367">
        <v>0</v>
      </c>
      <c r="U367">
        <v>1</v>
      </c>
      <c r="V367" s="1">
        <v>38264</v>
      </c>
      <c r="W367">
        <v>12086</v>
      </c>
      <c r="X367" t="s">
        <v>31</v>
      </c>
      <c r="Y367" t="s">
        <v>32</v>
      </c>
      <c r="Z367">
        <v>113011615</v>
      </c>
      <c r="AA367">
        <v>230827857</v>
      </c>
      <c r="AB367">
        <f t="shared" si="5"/>
        <v>2</v>
      </c>
    </row>
    <row r="368" spans="1:28" x14ac:dyDescent="0.3">
      <c r="A368">
        <v>7863107042</v>
      </c>
      <c r="B368" s="2">
        <v>1</v>
      </c>
      <c r="C368" s="2">
        <v>2</v>
      </c>
      <c r="D368" s="2">
        <v>3</v>
      </c>
      <c r="E368" s="2">
        <v>1</v>
      </c>
      <c r="F368" s="2">
        <v>2</v>
      </c>
      <c r="G368" t="s">
        <v>33</v>
      </c>
      <c r="H368" t="s">
        <v>41</v>
      </c>
      <c r="I368">
        <v>66</v>
      </c>
      <c r="J368" t="s">
        <v>37</v>
      </c>
      <c r="K368" t="s">
        <v>46</v>
      </c>
      <c r="L368">
        <v>33149</v>
      </c>
      <c r="M368">
        <v>27</v>
      </c>
      <c r="N368">
        <v>37</v>
      </c>
      <c r="O368">
        <v>112</v>
      </c>
      <c r="P368">
        <v>51</v>
      </c>
      <c r="Q368" t="s">
        <v>47</v>
      </c>
      <c r="R368">
        <v>1</v>
      </c>
      <c r="S368">
        <v>1</v>
      </c>
      <c r="T368">
        <v>0</v>
      </c>
      <c r="U368">
        <v>0</v>
      </c>
      <c r="V368" s="1">
        <v>40933</v>
      </c>
      <c r="W368">
        <v>12086</v>
      </c>
      <c r="X368" t="s">
        <v>31</v>
      </c>
      <c r="Y368" t="s">
        <v>32</v>
      </c>
      <c r="Z368">
        <v>119396509</v>
      </c>
      <c r="AA368">
        <v>2574718067</v>
      </c>
      <c r="AB368">
        <f t="shared" si="5"/>
        <v>3</v>
      </c>
    </row>
    <row r="369" spans="1:28" x14ac:dyDescent="0.3">
      <c r="A369">
        <v>8472515108</v>
      </c>
      <c r="B369" s="2">
        <v>1</v>
      </c>
      <c r="C369" s="2">
        <v>1</v>
      </c>
      <c r="D369" s="2">
        <v>5</v>
      </c>
      <c r="E369" s="2">
        <v>1</v>
      </c>
      <c r="F369" s="2">
        <v>3</v>
      </c>
      <c r="G369" t="s">
        <v>33</v>
      </c>
      <c r="H369" t="s">
        <v>41</v>
      </c>
      <c r="I369">
        <v>53</v>
      </c>
      <c r="J369" t="s">
        <v>37</v>
      </c>
      <c r="K369" t="s">
        <v>35</v>
      </c>
      <c r="L369">
        <v>33143</v>
      </c>
      <c r="M369">
        <v>27</v>
      </c>
      <c r="N369">
        <v>37</v>
      </c>
      <c r="O369">
        <v>114</v>
      </c>
      <c r="P369">
        <v>641</v>
      </c>
      <c r="Q369" t="s">
        <v>36</v>
      </c>
      <c r="R369">
        <v>0</v>
      </c>
      <c r="S369">
        <v>1</v>
      </c>
      <c r="T369">
        <v>1</v>
      </c>
      <c r="U369">
        <v>1</v>
      </c>
      <c r="V369" s="1">
        <v>42226</v>
      </c>
      <c r="W369">
        <v>12086</v>
      </c>
      <c r="X369" t="s">
        <v>31</v>
      </c>
      <c r="Y369" t="s">
        <v>32</v>
      </c>
      <c r="Z369">
        <v>122707589</v>
      </c>
      <c r="AA369">
        <v>294516513</v>
      </c>
      <c r="AB369">
        <f t="shared" si="5"/>
        <v>3</v>
      </c>
    </row>
    <row r="370" spans="1:28" x14ac:dyDescent="0.3">
      <c r="A370">
        <v>3052619516</v>
      </c>
      <c r="B370" s="2">
        <v>1</v>
      </c>
      <c r="C370" s="2">
        <v>1</v>
      </c>
      <c r="D370" s="2">
        <v>5</v>
      </c>
      <c r="E370" s="2">
        <v>2</v>
      </c>
      <c r="F370" s="2">
        <v>3</v>
      </c>
      <c r="G370" t="s">
        <v>26</v>
      </c>
      <c r="H370" t="s">
        <v>34</v>
      </c>
      <c r="I370">
        <v>47</v>
      </c>
      <c r="J370" t="s">
        <v>37</v>
      </c>
      <c r="K370" t="s">
        <v>35</v>
      </c>
      <c r="L370">
        <v>33144</v>
      </c>
      <c r="M370">
        <v>27</v>
      </c>
      <c r="N370">
        <v>37</v>
      </c>
      <c r="O370">
        <v>114</v>
      </c>
      <c r="P370">
        <v>465</v>
      </c>
      <c r="Q370" t="s">
        <v>36</v>
      </c>
      <c r="R370">
        <v>0</v>
      </c>
      <c r="S370">
        <v>1</v>
      </c>
      <c r="T370">
        <v>1</v>
      </c>
      <c r="U370">
        <v>1</v>
      </c>
      <c r="V370" s="1">
        <v>34606</v>
      </c>
      <c r="W370">
        <v>12086</v>
      </c>
      <c r="X370" t="s">
        <v>31</v>
      </c>
      <c r="Y370" t="s">
        <v>32</v>
      </c>
      <c r="Z370">
        <v>109292546</v>
      </c>
      <c r="AA370">
        <v>225551709</v>
      </c>
      <c r="AB370">
        <f t="shared" si="5"/>
        <v>2</v>
      </c>
    </row>
    <row r="371" spans="1:28" x14ac:dyDescent="0.3">
      <c r="A371">
        <v>7869534442</v>
      </c>
      <c r="B371" s="2">
        <v>1</v>
      </c>
      <c r="C371" s="2">
        <v>2</v>
      </c>
      <c r="D371" s="2">
        <v>5</v>
      </c>
      <c r="E371" s="2">
        <v>1</v>
      </c>
      <c r="F371" s="2">
        <v>2</v>
      </c>
      <c r="G371" t="s">
        <v>33</v>
      </c>
      <c r="H371" t="s">
        <v>34</v>
      </c>
      <c r="I371">
        <v>49</v>
      </c>
      <c r="J371" t="s">
        <v>28</v>
      </c>
      <c r="K371" t="s">
        <v>29</v>
      </c>
      <c r="L371">
        <v>33156</v>
      </c>
      <c r="M371">
        <v>27</v>
      </c>
      <c r="N371">
        <v>37</v>
      </c>
      <c r="O371">
        <v>114</v>
      </c>
      <c r="P371">
        <v>626</v>
      </c>
      <c r="Q371" t="s">
        <v>30</v>
      </c>
      <c r="R371">
        <v>0</v>
      </c>
      <c r="S371">
        <v>1</v>
      </c>
      <c r="T371">
        <v>0</v>
      </c>
      <c r="U371">
        <v>1</v>
      </c>
      <c r="V371" s="1">
        <v>31169</v>
      </c>
      <c r="W371">
        <v>12086</v>
      </c>
      <c r="X371" t="s">
        <v>31</v>
      </c>
      <c r="Y371" t="s">
        <v>32</v>
      </c>
      <c r="Z371">
        <v>109259387</v>
      </c>
      <c r="AA371">
        <v>225456031</v>
      </c>
      <c r="AB371">
        <f t="shared" si="5"/>
        <v>2</v>
      </c>
    </row>
    <row r="372" spans="1:28" x14ac:dyDescent="0.3">
      <c r="A372">
        <v>3058074905</v>
      </c>
      <c r="B372" s="2">
        <v>2</v>
      </c>
      <c r="C372" s="2">
        <v>2</v>
      </c>
      <c r="D372" s="2">
        <v>5</v>
      </c>
      <c r="E372" s="2">
        <v>2</v>
      </c>
      <c r="F372" s="2">
        <v>0</v>
      </c>
      <c r="G372" t="s">
        <v>33</v>
      </c>
      <c r="H372" t="s">
        <v>34</v>
      </c>
      <c r="I372">
        <v>45</v>
      </c>
      <c r="J372" t="s">
        <v>37</v>
      </c>
      <c r="K372" t="s">
        <v>29</v>
      </c>
      <c r="L372">
        <v>33134</v>
      </c>
      <c r="M372">
        <v>27</v>
      </c>
      <c r="N372">
        <v>37</v>
      </c>
      <c r="O372">
        <v>114</v>
      </c>
      <c r="P372">
        <v>636</v>
      </c>
      <c r="Q372" t="s">
        <v>30</v>
      </c>
      <c r="R372">
        <v>0</v>
      </c>
      <c r="S372">
        <v>0</v>
      </c>
      <c r="T372">
        <v>0</v>
      </c>
      <c r="U372">
        <v>0</v>
      </c>
      <c r="V372" s="1">
        <v>37279</v>
      </c>
      <c r="W372">
        <v>12086</v>
      </c>
      <c r="X372" t="s">
        <v>31</v>
      </c>
      <c r="Y372" t="s">
        <v>32</v>
      </c>
      <c r="Z372">
        <v>110009065</v>
      </c>
      <c r="AA372">
        <v>226073259</v>
      </c>
      <c r="AB372">
        <f t="shared" si="5"/>
        <v>2</v>
      </c>
    </row>
    <row r="373" spans="1:28" x14ac:dyDescent="0.3">
      <c r="A373">
        <v>3056078698</v>
      </c>
      <c r="B373" s="2">
        <v>2</v>
      </c>
      <c r="C373" s="2">
        <v>1</v>
      </c>
      <c r="D373" s="2">
        <v>3</v>
      </c>
      <c r="E373" s="2">
        <v>2</v>
      </c>
      <c r="F373" s="2">
        <v>1</v>
      </c>
      <c r="G373" t="s">
        <v>33</v>
      </c>
      <c r="H373" t="s">
        <v>34</v>
      </c>
      <c r="I373">
        <v>50</v>
      </c>
      <c r="J373" t="s">
        <v>28</v>
      </c>
      <c r="K373" t="s">
        <v>35</v>
      </c>
      <c r="L373">
        <v>33145</v>
      </c>
      <c r="M373">
        <v>27</v>
      </c>
      <c r="N373">
        <v>37</v>
      </c>
      <c r="O373">
        <v>112</v>
      </c>
      <c r="P373">
        <v>574</v>
      </c>
      <c r="Q373" t="s">
        <v>36</v>
      </c>
      <c r="R373">
        <v>0</v>
      </c>
      <c r="S373">
        <v>1</v>
      </c>
      <c r="T373">
        <v>0</v>
      </c>
      <c r="U373">
        <v>0</v>
      </c>
      <c r="V373" s="1">
        <v>38051</v>
      </c>
      <c r="W373">
        <v>12086</v>
      </c>
      <c r="X373" t="s">
        <v>31</v>
      </c>
      <c r="Y373" t="s">
        <v>32</v>
      </c>
      <c r="Z373">
        <v>103313409</v>
      </c>
      <c r="AA373">
        <v>226681112</v>
      </c>
      <c r="AB373">
        <f t="shared" si="5"/>
        <v>2</v>
      </c>
    </row>
    <row r="374" spans="1:28" x14ac:dyDescent="0.3">
      <c r="A374">
        <v>3053611208</v>
      </c>
      <c r="B374" s="2">
        <v>1</v>
      </c>
      <c r="C374" s="2">
        <v>2</v>
      </c>
      <c r="D374" s="2">
        <v>3</v>
      </c>
      <c r="E374" s="2">
        <v>1</v>
      </c>
      <c r="F374" s="2">
        <v>0</v>
      </c>
      <c r="G374" t="s">
        <v>26</v>
      </c>
      <c r="H374" t="s">
        <v>27</v>
      </c>
      <c r="I374">
        <v>25</v>
      </c>
      <c r="J374" t="s">
        <v>28</v>
      </c>
      <c r="K374" t="s">
        <v>46</v>
      </c>
      <c r="L374">
        <v>33149</v>
      </c>
      <c r="M374">
        <v>27</v>
      </c>
      <c r="N374">
        <v>37</v>
      </c>
      <c r="O374">
        <v>112</v>
      </c>
      <c r="P374">
        <v>51</v>
      </c>
      <c r="Q374" t="s">
        <v>47</v>
      </c>
      <c r="R374">
        <v>0</v>
      </c>
      <c r="S374">
        <v>0</v>
      </c>
      <c r="T374">
        <v>0</v>
      </c>
      <c r="U374">
        <v>0</v>
      </c>
      <c r="V374" s="1">
        <v>40294</v>
      </c>
      <c r="W374">
        <v>12086</v>
      </c>
      <c r="X374" t="s">
        <v>31</v>
      </c>
      <c r="Y374" t="s">
        <v>32</v>
      </c>
      <c r="Z374">
        <v>118105680</v>
      </c>
      <c r="AA374">
        <v>1339683599</v>
      </c>
      <c r="AB374">
        <f t="shared" si="5"/>
        <v>1</v>
      </c>
    </row>
    <row r="375" spans="1:28" x14ac:dyDescent="0.3">
      <c r="A375">
        <v>3053241263</v>
      </c>
      <c r="B375" s="2">
        <v>1</v>
      </c>
      <c r="C375" s="2">
        <v>1</v>
      </c>
      <c r="D375" s="2">
        <v>4</v>
      </c>
      <c r="E375" s="2">
        <v>2</v>
      </c>
      <c r="F375" s="2">
        <v>4</v>
      </c>
      <c r="G375" t="s">
        <v>33</v>
      </c>
      <c r="H375" t="s">
        <v>34</v>
      </c>
      <c r="I375">
        <v>78</v>
      </c>
      <c r="J375" t="s">
        <v>28</v>
      </c>
      <c r="K375" t="s">
        <v>35</v>
      </c>
      <c r="L375">
        <v>33130</v>
      </c>
      <c r="M375">
        <v>27</v>
      </c>
      <c r="N375">
        <v>37</v>
      </c>
      <c r="O375">
        <v>113</v>
      </c>
      <c r="P375">
        <v>566</v>
      </c>
      <c r="Q375" t="s">
        <v>36</v>
      </c>
      <c r="R375">
        <v>1</v>
      </c>
      <c r="S375">
        <v>1</v>
      </c>
      <c r="T375">
        <v>1</v>
      </c>
      <c r="U375">
        <v>1</v>
      </c>
      <c r="V375" s="1">
        <v>38863</v>
      </c>
      <c r="W375">
        <v>12086</v>
      </c>
      <c r="X375" t="s">
        <v>31</v>
      </c>
      <c r="Y375" t="s">
        <v>32</v>
      </c>
      <c r="Z375">
        <v>114340740</v>
      </c>
      <c r="AA375">
        <v>2050619525</v>
      </c>
      <c r="AB375">
        <f t="shared" si="5"/>
        <v>2</v>
      </c>
    </row>
    <row r="376" spans="1:28" x14ac:dyDescent="0.3">
      <c r="A376">
        <v>3058544917</v>
      </c>
      <c r="B376" s="2">
        <v>1</v>
      </c>
      <c r="C376" s="2">
        <v>1</v>
      </c>
      <c r="D376" s="2">
        <v>3</v>
      </c>
      <c r="E376" s="2">
        <v>2</v>
      </c>
      <c r="F376" s="2">
        <v>0</v>
      </c>
      <c r="G376" t="s">
        <v>33</v>
      </c>
      <c r="H376" t="s">
        <v>34</v>
      </c>
      <c r="I376">
        <v>81</v>
      </c>
      <c r="J376" t="s">
        <v>28</v>
      </c>
      <c r="K376" t="s">
        <v>35</v>
      </c>
      <c r="L376">
        <v>33145</v>
      </c>
      <c r="M376">
        <v>27</v>
      </c>
      <c r="N376">
        <v>37</v>
      </c>
      <c r="O376">
        <v>112</v>
      </c>
      <c r="P376">
        <v>667</v>
      </c>
      <c r="Q376" t="s">
        <v>36</v>
      </c>
      <c r="R376">
        <v>0</v>
      </c>
      <c r="S376">
        <v>0</v>
      </c>
      <c r="T376">
        <v>0</v>
      </c>
      <c r="U376">
        <v>0</v>
      </c>
      <c r="V376" s="1">
        <v>26485</v>
      </c>
      <c r="W376">
        <v>12086</v>
      </c>
      <c r="X376" t="s">
        <v>31</v>
      </c>
      <c r="Y376" t="s">
        <v>32</v>
      </c>
      <c r="Z376">
        <v>109060485</v>
      </c>
      <c r="AA376">
        <v>225378778</v>
      </c>
      <c r="AB376">
        <f t="shared" si="5"/>
        <v>2</v>
      </c>
    </row>
    <row r="377" spans="1:28" x14ac:dyDescent="0.3">
      <c r="A377">
        <v>3056615707</v>
      </c>
      <c r="B377" s="2">
        <v>1</v>
      </c>
      <c r="C377" s="2">
        <v>1</v>
      </c>
      <c r="D377" s="2">
        <v>5</v>
      </c>
      <c r="E377" s="2">
        <v>2</v>
      </c>
      <c r="F377" s="2">
        <v>0</v>
      </c>
      <c r="G377" t="s">
        <v>26</v>
      </c>
      <c r="H377" t="s">
        <v>34</v>
      </c>
      <c r="I377">
        <v>50</v>
      </c>
      <c r="J377" t="s">
        <v>37</v>
      </c>
      <c r="K377" t="s">
        <v>35</v>
      </c>
      <c r="L377">
        <v>33155</v>
      </c>
      <c r="M377">
        <v>27</v>
      </c>
      <c r="N377">
        <v>37</v>
      </c>
      <c r="O377">
        <v>114</v>
      </c>
      <c r="P377">
        <v>429</v>
      </c>
      <c r="Q377" t="s">
        <v>36</v>
      </c>
      <c r="R377">
        <v>0</v>
      </c>
      <c r="S377">
        <v>0</v>
      </c>
      <c r="T377">
        <v>0</v>
      </c>
      <c r="U377">
        <v>0</v>
      </c>
      <c r="V377" s="1">
        <v>33743</v>
      </c>
      <c r="W377">
        <v>12086</v>
      </c>
      <c r="X377" t="s">
        <v>31</v>
      </c>
      <c r="Y377" t="s">
        <v>32</v>
      </c>
      <c r="Z377">
        <v>109219041</v>
      </c>
      <c r="AA377">
        <v>225545649</v>
      </c>
      <c r="AB377">
        <f t="shared" si="5"/>
        <v>2</v>
      </c>
    </row>
    <row r="378" spans="1:28" x14ac:dyDescent="0.3">
      <c r="A378">
        <v>3056694805</v>
      </c>
      <c r="B378" s="2">
        <v>1</v>
      </c>
      <c r="C378" s="2">
        <v>2</v>
      </c>
      <c r="D378" s="2">
        <v>6</v>
      </c>
      <c r="E378" s="2">
        <v>1</v>
      </c>
      <c r="F378" s="2">
        <v>4</v>
      </c>
      <c r="G378" t="s">
        <v>33</v>
      </c>
      <c r="H378" t="s">
        <v>27</v>
      </c>
      <c r="I378">
        <v>87</v>
      </c>
      <c r="J378" t="s">
        <v>37</v>
      </c>
      <c r="K378" t="s">
        <v>44</v>
      </c>
      <c r="L378">
        <v>33156</v>
      </c>
      <c r="M378">
        <v>27</v>
      </c>
      <c r="N378">
        <v>37</v>
      </c>
      <c r="O378">
        <v>115</v>
      </c>
      <c r="P378">
        <v>625</v>
      </c>
      <c r="Q378" t="s">
        <v>45</v>
      </c>
      <c r="R378">
        <v>1</v>
      </c>
      <c r="S378">
        <v>1</v>
      </c>
      <c r="T378">
        <v>1</v>
      </c>
      <c r="U378">
        <v>1</v>
      </c>
      <c r="V378" s="1">
        <v>23288</v>
      </c>
      <c r="W378">
        <v>12086</v>
      </c>
      <c r="X378" t="s">
        <v>31</v>
      </c>
      <c r="Y378" t="s">
        <v>32</v>
      </c>
      <c r="Z378">
        <v>108989057</v>
      </c>
      <c r="AA378">
        <v>225404565</v>
      </c>
      <c r="AB378">
        <f t="shared" si="5"/>
        <v>1</v>
      </c>
    </row>
    <row r="379" spans="1:28" x14ac:dyDescent="0.3">
      <c r="A379">
        <v>3052262772</v>
      </c>
      <c r="B379" s="2">
        <v>1</v>
      </c>
      <c r="C379" s="2">
        <v>1</v>
      </c>
      <c r="D379" s="2">
        <v>4</v>
      </c>
      <c r="E379" s="2">
        <v>2</v>
      </c>
      <c r="F379" s="2">
        <v>3</v>
      </c>
      <c r="G379" t="s">
        <v>33</v>
      </c>
      <c r="H379" t="s">
        <v>34</v>
      </c>
      <c r="I379">
        <v>40</v>
      </c>
      <c r="J379" t="s">
        <v>28</v>
      </c>
      <c r="K379" t="s">
        <v>35</v>
      </c>
      <c r="L379">
        <v>33135</v>
      </c>
      <c r="M379">
        <v>27</v>
      </c>
      <c r="N379">
        <v>37</v>
      </c>
      <c r="O379">
        <v>113</v>
      </c>
      <c r="P379">
        <v>564</v>
      </c>
      <c r="Q379" t="s">
        <v>36</v>
      </c>
      <c r="R379">
        <v>0</v>
      </c>
      <c r="S379">
        <v>1</v>
      </c>
      <c r="T379">
        <v>1</v>
      </c>
      <c r="U379">
        <v>1</v>
      </c>
      <c r="V379" s="1">
        <v>38889</v>
      </c>
      <c r="W379">
        <v>12086</v>
      </c>
      <c r="X379" t="s">
        <v>31</v>
      </c>
      <c r="Y379" t="s">
        <v>32</v>
      </c>
      <c r="Z379">
        <v>114417732</v>
      </c>
      <c r="AA379">
        <v>226301850</v>
      </c>
      <c r="AB379">
        <f t="shared" si="5"/>
        <v>2</v>
      </c>
    </row>
    <row r="380" spans="1:28" x14ac:dyDescent="0.3">
      <c r="A380">
        <v>3052511809</v>
      </c>
      <c r="B380" s="2">
        <v>1</v>
      </c>
      <c r="C380" s="2">
        <v>3</v>
      </c>
      <c r="D380" s="2">
        <v>5</v>
      </c>
      <c r="E380" s="2">
        <v>1</v>
      </c>
      <c r="F380" s="2">
        <v>1</v>
      </c>
      <c r="G380" t="s">
        <v>33</v>
      </c>
      <c r="H380" t="s">
        <v>27</v>
      </c>
      <c r="I380">
        <v>53</v>
      </c>
      <c r="J380" t="s">
        <v>37</v>
      </c>
      <c r="K380" t="s">
        <v>38</v>
      </c>
      <c r="L380">
        <v>33189</v>
      </c>
      <c r="M380">
        <v>27</v>
      </c>
      <c r="N380">
        <v>37</v>
      </c>
      <c r="O380">
        <v>114</v>
      </c>
      <c r="P380">
        <v>823</v>
      </c>
      <c r="Q380" t="s">
        <v>39</v>
      </c>
      <c r="R380">
        <v>0</v>
      </c>
      <c r="S380">
        <v>0</v>
      </c>
      <c r="T380">
        <v>0</v>
      </c>
      <c r="U380">
        <v>1</v>
      </c>
      <c r="V380" s="1">
        <v>30924</v>
      </c>
      <c r="W380">
        <v>12086</v>
      </c>
      <c r="X380" t="s">
        <v>31</v>
      </c>
      <c r="Y380" t="s">
        <v>32</v>
      </c>
      <c r="Z380">
        <v>109242674</v>
      </c>
      <c r="AA380">
        <v>225529243</v>
      </c>
      <c r="AB380">
        <f t="shared" si="5"/>
        <v>1</v>
      </c>
    </row>
    <row r="381" spans="1:28" x14ac:dyDescent="0.3">
      <c r="A381">
        <v>7868737444</v>
      </c>
      <c r="B381" s="2">
        <v>2</v>
      </c>
      <c r="C381" s="2">
        <v>1</v>
      </c>
      <c r="D381" s="2">
        <v>4</v>
      </c>
      <c r="E381" s="2">
        <v>2</v>
      </c>
      <c r="F381" s="2">
        <v>3</v>
      </c>
      <c r="G381" t="s">
        <v>26</v>
      </c>
      <c r="H381" t="s">
        <v>27</v>
      </c>
      <c r="I381">
        <v>69</v>
      </c>
      <c r="J381" t="s">
        <v>28</v>
      </c>
      <c r="K381" t="s">
        <v>35</v>
      </c>
      <c r="L381">
        <v>33125</v>
      </c>
      <c r="M381">
        <v>27</v>
      </c>
      <c r="N381">
        <v>37</v>
      </c>
      <c r="O381">
        <v>113</v>
      </c>
      <c r="P381">
        <v>543</v>
      </c>
      <c r="Q381" t="s">
        <v>36</v>
      </c>
      <c r="R381">
        <v>0</v>
      </c>
      <c r="S381">
        <v>1</v>
      </c>
      <c r="T381">
        <v>1</v>
      </c>
      <c r="U381">
        <v>1</v>
      </c>
      <c r="V381" s="1">
        <v>36039</v>
      </c>
      <c r="W381">
        <v>12086</v>
      </c>
      <c r="X381" t="s">
        <v>31</v>
      </c>
      <c r="Y381" t="s">
        <v>32</v>
      </c>
      <c r="Z381">
        <v>109784313</v>
      </c>
      <c r="AA381">
        <v>225909219</v>
      </c>
      <c r="AB381">
        <f t="shared" si="5"/>
        <v>1</v>
      </c>
    </row>
    <row r="382" spans="1:28" x14ac:dyDescent="0.3">
      <c r="A382">
        <v>3053430696</v>
      </c>
      <c r="B382" s="2">
        <v>2</v>
      </c>
      <c r="C382" s="2">
        <v>2</v>
      </c>
      <c r="D382" s="2">
        <v>5</v>
      </c>
      <c r="E382" s="2">
        <v>2</v>
      </c>
      <c r="F382" s="2">
        <v>2</v>
      </c>
      <c r="G382" t="s">
        <v>26</v>
      </c>
      <c r="H382" t="s">
        <v>34</v>
      </c>
      <c r="I382">
        <v>22</v>
      </c>
      <c r="J382" t="s">
        <v>28</v>
      </c>
      <c r="K382" t="s">
        <v>29</v>
      </c>
      <c r="L382">
        <v>33134</v>
      </c>
      <c r="M382">
        <v>27</v>
      </c>
      <c r="N382">
        <v>37</v>
      </c>
      <c r="O382">
        <v>114</v>
      </c>
      <c r="P382">
        <v>607</v>
      </c>
      <c r="Q382" t="s">
        <v>30</v>
      </c>
      <c r="R382">
        <v>1</v>
      </c>
      <c r="S382">
        <v>1</v>
      </c>
      <c r="T382">
        <v>0</v>
      </c>
      <c r="U382">
        <v>0</v>
      </c>
      <c r="V382" s="1">
        <v>41010</v>
      </c>
      <c r="W382">
        <v>12086</v>
      </c>
      <c r="X382" t="s">
        <v>31</v>
      </c>
      <c r="Y382" t="s">
        <v>32</v>
      </c>
      <c r="Z382">
        <v>119624345</v>
      </c>
      <c r="AA382">
        <v>2156928964</v>
      </c>
      <c r="AB382">
        <f t="shared" si="5"/>
        <v>2</v>
      </c>
    </row>
    <row r="383" spans="1:28" x14ac:dyDescent="0.3">
      <c r="A383">
        <v>3056671587</v>
      </c>
      <c r="B383" s="2">
        <v>1</v>
      </c>
      <c r="C383" s="2">
        <v>1</v>
      </c>
      <c r="D383" s="2">
        <v>6</v>
      </c>
      <c r="E383" s="2">
        <v>2</v>
      </c>
      <c r="F383" s="2">
        <v>4</v>
      </c>
      <c r="G383" t="s">
        <v>33</v>
      </c>
      <c r="H383" t="s">
        <v>27</v>
      </c>
      <c r="I383">
        <v>88</v>
      </c>
      <c r="J383" t="s">
        <v>37</v>
      </c>
      <c r="K383" t="s">
        <v>51</v>
      </c>
      <c r="L383">
        <v>33143</v>
      </c>
      <c r="M383">
        <v>27</v>
      </c>
      <c r="N383">
        <v>37</v>
      </c>
      <c r="O383">
        <v>115</v>
      </c>
      <c r="P383">
        <v>623</v>
      </c>
      <c r="Q383" t="s">
        <v>52</v>
      </c>
      <c r="R383">
        <v>1</v>
      </c>
      <c r="S383">
        <v>1</v>
      </c>
      <c r="T383">
        <v>1</v>
      </c>
      <c r="U383">
        <v>1</v>
      </c>
      <c r="V383" s="1">
        <v>20088</v>
      </c>
      <c r="W383">
        <v>12086</v>
      </c>
      <c r="X383" t="s">
        <v>31</v>
      </c>
      <c r="Y383" t="s">
        <v>32</v>
      </c>
      <c r="Z383">
        <v>108946373</v>
      </c>
      <c r="AA383">
        <v>225330219</v>
      </c>
      <c r="AB383">
        <f t="shared" si="5"/>
        <v>1</v>
      </c>
    </row>
    <row r="384" spans="1:28" x14ac:dyDescent="0.3">
      <c r="A384">
        <v>3056622763</v>
      </c>
      <c r="B384" s="2">
        <v>1</v>
      </c>
      <c r="C384" s="2">
        <v>2</v>
      </c>
      <c r="D384" s="2">
        <v>5</v>
      </c>
      <c r="E384" s="2">
        <v>2</v>
      </c>
      <c r="F384" s="2">
        <v>4</v>
      </c>
      <c r="G384" t="s">
        <v>26</v>
      </c>
      <c r="H384" t="s">
        <v>34</v>
      </c>
      <c r="I384">
        <v>67</v>
      </c>
      <c r="J384" t="s">
        <v>28</v>
      </c>
      <c r="K384" t="s">
        <v>29</v>
      </c>
      <c r="L384">
        <v>33146</v>
      </c>
      <c r="M384">
        <v>27</v>
      </c>
      <c r="N384">
        <v>37</v>
      </c>
      <c r="O384">
        <v>114</v>
      </c>
      <c r="P384">
        <v>611</v>
      </c>
      <c r="Q384" t="s">
        <v>30</v>
      </c>
      <c r="R384">
        <v>1</v>
      </c>
      <c r="S384">
        <v>1</v>
      </c>
      <c r="T384">
        <v>1</v>
      </c>
      <c r="U384">
        <v>1</v>
      </c>
      <c r="V384" s="1">
        <v>33774</v>
      </c>
      <c r="W384">
        <v>12086</v>
      </c>
      <c r="X384" t="s">
        <v>31</v>
      </c>
      <c r="Y384" t="s">
        <v>32</v>
      </c>
      <c r="Z384">
        <v>109100818</v>
      </c>
      <c r="AA384">
        <v>225428346</v>
      </c>
      <c r="AB384">
        <f t="shared" si="5"/>
        <v>2</v>
      </c>
    </row>
    <row r="385" spans="1:28" x14ac:dyDescent="0.3">
      <c r="A385">
        <v>3056490208</v>
      </c>
      <c r="B385" s="2">
        <v>1</v>
      </c>
      <c r="C385" s="2">
        <v>1</v>
      </c>
      <c r="D385" s="2">
        <v>3</v>
      </c>
      <c r="E385" s="2">
        <v>2</v>
      </c>
      <c r="F385" s="2">
        <v>4</v>
      </c>
      <c r="G385" t="s">
        <v>26</v>
      </c>
      <c r="H385" t="s">
        <v>34</v>
      </c>
      <c r="I385">
        <v>48</v>
      </c>
      <c r="J385" t="s">
        <v>28</v>
      </c>
      <c r="K385" t="s">
        <v>35</v>
      </c>
      <c r="L385">
        <v>33135</v>
      </c>
      <c r="M385">
        <v>27</v>
      </c>
      <c r="N385">
        <v>37</v>
      </c>
      <c r="O385">
        <v>112</v>
      </c>
      <c r="P385">
        <v>570</v>
      </c>
      <c r="Q385" t="s">
        <v>36</v>
      </c>
      <c r="R385">
        <v>1</v>
      </c>
      <c r="S385">
        <v>1</v>
      </c>
      <c r="T385">
        <v>1</v>
      </c>
      <c r="U385">
        <v>1</v>
      </c>
      <c r="V385" s="1">
        <v>32052</v>
      </c>
      <c r="W385">
        <v>12086</v>
      </c>
      <c r="X385" t="s">
        <v>31</v>
      </c>
      <c r="Y385" t="s">
        <v>32</v>
      </c>
      <c r="Z385">
        <v>109296421</v>
      </c>
      <c r="AA385">
        <v>225486209</v>
      </c>
      <c r="AB385">
        <f t="shared" si="5"/>
        <v>2</v>
      </c>
    </row>
    <row r="386" spans="1:28" x14ac:dyDescent="0.3">
      <c r="A386">
        <v>3056615751</v>
      </c>
      <c r="B386" s="2">
        <v>1</v>
      </c>
      <c r="C386" s="2">
        <v>2</v>
      </c>
      <c r="D386" s="2">
        <v>5</v>
      </c>
      <c r="E386" s="2">
        <v>1</v>
      </c>
      <c r="F386" s="2">
        <v>4</v>
      </c>
      <c r="G386" t="s">
        <v>33</v>
      </c>
      <c r="H386" t="s">
        <v>34</v>
      </c>
      <c r="I386">
        <v>49</v>
      </c>
      <c r="J386" t="s">
        <v>28</v>
      </c>
      <c r="K386" t="s">
        <v>44</v>
      </c>
      <c r="L386">
        <v>33156</v>
      </c>
      <c r="M386">
        <v>27</v>
      </c>
      <c r="N386">
        <v>37</v>
      </c>
      <c r="O386">
        <v>114</v>
      </c>
      <c r="P386">
        <v>630</v>
      </c>
      <c r="Q386" t="s">
        <v>45</v>
      </c>
      <c r="R386">
        <v>1</v>
      </c>
      <c r="S386">
        <v>1</v>
      </c>
      <c r="T386">
        <v>1</v>
      </c>
      <c r="U386">
        <v>1</v>
      </c>
      <c r="V386" s="1">
        <v>31199</v>
      </c>
      <c r="W386">
        <v>12086</v>
      </c>
      <c r="X386" t="s">
        <v>31</v>
      </c>
      <c r="Y386" t="s">
        <v>32</v>
      </c>
      <c r="Z386">
        <v>109260731</v>
      </c>
      <c r="AA386">
        <v>2050226281</v>
      </c>
      <c r="AB386">
        <f t="shared" si="5"/>
        <v>2</v>
      </c>
    </row>
    <row r="387" spans="1:28" x14ac:dyDescent="0.3">
      <c r="A387">
        <v>9103338551</v>
      </c>
      <c r="B387" s="2">
        <v>1</v>
      </c>
      <c r="C387" s="2">
        <v>3</v>
      </c>
      <c r="D387" s="2">
        <v>6</v>
      </c>
      <c r="E387" s="2">
        <v>1</v>
      </c>
      <c r="F387" s="2">
        <v>0</v>
      </c>
      <c r="G387" t="s">
        <v>33</v>
      </c>
      <c r="H387" t="s">
        <v>27</v>
      </c>
      <c r="I387">
        <v>37</v>
      </c>
      <c r="J387" t="s">
        <v>37</v>
      </c>
      <c r="K387" t="s">
        <v>42</v>
      </c>
      <c r="L387">
        <v>33157</v>
      </c>
      <c r="M387">
        <v>27</v>
      </c>
      <c r="N387">
        <v>37</v>
      </c>
      <c r="O387">
        <v>115</v>
      </c>
      <c r="P387">
        <v>810</v>
      </c>
      <c r="Q387" t="s">
        <v>43</v>
      </c>
      <c r="R387">
        <v>0</v>
      </c>
      <c r="S387">
        <v>0</v>
      </c>
      <c r="T387">
        <v>0</v>
      </c>
      <c r="U387">
        <v>0</v>
      </c>
      <c r="V387" s="1">
        <v>41852</v>
      </c>
      <c r="W387">
        <v>12086</v>
      </c>
      <c r="X387" t="s">
        <v>31</v>
      </c>
      <c r="Y387" t="s">
        <v>32</v>
      </c>
      <c r="Z387">
        <v>121851627</v>
      </c>
      <c r="AA387">
        <v>2315768059</v>
      </c>
      <c r="AB387">
        <f t="shared" ref="AB387:AB450" si="6">IF(H387="Democrat",1,IF(H387="Republican",2,IF(H387="Unaffiliated/Non-Partisan",3,IF(H387="Independent",4,IF(H387="Libertarian",5,IF(H387="Other",6,IF(H387="Reform",7,IF(H387="Green",8,""))))))))</f>
        <v>1</v>
      </c>
    </row>
    <row r="388" spans="1:28" x14ac:dyDescent="0.3">
      <c r="A388">
        <v>3053819216</v>
      </c>
      <c r="B388" s="2">
        <v>1</v>
      </c>
      <c r="C388" s="2">
        <v>1</v>
      </c>
      <c r="D388" s="2">
        <v>1</v>
      </c>
      <c r="E388" s="2">
        <v>2</v>
      </c>
      <c r="F388" s="2">
        <v>3</v>
      </c>
      <c r="G388" t="s">
        <v>33</v>
      </c>
      <c r="H388" t="s">
        <v>27</v>
      </c>
      <c r="I388">
        <v>73</v>
      </c>
      <c r="J388" t="s">
        <v>28</v>
      </c>
      <c r="K388" t="s">
        <v>35</v>
      </c>
      <c r="L388">
        <v>33136</v>
      </c>
      <c r="M388">
        <v>24</v>
      </c>
      <c r="N388">
        <v>37</v>
      </c>
      <c r="O388">
        <v>109</v>
      </c>
      <c r="P388">
        <v>531</v>
      </c>
      <c r="Q388" t="s">
        <v>36</v>
      </c>
      <c r="R388">
        <v>1</v>
      </c>
      <c r="S388">
        <v>0</v>
      </c>
      <c r="T388">
        <v>1</v>
      </c>
      <c r="U388">
        <v>1</v>
      </c>
      <c r="V388" s="1">
        <v>33786</v>
      </c>
      <c r="W388">
        <v>12086</v>
      </c>
      <c r="X388" t="s">
        <v>31</v>
      </c>
      <c r="Y388" t="s">
        <v>32</v>
      </c>
      <c r="Z388">
        <v>109423799</v>
      </c>
      <c r="AA388">
        <v>225642717</v>
      </c>
      <c r="AB388">
        <f t="shared" si="6"/>
        <v>1</v>
      </c>
    </row>
    <row r="389" spans="1:28" x14ac:dyDescent="0.3">
      <c r="A389">
        <v>3052820364</v>
      </c>
      <c r="B389" s="2">
        <v>2</v>
      </c>
      <c r="C389" s="2">
        <v>1</v>
      </c>
      <c r="D389" s="2">
        <v>3</v>
      </c>
      <c r="E389" s="2">
        <v>1</v>
      </c>
      <c r="F389" s="2">
        <v>0</v>
      </c>
      <c r="G389" t="s">
        <v>33</v>
      </c>
      <c r="H389" t="s">
        <v>27</v>
      </c>
      <c r="I389">
        <v>29</v>
      </c>
      <c r="J389" t="s">
        <v>28</v>
      </c>
      <c r="K389" t="s">
        <v>35</v>
      </c>
      <c r="L389">
        <v>33129</v>
      </c>
      <c r="M389">
        <v>27</v>
      </c>
      <c r="N389">
        <v>37</v>
      </c>
      <c r="O389">
        <v>112</v>
      </c>
      <c r="P389">
        <v>524</v>
      </c>
      <c r="Q389" t="s">
        <v>36</v>
      </c>
      <c r="R389">
        <v>0</v>
      </c>
      <c r="S389">
        <v>0</v>
      </c>
      <c r="T389">
        <v>0</v>
      </c>
      <c r="U389">
        <v>0</v>
      </c>
      <c r="V389" s="1">
        <v>41191</v>
      </c>
      <c r="W389">
        <v>12086</v>
      </c>
      <c r="X389" t="s">
        <v>31</v>
      </c>
      <c r="Y389" t="s">
        <v>32</v>
      </c>
      <c r="Z389">
        <v>120428405</v>
      </c>
      <c r="AA389">
        <v>3041961946</v>
      </c>
      <c r="AB389">
        <f t="shared" si="6"/>
        <v>1</v>
      </c>
    </row>
    <row r="390" spans="1:28" x14ac:dyDescent="0.3">
      <c r="A390">
        <v>3053431631</v>
      </c>
      <c r="B390" s="2">
        <v>2</v>
      </c>
      <c r="C390" s="2">
        <v>1</v>
      </c>
      <c r="D390" s="2">
        <v>3</v>
      </c>
      <c r="E390" s="2">
        <v>1</v>
      </c>
      <c r="F390" s="2">
        <v>1</v>
      </c>
      <c r="G390" t="s">
        <v>26</v>
      </c>
      <c r="H390" t="s">
        <v>41</v>
      </c>
      <c r="I390">
        <v>49</v>
      </c>
      <c r="J390" t="s">
        <v>28</v>
      </c>
      <c r="K390" t="s">
        <v>35</v>
      </c>
      <c r="L390">
        <v>33131</v>
      </c>
      <c r="M390">
        <v>27</v>
      </c>
      <c r="N390">
        <v>37</v>
      </c>
      <c r="O390">
        <v>112</v>
      </c>
      <c r="P390">
        <v>995</v>
      </c>
      <c r="Q390" t="s">
        <v>36</v>
      </c>
      <c r="R390">
        <v>0</v>
      </c>
      <c r="S390">
        <v>0</v>
      </c>
      <c r="T390">
        <v>0</v>
      </c>
      <c r="U390">
        <v>1</v>
      </c>
      <c r="V390" s="1">
        <v>36731</v>
      </c>
      <c r="W390">
        <v>12086</v>
      </c>
      <c r="X390" t="s">
        <v>31</v>
      </c>
      <c r="Y390" t="s">
        <v>32</v>
      </c>
      <c r="Z390">
        <v>109892376</v>
      </c>
      <c r="AA390">
        <v>225851122</v>
      </c>
      <c r="AB390">
        <f t="shared" si="6"/>
        <v>3</v>
      </c>
    </row>
    <row r="391" spans="1:28" x14ac:dyDescent="0.3">
      <c r="A391">
        <v>7864530566</v>
      </c>
      <c r="B391" s="2">
        <v>1</v>
      </c>
      <c r="C391" s="2">
        <v>1</v>
      </c>
      <c r="D391" s="2">
        <v>4</v>
      </c>
      <c r="E391" s="2">
        <v>1</v>
      </c>
      <c r="F391" s="2">
        <v>0</v>
      </c>
      <c r="G391" t="s">
        <v>26</v>
      </c>
      <c r="H391" t="s">
        <v>41</v>
      </c>
      <c r="I391">
        <v>34</v>
      </c>
      <c r="J391" t="s">
        <v>28</v>
      </c>
      <c r="K391" t="s">
        <v>35</v>
      </c>
      <c r="L391">
        <v>33131</v>
      </c>
      <c r="M391">
        <v>27</v>
      </c>
      <c r="N391">
        <v>37</v>
      </c>
      <c r="O391">
        <v>113</v>
      </c>
      <c r="P391">
        <v>984</v>
      </c>
      <c r="Q391" t="s">
        <v>36</v>
      </c>
      <c r="R391">
        <v>0</v>
      </c>
      <c r="S391">
        <v>0</v>
      </c>
      <c r="T391">
        <v>0</v>
      </c>
      <c r="U391">
        <v>0</v>
      </c>
      <c r="V391" s="1">
        <v>41124</v>
      </c>
      <c r="W391">
        <v>12086</v>
      </c>
      <c r="X391" t="s">
        <v>31</v>
      </c>
      <c r="Y391" t="s">
        <v>40</v>
      </c>
      <c r="Z391">
        <v>119988245</v>
      </c>
      <c r="AA391">
        <v>3041887733</v>
      </c>
      <c r="AB391">
        <f t="shared" si="6"/>
        <v>3</v>
      </c>
    </row>
    <row r="392" spans="1:28" x14ac:dyDescent="0.3">
      <c r="A392">
        <v>7863938811</v>
      </c>
      <c r="B392" s="2">
        <v>2</v>
      </c>
      <c r="C392" s="2">
        <v>3</v>
      </c>
      <c r="D392" s="2">
        <v>5</v>
      </c>
      <c r="E392" s="2">
        <v>1</v>
      </c>
      <c r="F392" s="2">
        <v>3</v>
      </c>
      <c r="G392" t="s">
        <v>33</v>
      </c>
      <c r="H392" t="s">
        <v>34</v>
      </c>
      <c r="I392">
        <v>43</v>
      </c>
      <c r="J392" t="s">
        <v>37</v>
      </c>
      <c r="K392" t="s">
        <v>38</v>
      </c>
      <c r="L392">
        <v>33190</v>
      </c>
      <c r="M392">
        <v>27</v>
      </c>
      <c r="N392">
        <v>37</v>
      </c>
      <c r="O392">
        <v>114</v>
      </c>
      <c r="P392">
        <v>832</v>
      </c>
      <c r="Q392" t="s">
        <v>39</v>
      </c>
      <c r="R392">
        <v>1</v>
      </c>
      <c r="S392">
        <v>1</v>
      </c>
      <c r="T392">
        <v>0</v>
      </c>
      <c r="U392">
        <v>1</v>
      </c>
      <c r="V392" s="1">
        <v>33025</v>
      </c>
      <c r="W392">
        <v>12086</v>
      </c>
      <c r="X392" t="s">
        <v>31</v>
      </c>
      <c r="Y392" t="s">
        <v>32</v>
      </c>
      <c r="Z392">
        <v>109387861</v>
      </c>
      <c r="AA392">
        <v>225683980</v>
      </c>
      <c r="AB392">
        <f t="shared" si="6"/>
        <v>2</v>
      </c>
    </row>
    <row r="393" spans="1:28" x14ac:dyDescent="0.3">
      <c r="A393">
        <v>3054568583</v>
      </c>
      <c r="B393" s="2">
        <v>1</v>
      </c>
      <c r="C393" s="2">
        <v>1</v>
      </c>
      <c r="D393" s="2">
        <v>5</v>
      </c>
      <c r="E393" s="2">
        <v>2</v>
      </c>
      <c r="F393" s="2">
        <v>0</v>
      </c>
      <c r="G393" t="s">
        <v>26</v>
      </c>
      <c r="H393" t="s">
        <v>41</v>
      </c>
      <c r="I393">
        <v>29</v>
      </c>
      <c r="J393" t="s">
        <v>28</v>
      </c>
      <c r="K393" t="s">
        <v>35</v>
      </c>
      <c r="L393">
        <v>33126</v>
      </c>
      <c r="M393">
        <v>25</v>
      </c>
      <c r="N393">
        <v>37</v>
      </c>
      <c r="O393">
        <v>114</v>
      </c>
      <c r="P393">
        <v>554</v>
      </c>
      <c r="Q393" t="s">
        <v>36</v>
      </c>
      <c r="R393">
        <v>0</v>
      </c>
      <c r="S393">
        <v>0</v>
      </c>
      <c r="T393">
        <v>0</v>
      </c>
      <c r="U393">
        <v>0</v>
      </c>
      <c r="V393" s="1">
        <v>38198</v>
      </c>
      <c r="W393">
        <v>12086</v>
      </c>
      <c r="X393" t="s">
        <v>31</v>
      </c>
      <c r="Y393" t="s">
        <v>40</v>
      </c>
      <c r="Z393">
        <v>110230733</v>
      </c>
      <c r="AA393">
        <v>226139279</v>
      </c>
      <c r="AB393">
        <f t="shared" si="6"/>
        <v>3</v>
      </c>
    </row>
    <row r="394" spans="1:28" x14ac:dyDescent="0.3">
      <c r="A394">
        <v>3056672169</v>
      </c>
      <c r="B394" s="2">
        <v>1</v>
      </c>
      <c r="C394" s="2">
        <v>1</v>
      </c>
      <c r="D394" s="2">
        <v>5</v>
      </c>
      <c r="E394" s="2">
        <v>2</v>
      </c>
      <c r="F394" s="2">
        <v>2</v>
      </c>
      <c r="G394" t="s">
        <v>33</v>
      </c>
      <c r="H394" t="s">
        <v>27</v>
      </c>
      <c r="I394">
        <v>90</v>
      </c>
      <c r="J394" t="s">
        <v>37</v>
      </c>
      <c r="K394" t="s">
        <v>35</v>
      </c>
      <c r="L394">
        <v>33155</v>
      </c>
      <c r="M394">
        <v>27</v>
      </c>
      <c r="N394">
        <v>37</v>
      </c>
      <c r="O394">
        <v>114</v>
      </c>
      <c r="P394">
        <v>431</v>
      </c>
      <c r="Q394" t="s">
        <v>36</v>
      </c>
      <c r="R394">
        <v>1</v>
      </c>
      <c r="S394">
        <v>1</v>
      </c>
      <c r="T394">
        <v>0</v>
      </c>
      <c r="U394">
        <v>0</v>
      </c>
      <c r="V394" s="1">
        <v>19949</v>
      </c>
      <c r="W394">
        <v>12086</v>
      </c>
      <c r="X394" t="s">
        <v>31</v>
      </c>
      <c r="Y394" t="s">
        <v>32</v>
      </c>
      <c r="Z394">
        <v>108997938</v>
      </c>
      <c r="AA394">
        <v>225454925</v>
      </c>
      <c r="AB394">
        <f t="shared" si="6"/>
        <v>1</v>
      </c>
    </row>
    <row r="395" spans="1:28" x14ac:dyDescent="0.3">
      <c r="A395">
        <v>3056671567</v>
      </c>
      <c r="B395" s="2">
        <v>1</v>
      </c>
      <c r="C395" s="2">
        <v>2</v>
      </c>
      <c r="D395" s="2">
        <v>5</v>
      </c>
      <c r="E395" s="2">
        <v>1</v>
      </c>
      <c r="F395" s="2">
        <v>4</v>
      </c>
      <c r="G395" t="s">
        <v>33</v>
      </c>
      <c r="H395" t="s">
        <v>34</v>
      </c>
      <c r="I395">
        <v>50</v>
      </c>
      <c r="J395" t="s">
        <v>37</v>
      </c>
      <c r="K395" t="s">
        <v>29</v>
      </c>
      <c r="L395">
        <v>33156</v>
      </c>
      <c r="M395">
        <v>27</v>
      </c>
      <c r="N395">
        <v>37</v>
      </c>
      <c r="O395">
        <v>114</v>
      </c>
      <c r="P395">
        <v>626</v>
      </c>
      <c r="Q395" t="s">
        <v>30</v>
      </c>
      <c r="R395">
        <v>1</v>
      </c>
      <c r="S395">
        <v>1</v>
      </c>
      <c r="T395">
        <v>1</v>
      </c>
      <c r="U395">
        <v>1</v>
      </c>
      <c r="V395" s="1">
        <v>30816</v>
      </c>
      <c r="W395">
        <v>12086</v>
      </c>
      <c r="X395" t="s">
        <v>31</v>
      </c>
      <c r="Y395" t="s">
        <v>32</v>
      </c>
      <c r="Z395">
        <v>109236497</v>
      </c>
      <c r="AA395">
        <v>225536492</v>
      </c>
      <c r="AB395">
        <f t="shared" si="6"/>
        <v>2</v>
      </c>
    </row>
    <row r="396" spans="1:28" x14ac:dyDescent="0.3">
      <c r="A396">
        <v>9542257367</v>
      </c>
      <c r="B396" s="2">
        <v>2</v>
      </c>
      <c r="C396" s="2">
        <v>1</v>
      </c>
      <c r="D396" s="2">
        <v>1</v>
      </c>
      <c r="E396" s="2">
        <v>2</v>
      </c>
      <c r="F396" s="2">
        <v>3</v>
      </c>
      <c r="G396" t="s">
        <v>33</v>
      </c>
      <c r="H396" t="s">
        <v>27</v>
      </c>
      <c r="I396">
        <v>60</v>
      </c>
      <c r="J396" t="s">
        <v>48</v>
      </c>
      <c r="K396" t="s">
        <v>35</v>
      </c>
      <c r="L396">
        <v>33136</v>
      </c>
      <c r="M396">
        <v>24</v>
      </c>
      <c r="N396">
        <v>37</v>
      </c>
      <c r="O396">
        <v>109</v>
      </c>
      <c r="P396">
        <v>531</v>
      </c>
      <c r="Q396" t="s">
        <v>36</v>
      </c>
      <c r="R396">
        <v>1</v>
      </c>
      <c r="S396">
        <v>1</v>
      </c>
      <c r="T396">
        <v>0</v>
      </c>
      <c r="U396">
        <v>1</v>
      </c>
      <c r="V396" s="1">
        <v>35090</v>
      </c>
      <c r="W396">
        <v>12086</v>
      </c>
      <c r="X396" t="s">
        <v>31</v>
      </c>
      <c r="Y396" t="s">
        <v>32</v>
      </c>
      <c r="Z396">
        <v>109131229</v>
      </c>
      <c r="AA396">
        <v>225465766</v>
      </c>
      <c r="AB396">
        <f t="shared" si="6"/>
        <v>1</v>
      </c>
    </row>
    <row r="397" spans="1:28" x14ac:dyDescent="0.3">
      <c r="A397">
        <v>3055418862</v>
      </c>
      <c r="B397" s="2">
        <v>1</v>
      </c>
      <c r="C397" s="2">
        <v>1</v>
      </c>
      <c r="D397" s="2">
        <v>4</v>
      </c>
      <c r="E397" s="2">
        <v>2</v>
      </c>
      <c r="F397" s="2">
        <v>4</v>
      </c>
      <c r="G397" t="s">
        <v>33</v>
      </c>
      <c r="H397" t="s">
        <v>34</v>
      </c>
      <c r="I397">
        <v>73</v>
      </c>
      <c r="J397" t="s">
        <v>28</v>
      </c>
      <c r="K397" t="s">
        <v>35</v>
      </c>
      <c r="L397">
        <v>33135</v>
      </c>
      <c r="M397">
        <v>27</v>
      </c>
      <c r="N397">
        <v>37</v>
      </c>
      <c r="O397">
        <v>113</v>
      </c>
      <c r="P397">
        <v>581</v>
      </c>
      <c r="Q397" t="s">
        <v>36</v>
      </c>
      <c r="R397">
        <v>1</v>
      </c>
      <c r="S397">
        <v>1</v>
      </c>
      <c r="T397">
        <v>1</v>
      </c>
      <c r="U397">
        <v>1</v>
      </c>
      <c r="V397" s="1">
        <v>35199</v>
      </c>
      <c r="W397">
        <v>12086</v>
      </c>
      <c r="X397" t="s">
        <v>31</v>
      </c>
      <c r="Y397" t="s">
        <v>32</v>
      </c>
      <c r="Z397">
        <v>109600061</v>
      </c>
      <c r="AA397">
        <v>225741872</v>
      </c>
      <c r="AB397">
        <f t="shared" si="6"/>
        <v>2</v>
      </c>
    </row>
    <row r="398" spans="1:28" x14ac:dyDescent="0.3">
      <c r="A398">
        <v>3053613251</v>
      </c>
      <c r="B398" s="2">
        <v>1</v>
      </c>
      <c r="C398" s="2">
        <v>2</v>
      </c>
      <c r="D398" s="2">
        <v>3</v>
      </c>
      <c r="E398" s="2">
        <v>1</v>
      </c>
      <c r="F398" s="2">
        <v>4</v>
      </c>
      <c r="G398" t="s">
        <v>33</v>
      </c>
      <c r="H398" t="s">
        <v>34</v>
      </c>
      <c r="I398">
        <v>60</v>
      </c>
      <c r="J398" t="s">
        <v>28</v>
      </c>
      <c r="K398" t="s">
        <v>46</v>
      </c>
      <c r="L398">
        <v>33149</v>
      </c>
      <c r="M398">
        <v>27</v>
      </c>
      <c r="N398">
        <v>37</v>
      </c>
      <c r="O398">
        <v>112</v>
      </c>
      <c r="P398">
        <v>51</v>
      </c>
      <c r="Q398" t="s">
        <v>47</v>
      </c>
      <c r="R398">
        <v>1</v>
      </c>
      <c r="S398">
        <v>1</v>
      </c>
      <c r="T398">
        <v>1</v>
      </c>
      <c r="U398">
        <v>1</v>
      </c>
      <c r="V398" s="1">
        <v>27741</v>
      </c>
      <c r="W398">
        <v>12086</v>
      </c>
      <c r="X398" t="s">
        <v>31</v>
      </c>
      <c r="Y398" t="s">
        <v>32</v>
      </c>
      <c r="Z398">
        <v>109121637</v>
      </c>
      <c r="AA398">
        <v>225456932</v>
      </c>
      <c r="AB398">
        <f t="shared" si="6"/>
        <v>2</v>
      </c>
    </row>
    <row r="399" spans="1:28" x14ac:dyDescent="0.3">
      <c r="A399">
        <v>7863258306</v>
      </c>
      <c r="B399" s="2">
        <v>2</v>
      </c>
      <c r="C399" s="2">
        <v>1</v>
      </c>
      <c r="D399" s="2">
        <v>3</v>
      </c>
      <c r="E399" s="2">
        <v>2</v>
      </c>
      <c r="F399" s="2">
        <v>2</v>
      </c>
      <c r="G399" t="s">
        <v>33</v>
      </c>
      <c r="H399" t="s">
        <v>34</v>
      </c>
      <c r="I399">
        <v>43</v>
      </c>
      <c r="J399" t="s">
        <v>28</v>
      </c>
      <c r="K399" t="s">
        <v>35</v>
      </c>
      <c r="L399">
        <v>33135</v>
      </c>
      <c r="M399">
        <v>27</v>
      </c>
      <c r="N399">
        <v>37</v>
      </c>
      <c r="O399">
        <v>112</v>
      </c>
      <c r="P399">
        <v>547</v>
      </c>
      <c r="Q399" t="s">
        <v>36</v>
      </c>
      <c r="R399">
        <v>0</v>
      </c>
      <c r="S399">
        <v>1</v>
      </c>
      <c r="T399">
        <v>0</v>
      </c>
      <c r="U399">
        <v>1</v>
      </c>
      <c r="V399" s="1">
        <v>38819</v>
      </c>
      <c r="W399">
        <v>12086</v>
      </c>
      <c r="X399" t="s">
        <v>31</v>
      </c>
      <c r="Y399" t="s">
        <v>32</v>
      </c>
      <c r="Z399">
        <v>114263181</v>
      </c>
      <c r="AA399">
        <v>2050176607</v>
      </c>
      <c r="AB399">
        <f t="shared" si="6"/>
        <v>2</v>
      </c>
    </row>
    <row r="400" spans="1:28" x14ac:dyDescent="0.3">
      <c r="A400">
        <v>3053655413</v>
      </c>
      <c r="B400" s="2">
        <v>1</v>
      </c>
      <c r="C400" s="2">
        <v>2</v>
      </c>
      <c r="D400" s="2">
        <v>3</v>
      </c>
      <c r="E400" s="2">
        <v>1</v>
      </c>
      <c r="F400" s="2">
        <v>0</v>
      </c>
      <c r="G400" t="s">
        <v>33</v>
      </c>
      <c r="H400" t="s">
        <v>41</v>
      </c>
      <c r="I400">
        <v>32</v>
      </c>
      <c r="J400" t="s">
        <v>28</v>
      </c>
      <c r="K400" t="s">
        <v>46</v>
      </c>
      <c r="L400">
        <v>33149</v>
      </c>
      <c r="M400">
        <v>27</v>
      </c>
      <c r="N400">
        <v>37</v>
      </c>
      <c r="O400">
        <v>112</v>
      </c>
      <c r="P400">
        <v>51</v>
      </c>
      <c r="Q400" t="s">
        <v>47</v>
      </c>
      <c r="R400">
        <v>0</v>
      </c>
      <c r="S400">
        <v>0</v>
      </c>
      <c r="T400">
        <v>0</v>
      </c>
      <c r="U400">
        <v>0</v>
      </c>
      <c r="V400" s="1">
        <v>39093</v>
      </c>
      <c r="W400">
        <v>12086</v>
      </c>
      <c r="X400" t="s">
        <v>31</v>
      </c>
      <c r="Y400" t="s">
        <v>40</v>
      </c>
      <c r="Z400">
        <v>114923017</v>
      </c>
      <c r="AA400">
        <v>226340826</v>
      </c>
      <c r="AB400">
        <f t="shared" si="6"/>
        <v>3</v>
      </c>
    </row>
    <row r="401" spans="1:28" x14ac:dyDescent="0.3">
      <c r="A401">
        <v>3052581189</v>
      </c>
      <c r="B401" s="2">
        <v>1</v>
      </c>
      <c r="C401" s="2">
        <v>1</v>
      </c>
      <c r="D401" s="2">
        <v>1</v>
      </c>
      <c r="E401" s="2">
        <v>2</v>
      </c>
      <c r="F401" s="2">
        <v>0</v>
      </c>
      <c r="G401" t="s">
        <v>33</v>
      </c>
      <c r="H401" t="s">
        <v>27</v>
      </c>
      <c r="I401">
        <v>42</v>
      </c>
      <c r="J401" t="s">
        <v>28</v>
      </c>
      <c r="K401" t="s">
        <v>35</v>
      </c>
      <c r="L401">
        <v>33136</v>
      </c>
      <c r="M401">
        <v>24</v>
      </c>
      <c r="N401">
        <v>37</v>
      </c>
      <c r="O401">
        <v>109</v>
      </c>
      <c r="P401">
        <v>531</v>
      </c>
      <c r="Q401" t="s">
        <v>36</v>
      </c>
      <c r="R401">
        <v>0</v>
      </c>
      <c r="S401">
        <v>0</v>
      </c>
      <c r="T401">
        <v>0</v>
      </c>
      <c r="U401">
        <v>0</v>
      </c>
      <c r="V401" s="1">
        <v>34400</v>
      </c>
      <c r="W401">
        <v>12086</v>
      </c>
      <c r="X401" t="s">
        <v>31</v>
      </c>
      <c r="Y401" t="s">
        <v>32</v>
      </c>
      <c r="Z401">
        <v>109477180</v>
      </c>
      <c r="AA401">
        <v>225642136</v>
      </c>
      <c r="AB401">
        <f t="shared" si="6"/>
        <v>1</v>
      </c>
    </row>
    <row r="402" spans="1:28" x14ac:dyDescent="0.3">
      <c r="A402">
        <v>3058156764</v>
      </c>
      <c r="B402" s="2">
        <v>2</v>
      </c>
      <c r="C402" s="2">
        <v>1</v>
      </c>
      <c r="D402" s="2">
        <v>3</v>
      </c>
      <c r="E402" s="2">
        <v>2</v>
      </c>
      <c r="F402" s="2">
        <v>3</v>
      </c>
      <c r="G402" t="s">
        <v>33</v>
      </c>
      <c r="H402" t="s">
        <v>34</v>
      </c>
      <c r="I402">
        <v>31</v>
      </c>
      <c r="J402" t="s">
        <v>28</v>
      </c>
      <c r="K402" t="s">
        <v>35</v>
      </c>
      <c r="L402">
        <v>33135</v>
      </c>
      <c r="M402">
        <v>27</v>
      </c>
      <c r="N402">
        <v>37</v>
      </c>
      <c r="O402">
        <v>112</v>
      </c>
      <c r="P402">
        <v>670</v>
      </c>
      <c r="Q402" t="s">
        <v>36</v>
      </c>
      <c r="R402">
        <v>1</v>
      </c>
      <c r="S402">
        <v>1</v>
      </c>
      <c r="T402">
        <v>0</v>
      </c>
      <c r="U402">
        <v>1</v>
      </c>
      <c r="V402" s="1">
        <v>39086</v>
      </c>
      <c r="W402">
        <v>12086</v>
      </c>
      <c r="X402" t="s">
        <v>31</v>
      </c>
      <c r="Y402" t="s">
        <v>32</v>
      </c>
      <c r="Z402">
        <v>114908882</v>
      </c>
      <c r="AA402">
        <v>226340782</v>
      </c>
      <c r="AB402">
        <f t="shared" si="6"/>
        <v>2</v>
      </c>
    </row>
    <row r="403" spans="1:28" x14ac:dyDescent="0.3">
      <c r="A403">
        <v>3053855816</v>
      </c>
      <c r="B403" s="2">
        <v>1</v>
      </c>
      <c r="C403" s="2">
        <v>1</v>
      </c>
      <c r="D403" s="2">
        <v>3</v>
      </c>
      <c r="E403" s="2">
        <v>2</v>
      </c>
      <c r="F403" s="2">
        <v>4</v>
      </c>
      <c r="G403" t="s">
        <v>33</v>
      </c>
      <c r="H403" t="s">
        <v>41</v>
      </c>
      <c r="I403">
        <v>67</v>
      </c>
      <c r="J403" t="s">
        <v>28</v>
      </c>
      <c r="K403" t="s">
        <v>35</v>
      </c>
      <c r="L403">
        <v>33145</v>
      </c>
      <c r="M403">
        <v>27</v>
      </c>
      <c r="N403">
        <v>37</v>
      </c>
      <c r="O403">
        <v>112</v>
      </c>
      <c r="P403">
        <v>576</v>
      </c>
      <c r="Q403" t="s">
        <v>36</v>
      </c>
      <c r="R403">
        <v>1</v>
      </c>
      <c r="S403">
        <v>1</v>
      </c>
      <c r="T403">
        <v>1</v>
      </c>
      <c r="U403">
        <v>1</v>
      </c>
      <c r="V403" s="1">
        <v>39035</v>
      </c>
      <c r="W403">
        <v>12086</v>
      </c>
      <c r="X403" t="s">
        <v>31</v>
      </c>
      <c r="Y403" t="s">
        <v>32</v>
      </c>
      <c r="Z403">
        <v>114813881</v>
      </c>
      <c r="AA403">
        <v>226344145</v>
      </c>
      <c r="AB403">
        <f t="shared" si="6"/>
        <v>3</v>
      </c>
    </row>
    <row r="404" spans="1:28" x14ac:dyDescent="0.3">
      <c r="A404">
        <v>3054988424</v>
      </c>
      <c r="B404" s="2">
        <v>2</v>
      </c>
      <c r="C404" s="2">
        <v>2</v>
      </c>
      <c r="D404" s="2">
        <v>6</v>
      </c>
      <c r="E404" s="2">
        <v>1</v>
      </c>
      <c r="F404" s="2">
        <v>3</v>
      </c>
      <c r="G404" t="s">
        <v>33</v>
      </c>
      <c r="H404" t="s">
        <v>34</v>
      </c>
      <c r="I404">
        <v>26</v>
      </c>
      <c r="J404" t="s">
        <v>28</v>
      </c>
      <c r="K404" t="s">
        <v>44</v>
      </c>
      <c r="L404">
        <v>33156</v>
      </c>
      <c r="M404">
        <v>27</v>
      </c>
      <c r="N404">
        <v>37</v>
      </c>
      <c r="O404">
        <v>115</v>
      </c>
      <c r="P404">
        <v>632</v>
      </c>
      <c r="Q404" t="s">
        <v>45</v>
      </c>
      <c r="R404">
        <v>0</v>
      </c>
      <c r="S404">
        <v>1</v>
      </c>
      <c r="T404">
        <v>1</v>
      </c>
      <c r="U404">
        <v>1</v>
      </c>
      <c r="V404" s="1">
        <v>39490</v>
      </c>
      <c r="W404">
        <v>12086</v>
      </c>
      <c r="X404" t="s">
        <v>31</v>
      </c>
      <c r="Y404" t="s">
        <v>32</v>
      </c>
      <c r="Z404">
        <v>115867769</v>
      </c>
      <c r="AA404">
        <v>222895312</v>
      </c>
      <c r="AB404">
        <f t="shared" si="6"/>
        <v>2</v>
      </c>
    </row>
    <row r="405" spans="1:28" x14ac:dyDescent="0.3">
      <c r="A405">
        <v>3059645043</v>
      </c>
      <c r="B405" s="2">
        <v>1</v>
      </c>
      <c r="C405" s="2">
        <v>3</v>
      </c>
      <c r="D405" s="2">
        <v>6</v>
      </c>
      <c r="E405" s="2">
        <v>1</v>
      </c>
      <c r="F405" s="2">
        <v>3</v>
      </c>
      <c r="G405" t="s">
        <v>26</v>
      </c>
      <c r="H405" t="s">
        <v>34</v>
      </c>
      <c r="I405">
        <v>46</v>
      </c>
      <c r="J405" t="s">
        <v>37</v>
      </c>
      <c r="K405" t="s">
        <v>42</v>
      </c>
      <c r="L405">
        <v>33157</v>
      </c>
      <c r="M405">
        <v>27</v>
      </c>
      <c r="N405">
        <v>37</v>
      </c>
      <c r="O405">
        <v>115</v>
      </c>
      <c r="P405">
        <v>811</v>
      </c>
      <c r="Q405" t="s">
        <v>43</v>
      </c>
      <c r="R405">
        <v>1</v>
      </c>
      <c r="S405">
        <v>1</v>
      </c>
      <c r="T405">
        <v>0</v>
      </c>
      <c r="U405">
        <v>1</v>
      </c>
      <c r="V405" s="1">
        <v>32296</v>
      </c>
      <c r="W405">
        <v>12086</v>
      </c>
      <c r="X405" t="s">
        <v>31</v>
      </c>
      <c r="Y405" t="s">
        <v>32</v>
      </c>
      <c r="Z405">
        <v>109334067</v>
      </c>
      <c r="AA405">
        <v>225535455</v>
      </c>
      <c r="AB405">
        <f t="shared" si="6"/>
        <v>2</v>
      </c>
    </row>
    <row r="406" spans="1:28" x14ac:dyDescent="0.3">
      <c r="A406">
        <v>7863035515</v>
      </c>
      <c r="B406" s="2">
        <v>2</v>
      </c>
      <c r="C406" s="2">
        <v>1</v>
      </c>
      <c r="D406" s="2">
        <v>3</v>
      </c>
      <c r="E406" s="2">
        <v>1</v>
      </c>
      <c r="F406" s="2">
        <v>0</v>
      </c>
      <c r="G406" t="s">
        <v>26</v>
      </c>
      <c r="H406" t="s">
        <v>27</v>
      </c>
      <c r="I406">
        <v>51</v>
      </c>
      <c r="J406" t="s">
        <v>28</v>
      </c>
      <c r="K406" t="s">
        <v>35</v>
      </c>
      <c r="L406">
        <v>33145</v>
      </c>
      <c r="M406">
        <v>27</v>
      </c>
      <c r="N406">
        <v>37</v>
      </c>
      <c r="O406">
        <v>112</v>
      </c>
      <c r="P406">
        <v>571</v>
      </c>
      <c r="Q406" t="s">
        <v>36</v>
      </c>
      <c r="R406">
        <v>0</v>
      </c>
      <c r="S406">
        <v>0</v>
      </c>
      <c r="T406">
        <v>0</v>
      </c>
      <c r="U406">
        <v>0</v>
      </c>
      <c r="V406" s="1">
        <v>41957</v>
      </c>
      <c r="W406">
        <v>12086</v>
      </c>
      <c r="X406" t="s">
        <v>31</v>
      </c>
      <c r="Y406" t="s">
        <v>32</v>
      </c>
      <c r="Z406">
        <v>122135157</v>
      </c>
      <c r="AA406">
        <v>4664350414</v>
      </c>
      <c r="AB406">
        <f t="shared" si="6"/>
        <v>1</v>
      </c>
    </row>
    <row r="407" spans="1:28" x14ac:dyDescent="0.3">
      <c r="A407">
        <v>3056408697</v>
      </c>
      <c r="B407" s="2">
        <v>1</v>
      </c>
      <c r="C407" s="2">
        <v>2</v>
      </c>
      <c r="D407" s="2">
        <v>5</v>
      </c>
      <c r="E407" s="2">
        <v>2</v>
      </c>
      <c r="F407" s="2">
        <v>4</v>
      </c>
      <c r="G407" t="s">
        <v>33</v>
      </c>
      <c r="H407" t="s">
        <v>41</v>
      </c>
      <c r="I407">
        <v>37</v>
      </c>
      <c r="J407" t="s">
        <v>28</v>
      </c>
      <c r="K407" t="s">
        <v>29</v>
      </c>
      <c r="L407">
        <v>33146</v>
      </c>
      <c r="M407">
        <v>27</v>
      </c>
      <c r="N407">
        <v>37</v>
      </c>
      <c r="O407">
        <v>114</v>
      </c>
      <c r="P407">
        <v>611</v>
      </c>
      <c r="Q407" t="s">
        <v>30</v>
      </c>
      <c r="R407">
        <v>1</v>
      </c>
      <c r="S407">
        <v>1</v>
      </c>
      <c r="T407">
        <v>1</v>
      </c>
      <c r="U407">
        <v>1</v>
      </c>
      <c r="V407" s="1">
        <v>38198</v>
      </c>
      <c r="W407">
        <v>12086</v>
      </c>
      <c r="X407" t="s">
        <v>31</v>
      </c>
      <c r="Y407" t="s">
        <v>32</v>
      </c>
      <c r="Z407">
        <v>110235834</v>
      </c>
      <c r="AA407">
        <v>226157977</v>
      </c>
      <c r="AB407">
        <f t="shared" si="6"/>
        <v>3</v>
      </c>
    </row>
    <row r="408" spans="1:28" x14ac:dyDescent="0.3">
      <c r="A408">
        <v>3056627053</v>
      </c>
      <c r="B408" s="2">
        <v>1</v>
      </c>
      <c r="C408" s="2">
        <v>1</v>
      </c>
      <c r="D408" s="2">
        <v>5</v>
      </c>
      <c r="E408" s="2">
        <v>2</v>
      </c>
      <c r="F408" s="2">
        <v>1</v>
      </c>
      <c r="G408" t="s">
        <v>33</v>
      </c>
      <c r="H408" t="s">
        <v>41</v>
      </c>
      <c r="I408">
        <v>40</v>
      </c>
      <c r="J408" t="s">
        <v>28</v>
      </c>
      <c r="K408" t="s">
        <v>51</v>
      </c>
      <c r="L408">
        <v>33143</v>
      </c>
      <c r="M408">
        <v>27</v>
      </c>
      <c r="N408">
        <v>37</v>
      </c>
      <c r="O408">
        <v>114</v>
      </c>
      <c r="P408">
        <v>653</v>
      </c>
      <c r="Q408" t="s">
        <v>52</v>
      </c>
      <c r="R408">
        <v>0</v>
      </c>
      <c r="S408">
        <v>1</v>
      </c>
      <c r="T408">
        <v>0</v>
      </c>
      <c r="U408">
        <v>0</v>
      </c>
      <c r="V408" s="1">
        <v>41001</v>
      </c>
      <c r="W408">
        <v>12086</v>
      </c>
      <c r="X408" t="s">
        <v>31</v>
      </c>
      <c r="Y408" t="s">
        <v>32</v>
      </c>
      <c r="Z408">
        <v>119615821</v>
      </c>
      <c r="AA408">
        <v>2156268238</v>
      </c>
      <c r="AB408">
        <f t="shared" si="6"/>
        <v>3</v>
      </c>
    </row>
    <row r="409" spans="1:28" x14ac:dyDescent="0.3">
      <c r="A409">
        <v>3059847547</v>
      </c>
      <c r="B409" s="2">
        <v>2</v>
      </c>
      <c r="C409" s="2">
        <v>3</v>
      </c>
      <c r="D409" s="2">
        <v>5</v>
      </c>
      <c r="E409" s="2">
        <v>1</v>
      </c>
      <c r="F409" s="2">
        <v>1</v>
      </c>
      <c r="G409" t="s">
        <v>33</v>
      </c>
      <c r="H409" t="s">
        <v>27</v>
      </c>
      <c r="I409">
        <v>51</v>
      </c>
      <c r="J409" t="s">
        <v>28</v>
      </c>
      <c r="K409" t="s">
        <v>38</v>
      </c>
      <c r="L409">
        <v>33157</v>
      </c>
      <c r="M409">
        <v>27</v>
      </c>
      <c r="N409">
        <v>37</v>
      </c>
      <c r="O409">
        <v>114</v>
      </c>
      <c r="P409">
        <v>822</v>
      </c>
      <c r="Q409" t="s">
        <v>39</v>
      </c>
      <c r="R409">
        <v>1</v>
      </c>
      <c r="S409">
        <v>0</v>
      </c>
      <c r="T409">
        <v>0</v>
      </c>
      <c r="U409">
        <v>0</v>
      </c>
      <c r="V409" s="1">
        <v>30943</v>
      </c>
      <c r="W409">
        <v>12086</v>
      </c>
      <c r="X409" t="s">
        <v>31</v>
      </c>
      <c r="Y409" t="s">
        <v>32</v>
      </c>
      <c r="Z409">
        <v>109243210</v>
      </c>
      <c r="AA409">
        <v>225531974</v>
      </c>
      <c r="AB409">
        <f t="shared" si="6"/>
        <v>1</v>
      </c>
    </row>
    <row r="410" spans="1:28" x14ac:dyDescent="0.3">
      <c r="A410">
        <v>3054484981</v>
      </c>
      <c r="B410" s="2">
        <v>1</v>
      </c>
      <c r="C410" s="2">
        <v>2</v>
      </c>
      <c r="D410" s="2">
        <v>5</v>
      </c>
      <c r="E410" s="2">
        <v>2</v>
      </c>
      <c r="F410" s="2">
        <v>4</v>
      </c>
      <c r="G410" t="s">
        <v>33</v>
      </c>
      <c r="H410" t="s">
        <v>27</v>
      </c>
      <c r="I410">
        <v>85</v>
      </c>
      <c r="J410" t="s">
        <v>37</v>
      </c>
      <c r="K410" t="s">
        <v>29</v>
      </c>
      <c r="L410">
        <v>33134</v>
      </c>
      <c r="M410">
        <v>27</v>
      </c>
      <c r="N410">
        <v>37</v>
      </c>
      <c r="O410">
        <v>114</v>
      </c>
      <c r="P410">
        <v>607</v>
      </c>
      <c r="Q410" t="s">
        <v>30</v>
      </c>
      <c r="R410">
        <v>1</v>
      </c>
      <c r="S410">
        <v>1</v>
      </c>
      <c r="T410">
        <v>1</v>
      </c>
      <c r="U410">
        <v>1</v>
      </c>
      <c r="V410" s="1">
        <v>21405</v>
      </c>
      <c r="W410">
        <v>12086</v>
      </c>
      <c r="X410" t="s">
        <v>31</v>
      </c>
      <c r="Y410" t="s">
        <v>32</v>
      </c>
      <c r="Z410">
        <v>108922270</v>
      </c>
      <c r="AA410">
        <v>2050198916</v>
      </c>
      <c r="AB410">
        <f t="shared" si="6"/>
        <v>1</v>
      </c>
    </row>
    <row r="411" spans="1:28" x14ac:dyDescent="0.3">
      <c r="A411">
        <v>3052614983</v>
      </c>
      <c r="B411" s="2">
        <v>1</v>
      </c>
      <c r="C411" s="2">
        <v>1</v>
      </c>
      <c r="D411" s="2">
        <v>5</v>
      </c>
      <c r="E411" s="2">
        <v>2</v>
      </c>
      <c r="F411" s="2">
        <v>2</v>
      </c>
      <c r="G411" t="s">
        <v>26</v>
      </c>
      <c r="H411" t="s">
        <v>34</v>
      </c>
      <c r="I411">
        <v>85</v>
      </c>
      <c r="J411" t="s">
        <v>28</v>
      </c>
      <c r="K411" t="s">
        <v>54</v>
      </c>
      <c r="L411">
        <v>33144</v>
      </c>
      <c r="M411">
        <v>27</v>
      </c>
      <c r="N411">
        <v>37</v>
      </c>
      <c r="O411">
        <v>114</v>
      </c>
      <c r="P411">
        <v>426</v>
      </c>
      <c r="Q411" t="s">
        <v>55</v>
      </c>
      <c r="R411">
        <v>0</v>
      </c>
      <c r="S411">
        <v>1</v>
      </c>
      <c r="T411">
        <v>0</v>
      </c>
      <c r="U411">
        <v>1</v>
      </c>
      <c r="V411" s="1">
        <v>26128</v>
      </c>
      <c r="W411">
        <v>12086</v>
      </c>
      <c r="X411" t="s">
        <v>31</v>
      </c>
      <c r="Y411" t="s">
        <v>32</v>
      </c>
      <c r="Z411">
        <v>109034787</v>
      </c>
      <c r="AA411">
        <v>225326247</v>
      </c>
      <c r="AB411">
        <f t="shared" si="6"/>
        <v>2</v>
      </c>
    </row>
    <row r="412" spans="1:28" x14ac:dyDescent="0.3">
      <c r="A412">
        <v>3058579347</v>
      </c>
      <c r="B412" s="2">
        <v>1</v>
      </c>
      <c r="C412" s="2">
        <v>1</v>
      </c>
      <c r="D412" s="2">
        <v>3</v>
      </c>
      <c r="E412" s="2">
        <v>1</v>
      </c>
      <c r="F412" s="2">
        <v>0</v>
      </c>
      <c r="G412" t="s">
        <v>26</v>
      </c>
      <c r="H412" t="s">
        <v>41</v>
      </c>
      <c r="I412">
        <v>45</v>
      </c>
      <c r="J412" t="s">
        <v>37</v>
      </c>
      <c r="K412" t="s">
        <v>35</v>
      </c>
      <c r="L412">
        <v>33131</v>
      </c>
      <c r="M412">
        <v>27</v>
      </c>
      <c r="N412">
        <v>37</v>
      </c>
      <c r="O412">
        <v>112</v>
      </c>
      <c r="P412">
        <v>541</v>
      </c>
      <c r="Q412" t="s">
        <v>36</v>
      </c>
      <c r="R412">
        <v>0</v>
      </c>
      <c r="S412">
        <v>0</v>
      </c>
      <c r="T412">
        <v>0</v>
      </c>
      <c r="U412">
        <v>0</v>
      </c>
      <c r="V412" s="1">
        <v>38666</v>
      </c>
      <c r="W412">
        <v>12086</v>
      </c>
      <c r="X412" t="s">
        <v>31</v>
      </c>
      <c r="Y412" t="s">
        <v>32</v>
      </c>
      <c r="Z412">
        <v>110341910</v>
      </c>
      <c r="AA412">
        <v>226237422</v>
      </c>
      <c r="AB412">
        <f t="shared" si="6"/>
        <v>3</v>
      </c>
    </row>
    <row r="413" spans="1:28" x14ac:dyDescent="0.3">
      <c r="A413">
        <v>7865922973</v>
      </c>
      <c r="B413" s="2">
        <v>1</v>
      </c>
      <c r="C413" s="2">
        <v>3</v>
      </c>
      <c r="D413" s="2">
        <v>5</v>
      </c>
      <c r="E413" s="2">
        <v>1</v>
      </c>
      <c r="F413" s="2">
        <v>3</v>
      </c>
      <c r="G413" t="s">
        <v>33</v>
      </c>
      <c r="H413" t="s">
        <v>27</v>
      </c>
      <c r="I413">
        <v>36</v>
      </c>
      <c r="J413" t="s">
        <v>48</v>
      </c>
      <c r="K413" t="s">
        <v>38</v>
      </c>
      <c r="L413">
        <v>33189</v>
      </c>
      <c r="M413">
        <v>27</v>
      </c>
      <c r="N413">
        <v>37</v>
      </c>
      <c r="O413">
        <v>114</v>
      </c>
      <c r="P413">
        <v>847</v>
      </c>
      <c r="Q413" t="s">
        <v>39</v>
      </c>
      <c r="R413">
        <v>1</v>
      </c>
      <c r="S413">
        <v>1</v>
      </c>
      <c r="T413">
        <v>0</v>
      </c>
      <c r="U413">
        <v>1</v>
      </c>
      <c r="V413" s="1">
        <v>36926</v>
      </c>
      <c r="W413">
        <v>12086</v>
      </c>
      <c r="X413" t="s">
        <v>31</v>
      </c>
      <c r="Y413" t="s">
        <v>32</v>
      </c>
      <c r="Z413">
        <v>109960846</v>
      </c>
      <c r="AA413">
        <v>225982669</v>
      </c>
      <c r="AB413">
        <f t="shared" si="6"/>
        <v>1</v>
      </c>
    </row>
    <row r="414" spans="1:28" x14ac:dyDescent="0.3">
      <c r="A414">
        <v>3056362023</v>
      </c>
      <c r="B414" s="2">
        <v>1</v>
      </c>
      <c r="C414" s="2">
        <v>1</v>
      </c>
      <c r="D414" s="2">
        <v>2</v>
      </c>
      <c r="E414" s="2">
        <v>2</v>
      </c>
      <c r="F414" s="2">
        <v>1</v>
      </c>
      <c r="G414" t="s">
        <v>33</v>
      </c>
      <c r="H414" t="s">
        <v>27</v>
      </c>
      <c r="I414">
        <v>70</v>
      </c>
      <c r="J414" t="s">
        <v>28</v>
      </c>
      <c r="K414" t="s">
        <v>35</v>
      </c>
      <c r="L414">
        <v>33142</v>
      </c>
      <c r="M414">
        <v>25</v>
      </c>
      <c r="N414">
        <v>37</v>
      </c>
      <c r="O414">
        <v>111</v>
      </c>
      <c r="P414">
        <v>284</v>
      </c>
      <c r="Q414" t="s">
        <v>36</v>
      </c>
      <c r="R414">
        <v>0</v>
      </c>
      <c r="S414">
        <v>0</v>
      </c>
      <c r="T414">
        <v>0</v>
      </c>
      <c r="U414">
        <v>1</v>
      </c>
      <c r="V414" s="1">
        <v>38895</v>
      </c>
      <c r="W414">
        <v>12086</v>
      </c>
      <c r="X414" t="s">
        <v>31</v>
      </c>
      <c r="Y414" t="s">
        <v>32</v>
      </c>
      <c r="Z414">
        <v>114428798</v>
      </c>
      <c r="AA414">
        <v>226317271</v>
      </c>
      <c r="AB414">
        <f t="shared" si="6"/>
        <v>1</v>
      </c>
    </row>
    <row r="415" spans="1:28" x14ac:dyDescent="0.3">
      <c r="A415">
        <v>3052623954</v>
      </c>
      <c r="B415" s="2">
        <v>1</v>
      </c>
      <c r="C415" s="2">
        <v>1</v>
      </c>
      <c r="D415" s="2">
        <v>5</v>
      </c>
      <c r="E415" s="2">
        <v>2</v>
      </c>
      <c r="F415" s="2">
        <v>3</v>
      </c>
      <c r="G415" t="s">
        <v>33</v>
      </c>
      <c r="H415" t="s">
        <v>41</v>
      </c>
      <c r="I415">
        <v>53</v>
      </c>
      <c r="J415" t="s">
        <v>28</v>
      </c>
      <c r="K415" t="s">
        <v>35</v>
      </c>
      <c r="L415">
        <v>33126</v>
      </c>
      <c r="M415">
        <v>25</v>
      </c>
      <c r="N415">
        <v>37</v>
      </c>
      <c r="O415">
        <v>114</v>
      </c>
      <c r="P415">
        <v>991</v>
      </c>
      <c r="Q415" t="s">
        <v>36</v>
      </c>
      <c r="R415">
        <v>1</v>
      </c>
      <c r="S415">
        <v>1</v>
      </c>
      <c r="T415">
        <v>0</v>
      </c>
      <c r="U415">
        <v>1</v>
      </c>
      <c r="V415" s="1">
        <v>37534</v>
      </c>
      <c r="W415">
        <v>12086</v>
      </c>
      <c r="X415" t="s">
        <v>31</v>
      </c>
      <c r="Y415" t="s">
        <v>32</v>
      </c>
      <c r="Z415">
        <v>110068732</v>
      </c>
      <c r="AA415">
        <v>226037792</v>
      </c>
      <c r="AB415">
        <f t="shared" si="6"/>
        <v>3</v>
      </c>
    </row>
    <row r="416" spans="1:28" x14ac:dyDescent="0.3">
      <c r="A416">
        <v>3054436990</v>
      </c>
      <c r="B416" s="2">
        <v>2</v>
      </c>
      <c r="C416" s="2">
        <v>1</v>
      </c>
      <c r="D416" s="2">
        <v>3</v>
      </c>
      <c r="E416" s="2">
        <v>1</v>
      </c>
      <c r="F416" s="2">
        <v>3</v>
      </c>
      <c r="G416" t="s">
        <v>33</v>
      </c>
      <c r="H416" t="s">
        <v>41</v>
      </c>
      <c r="I416">
        <v>76</v>
      </c>
      <c r="J416" t="s">
        <v>28</v>
      </c>
      <c r="K416" t="s">
        <v>35</v>
      </c>
      <c r="L416">
        <v>33145</v>
      </c>
      <c r="M416">
        <v>27</v>
      </c>
      <c r="N416">
        <v>37</v>
      </c>
      <c r="O416">
        <v>112</v>
      </c>
      <c r="P416">
        <v>561</v>
      </c>
      <c r="Q416" t="s">
        <v>36</v>
      </c>
      <c r="R416">
        <v>1</v>
      </c>
      <c r="S416">
        <v>1</v>
      </c>
      <c r="T416">
        <v>0</v>
      </c>
      <c r="U416">
        <v>1</v>
      </c>
      <c r="V416" s="1">
        <v>37048</v>
      </c>
      <c r="W416">
        <v>12086</v>
      </c>
      <c r="X416" t="s">
        <v>31</v>
      </c>
      <c r="Y416" t="s">
        <v>32</v>
      </c>
      <c r="Z416">
        <v>109974837</v>
      </c>
      <c r="AA416">
        <v>225987824</v>
      </c>
      <c r="AB416">
        <f t="shared" si="6"/>
        <v>3</v>
      </c>
    </row>
    <row r="417" spans="1:28" x14ac:dyDescent="0.3">
      <c r="A417">
        <v>3055737160</v>
      </c>
      <c r="B417" s="2">
        <v>1</v>
      </c>
      <c r="C417" s="2">
        <v>1</v>
      </c>
      <c r="D417" s="2">
        <v>5</v>
      </c>
      <c r="E417" s="2">
        <v>1</v>
      </c>
      <c r="F417" s="2">
        <v>0</v>
      </c>
      <c r="G417" t="s">
        <v>33</v>
      </c>
      <c r="H417" t="s">
        <v>41</v>
      </c>
      <c r="I417">
        <v>49</v>
      </c>
      <c r="J417" t="s">
        <v>37</v>
      </c>
      <c r="K417" t="s">
        <v>35</v>
      </c>
      <c r="L417">
        <v>33143</v>
      </c>
      <c r="M417">
        <v>27</v>
      </c>
      <c r="N417">
        <v>37</v>
      </c>
      <c r="O417">
        <v>114</v>
      </c>
      <c r="P417">
        <v>641</v>
      </c>
      <c r="Q417" t="s">
        <v>36</v>
      </c>
      <c r="R417">
        <v>0</v>
      </c>
      <c r="S417">
        <v>0</v>
      </c>
      <c r="T417">
        <v>0</v>
      </c>
      <c r="U417">
        <v>0</v>
      </c>
      <c r="V417" s="1">
        <v>36817</v>
      </c>
      <c r="W417">
        <v>12086</v>
      </c>
      <c r="X417" t="s">
        <v>31</v>
      </c>
      <c r="Y417" t="s">
        <v>40</v>
      </c>
      <c r="Z417">
        <v>109949742</v>
      </c>
      <c r="AA417">
        <v>225966292</v>
      </c>
      <c r="AB417">
        <f t="shared" si="6"/>
        <v>3</v>
      </c>
    </row>
    <row r="418" spans="1:28" x14ac:dyDescent="0.3">
      <c r="A418">
        <v>3052596518</v>
      </c>
      <c r="B418" s="2">
        <v>1</v>
      </c>
      <c r="C418" s="2">
        <v>3</v>
      </c>
      <c r="D418" s="2">
        <v>6</v>
      </c>
      <c r="E418" s="2">
        <v>1</v>
      </c>
      <c r="F418" s="2">
        <v>3</v>
      </c>
      <c r="G418" t="s">
        <v>26</v>
      </c>
      <c r="H418" t="s">
        <v>27</v>
      </c>
      <c r="I418">
        <v>57</v>
      </c>
      <c r="J418" t="s">
        <v>37</v>
      </c>
      <c r="K418" t="s">
        <v>42</v>
      </c>
      <c r="L418">
        <v>33157</v>
      </c>
      <c r="M418">
        <v>27</v>
      </c>
      <c r="N418">
        <v>37</v>
      </c>
      <c r="O418">
        <v>115</v>
      </c>
      <c r="P418">
        <v>811</v>
      </c>
      <c r="Q418" t="s">
        <v>43</v>
      </c>
      <c r="R418">
        <v>1</v>
      </c>
      <c r="S418">
        <v>1</v>
      </c>
      <c r="T418">
        <v>0</v>
      </c>
      <c r="U418">
        <v>1</v>
      </c>
      <c r="V418" s="1">
        <v>39289</v>
      </c>
      <c r="W418">
        <v>12086</v>
      </c>
      <c r="X418" t="s">
        <v>31</v>
      </c>
      <c r="Y418" t="s">
        <v>32</v>
      </c>
      <c r="Z418">
        <v>115356412</v>
      </c>
      <c r="AA418">
        <v>226375669</v>
      </c>
      <c r="AB418">
        <f t="shared" si="6"/>
        <v>1</v>
      </c>
    </row>
    <row r="419" spans="1:28" x14ac:dyDescent="0.3">
      <c r="A419">
        <v>3018632068</v>
      </c>
      <c r="B419" s="2">
        <v>1</v>
      </c>
      <c r="C419" s="2">
        <v>3</v>
      </c>
      <c r="D419" s="2">
        <v>5</v>
      </c>
      <c r="E419" s="2">
        <v>1</v>
      </c>
      <c r="F419" s="2">
        <v>1</v>
      </c>
      <c r="G419" t="s">
        <v>33</v>
      </c>
      <c r="H419" t="s">
        <v>34</v>
      </c>
      <c r="I419">
        <v>59</v>
      </c>
      <c r="J419" t="s">
        <v>28</v>
      </c>
      <c r="K419" t="s">
        <v>38</v>
      </c>
      <c r="L419">
        <v>33189</v>
      </c>
      <c r="M419">
        <v>27</v>
      </c>
      <c r="N419">
        <v>37</v>
      </c>
      <c r="O419">
        <v>114</v>
      </c>
      <c r="P419">
        <v>847</v>
      </c>
      <c r="Q419" t="s">
        <v>39</v>
      </c>
      <c r="R419">
        <v>1</v>
      </c>
      <c r="S419">
        <v>0</v>
      </c>
      <c r="T419">
        <v>0</v>
      </c>
      <c r="U419">
        <v>0</v>
      </c>
      <c r="V419" s="1">
        <v>37881</v>
      </c>
      <c r="W419">
        <v>12086</v>
      </c>
      <c r="X419" t="s">
        <v>31</v>
      </c>
      <c r="Y419" t="s">
        <v>32</v>
      </c>
      <c r="Z419">
        <v>110130307</v>
      </c>
      <c r="AA419">
        <v>226180842</v>
      </c>
      <c r="AB419">
        <f t="shared" si="6"/>
        <v>2</v>
      </c>
    </row>
    <row r="420" spans="1:28" x14ac:dyDescent="0.3">
      <c r="A420">
        <v>9543853067</v>
      </c>
      <c r="B420" s="2">
        <v>1</v>
      </c>
      <c r="C420" s="2">
        <v>2</v>
      </c>
      <c r="D420" s="2">
        <v>5</v>
      </c>
      <c r="E420" s="2">
        <v>2</v>
      </c>
      <c r="F420" s="2">
        <v>3</v>
      </c>
      <c r="G420" t="s">
        <v>26</v>
      </c>
      <c r="H420" t="s">
        <v>27</v>
      </c>
      <c r="I420">
        <v>55</v>
      </c>
      <c r="J420" t="s">
        <v>28</v>
      </c>
      <c r="K420" t="s">
        <v>29</v>
      </c>
      <c r="L420">
        <v>33134</v>
      </c>
      <c r="M420">
        <v>27</v>
      </c>
      <c r="N420">
        <v>37</v>
      </c>
      <c r="O420">
        <v>114</v>
      </c>
      <c r="P420">
        <v>602</v>
      </c>
      <c r="Q420" t="s">
        <v>30</v>
      </c>
      <c r="R420">
        <v>0</v>
      </c>
      <c r="S420">
        <v>1</v>
      </c>
      <c r="T420">
        <v>1</v>
      </c>
      <c r="U420">
        <v>1</v>
      </c>
      <c r="V420" s="1">
        <v>33539</v>
      </c>
      <c r="W420">
        <v>12086</v>
      </c>
      <c r="X420" t="s">
        <v>31</v>
      </c>
      <c r="Y420" t="s">
        <v>32</v>
      </c>
      <c r="Z420">
        <v>101578721</v>
      </c>
      <c r="AA420">
        <v>223688392</v>
      </c>
      <c r="AB420">
        <f t="shared" si="6"/>
        <v>1</v>
      </c>
    </row>
    <row r="421" spans="1:28" x14ac:dyDescent="0.3">
      <c r="A421">
        <v>3054418838</v>
      </c>
      <c r="B421" s="2">
        <v>1</v>
      </c>
      <c r="C421" s="2">
        <v>1</v>
      </c>
      <c r="D421" s="2">
        <v>3</v>
      </c>
      <c r="E421" s="2">
        <v>2</v>
      </c>
      <c r="F421" s="2">
        <v>4</v>
      </c>
      <c r="G421" t="s">
        <v>33</v>
      </c>
      <c r="H421" t="s">
        <v>34</v>
      </c>
      <c r="I421">
        <v>88</v>
      </c>
      <c r="J421" t="s">
        <v>28</v>
      </c>
      <c r="K421" t="s">
        <v>35</v>
      </c>
      <c r="L421">
        <v>33145</v>
      </c>
      <c r="M421">
        <v>27</v>
      </c>
      <c r="N421">
        <v>37</v>
      </c>
      <c r="O421">
        <v>112</v>
      </c>
      <c r="P421">
        <v>576</v>
      </c>
      <c r="Q421" t="s">
        <v>36</v>
      </c>
      <c r="R421">
        <v>1</v>
      </c>
      <c r="S421">
        <v>1</v>
      </c>
      <c r="T421">
        <v>1</v>
      </c>
      <c r="U421">
        <v>1</v>
      </c>
      <c r="V421" s="1">
        <v>35907</v>
      </c>
      <c r="W421">
        <v>12086</v>
      </c>
      <c r="X421" t="s">
        <v>31</v>
      </c>
      <c r="Y421" t="s">
        <v>32</v>
      </c>
      <c r="Z421">
        <v>109764570</v>
      </c>
      <c r="AA421">
        <v>225880697</v>
      </c>
      <c r="AB421">
        <f t="shared" si="6"/>
        <v>2</v>
      </c>
    </row>
    <row r="422" spans="1:28" x14ac:dyDescent="0.3">
      <c r="A422">
        <v>3053655889</v>
      </c>
      <c r="B422" s="2">
        <v>1</v>
      </c>
      <c r="C422" s="2">
        <v>2</v>
      </c>
      <c r="D422" s="2">
        <v>3</v>
      </c>
      <c r="E422" s="2">
        <v>1</v>
      </c>
      <c r="F422" s="2">
        <v>0</v>
      </c>
      <c r="G422" t="s">
        <v>33</v>
      </c>
      <c r="H422" t="s">
        <v>27</v>
      </c>
      <c r="I422">
        <v>38</v>
      </c>
      <c r="J422" t="s">
        <v>28</v>
      </c>
      <c r="K422" t="s">
        <v>46</v>
      </c>
      <c r="L422">
        <v>33149</v>
      </c>
      <c r="M422">
        <v>27</v>
      </c>
      <c r="N422">
        <v>37</v>
      </c>
      <c r="O422">
        <v>112</v>
      </c>
      <c r="P422">
        <v>51</v>
      </c>
      <c r="Q422" t="s">
        <v>47</v>
      </c>
      <c r="R422">
        <v>0</v>
      </c>
      <c r="S422">
        <v>0</v>
      </c>
      <c r="T422">
        <v>0</v>
      </c>
      <c r="U422">
        <v>0</v>
      </c>
      <c r="V422" s="1">
        <v>38075</v>
      </c>
      <c r="W422">
        <v>12086</v>
      </c>
      <c r="X422" t="s">
        <v>31</v>
      </c>
      <c r="Y422" t="s">
        <v>32</v>
      </c>
      <c r="Z422">
        <v>110177497</v>
      </c>
      <c r="AA422">
        <v>226153477</v>
      </c>
      <c r="AB422">
        <f t="shared" si="6"/>
        <v>1</v>
      </c>
    </row>
    <row r="423" spans="1:28" x14ac:dyDescent="0.3">
      <c r="A423">
        <v>2014288817</v>
      </c>
      <c r="B423" s="2">
        <v>2</v>
      </c>
      <c r="C423" s="2">
        <v>1</v>
      </c>
      <c r="D423" s="2">
        <v>3</v>
      </c>
      <c r="E423" s="2">
        <v>2</v>
      </c>
      <c r="F423" s="2">
        <v>0</v>
      </c>
      <c r="G423" t="s">
        <v>33</v>
      </c>
      <c r="H423" t="s">
        <v>41</v>
      </c>
      <c r="I423">
        <v>73</v>
      </c>
      <c r="J423" t="s">
        <v>28</v>
      </c>
      <c r="K423" t="s">
        <v>35</v>
      </c>
      <c r="L423">
        <v>33130</v>
      </c>
      <c r="M423">
        <v>27</v>
      </c>
      <c r="N423">
        <v>37</v>
      </c>
      <c r="O423">
        <v>112</v>
      </c>
      <c r="P423">
        <v>563</v>
      </c>
      <c r="Q423" t="s">
        <v>36</v>
      </c>
      <c r="R423">
        <v>0</v>
      </c>
      <c r="S423">
        <v>0</v>
      </c>
      <c r="T423">
        <v>0</v>
      </c>
      <c r="U423">
        <v>0</v>
      </c>
      <c r="V423" s="1">
        <v>42094</v>
      </c>
      <c r="W423">
        <v>12086</v>
      </c>
      <c r="X423" t="s">
        <v>31</v>
      </c>
      <c r="Y423" t="s">
        <v>32</v>
      </c>
      <c r="Z423">
        <v>122414301</v>
      </c>
      <c r="AA423">
        <v>6204886622</v>
      </c>
      <c r="AB423">
        <f t="shared" si="6"/>
        <v>3</v>
      </c>
    </row>
    <row r="424" spans="1:28" x14ac:dyDescent="0.3">
      <c r="A424">
        <v>3059093787</v>
      </c>
      <c r="B424" s="2">
        <v>2</v>
      </c>
      <c r="C424" s="2">
        <v>3</v>
      </c>
      <c r="D424" s="2">
        <v>5</v>
      </c>
      <c r="E424" s="2">
        <v>1</v>
      </c>
      <c r="F424" s="2">
        <v>0</v>
      </c>
      <c r="G424" t="s">
        <v>33</v>
      </c>
      <c r="H424" t="s">
        <v>41</v>
      </c>
      <c r="I424">
        <v>19</v>
      </c>
      <c r="J424" t="s">
        <v>53</v>
      </c>
      <c r="K424" t="s">
        <v>38</v>
      </c>
      <c r="L424">
        <v>33189</v>
      </c>
      <c r="M424">
        <v>27</v>
      </c>
      <c r="N424">
        <v>37</v>
      </c>
      <c r="O424">
        <v>114</v>
      </c>
      <c r="P424">
        <v>847</v>
      </c>
      <c r="Q424" t="s">
        <v>39</v>
      </c>
      <c r="R424">
        <v>0</v>
      </c>
      <c r="S424">
        <v>0</v>
      </c>
      <c r="T424">
        <v>0</v>
      </c>
      <c r="U424">
        <v>0</v>
      </c>
      <c r="V424" s="1">
        <v>41764</v>
      </c>
      <c r="W424">
        <v>12086</v>
      </c>
      <c r="X424" t="s">
        <v>31</v>
      </c>
      <c r="Y424" t="s">
        <v>32</v>
      </c>
      <c r="Z424">
        <v>121660064</v>
      </c>
      <c r="AA424">
        <v>6174440650</v>
      </c>
      <c r="AB424">
        <f t="shared" si="6"/>
        <v>3</v>
      </c>
    </row>
    <row r="425" spans="1:28" x14ac:dyDescent="0.3">
      <c r="A425">
        <v>3052332723</v>
      </c>
      <c r="B425" s="2">
        <v>1</v>
      </c>
      <c r="C425" s="2">
        <v>3</v>
      </c>
      <c r="D425" s="2">
        <v>5</v>
      </c>
      <c r="E425" s="2">
        <v>1</v>
      </c>
      <c r="F425" s="2">
        <v>4</v>
      </c>
      <c r="G425" t="s">
        <v>26</v>
      </c>
      <c r="H425" t="s">
        <v>34</v>
      </c>
      <c r="I425">
        <v>81</v>
      </c>
      <c r="J425" t="s">
        <v>37</v>
      </c>
      <c r="K425" t="s">
        <v>38</v>
      </c>
      <c r="L425">
        <v>33189</v>
      </c>
      <c r="M425">
        <v>27</v>
      </c>
      <c r="N425">
        <v>37</v>
      </c>
      <c r="O425">
        <v>114</v>
      </c>
      <c r="P425">
        <v>847</v>
      </c>
      <c r="Q425" t="s">
        <v>39</v>
      </c>
      <c r="R425">
        <v>1</v>
      </c>
      <c r="S425">
        <v>1</v>
      </c>
      <c r="T425">
        <v>1</v>
      </c>
      <c r="U425">
        <v>1</v>
      </c>
      <c r="V425" s="1">
        <v>22197</v>
      </c>
      <c r="W425">
        <v>12086</v>
      </c>
      <c r="X425" t="s">
        <v>31</v>
      </c>
      <c r="Y425" t="s">
        <v>32</v>
      </c>
      <c r="Z425">
        <v>108984308</v>
      </c>
      <c r="AA425">
        <v>225384098</v>
      </c>
      <c r="AB425">
        <f t="shared" si="6"/>
        <v>2</v>
      </c>
    </row>
    <row r="426" spans="1:28" x14ac:dyDescent="0.3">
      <c r="A426">
        <v>3056350444</v>
      </c>
      <c r="B426" s="2">
        <v>1</v>
      </c>
      <c r="C426" s="2">
        <v>1</v>
      </c>
      <c r="D426" s="2">
        <v>2</v>
      </c>
      <c r="E426" s="2">
        <v>2</v>
      </c>
      <c r="F426" s="2">
        <v>0</v>
      </c>
      <c r="G426" t="s">
        <v>26</v>
      </c>
      <c r="H426" t="s">
        <v>27</v>
      </c>
      <c r="I426">
        <v>22</v>
      </c>
      <c r="J426" t="s">
        <v>28</v>
      </c>
      <c r="K426" t="s">
        <v>35</v>
      </c>
      <c r="L426">
        <v>33142</v>
      </c>
      <c r="M426">
        <v>24</v>
      </c>
      <c r="N426">
        <v>37</v>
      </c>
      <c r="O426">
        <v>111</v>
      </c>
      <c r="P426">
        <v>591</v>
      </c>
      <c r="Q426" t="s">
        <v>36</v>
      </c>
      <c r="R426">
        <v>0</v>
      </c>
      <c r="S426">
        <v>0</v>
      </c>
      <c r="T426">
        <v>0</v>
      </c>
      <c r="U426">
        <v>0</v>
      </c>
      <c r="V426" s="1">
        <v>40833</v>
      </c>
      <c r="W426">
        <v>12086</v>
      </c>
      <c r="X426" t="s">
        <v>31</v>
      </c>
      <c r="Y426" t="s">
        <v>32</v>
      </c>
      <c r="Z426">
        <v>119179193</v>
      </c>
      <c r="AA426">
        <v>2050306677</v>
      </c>
      <c r="AB426">
        <f t="shared" si="6"/>
        <v>1</v>
      </c>
    </row>
    <row r="427" spans="1:28" x14ac:dyDescent="0.3">
      <c r="A427">
        <v>3053388579</v>
      </c>
      <c r="B427" s="2">
        <v>2</v>
      </c>
      <c r="C427" s="2">
        <v>1</v>
      </c>
      <c r="D427" s="2">
        <v>3</v>
      </c>
      <c r="E427" s="2">
        <v>1</v>
      </c>
      <c r="F427" s="2">
        <v>3</v>
      </c>
      <c r="G427" t="s">
        <v>33</v>
      </c>
      <c r="H427" t="s">
        <v>27</v>
      </c>
      <c r="I427">
        <v>44</v>
      </c>
      <c r="J427" t="s">
        <v>53</v>
      </c>
      <c r="K427" t="s">
        <v>35</v>
      </c>
      <c r="L427">
        <v>33145</v>
      </c>
      <c r="M427">
        <v>27</v>
      </c>
      <c r="N427">
        <v>37</v>
      </c>
      <c r="O427">
        <v>112</v>
      </c>
      <c r="P427">
        <v>571</v>
      </c>
      <c r="Q427" t="s">
        <v>36</v>
      </c>
      <c r="R427">
        <v>1</v>
      </c>
      <c r="S427">
        <v>1</v>
      </c>
      <c r="T427">
        <v>1</v>
      </c>
      <c r="U427">
        <v>0</v>
      </c>
      <c r="V427" s="1">
        <v>40455</v>
      </c>
      <c r="W427">
        <v>12086</v>
      </c>
      <c r="X427" t="s">
        <v>31</v>
      </c>
      <c r="Y427" t="s">
        <v>32</v>
      </c>
      <c r="Z427">
        <v>118463485</v>
      </c>
      <c r="AA427">
        <v>1339911828</v>
      </c>
      <c r="AB427">
        <f t="shared" si="6"/>
        <v>1</v>
      </c>
    </row>
    <row r="428" spans="1:28" x14ac:dyDescent="0.3">
      <c r="A428">
        <v>3055236591</v>
      </c>
      <c r="B428" s="2">
        <v>1</v>
      </c>
      <c r="C428" s="2">
        <v>1</v>
      </c>
      <c r="D428" s="2">
        <v>1</v>
      </c>
      <c r="E428" s="2">
        <v>2</v>
      </c>
      <c r="F428" s="2">
        <v>4</v>
      </c>
      <c r="G428" t="s">
        <v>26</v>
      </c>
      <c r="H428" t="s">
        <v>27</v>
      </c>
      <c r="I428">
        <v>62</v>
      </c>
      <c r="J428" t="s">
        <v>48</v>
      </c>
      <c r="K428" t="s">
        <v>35</v>
      </c>
      <c r="L428">
        <v>33136</v>
      </c>
      <c r="M428">
        <v>24</v>
      </c>
      <c r="N428">
        <v>37</v>
      </c>
      <c r="O428">
        <v>109</v>
      </c>
      <c r="P428">
        <v>533</v>
      </c>
      <c r="Q428" t="s">
        <v>36</v>
      </c>
      <c r="R428">
        <v>1</v>
      </c>
      <c r="S428">
        <v>1</v>
      </c>
      <c r="T428">
        <v>1</v>
      </c>
      <c r="U428">
        <v>1</v>
      </c>
      <c r="V428" s="1">
        <v>27527</v>
      </c>
      <c r="W428">
        <v>12086</v>
      </c>
      <c r="X428" t="s">
        <v>31</v>
      </c>
      <c r="Y428" t="s">
        <v>32</v>
      </c>
      <c r="Z428">
        <v>109115876</v>
      </c>
      <c r="AA428">
        <v>225426102</v>
      </c>
      <c r="AB428">
        <f t="shared" si="6"/>
        <v>1</v>
      </c>
    </row>
    <row r="429" spans="1:28" x14ac:dyDescent="0.3">
      <c r="A429">
        <v>3053260256</v>
      </c>
      <c r="B429" s="2">
        <v>1</v>
      </c>
      <c r="C429" s="2">
        <v>1</v>
      </c>
      <c r="D429" s="2">
        <v>4</v>
      </c>
      <c r="E429" s="2">
        <v>2</v>
      </c>
      <c r="F429" s="2">
        <v>1</v>
      </c>
      <c r="G429" t="s">
        <v>26</v>
      </c>
      <c r="H429" t="s">
        <v>41</v>
      </c>
      <c r="I429">
        <v>41</v>
      </c>
      <c r="J429" t="s">
        <v>28</v>
      </c>
      <c r="K429" t="s">
        <v>35</v>
      </c>
      <c r="L429">
        <v>33125</v>
      </c>
      <c r="M429">
        <v>27</v>
      </c>
      <c r="N429">
        <v>37</v>
      </c>
      <c r="O429">
        <v>113</v>
      </c>
      <c r="P429">
        <v>543</v>
      </c>
      <c r="Q429" t="s">
        <v>36</v>
      </c>
      <c r="R429">
        <v>0</v>
      </c>
      <c r="S429">
        <v>0</v>
      </c>
      <c r="T429">
        <v>0</v>
      </c>
      <c r="U429">
        <v>1</v>
      </c>
      <c r="V429" s="1">
        <v>38668</v>
      </c>
      <c r="W429">
        <v>12086</v>
      </c>
      <c r="X429" t="s">
        <v>31</v>
      </c>
      <c r="Y429" t="s">
        <v>32</v>
      </c>
      <c r="Z429">
        <v>110341322</v>
      </c>
      <c r="AA429">
        <v>226200219</v>
      </c>
      <c r="AB429">
        <f t="shared" si="6"/>
        <v>3</v>
      </c>
    </row>
    <row r="430" spans="1:28" x14ac:dyDescent="0.3">
      <c r="A430">
        <v>7863673143</v>
      </c>
      <c r="B430" s="2">
        <v>2</v>
      </c>
      <c r="C430" s="2">
        <v>2</v>
      </c>
      <c r="D430" s="2">
        <v>5</v>
      </c>
      <c r="E430" s="2">
        <v>1</v>
      </c>
      <c r="F430" s="2">
        <v>3</v>
      </c>
      <c r="G430" t="s">
        <v>33</v>
      </c>
      <c r="H430" t="s">
        <v>27</v>
      </c>
      <c r="I430">
        <v>26</v>
      </c>
      <c r="J430" t="s">
        <v>28</v>
      </c>
      <c r="K430" t="s">
        <v>44</v>
      </c>
      <c r="L430">
        <v>33156</v>
      </c>
      <c r="M430">
        <v>27</v>
      </c>
      <c r="N430">
        <v>37</v>
      </c>
      <c r="O430">
        <v>114</v>
      </c>
      <c r="P430">
        <v>628</v>
      </c>
      <c r="Q430" t="s">
        <v>45</v>
      </c>
      <c r="R430">
        <v>0</v>
      </c>
      <c r="S430">
        <v>1</v>
      </c>
      <c r="T430">
        <v>1</v>
      </c>
      <c r="U430">
        <v>1</v>
      </c>
      <c r="V430" s="1">
        <v>39462</v>
      </c>
      <c r="W430">
        <v>12086</v>
      </c>
      <c r="X430" t="s">
        <v>31</v>
      </c>
      <c r="Y430" t="s">
        <v>32</v>
      </c>
      <c r="Z430">
        <v>115774184</v>
      </c>
      <c r="AA430">
        <v>226408938</v>
      </c>
      <c r="AB430">
        <f t="shared" si="6"/>
        <v>1</v>
      </c>
    </row>
    <row r="431" spans="1:28" x14ac:dyDescent="0.3">
      <c r="A431">
        <v>7864062976</v>
      </c>
      <c r="B431" s="2">
        <v>2</v>
      </c>
      <c r="C431" s="2">
        <v>1</v>
      </c>
      <c r="D431" s="2">
        <v>2</v>
      </c>
      <c r="E431" s="2">
        <v>2</v>
      </c>
      <c r="F431" s="2">
        <v>1</v>
      </c>
      <c r="G431" t="s">
        <v>33</v>
      </c>
      <c r="H431" t="s">
        <v>41</v>
      </c>
      <c r="I431">
        <v>23</v>
      </c>
      <c r="J431" t="s">
        <v>28</v>
      </c>
      <c r="K431" t="s">
        <v>35</v>
      </c>
      <c r="L431">
        <v>33142</v>
      </c>
      <c r="M431">
        <v>25</v>
      </c>
      <c r="N431">
        <v>37</v>
      </c>
      <c r="O431">
        <v>111</v>
      </c>
      <c r="P431">
        <v>284</v>
      </c>
      <c r="Q431" t="s">
        <v>36</v>
      </c>
      <c r="R431">
        <v>0</v>
      </c>
      <c r="S431">
        <v>1</v>
      </c>
      <c r="T431">
        <v>0</v>
      </c>
      <c r="U431">
        <v>0</v>
      </c>
      <c r="V431" s="1">
        <v>40812</v>
      </c>
      <c r="W431">
        <v>12086</v>
      </c>
      <c r="X431" t="s">
        <v>31</v>
      </c>
      <c r="Y431" t="s">
        <v>32</v>
      </c>
      <c r="Z431">
        <v>119137061</v>
      </c>
      <c r="AA431">
        <v>2050370159</v>
      </c>
      <c r="AB431">
        <f t="shared" si="6"/>
        <v>3</v>
      </c>
    </row>
    <row r="432" spans="1:28" x14ac:dyDescent="0.3">
      <c r="A432">
        <v>3053721177</v>
      </c>
      <c r="B432" s="2">
        <v>1</v>
      </c>
      <c r="C432" s="2">
        <v>1</v>
      </c>
      <c r="D432" s="2">
        <v>4</v>
      </c>
      <c r="E432" s="2">
        <v>2</v>
      </c>
      <c r="F432" s="2">
        <v>1</v>
      </c>
      <c r="G432" t="s">
        <v>33</v>
      </c>
      <c r="H432" t="s">
        <v>27</v>
      </c>
      <c r="I432">
        <v>50</v>
      </c>
      <c r="J432" t="s">
        <v>37</v>
      </c>
      <c r="K432" t="s">
        <v>35</v>
      </c>
      <c r="L432">
        <v>33128</v>
      </c>
      <c r="M432">
        <v>24</v>
      </c>
      <c r="N432">
        <v>37</v>
      </c>
      <c r="O432">
        <v>113</v>
      </c>
      <c r="P432">
        <v>985</v>
      </c>
      <c r="Q432" t="s">
        <v>36</v>
      </c>
      <c r="R432">
        <v>0</v>
      </c>
      <c r="S432">
        <v>0</v>
      </c>
      <c r="T432">
        <v>0</v>
      </c>
      <c r="U432">
        <v>1</v>
      </c>
      <c r="V432" s="1">
        <v>38993</v>
      </c>
      <c r="W432">
        <v>12086</v>
      </c>
      <c r="X432" t="s">
        <v>31</v>
      </c>
      <c r="Y432" t="s">
        <v>40</v>
      </c>
      <c r="Z432">
        <v>114697289</v>
      </c>
      <c r="AA432">
        <v>226321175</v>
      </c>
      <c r="AB432">
        <f t="shared" si="6"/>
        <v>1</v>
      </c>
    </row>
    <row r="433" spans="1:28" x14ac:dyDescent="0.3">
      <c r="A433">
        <v>3056672402</v>
      </c>
      <c r="B433" s="2">
        <v>1</v>
      </c>
      <c r="C433" s="2">
        <v>2</v>
      </c>
      <c r="D433" s="2">
        <v>6</v>
      </c>
      <c r="E433" s="2">
        <v>1</v>
      </c>
      <c r="F433" s="2">
        <v>4</v>
      </c>
      <c r="G433" t="s">
        <v>33</v>
      </c>
      <c r="H433" t="s">
        <v>27</v>
      </c>
      <c r="I433">
        <v>84</v>
      </c>
      <c r="J433" t="s">
        <v>37</v>
      </c>
      <c r="K433" t="s">
        <v>44</v>
      </c>
      <c r="L433">
        <v>33156</v>
      </c>
      <c r="M433">
        <v>27</v>
      </c>
      <c r="N433">
        <v>37</v>
      </c>
      <c r="O433">
        <v>115</v>
      </c>
      <c r="P433">
        <v>649</v>
      </c>
      <c r="Q433" t="s">
        <v>45</v>
      </c>
      <c r="R433">
        <v>1</v>
      </c>
      <c r="S433">
        <v>1</v>
      </c>
      <c r="T433">
        <v>1</v>
      </c>
      <c r="U433">
        <v>1</v>
      </c>
      <c r="V433" s="1">
        <v>22175</v>
      </c>
      <c r="W433">
        <v>12086</v>
      </c>
      <c r="X433" t="s">
        <v>31</v>
      </c>
      <c r="Y433" t="s">
        <v>32</v>
      </c>
      <c r="Z433">
        <v>108979142</v>
      </c>
      <c r="AA433">
        <v>225347861</v>
      </c>
      <c r="AB433">
        <f t="shared" si="6"/>
        <v>1</v>
      </c>
    </row>
    <row r="434" spans="1:28" x14ac:dyDescent="0.3">
      <c r="A434">
        <v>5137030610</v>
      </c>
      <c r="B434" s="2">
        <v>2</v>
      </c>
      <c r="C434" s="2">
        <v>1</v>
      </c>
      <c r="D434" s="2">
        <v>4</v>
      </c>
      <c r="E434" s="2">
        <v>1</v>
      </c>
      <c r="F434" s="2">
        <v>2</v>
      </c>
      <c r="G434" t="s">
        <v>26</v>
      </c>
      <c r="H434" t="s">
        <v>27</v>
      </c>
      <c r="I434">
        <v>29</v>
      </c>
      <c r="J434" t="s">
        <v>37</v>
      </c>
      <c r="K434" t="s">
        <v>35</v>
      </c>
      <c r="L434">
        <v>33132</v>
      </c>
      <c r="M434">
        <v>27</v>
      </c>
      <c r="N434">
        <v>37</v>
      </c>
      <c r="O434">
        <v>113</v>
      </c>
      <c r="P434">
        <v>984</v>
      </c>
      <c r="Q434" t="s">
        <v>36</v>
      </c>
      <c r="R434">
        <v>1</v>
      </c>
      <c r="S434">
        <v>1</v>
      </c>
      <c r="T434">
        <v>0</v>
      </c>
      <c r="U434">
        <v>0</v>
      </c>
      <c r="V434" s="1">
        <v>41187</v>
      </c>
      <c r="W434">
        <v>12086</v>
      </c>
      <c r="X434" t="s">
        <v>31</v>
      </c>
      <c r="Y434" t="s">
        <v>32</v>
      </c>
      <c r="Z434">
        <v>120444009</v>
      </c>
      <c r="AA434">
        <v>3041986826</v>
      </c>
      <c r="AB434">
        <f t="shared" si="6"/>
        <v>1</v>
      </c>
    </row>
    <row r="435" spans="1:28" x14ac:dyDescent="0.3">
      <c r="A435">
        <v>7863435761</v>
      </c>
      <c r="B435" s="2">
        <v>2</v>
      </c>
      <c r="C435" s="2">
        <v>2</v>
      </c>
      <c r="D435" s="2">
        <v>5</v>
      </c>
      <c r="E435" s="2">
        <v>1</v>
      </c>
      <c r="F435" s="2">
        <v>2</v>
      </c>
      <c r="G435" t="s">
        <v>26</v>
      </c>
      <c r="H435" t="s">
        <v>27</v>
      </c>
      <c r="I435">
        <v>60</v>
      </c>
      <c r="J435" t="s">
        <v>37</v>
      </c>
      <c r="K435" t="s">
        <v>44</v>
      </c>
      <c r="L435">
        <v>33156</v>
      </c>
      <c r="M435">
        <v>27</v>
      </c>
      <c r="N435">
        <v>37</v>
      </c>
      <c r="O435">
        <v>114</v>
      </c>
      <c r="P435">
        <v>630</v>
      </c>
      <c r="Q435" t="s">
        <v>45</v>
      </c>
      <c r="R435">
        <v>0</v>
      </c>
      <c r="S435">
        <v>1</v>
      </c>
      <c r="T435">
        <v>0</v>
      </c>
      <c r="U435">
        <v>1</v>
      </c>
      <c r="V435" s="1">
        <v>38254</v>
      </c>
      <c r="W435">
        <v>12086</v>
      </c>
      <c r="X435" t="s">
        <v>31</v>
      </c>
      <c r="Y435" t="s">
        <v>32</v>
      </c>
      <c r="Z435">
        <v>110258488</v>
      </c>
      <c r="AA435">
        <v>226175045</v>
      </c>
      <c r="AB435">
        <f t="shared" si="6"/>
        <v>1</v>
      </c>
    </row>
    <row r="436" spans="1:28" x14ac:dyDescent="0.3">
      <c r="A436">
        <v>3056062446</v>
      </c>
      <c r="B436" s="2">
        <v>2</v>
      </c>
      <c r="C436" s="2">
        <v>1</v>
      </c>
      <c r="D436" s="2">
        <v>1</v>
      </c>
      <c r="E436" s="2">
        <v>2</v>
      </c>
      <c r="F436" s="2">
        <v>2</v>
      </c>
      <c r="G436" t="s">
        <v>33</v>
      </c>
      <c r="H436" t="s">
        <v>41</v>
      </c>
      <c r="I436">
        <v>48</v>
      </c>
      <c r="J436" t="s">
        <v>37</v>
      </c>
      <c r="K436" t="s">
        <v>35</v>
      </c>
      <c r="L436">
        <v>33136</v>
      </c>
      <c r="M436">
        <v>24</v>
      </c>
      <c r="N436">
        <v>37</v>
      </c>
      <c r="O436">
        <v>109</v>
      </c>
      <c r="P436">
        <v>530</v>
      </c>
      <c r="Q436" t="s">
        <v>36</v>
      </c>
      <c r="R436">
        <v>0</v>
      </c>
      <c r="S436">
        <v>1</v>
      </c>
      <c r="T436">
        <v>0</v>
      </c>
      <c r="U436">
        <v>1</v>
      </c>
      <c r="V436" s="1">
        <v>37589</v>
      </c>
      <c r="W436">
        <v>12086</v>
      </c>
      <c r="X436" t="s">
        <v>31</v>
      </c>
      <c r="Y436" t="s">
        <v>32</v>
      </c>
      <c r="Z436">
        <v>110078744</v>
      </c>
      <c r="AA436">
        <v>226007738</v>
      </c>
      <c r="AB436">
        <f t="shared" si="6"/>
        <v>3</v>
      </c>
    </row>
    <row r="437" spans="1:28" x14ac:dyDescent="0.3">
      <c r="A437">
        <v>7869730036</v>
      </c>
      <c r="B437" s="2">
        <v>2</v>
      </c>
      <c r="C437" s="2">
        <v>1</v>
      </c>
      <c r="D437" s="2">
        <v>5</v>
      </c>
      <c r="E437" s="2">
        <v>2</v>
      </c>
      <c r="F437" s="2">
        <v>3</v>
      </c>
      <c r="G437" t="s">
        <v>33</v>
      </c>
      <c r="H437" t="s">
        <v>34</v>
      </c>
      <c r="I437">
        <v>46</v>
      </c>
      <c r="J437" t="s">
        <v>28</v>
      </c>
      <c r="K437" t="s">
        <v>35</v>
      </c>
      <c r="L437">
        <v>33144</v>
      </c>
      <c r="M437">
        <v>27</v>
      </c>
      <c r="N437">
        <v>37</v>
      </c>
      <c r="O437">
        <v>114</v>
      </c>
      <c r="P437">
        <v>465</v>
      </c>
      <c r="Q437" t="s">
        <v>36</v>
      </c>
      <c r="R437">
        <v>0</v>
      </c>
      <c r="S437">
        <v>1</v>
      </c>
      <c r="T437">
        <v>1</v>
      </c>
      <c r="U437">
        <v>1</v>
      </c>
      <c r="V437" s="1">
        <v>37524</v>
      </c>
      <c r="W437">
        <v>12086</v>
      </c>
      <c r="X437" t="s">
        <v>31</v>
      </c>
      <c r="Y437" t="s">
        <v>32</v>
      </c>
      <c r="Z437">
        <v>110063073</v>
      </c>
      <c r="AA437">
        <v>225997491</v>
      </c>
      <c r="AB437">
        <f t="shared" si="6"/>
        <v>2</v>
      </c>
    </row>
    <row r="438" spans="1:28" x14ac:dyDescent="0.3">
      <c r="A438">
        <v>7863943200</v>
      </c>
      <c r="B438" s="2">
        <v>2</v>
      </c>
      <c r="C438" s="2">
        <v>1</v>
      </c>
      <c r="D438" s="2">
        <v>4</v>
      </c>
      <c r="E438" s="2">
        <v>2</v>
      </c>
      <c r="F438" s="2">
        <v>4</v>
      </c>
      <c r="G438" t="s">
        <v>33</v>
      </c>
      <c r="H438" t="s">
        <v>49</v>
      </c>
      <c r="I438">
        <v>76</v>
      </c>
      <c r="J438" t="s">
        <v>28</v>
      </c>
      <c r="K438" t="s">
        <v>35</v>
      </c>
      <c r="L438">
        <v>33125</v>
      </c>
      <c r="M438">
        <v>27</v>
      </c>
      <c r="N438">
        <v>37</v>
      </c>
      <c r="O438">
        <v>113</v>
      </c>
      <c r="P438">
        <v>593</v>
      </c>
      <c r="Q438" t="s">
        <v>36</v>
      </c>
      <c r="R438">
        <v>1</v>
      </c>
      <c r="S438">
        <v>1</v>
      </c>
      <c r="T438">
        <v>1</v>
      </c>
      <c r="U438">
        <v>1</v>
      </c>
      <c r="V438" s="1">
        <v>35339</v>
      </c>
      <c r="W438">
        <v>12086</v>
      </c>
      <c r="X438" t="s">
        <v>31</v>
      </c>
      <c r="Y438" t="s">
        <v>32</v>
      </c>
      <c r="Z438">
        <v>109687387</v>
      </c>
      <c r="AA438">
        <v>225720367</v>
      </c>
      <c r="AB438">
        <f t="shared" si="6"/>
        <v>4</v>
      </c>
    </row>
    <row r="439" spans="1:28" x14ac:dyDescent="0.3">
      <c r="A439">
        <v>3056312150</v>
      </c>
      <c r="B439" s="2">
        <v>1</v>
      </c>
      <c r="C439" s="2">
        <v>2</v>
      </c>
      <c r="D439" s="2">
        <v>6</v>
      </c>
      <c r="E439" s="2">
        <v>1</v>
      </c>
      <c r="F439" s="2">
        <v>1</v>
      </c>
      <c r="G439" t="s">
        <v>33</v>
      </c>
      <c r="H439" t="s">
        <v>41</v>
      </c>
      <c r="I439">
        <v>44</v>
      </c>
      <c r="J439" t="s">
        <v>37</v>
      </c>
      <c r="K439" t="s">
        <v>44</v>
      </c>
      <c r="L439">
        <v>33156</v>
      </c>
      <c r="M439">
        <v>27</v>
      </c>
      <c r="N439">
        <v>37</v>
      </c>
      <c r="O439">
        <v>115</v>
      </c>
      <c r="P439">
        <v>649</v>
      </c>
      <c r="Q439" t="s">
        <v>45</v>
      </c>
      <c r="R439">
        <v>0</v>
      </c>
      <c r="S439">
        <v>1</v>
      </c>
      <c r="T439">
        <v>0</v>
      </c>
      <c r="U439">
        <v>0</v>
      </c>
      <c r="V439" s="1">
        <v>41129</v>
      </c>
      <c r="W439">
        <v>12086</v>
      </c>
      <c r="X439" t="s">
        <v>31</v>
      </c>
      <c r="Y439" t="s">
        <v>40</v>
      </c>
      <c r="Z439">
        <v>120008418</v>
      </c>
      <c r="AA439">
        <v>3041952928</v>
      </c>
      <c r="AB439">
        <f t="shared" si="6"/>
        <v>3</v>
      </c>
    </row>
    <row r="440" spans="1:28" x14ac:dyDescent="0.3">
      <c r="A440">
        <v>3052511895</v>
      </c>
      <c r="B440" s="2">
        <v>1</v>
      </c>
      <c r="C440" s="2">
        <v>3</v>
      </c>
      <c r="D440" s="2">
        <v>5</v>
      </c>
      <c r="E440" s="2">
        <v>1</v>
      </c>
      <c r="F440" s="2">
        <v>4</v>
      </c>
      <c r="G440" t="s">
        <v>26</v>
      </c>
      <c r="H440" t="s">
        <v>27</v>
      </c>
      <c r="I440">
        <v>85</v>
      </c>
      <c r="J440" t="s">
        <v>48</v>
      </c>
      <c r="K440" t="s">
        <v>38</v>
      </c>
      <c r="L440">
        <v>33157</v>
      </c>
      <c r="M440">
        <v>27</v>
      </c>
      <c r="N440">
        <v>37</v>
      </c>
      <c r="O440">
        <v>114</v>
      </c>
      <c r="P440">
        <v>821</v>
      </c>
      <c r="Q440" t="s">
        <v>39</v>
      </c>
      <c r="R440">
        <v>1</v>
      </c>
      <c r="S440">
        <v>1</v>
      </c>
      <c r="T440">
        <v>1</v>
      </c>
      <c r="U440">
        <v>1</v>
      </c>
      <c r="V440" s="1">
        <v>26549</v>
      </c>
      <c r="W440">
        <v>12086</v>
      </c>
      <c r="X440" t="s">
        <v>31</v>
      </c>
      <c r="Y440" t="s">
        <v>32</v>
      </c>
      <c r="Z440">
        <v>109068896</v>
      </c>
      <c r="AA440">
        <v>225352015</v>
      </c>
      <c r="AB440">
        <f t="shared" si="6"/>
        <v>1</v>
      </c>
    </row>
    <row r="441" spans="1:28" x14ac:dyDescent="0.3">
      <c r="A441">
        <v>7803571917</v>
      </c>
      <c r="B441" s="2">
        <v>1</v>
      </c>
      <c r="C441" s="2">
        <v>1</v>
      </c>
      <c r="D441" s="2">
        <v>3</v>
      </c>
      <c r="E441" s="2">
        <v>2</v>
      </c>
      <c r="F441" s="2">
        <v>1</v>
      </c>
      <c r="G441" t="s">
        <v>33</v>
      </c>
      <c r="H441" t="s">
        <v>27</v>
      </c>
      <c r="I441">
        <v>48</v>
      </c>
      <c r="J441" t="s">
        <v>28</v>
      </c>
      <c r="K441" t="s">
        <v>35</v>
      </c>
      <c r="L441">
        <v>33135</v>
      </c>
      <c r="M441">
        <v>27</v>
      </c>
      <c r="N441">
        <v>37</v>
      </c>
      <c r="O441">
        <v>112</v>
      </c>
      <c r="P441">
        <v>670</v>
      </c>
      <c r="Q441" t="s">
        <v>36</v>
      </c>
      <c r="R441">
        <v>0</v>
      </c>
      <c r="S441">
        <v>1</v>
      </c>
      <c r="T441">
        <v>0</v>
      </c>
      <c r="U441">
        <v>0</v>
      </c>
      <c r="V441" s="1">
        <v>40767</v>
      </c>
      <c r="W441">
        <v>12086</v>
      </c>
      <c r="X441" t="s">
        <v>31</v>
      </c>
      <c r="Y441" t="s">
        <v>32</v>
      </c>
      <c r="Z441">
        <v>119046143</v>
      </c>
      <c r="AA441">
        <v>2050325609</v>
      </c>
      <c r="AB441">
        <f t="shared" si="6"/>
        <v>1</v>
      </c>
    </row>
    <row r="442" spans="1:28" x14ac:dyDescent="0.3">
      <c r="A442">
        <v>7865367404</v>
      </c>
      <c r="B442" s="2">
        <v>1</v>
      </c>
      <c r="C442" s="2">
        <v>1</v>
      </c>
      <c r="D442" s="2">
        <v>5</v>
      </c>
      <c r="E442" s="2">
        <v>2</v>
      </c>
      <c r="F442" s="2">
        <v>4</v>
      </c>
      <c r="G442" t="s">
        <v>33</v>
      </c>
      <c r="H442" t="s">
        <v>34</v>
      </c>
      <c r="I442">
        <v>52</v>
      </c>
      <c r="J442" t="s">
        <v>28</v>
      </c>
      <c r="K442" t="s">
        <v>51</v>
      </c>
      <c r="L442">
        <v>33143</v>
      </c>
      <c r="M442">
        <v>27</v>
      </c>
      <c r="N442">
        <v>37</v>
      </c>
      <c r="O442">
        <v>114</v>
      </c>
      <c r="P442">
        <v>606</v>
      </c>
      <c r="Q442" t="s">
        <v>52</v>
      </c>
      <c r="R442">
        <v>1</v>
      </c>
      <c r="S442">
        <v>1</v>
      </c>
      <c r="T442">
        <v>1</v>
      </c>
      <c r="U442">
        <v>1</v>
      </c>
      <c r="V442" s="1">
        <v>30695</v>
      </c>
      <c r="W442">
        <v>12086</v>
      </c>
      <c r="X442" t="s">
        <v>31</v>
      </c>
      <c r="Y442" t="s">
        <v>32</v>
      </c>
      <c r="Z442">
        <v>109218830</v>
      </c>
      <c r="AA442">
        <v>225489213</v>
      </c>
      <c r="AB442">
        <f t="shared" si="6"/>
        <v>2</v>
      </c>
    </row>
    <row r="443" spans="1:28" x14ac:dyDescent="0.3">
      <c r="A443">
        <v>3056408760</v>
      </c>
      <c r="B443" s="2">
        <v>1</v>
      </c>
      <c r="C443" s="2">
        <v>1</v>
      </c>
      <c r="D443" s="2">
        <v>3</v>
      </c>
      <c r="E443" s="2">
        <v>1</v>
      </c>
      <c r="F443" s="2">
        <v>2</v>
      </c>
      <c r="G443" t="s">
        <v>33</v>
      </c>
      <c r="H443" t="s">
        <v>41</v>
      </c>
      <c r="I443">
        <v>40</v>
      </c>
      <c r="J443" t="s">
        <v>28</v>
      </c>
      <c r="K443" t="s">
        <v>35</v>
      </c>
      <c r="L443">
        <v>33133</v>
      </c>
      <c r="M443">
        <v>27</v>
      </c>
      <c r="N443">
        <v>37</v>
      </c>
      <c r="O443">
        <v>112</v>
      </c>
      <c r="P443">
        <v>586</v>
      </c>
      <c r="Q443" t="s">
        <v>36</v>
      </c>
      <c r="R443">
        <v>1</v>
      </c>
      <c r="S443">
        <v>1</v>
      </c>
      <c r="T443">
        <v>0</v>
      </c>
      <c r="U443">
        <v>0</v>
      </c>
      <c r="V443" s="1">
        <v>40963</v>
      </c>
      <c r="W443">
        <v>12086</v>
      </c>
      <c r="X443" t="s">
        <v>31</v>
      </c>
      <c r="Y443" t="s">
        <v>32</v>
      </c>
      <c r="Z443">
        <v>119497303</v>
      </c>
      <c r="AA443">
        <v>1549591209</v>
      </c>
      <c r="AB443">
        <f t="shared" si="6"/>
        <v>3</v>
      </c>
    </row>
    <row r="444" spans="1:28" x14ac:dyDescent="0.3">
      <c r="A444">
        <v>3055980958</v>
      </c>
      <c r="B444" s="2">
        <v>1</v>
      </c>
      <c r="C444" s="2">
        <v>1</v>
      </c>
      <c r="D444" s="2">
        <v>5</v>
      </c>
      <c r="E444" s="2">
        <v>2</v>
      </c>
      <c r="F444" s="2">
        <v>0</v>
      </c>
      <c r="G444" t="s">
        <v>26</v>
      </c>
      <c r="H444" t="s">
        <v>41</v>
      </c>
      <c r="I444">
        <v>41</v>
      </c>
      <c r="J444" t="s">
        <v>37</v>
      </c>
      <c r="K444" t="s">
        <v>35</v>
      </c>
      <c r="L444">
        <v>33126</v>
      </c>
      <c r="M444">
        <v>27</v>
      </c>
      <c r="N444">
        <v>37</v>
      </c>
      <c r="O444">
        <v>114</v>
      </c>
      <c r="P444">
        <v>558</v>
      </c>
      <c r="Q444" t="s">
        <v>36</v>
      </c>
      <c r="R444">
        <v>0</v>
      </c>
      <c r="S444">
        <v>0</v>
      </c>
      <c r="T444">
        <v>0</v>
      </c>
      <c r="U444">
        <v>0</v>
      </c>
      <c r="V444" s="1">
        <v>34926</v>
      </c>
      <c r="W444">
        <v>12086</v>
      </c>
      <c r="X444" t="s">
        <v>31</v>
      </c>
      <c r="Y444" t="s">
        <v>32</v>
      </c>
      <c r="Z444">
        <v>109544220</v>
      </c>
      <c r="AA444">
        <v>225825358</v>
      </c>
      <c r="AB444">
        <f t="shared" si="6"/>
        <v>3</v>
      </c>
    </row>
    <row r="445" spans="1:28" x14ac:dyDescent="0.3">
      <c r="A445">
        <v>9544573474</v>
      </c>
      <c r="B445" s="2">
        <v>1</v>
      </c>
      <c r="C445" s="2">
        <v>1</v>
      </c>
      <c r="D445" s="2">
        <v>4</v>
      </c>
      <c r="E445" s="2">
        <v>2</v>
      </c>
      <c r="F445" s="2">
        <v>0</v>
      </c>
      <c r="G445" t="s">
        <v>33</v>
      </c>
      <c r="H445" t="s">
        <v>27</v>
      </c>
      <c r="I445">
        <v>21</v>
      </c>
      <c r="J445" t="s">
        <v>28</v>
      </c>
      <c r="K445" t="s">
        <v>35</v>
      </c>
      <c r="L445">
        <v>33125</v>
      </c>
      <c r="M445">
        <v>27</v>
      </c>
      <c r="N445">
        <v>37</v>
      </c>
      <c r="O445">
        <v>113</v>
      </c>
      <c r="P445">
        <v>543</v>
      </c>
      <c r="Q445" t="s">
        <v>36</v>
      </c>
      <c r="R445">
        <v>0</v>
      </c>
      <c r="S445">
        <v>0</v>
      </c>
      <c r="T445">
        <v>0</v>
      </c>
      <c r="U445">
        <v>0</v>
      </c>
      <c r="V445" s="1">
        <v>41117</v>
      </c>
      <c r="W445">
        <v>12086</v>
      </c>
      <c r="X445" t="s">
        <v>31</v>
      </c>
      <c r="Y445" t="s">
        <v>32</v>
      </c>
      <c r="Z445">
        <v>119961517</v>
      </c>
      <c r="AA445">
        <v>2668974365</v>
      </c>
      <c r="AB445">
        <f t="shared" si="6"/>
        <v>1</v>
      </c>
    </row>
    <row r="446" spans="1:28" x14ac:dyDescent="0.3">
      <c r="A446">
        <v>3052338163</v>
      </c>
      <c r="B446" s="2">
        <v>1</v>
      </c>
      <c r="C446" s="2">
        <v>3</v>
      </c>
      <c r="D446" s="2">
        <v>5</v>
      </c>
      <c r="E446" s="2">
        <v>1</v>
      </c>
      <c r="F446" s="2">
        <v>4</v>
      </c>
      <c r="G446" t="s">
        <v>26</v>
      </c>
      <c r="H446" t="s">
        <v>27</v>
      </c>
      <c r="I446">
        <v>62</v>
      </c>
      <c r="J446" t="s">
        <v>48</v>
      </c>
      <c r="K446" t="s">
        <v>38</v>
      </c>
      <c r="L446">
        <v>33189</v>
      </c>
      <c r="M446">
        <v>27</v>
      </c>
      <c r="N446">
        <v>37</v>
      </c>
      <c r="O446">
        <v>114</v>
      </c>
      <c r="P446">
        <v>823</v>
      </c>
      <c r="Q446" t="s">
        <v>39</v>
      </c>
      <c r="R446">
        <v>1</v>
      </c>
      <c r="S446">
        <v>1</v>
      </c>
      <c r="T446">
        <v>1</v>
      </c>
      <c r="U446">
        <v>1</v>
      </c>
      <c r="V446" s="1">
        <v>29179</v>
      </c>
      <c r="W446">
        <v>12086</v>
      </c>
      <c r="X446" t="s">
        <v>31</v>
      </c>
      <c r="Y446" t="s">
        <v>32</v>
      </c>
      <c r="Z446">
        <v>109123022</v>
      </c>
      <c r="AA446">
        <v>225360831</v>
      </c>
      <c r="AB446">
        <f t="shared" si="6"/>
        <v>1</v>
      </c>
    </row>
    <row r="447" spans="1:28" x14ac:dyDescent="0.3">
      <c r="A447">
        <v>3058587094</v>
      </c>
      <c r="B447" s="2">
        <v>1</v>
      </c>
      <c r="C447" s="2">
        <v>1</v>
      </c>
      <c r="D447" s="2">
        <v>3</v>
      </c>
      <c r="E447" s="2">
        <v>2</v>
      </c>
      <c r="F447" s="2">
        <v>4</v>
      </c>
      <c r="G447" t="s">
        <v>26</v>
      </c>
      <c r="H447" t="s">
        <v>34</v>
      </c>
      <c r="I447">
        <v>68</v>
      </c>
      <c r="J447" t="s">
        <v>28</v>
      </c>
      <c r="K447" t="s">
        <v>35</v>
      </c>
      <c r="L447">
        <v>33134</v>
      </c>
      <c r="M447">
        <v>27</v>
      </c>
      <c r="N447">
        <v>37</v>
      </c>
      <c r="O447">
        <v>112</v>
      </c>
      <c r="P447">
        <v>603</v>
      </c>
      <c r="Q447" t="s">
        <v>36</v>
      </c>
      <c r="R447">
        <v>1</v>
      </c>
      <c r="S447">
        <v>1</v>
      </c>
      <c r="T447">
        <v>1</v>
      </c>
      <c r="U447">
        <v>1</v>
      </c>
      <c r="V447" s="1">
        <v>34274</v>
      </c>
      <c r="W447">
        <v>12086</v>
      </c>
      <c r="X447" t="s">
        <v>31</v>
      </c>
      <c r="Y447" t="s">
        <v>32</v>
      </c>
      <c r="Z447">
        <v>109470374</v>
      </c>
      <c r="AA447">
        <v>2050322354</v>
      </c>
      <c r="AB447">
        <f t="shared" si="6"/>
        <v>2</v>
      </c>
    </row>
    <row r="448" spans="1:28" x14ac:dyDescent="0.3">
      <c r="A448">
        <v>3054456029</v>
      </c>
      <c r="B448" s="2">
        <v>1</v>
      </c>
      <c r="C448" s="2">
        <v>2</v>
      </c>
      <c r="D448" s="2">
        <v>5</v>
      </c>
      <c r="E448" s="2">
        <v>2</v>
      </c>
      <c r="F448" s="2">
        <v>4</v>
      </c>
      <c r="G448" t="s">
        <v>26</v>
      </c>
      <c r="H448" t="s">
        <v>34</v>
      </c>
      <c r="I448">
        <v>67</v>
      </c>
      <c r="J448" t="s">
        <v>28</v>
      </c>
      <c r="K448" t="s">
        <v>29</v>
      </c>
      <c r="L448">
        <v>33134</v>
      </c>
      <c r="M448">
        <v>27</v>
      </c>
      <c r="N448">
        <v>37</v>
      </c>
      <c r="O448">
        <v>114</v>
      </c>
      <c r="P448">
        <v>608</v>
      </c>
      <c r="Q448" t="s">
        <v>30</v>
      </c>
      <c r="R448">
        <v>1</v>
      </c>
      <c r="S448">
        <v>1</v>
      </c>
      <c r="T448">
        <v>1</v>
      </c>
      <c r="U448">
        <v>1</v>
      </c>
      <c r="V448" s="1">
        <v>36262</v>
      </c>
      <c r="W448">
        <v>12086</v>
      </c>
      <c r="X448" t="s">
        <v>31</v>
      </c>
      <c r="Y448" t="s">
        <v>32</v>
      </c>
      <c r="Z448">
        <v>109805563</v>
      </c>
      <c r="AA448">
        <v>225931911</v>
      </c>
      <c r="AB448">
        <f t="shared" si="6"/>
        <v>2</v>
      </c>
    </row>
    <row r="449" spans="1:28" x14ac:dyDescent="0.3">
      <c r="A449">
        <v>4077917385</v>
      </c>
      <c r="B449" s="2">
        <v>2</v>
      </c>
      <c r="C449" s="2">
        <v>1</v>
      </c>
      <c r="D449" s="2">
        <v>5</v>
      </c>
      <c r="E449" s="2">
        <v>2</v>
      </c>
      <c r="F449" s="2">
        <v>4</v>
      </c>
      <c r="G449" t="s">
        <v>33</v>
      </c>
      <c r="H449" t="s">
        <v>41</v>
      </c>
      <c r="I449">
        <v>51</v>
      </c>
      <c r="J449" t="s">
        <v>28</v>
      </c>
      <c r="K449" t="s">
        <v>54</v>
      </c>
      <c r="L449">
        <v>33155</v>
      </c>
      <c r="M449">
        <v>27</v>
      </c>
      <c r="N449">
        <v>37</v>
      </c>
      <c r="O449">
        <v>114</v>
      </c>
      <c r="P449">
        <v>426</v>
      </c>
      <c r="Q449" t="s">
        <v>55</v>
      </c>
      <c r="R449">
        <v>1</v>
      </c>
      <c r="S449">
        <v>1</v>
      </c>
      <c r="T449">
        <v>1</v>
      </c>
      <c r="U449">
        <v>1</v>
      </c>
      <c r="V449" s="1">
        <v>36020</v>
      </c>
      <c r="W449">
        <v>12086</v>
      </c>
      <c r="X449" t="s">
        <v>31</v>
      </c>
      <c r="Y449" t="s">
        <v>32</v>
      </c>
      <c r="Z449">
        <v>106216813</v>
      </c>
      <c r="AA449">
        <v>231203286</v>
      </c>
      <c r="AB449">
        <f t="shared" si="6"/>
        <v>3</v>
      </c>
    </row>
    <row r="450" spans="1:28" x14ac:dyDescent="0.3">
      <c r="A450">
        <v>3055495550</v>
      </c>
      <c r="B450" s="2">
        <v>1</v>
      </c>
      <c r="C450" s="2">
        <v>1</v>
      </c>
      <c r="D450" s="2">
        <v>2</v>
      </c>
      <c r="E450" s="2">
        <v>2</v>
      </c>
      <c r="F450" s="2">
        <v>2</v>
      </c>
      <c r="G450" t="s">
        <v>33</v>
      </c>
      <c r="H450" t="s">
        <v>41</v>
      </c>
      <c r="I450">
        <v>34</v>
      </c>
      <c r="J450" t="s">
        <v>28</v>
      </c>
      <c r="K450" t="s">
        <v>35</v>
      </c>
      <c r="L450">
        <v>33125</v>
      </c>
      <c r="M450">
        <v>27</v>
      </c>
      <c r="N450">
        <v>37</v>
      </c>
      <c r="O450">
        <v>111</v>
      </c>
      <c r="P450">
        <v>592</v>
      </c>
      <c r="Q450" t="s">
        <v>36</v>
      </c>
      <c r="R450">
        <v>0</v>
      </c>
      <c r="S450">
        <v>1</v>
      </c>
      <c r="T450">
        <v>0</v>
      </c>
      <c r="U450">
        <v>1</v>
      </c>
      <c r="V450" s="1">
        <v>39531</v>
      </c>
      <c r="W450">
        <v>12086</v>
      </c>
      <c r="X450" t="s">
        <v>31</v>
      </c>
      <c r="Y450" t="s">
        <v>32</v>
      </c>
      <c r="Z450">
        <v>116028882</v>
      </c>
      <c r="AA450">
        <v>226432574</v>
      </c>
      <c r="AB450">
        <f t="shared" si="6"/>
        <v>3</v>
      </c>
    </row>
    <row r="451" spans="1:28" x14ac:dyDescent="0.3">
      <c r="A451">
        <v>3053613289</v>
      </c>
      <c r="B451" s="2">
        <v>1</v>
      </c>
      <c r="C451" s="2">
        <v>2</v>
      </c>
      <c r="D451" s="2">
        <v>3</v>
      </c>
      <c r="E451" s="2">
        <v>1</v>
      </c>
      <c r="F451" s="2">
        <v>4</v>
      </c>
      <c r="G451" t="s">
        <v>33</v>
      </c>
      <c r="H451" t="s">
        <v>27</v>
      </c>
      <c r="I451">
        <v>87</v>
      </c>
      <c r="J451" t="s">
        <v>37</v>
      </c>
      <c r="K451" t="s">
        <v>46</v>
      </c>
      <c r="L451">
        <v>33149</v>
      </c>
      <c r="M451">
        <v>27</v>
      </c>
      <c r="N451">
        <v>37</v>
      </c>
      <c r="O451">
        <v>112</v>
      </c>
      <c r="P451">
        <v>51</v>
      </c>
      <c r="Q451" t="s">
        <v>47</v>
      </c>
      <c r="R451">
        <v>1</v>
      </c>
      <c r="S451">
        <v>1</v>
      </c>
      <c r="T451">
        <v>1</v>
      </c>
      <c r="U451">
        <v>1</v>
      </c>
      <c r="V451" s="1">
        <v>26739</v>
      </c>
      <c r="W451">
        <v>12086</v>
      </c>
      <c r="X451" t="s">
        <v>31</v>
      </c>
      <c r="Y451" t="s">
        <v>32</v>
      </c>
      <c r="Z451">
        <v>108966407</v>
      </c>
      <c r="AA451">
        <v>225346648</v>
      </c>
      <c r="AB451">
        <f t="shared" ref="AB451:AB514" si="7">IF(H451="Democrat",1,IF(H451="Republican",2,IF(H451="Unaffiliated/Non-Partisan",3,IF(H451="Independent",4,IF(H451="Libertarian",5,IF(H451="Other",6,IF(H451="Reform",7,IF(H451="Green",8,""))))))))</f>
        <v>1</v>
      </c>
    </row>
    <row r="452" spans="1:28" x14ac:dyDescent="0.3">
      <c r="A452">
        <v>3053027736</v>
      </c>
      <c r="B452" s="2">
        <v>2</v>
      </c>
      <c r="C452" s="2">
        <v>3</v>
      </c>
      <c r="D452" s="2">
        <v>5</v>
      </c>
      <c r="E452" s="2">
        <v>1</v>
      </c>
      <c r="F452" s="2">
        <v>0</v>
      </c>
      <c r="G452" t="s">
        <v>26</v>
      </c>
      <c r="H452" t="s">
        <v>34</v>
      </c>
      <c r="I452">
        <v>49</v>
      </c>
      <c r="J452" t="s">
        <v>37</v>
      </c>
      <c r="K452" t="s">
        <v>38</v>
      </c>
      <c r="L452">
        <v>33189</v>
      </c>
      <c r="M452">
        <v>27</v>
      </c>
      <c r="N452">
        <v>37</v>
      </c>
      <c r="O452">
        <v>114</v>
      </c>
      <c r="P452">
        <v>823</v>
      </c>
      <c r="Q452" t="s">
        <v>39</v>
      </c>
      <c r="R452">
        <v>0</v>
      </c>
      <c r="S452">
        <v>0</v>
      </c>
      <c r="T452">
        <v>0</v>
      </c>
      <c r="U452">
        <v>0</v>
      </c>
      <c r="V452" s="1">
        <v>40942</v>
      </c>
      <c r="W452">
        <v>12086</v>
      </c>
      <c r="X452" t="s">
        <v>31</v>
      </c>
      <c r="Y452" t="s">
        <v>32</v>
      </c>
      <c r="Z452">
        <v>119422591</v>
      </c>
      <c r="AA452">
        <v>2669084309</v>
      </c>
      <c r="AB452">
        <f t="shared" si="7"/>
        <v>2</v>
      </c>
    </row>
    <row r="453" spans="1:28" x14ac:dyDescent="0.3">
      <c r="A453">
        <v>7867097413</v>
      </c>
      <c r="B453" s="2">
        <v>2</v>
      </c>
      <c r="C453" s="2">
        <v>1</v>
      </c>
      <c r="D453" s="2">
        <v>3</v>
      </c>
      <c r="E453" s="2">
        <v>2</v>
      </c>
      <c r="F453" s="2">
        <v>0</v>
      </c>
      <c r="G453" t="s">
        <v>33</v>
      </c>
      <c r="H453" t="s">
        <v>34</v>
      </c>
      <c r="I453">
        <v>26</v>
      </c>
      <c r="J453" t="s">
        <v>28</v>
      </c>
      <c r="K453" t="s">
        <v>35</v>
      </c>
      <c r="L453">
        <v>33130</v>
      </c>
      <c r="M453">
        <v>27</v>
      </c>
      <c r="N453">
        <v>37</v>
      </c>
      <c r="O453">
        <v>112</v>
      </c>
      <c r="P453">
        <v>565</v>
      </c>
      <c r="Q453" t="s">
        <v>36</v>
      </c>
      <c r="R453">
        <v>0</v>
      </c>
      <c r="S453">
        <v>0</v>
      </c>
      <c r="T453">
        <v>0</v>
      </c>
      <c r="U453">
        <v>0</v>
      </c>
      <c r="V453" s="1">
        <v>40210</v>
      </c>
      <c r="W453">
        <v>12086</v>
      </c>
      <c r="X453" t="s">
        <v>31</v>
      </c>
      <c r="Y453" t="s">
        <v>32</v>
      </c>
      <c r="Z453">
        <v>117959803</v>
      </c>
      <c r="AA453">
        <v>1339993115</v>
      </c>
      <c r="AB453">
        <f t="shared" si="7"/>
        <v>2</v>
      </c>
    </row>
    <row r="454" spans="1:28" x14ac:dyDescent="0.3">
      <c r="A454">
        <v>3052348478</v>
      </c>
      <c r="B454" s="2">
        <v>1</v>
      </c>
      <c r="C454" s="2">
        <v>3</v>
      </c>
      <c r="D454" s="2">
        <v>5</v>
      </c>
      <c r="E454" s="2">
        <v>1</v>
      </c>
      <c r="F454" s="2">
        <v>2</v>
      </c>
      <c r="G454" t="s">
        <v>26</v>
      </c>
      <c r="H454" t="s">
        <v>27</v>
      </c>
      <c r="I454">
        <v>57</v>
      </c>
      <c r="J454" t="s">
        <v>37</v>
      </c>
      <c r="K454" t="s">
        <v>38</v>
      </c>
      <c r="L454">
        <v>33189</v>
      </c>
      <c r="M454">
        <v>27</v>
      </c>
      <c r="N454">
        <v>37</v>
      </c>
      <c r="O454">
        <v>114</v>
      </c>
      <c r="P454">
        <v>854</v>
      </c>
      <c r="Q454" t="s">
        <v>39</v>
      </c>
      <c r="R454">
        <v>1</v>
      </c>
      <c r="S454">
        <v>0</v>
      </c>
      <c r="T454">
        <v>0</v>
      </c>
      <c r="U454">
        <v>1</v>
      </c>
      <c r="V454" s="1">
        <v>35692</v>
      </c>
      <c r="W454">
        <v>12086</v>
      </c>
      <c r="X454" t="s">
        <v>31</v>
      </c>
      <c r="Y454" t="s">
        <v>32</v>
      </c>
      <c r="Z454">
        <v>109745588</v>
      </c>
      <c r="AA454">
        <v>225730374</v>
      </c>
      <c r="AB454">
        <f t="shared" si="7"/>
        <v>1</v>
      </c>
    </row>
    <row r="455" spans="1:28" x14ac:dyDescent="0.3">
      <c r="A455">
        <v>7863594920</v>
      </c>
      <c r="B455" s="2">
        <v>1</v>
      </c>
      <c r="C455" s="2">
        <v>1</v>
      </c>
      <c r="D455" s="2">
        <v>3</v>
      </c>
      <c r="E455" s="2">
        <v>2</v>
      </c>
      <c r="F455" s="2">
        <v>1</v>
      </c>
      <c r="G455" t="s">
        <v>33</v>
      </c>
      <c r="H455" t="s">
        <v>41</v>
      </c>
      <c r="I455">
        <v>45</v>
      </c>
      <c r="J455" t="s">
        <v>48</v>
      </c>
      <c r="K455" t="s">
        <v>35</v>
      </c>
      <c r="L455">
        <v>33145</v>
      </c>
      <c r="M455">
        <v>27</v>
      </c>
      <c r="N455">
        <v>37</v>
      </c>
      <c r="O455">
        <v>112</v>
      </c>
      <c r="P455">
        <v>573</v>
      </c>
      <c r="Q455" t="s">
        <v>36</v>
      </c>
      <c r="R455">
        <v>0</v>
      </c>
      <c r="S455">
        <v>0</v>
      </c>
      <c r="T455">
        <v>0</v>
      </c>
      <c r="U455">
        <v>1</v>
      </c>
      <c r="V455" s="1">
        <v>41474</v>
      </c>
      <c r="W455">
        <v>12086</v>
      </c>
      <c r="X455" t="s">
        <v>31</v>
      </c>
      <c r="Y455" t="s">
        <v>32</v>
      </c>
      <c r="Z455">
        <v>121025251</v>
      </c>
      <c r="AA455">
        <v>2153976036</v>
      </c>
      <c r="AB455">
        <f t="shared" si="7"/>
        <v>3</v>
      </c>
    </row>
    <row r="456" spans="1:28" x14ac:dyDescent="0.3">
      <c r="A456">
        <v>3053617959</v>
      </c>
      <c r="B456" s="2">
        <v>1</v>
      </c>
      <c r="C456" s="2">
        <v>2</v>
      </c>
      <c r="D456" s="2">
        <v>3</v>
      </c>
      <c r="E456" s="2">
        <v>1</v>
      </c>
      <c r="F456" s="2">
        <v>3</v>
      </c>
      <c r="G456" t="s">
        <v>26</v>
      </c>
      <c r="H456" t="s">
        <v>41</v>
      </c>
      <c r="I456">
        <v>59</v>
      </c>
      <c r="J456" t="s">
        <v>37</v>
      </c>
      <c r="K456" t="s">
        <v>46</v>
      </c>
      <c r="L456">
        <v>33149</v>
      </c>
      <c r="M456">
        <v>27</v>
      </c>
      <c r="N456">
        <v>37</v>
      </c>
      <c r="O456">
        <v>112</v>
      </c>
      <c r="P456">
        <v>51</v>
      </c>
      <c r="Q456" t="s">
        <v>47</v>
      </c>
      <c r="R456">
        <v>1</v>
      </c>
      <c r="S456">
        <v>1</v>
      </c>
      <c r="T456">
        <v>0</v>
      </c>
      <c r="U456">
        <v>1</v>
      </c>
      <c r="V456" s="1">
        <v>39634</v>
      </c>
      <c r="W456">
        <v>12086</v>
      </c>
      <c r="X456" t="s">
        <v>31</v>
      </c>
      <c r="Y456" t="s">
        <v>32</v>
      </c>
      <c r="Z456">
        <v>116376937</v>
      </c>
      <c r="AA456">
        <v>226491137</v>
      </c>
      <c r="AB456">
        <f t="shared" si="7"/>
        <v>3</v>
      </c>
    </row>
    <row r="457" spans="1:28" x14ac:dyDescent="0.3">
      <c r="A457">
        <v>3054463703</v>
      </c>
      <c r="B457" s="2">
        <v>1</v>
      </c>
      <c r="C457" s="2">
        <v>1</v>
      </c>
      <c r="D457" s="2">
        <v>5</v>
      </c>
      <c r="E457" s="2">
        <v>2</v>
      </c>
      <c r="F457" s="2">
        <v>1</v>
      </c>
      <c r="G457" t="s">
        <v>33</v>
      </c>
      <c r="H457" t="s">
        <v>34</v>
      </c>
      <c r="I457">
        <v>91</v>
      </c>
      <c r="J457" t="s">
        <v>28</v>
      </c>
      <c r="K457" t="s">
        <v>35</v>
      </c>
      <c r="L457">
        <v>33134</v>
      </c>
      <c r="M457">
        <v>27</v>
      </c>
      <c r="N457">
        <v>37</v>
      </c>
      <c r="O457">
        <v>114</v>
      </c>
      <c r="P457">
        <v>559</v>
      </c>
      <c r="Q457" t="s">
        <v>36</v>
      </c>
      <c r="R457">
        <v>0</v>
      </c>
      <c r="S457">
        <v>1</v>
      </c>
      <c r="T457">
        <v>0</v>
      </c>
      <c r="U457">
        <v>0</v>
      </c>
      <c r="V457" s="1">
        <v>33775</v>
      </c>
      <c r="W457">
        <v>12086</v>
      </c>
      <c r="X457" t="s">
        <v>31</v>
      </c>
      <c r="Y457" t="s">
        <v>32</v>
      </c>
      <c r="Z457">
        <v>109424329</v>
      </c>
      <c r="AA457">
        <v>225642736</v>
      </c>
      <c r="AB457">
        <f t="shared" si="7"/>
        <v>2</v>
      </c>
    </row>
    <row r="458" spans="1:28" x14ac:dyDescent="0.3">
      <c r="A458">
        <v>7863323136</v>
      </c>
      <c r="B458" s="2">
        <v>1</v>
      </c>
      <c r="C458" s="2">
        <v>1</v>
      </c>
      <c r="D458" s="2">
        <v>2</v>
      </c>
      <c r="E458" s="2">
        <v>2</v>
      </c>
      <c r="F458" s="2">
        <v>4</v>
      </c>
      <c r="G458" t="s">
        <v>26</v>
      </c>
      <c r="H458" t="s">
        <v>34</v>
      </c>
      <c r="I458">
        <v>42</v>
      </c>
      <c r="J458" t="s">
        <v>28</v>
      </c>
      <c r="K458" t="s">
        <v>35</v>
      </c>
      <c r="L458">
        <v>33126</v>
      </c>
      <c r="M458">
        <v>27</v>
      </c>
      <c r="N458">
        <v>37</v>
      </c>
      <c r="O458">
        <v>111</v>
      </c>
      <c r="P458">
        <v>556</v>
      </c>
      <c r="Q458" t="s">
        <v>36</v>
      </c>
      <c r="R458">
        <v>1</v>
      </c>
      <c r="S458">
        <v>1</v>
      </c>
      <c r="T458">
        <v>1</v>
      </c>
      <c r="U458">
        <v>1</v>
      </c>
      <c r="V458" s="1">
        <v>38966</v>
      </c>
      <c r="W458">
        <v>12086</v>
      </c>
      <c r="X458" t="s">
        <v>31</v>
      </c>
      <c r="Y458" t="s">
        <v>32</v>
      </c>
      <c r="Z458">
        <v>114632523</v>
      </c>
      <c r="AA458">
        <v>226334354</v>
      </c>
      <c r="AB458">
        <f t="shared" si="7"/>
        <v>2</v>
      </c>
    </row>
    <row r="459" spans="1:28" x14ac:dyDescent="0.3">
      <c r="A459">
        <v>7863011380</v>
      </c>
      <c r="B459" s="2">
        <v>2</v>
      </c>
      <c r="C459" s="2">
        <v>3</v>
      </c>
      <c r="D459" s="2">
        <v>5</v>
      </c>
      <c r="E459" s="2">
        <v>1</v>
      </c>
      <c r="F459" s="2">
        <v>2</v>
      </c>
      <c r="G459" t="s">
        <v>26</v>
      </c>
      <c r="H459" t="s">
        <v>34</v>
      </c>
      <c r="I459">
        <v>53</v>
      </c>
      <c r="J459" t="s">
        <v>28</v>
      </c>
      <c r="K459" t="s">
        <v>38</v>
      </c>
      <c r="L459">
        <v>33189</v>
      </c>
      <c r="M459">
        <v>27</v>
      </c>
      <c r="N459">
        <v>37</v>
      </c>
      <c r="O459">
        <v>114</v>
      </c>
      <c r="P459">
        <v>847</v>
      </c>
      <c r="Q459" t="s">
        <v>39</v>
      </c>
      <c r="R459">
        <v>0</v>
      </c>
      <c r="S459">
        <v>1</v>
      </c>
      <c r="T459">
        <v>0</v>
      </c>
      <c r="U459">
        <v>1</v>
      </c>
      <c r="V459" s="1">
        <v>36802</v>
      </c>
      <c r="W459">
        <v>12086</v>
      </c>
      <c r="X459" t="s">
        <v>31</v>
      </c>
      <c r="Y459" t="s">
        <v>32</v>
      </c>
      <c r="Z459">
        <v>109934973</v>
      </c>
      <c r="AA459">
        <v>225955864</v>
      </c>
      <c r="AB459">
        <f t="shared" si="7"/>
        <v>2</v>
      </c>
    </row>
    <row r="460" spans="1:28" x14ac:dyDescent="0.3">
      <c r="A460">
        <v>3059710999</v>
      </c>
      <c r="B460" s="2">
        <v>1</v>
      </c>
      <c r="C460" s="2">
        <v>1</v>
      </c>
      <c r="D460" s="2">
        <v>3</v>
      </c>
      <c r="E460" s="2">
        <v>1</v>
      </c>
      <c r="F460" s="2">
        <v>4</v>
      </c>
      <c r="G460" t="s">
        <v>33</v>
      </c>
      <c r="H460" t="s">
        <v>34</v>
      </c>
      <c r="I460">
        <v>66</v>
      </c>
      <c r="J460" t="s">
        <v>28</v>
      </c>
      <c r="K460" t="s">
        <v>35</v>
      </c>
      <c r="L460">
        <v>33145</v>
      </c>
      <c r="M460">
        <v>27</v>
      </c>
      <c r="N460">
        <v>37</v>
      </c>
      <c r="O460">
        <v>112</v>
      </c>
      <c r="P460">
        <v>571</v>
      </c>
      <c r="Q460" t="s">
        <v>36</v>
      </c>
      <c r="R460">
        <v>1</v>
      </c>
      <c r="S460">
        <v>1</v>
      </c>
      <c r="T460">
        <v>1</v>
      </c>
      <c r="U460">
        <v>1</v>
      </c>
      <c r="V460" s="1">
        <v>35353</v>
      </c>
      <c r="W460">
        <v>12086</v>
      </c>
      <c r="X460" t="s">
        <v>31</v>
      </c>
      <c r="Y460" t="s">
        <v>32</v>
      </c>
      <c r="Z460">
        <v>113908701</v>
      </c>
      <c r="AA460">
        <v>226272916</v>
      </c>
      <c r="AB460">
        <f t="shared" si="7"/>
        <v>2</v>
      </c>
    </row>
    <row r="461" spans="1:28" x14ac:dyDescent="0.3">
      <c r="A461">
        <v>8032689884</v>
      </c>
      <c r="B461" s="2">
        <v>1</v>
      </c>
      <c r="C461" s="2">
        <v>3</v>
      </c>
      <c r="D461" s="2">
        <v>5</v>
      </c>
      <c r="E461" s="2">
        <v>1</v>
      </c>
      <c r="F461" s="2">
        <v>1</v>
      </c>
      <c r="G461" t="s">
        <v>26</v>
      </c>
      <c r="H461" t="s">
        <v>41</v>
      </c>
      <c r="I461">
        <v>23</v>
      </c>
      <c r="J461" t="s">
        <v>48</v>
      </c>
      <c r="K461" t="s">
        <v>38</v>
      </c>
      <c r="L461">
        <v>33190</v>
      </c>
      <c r="M461">
        <v>27</v>
      </c>
      <c r="N461">
        <v>37</v>
      </c>
      <c r="O461">
        <v>114</v>
      </c>
      <c r="P461">
        <v>862</v>
      </c>
      <c r="Q461" t="s">
        <v>39</v>
      </c>
      <c r="R461">
        <v>0</v>
      </c>
      <c r="S461">
        <v>1</v>
      </c>
      <c r="T461">
        <v>0</v>
      </c>
      <c r="U461">
        <v>0</v>
      </c>
      <c r="V461" s="1">
        <v>40654</v>
      </c>
      <c r="W461">
        <v>12086</v>
      </c>
      <c r="X461" t="s">
        <v>31</v>
      </c>
      <c r="Y461" t="s">
        <v>40</v>
      </c>
      <c r="Z461">
        <v>118843505</v>
      </c>
      <c r="AA461">
        <v>2050370169</v>
      </c>
      <c r="AB461">
        <f t="shared" si="7"/>
        <v>3</v>
      </c>
    </row>
    <row r="462" spans="1:28" x14ac:dyDescent="0.3">
      <c r="A462">
        <v>3052520465</v>
      </c>
      <c r="B462" s="2">
        <v>1</v>
      </c>
      <c r="C462" s="2">
        <v>3</v>
      </c>
      <c r="D462" s="2">
        <v>5</v>
      </c>
      <c r="E462" s="2">
        <v>1</v>
      </c>
      <c r="F462" s="2">
        <v>4</v>
      </c>
      <c r="G462" t="s">
        <v>33</v>
      </c>
      <c r="H462" t="s">
        <v>27</v>
      </c>
      <c r="I462">
        <v>50</v>
      </c>
      <c r="J462" t="s">
        <v>28</v>
      </c>
      <c r="K462" t="s">
        <v>38</v>
      </c>
      <c r="L462">
        <v>33189</v>
      </c>
      <c r="M462">
        <v>27</v>
      </c>
      <c r="N462">
        <v>37</v>
      </c>
      <c r="O462">
        <v>114</v>
      </c>
      <c r="P462">
        <v>824</v>
      </c>
      <c r="Q462" t="s">
        <v>39</v>
      </c>
      <c r="R462">
        <v>1</v>
      </c>
      <c r="S462">
        <v>1</v>
      </c>
      <c r="T462">
        <v>1</v>
      </c>
      <c r="U462">
        <v>1</v>
      </c>
      <c r="V462" s="1">
        <v>30838</v>
      </c>
      <c r="W462">
        <v>12086</v>
      </c>
      <c r="X462" t="s">
        <v>31</v>
      </c>
      <c r="Y462" t="s">
        <v>32</v>
      </c>
      <c r="Z462">
        <v>109230075</v>
      </c>
      <c r="AA462">
        <v>225472918</v>
      </c>
      <c r="AB462">
        <f t="shared" si="7"/>
        <v>1</v>
      </c>
    </row>
    <row r="463" spans="1:28" x14ac:dyDescent="0.3">
      <c r="A463">
        <v>3052533503</v>
      </c>
      <c r="B463" s="2">
        <v>1</v>
      </c>
      <c r="C463" s="2">
        <v>3</v>
      </c>
      <c r="D463" s="2">
        <v>6</v>
      </c>
      <c r="E463" s="2">
        <v>1</v>
      </c>
      <c r="F463" s="2">
        <v>4</v>
      </c>
      <c r="G463" t="s">
        <v>26</v>
      </c>
      <c r="H463" t="s">
        <v>34</v>
      </c>
      <c r="I463">
        <v>51</v>
      </c>
      <c r="J463" t="s">
        <v>28</v>
      </c>
      <c r="K463" t="s">
        <v>42</v>
      </c>
      <c r="L463">
        <v>33157</v>
      </c>
      <c r="M463">
        <v>27</v>
      </c>
      <c r="N463">
        <v>37</v>
      </c>
      <c r="O463">
        <v>115</v>
      </c>
      <c r="P463">
        <v>837</v>
      </c>
      <c r="Q463" t="s">
        <v>43</v>
      </c>
      <c r="R463">
        <v>1</v>
      </c>
      <c r="S463">
        <v>1</v>
      </c>
      <c r="T463">
        <v>1</v>
      </c>
      <c r="U463">
        <v>1</v>
      </c>
      <c r="V463" s="1">
        <v>30602</v>
      </c>
      <c r="W463">
        <v>12086</v>
      </c>
      <c r="X463" t="s">
        <v>31</v>
      </c>
      <c r="Y463" t="s">
        <v>32</v>
      </c>
      <c r="Z463">
        <v>109215641</v>
      </c>
      <c r="AA463">
        <v>225531378</v>
      </c>
      <c r="AB463">
        <f t="shared" si="7"/>
        <v>2</v>
      </c>
    </row>
    <row r="464" spans="1:28" x14ac:dyDescent="0.3">
      <c r="A464">
        <v>3052357086</v>
      </c>
      <c r="B464" s="2">
        <v>1</v>
      </c>
      <c r="C464" s="2">
        <v>3</v>
      </c>
      <c r="D464" s="2">
        <v>6</v>
      </c>
      <c r="E464" s="2">
        <v>1</v>
      </c>
      <c r="F464" s="2">
        <v>4</v>
      </c>
      <c r="G464" t="s">
        <v>26</v>
      </c>
      <c r="H464" t="s">
        <v>27</v>
      </c>
      <c r="I464">
        <v>46</v>
      </c>
      <c r="J464" t="s">
        <v>37</v>
      </c>
      <c r="K464" t="s">
        <v>42</v>
      </c>
      <c r="L464">
        <v>33157</v>
      </c>
      <c r="M464">
        <v>27</v>
      </c>
      <c r="N464">
        <v>37</v>
      </c>
      <c r="O464">
        <v>115</v>
      </c>
      <c r="P464">
        <v>819</v>
      </c>
      <c r="Q464" t="s">
        <v>43</v>
      </c>
      <c r="R464">
        <v>1</v>
      </c>
      <c r="S464">
        <v>1</v>
      </c>
      <c r="T464">
        <v>1</v>
      </c>
      <c r="U464">
        <v>1</v>
      </c>
      <c r="V464" s="1">
        <v>32640</v>
      </c>
      <c r="W464">
        <v>12086</v>
      </c>
      <c r="X464" t="s">
        <v>31</v>
      </c>
      <c r="Y464" t="s">
        <v>32</v>
      </c>
      <c r="Z464">
        <v>109340674</v>
      </c>
      <c r="AA464">
        <v>225590534</v>
      </c>
      <c r="AB464">
        <f t="shared" si="7"/>
        <v>1</v>
      </c>
    </row>
    <row r="465" spans="1:28" x14ac:dyDescent="0.3">
      <c r="A465">
        <v>3054583948</v>
      </c>
      <c r="B465" s="2">
        <v>2</v>
      </c>
      <c r="C465" s="2">
        <v>1</v>
      </c>
      <c r="D465" s="2">
        <v>4</v>
      </c>
      <c r="E465" s="2">
        <v>2</v>
      </c>
      <c r="F465" s="2">
        <v>4</v>
      </c>
      <c r="G465" t="s">
        <v>26</v>
      </c>
      <c r="H465" t="s">
        <v>34</v>
      </c>
      <c r="I465">
        <v>80</v>
      </c>
      <c r="J465" t="s">
        <v>28</v>
      </c>
      <c r="K465" t="s">
        <v>35</v>
      </c>
      <c r="L465">
        <v>33135</v>
      </c>
      <c r="M465">
        <v>27</v>
      </c>
      <c r="N465">
        <v>37</v>
      </c>
      <c r="O465">
        <v>113</v>
      </c>
      <c r="P465">
        <v>581</v>
      </c>
      <c r="Q465" t="s">
        <v>36</v>
      </c>
      <c r="R465">
        <v>1</v>
      </c>
      <c r="S465">
        <v>1</v>
      </c>
      <c r="T465">
        <v>1</v>
      </c>
      <c r="U465">
        <v>1</v>
      </c>
      <c r="V465" s="1">
        <v>39150</v>
      </c>
      <c r="W465">
        <v>12086</v>
      </c>
      <c r="X465" t="s">
        <v>31</v>
      </c>
      <c r="Y465" t="s">
        <v>32</v>
      </c>
      <c r="Z465">
        <v>115055613</v>
      </c>
      <c r="AA465">
        <v>226347913</v>
      </c>
      <c r="AB465">
        <f t="shared" si="7"/>
        <v>2</v>
      </c>
    </row>
    <row r="466" spans="1:28" x14ac:dyDescent="0.3">
      <c r="A466">
        <v>3052648749</v>
      </c>
      <c r="B466" s="2">
        <v>1</v>
      </c>
      <c r="C466" s="2">
        <v>1</v>
      </c>
      <c r="D466" s="2">
        <v>5</v>
      </c>
      <c r="E466" s="2">
        <v>2</v>
      </c>
      <c r="F466" s="2">
        <v>3</v>
      </c>
      <c r="G466" t="s">
        <v>33</v>
      </c>
      <c r="H466" t="s">
        <v>27</v>
      </c>
      <c r="I466">
        <v>84</v>
      </c>
      <c r="J466" t="s">
        <v>28</v>
      </c>
      <c r="K466" t="s">
        <v>35</v>
      </c>
      <c r="L466">
        <v>33126</v>
      </c>
      <c r="M466">
        <v>25</v>
      </c>
      <c r="N466">
        <v>37</v>
      </c>
      <c r="O466">
        <v>114</v>
      </c>
      <c r="P466">
        <v>554</v>
      </c>
      <c r="Q466" t="s">
        <v>36</v>
      </c>
      <c r="R466">
        <v>0</v>
      </c>
      <c r="S466">
        <v>1</v>
      </c>
      <c r="T466">
        <v>1</v>
      </c>
      <c r="U466">
        <v>1</v>
      </c>
      <c r="V466" s="1">
        <v>34534</v>
      </c>
      <c r="W466">
        <v>12086</v>
      </c>
      <c r="X466" t="s">
        <v>31</v>
      </c>
      <c r="Y466" t="s">
        <v>32</v>
      </c>
      <c r="Z466">
        <v>109487513</v>
      </c>
      <c r="AA466">
        <v>225576194</v>
      </c>
      <c r="AB466">
        <f t="shared" si="7"/>
        <v>1</v>
      </c>
    </row>
    <row r="467" spans="1:28" x14ac:dyDescent="0.3">
      <c r="A467">
        <v>3053336786</v>
      </c>
      <c r="B467" s="2">
        <v>2</v>
      </c>
      <c r="C467" s="2">
        <v>1</v>
      </c>
      <c r="D467" s="2">
        <v>3</v>
      </c>
      <c r="E467" s="2">
        <v>1</v>
      </c>
      <c r="F467" s="2">
        <v>2</v>
      </c>
      <c r="G467" t="s">
        <v>26</v>
      </c>
      <c r="H467" t="s">
        <v>41</v>
      </c>
      <c r="I467">
        <v>68</v>
      </c>
      <c r="J467" t="s">
        <v>37</v>
      </c>
      <c r="K467" t="s">
        <v>35</v>
      </c>
      <c r="L467">
        <v>33129</v>
      </c>
      <c r="M467">
        <v>27</v>
      </c>
      <c r="N467">
        <v>37</v>
      </c>
      <c r="O467">
        <v>112</v>
      </c>
      <c r="P467">
        <v>569</v>
      </c>
      <c r="Q467" t="s">
        <v>36</v>
      </c>
      <c r="R467">
        <v>1</v>
      </c>
      <c r="S467">
        <v>1</v>
      </c>
      <c r="T467">
        <v>0</v>
      </c>
      <c r="U467">
        <v>0</v>
      </c>
      <c r="V467" s="1">
        <v>41169</v>
      </c>
      <c r="W467">
        <v>12086</v>
      </c>
      <c r="X467" t="s">
        <v>31</v>
      </c>
      <c r="Y467" t="s">
        <v>32</v>
      </c>
      <c r="Z467">
        <v>120203126</v>
      </c>
      <c r="AA467">
        <v>3041981332</v>
      </c>
      <c r="AB467">
        <f t="shared" si="7"/>
        <v>3</v>
      </c>
    </row>
    <row r="468" spans="1:28" x14ac:dyDescent="0.3">
      <c r="A468">
        <v>5137376028</v>
      </c>
      <c r="B468" s="2">
        <v>1</v>
      </c>
      <c r="C468" s="2">
        <v>1</v>
      </c>
      <c r="D468" s="2">
        <v>4</v>
      </c>
      <c r="E468" s="2">
        <v>1</v>
      </c>
      <c r="F468" s="2">
        <v>3</v>
      </c>
      <c r="G468" t="s">
        <v>26</v>
      </c>
      <c r="H468" t="s">
        <v>34</v>
      </c>
      <c r="I468">
        <v>34</v>
      </c>
      <c r="J468" t="s">
        <v>37</v>
      </c>
      <c r="K468" t="s">
        <v>35</v>
      </c>
      <c r="L468">
        <v>33132</v>
      </c>
      <c r="M468">
        <v>27</v>
      </c>
      <c r="N468">
        <v>37</v>
      </c>
      <c r="O468">
        <v>113</v>
      </c>
      <c r="P468">
        <v>984</v>
      </c>
      <c r="Q468" t="s">
        <v>36</v>
      </c>
      <c r="R468">
        <v>1</v>
      </c>
      <c r="S468">
        <v>1</v>
      </c>
      <c r="T468">
        <v>0</v>
      </c>
      <c r="U468">
        <v>1</v>
      </c>
      <c r="V468" s="1">
        <v>40550</v>
      </c>
      <c r="W468">
        <v>12086</v>
      </c>
      <c r="X468" t="s">
        <v>31</v>
      </c>
      <c r="Y468" t="s">
        <v>40</v>
      </c>
      <c r="Z468">
        <v>118635397</v>
      </c>
      <c r="AA468">
        <v>125405827</v>
      </c>
      <c r="AB468">
        <f t="shared" si="7"/>
        <v>2</v>
      </c>
    </row>
    <row r="469" spans="1:28" x14ac:dyDescent="0.3">
      <c r="A469">
        <v>3052857100</v>
      </c>
      <c r="B469" s="2">
        <v>1</v>
      </c>
      <c r="C469" s="2">
        <v>1</v>
      </c>
      <c r="D469" s="2">
        <v>3</v>
      </c>
      <c r="E469" s="2">
        <v>1</v>
      </c>
      <c r="F469" s="2">
        <v>1</v>
      </c>
      <c r="G469" t="s">
        <v>26</v>
      </c>
      <c r="H469" t="s">
        <v>27</v>
      </c>
      <c r="I469">
        <v>50</v>
      </c>
      <c r="J469" t="s">
        <v>37</v>
      </c>
      <c r="K469" t="s">
        <v>35</v>
      </c>
      <c r="L469">
        <v>33145</v>
      </c>
      <c r="M469">
        <v>27</v>
      </c>
      <c r="N469">
        <v>37</v>
      </c>
      <c r="O469">
        <v>112</v>
      </c>
      <c r="P469">
        <v>571</v>
      </c>
      <c r="Q469" t="s">
        <v>36</v>
      </c>
      <c r="R469">
        <v>1</v>
      </c>
      <c r="S469">
        <v>0</v>
      </c>
      <c r="T469">
        <v>0</v>
      </c>
      <c r="U469">
        <v>0</v>
      </c>
      <c r="V469" s="1">
        <v>41894</v>
      </c>
      <c r="W469">
        <v>12086</v>
      </c>
      <c r="X469" t="s">
        <v>31</v>
      </c>
      <c r="Y469" t="s">
        <v>32</v>
      </c>
      <c r="Z469">
        <v>121960458</v>
      </c>
      <c r="AA469">
        <v>2154407125</v>
      </c>
      <c r="AB469">
        <f t="shared" si="7"/>
        <v>1</v>
      </c>
    </row>
    <row r="470" spans="1:28" x14ac:dyDescent="0.3">
      <c r="A470">
        <v>3053024154</v>
      </c>
      <c r="B470" s="2">
        <v>2</v>
      </c>
      <c r="C470" s="2">
        <v>1</v>
      </c>
      <c r="D470" s="2">
        <v>3</v>
      </c>
      <c r="E470" s="2">
        <v>2</v>
      </c>
      <c r="F470" s="2">
        <v>3</v>
      </c>
      <c r="G470" t="s">
        <v>33</v>
      </c>
      <c r="H470" t="s">
        <v>34</v>
      </c>
      <c r="I470">
        <v>42</v>
      </c>
      <c r="J470" t="s">
        <v>28</v>
      </c>
      <c r="K470" t="s">
        <v>35</v>
      </c>
      <c r="L470">
        <v>33135</v>
      </c>
      <c r="M470">
        <v>27</v>
      </c>
      <c r="N470">
        <v>37</v>
      </c>
      <c r="O470">
        <v>112</v>
      </c>
      <c r="P470">
        <v>670</v>
      </c>
      <c r="Q470" t="s">
        <v>36</v>
      </c>
      <c r="R470">
        <v>1</v>
      </c>
      <c r="S470">
        <v>1</v>
      </c>
      <c r="T470">
        <v>0</v>
      </c>
      <c r="U470">
        <v>1</v>
      </c>
      <c r="V470" s="1">
        <v>33725</v>
      </c>
      <c r="W470">
        <v>12086</v>
      </c>
      <c r="X470" t="s">
        <v>31</v>
      </c>
      <c r="Y470" t="s">
        <v>32</v>
      </c>
      <c r="Z470">
        <v>109433412</v>
      </c>
      <c r="AA470">
        <v>225625278</v>
      </c>
      <c r="AB470">
        <f t="shared" si="7"/>
        <v>2</v>
      </c>
    </row>
    <row r="471" spans="1:28" x14ac:dyDescent="0.3">
      <c r="A471">
        <v>8138544276</v>
      </c>
      <c r="B471" s="2">
        <v>1</v>
      </c>
      <c r="C471" s="2">
        <v>1</v>
      </c>
      <c r="D471" s="2">
        <v>2</v>
      </c>
      <c r="E471" s="2">
        <v>2</v>
      </c>
      <c r="F471" s="2">
        <v>0</v>
      </c>
      <c r="G471" t="s">
        <v>33</v>
      </c>
      <c r="H471" t="s">
        <v>41</v>
      </c>
      <c r="I471">
        <v>31</v>
      </c>
      <c r="J471" t="s">
        <v>50</v>
      </c>
      <c r="K471" t="s">
        <v>35</v>
      </c>
      <c r="L471">
        <v>33125</v>
      </c>
      <c r="M471">
        <v>27</v>
      </c>
      <c r="N471">
        <v>37</v>
      </c>
      <c r="O471">
        <v>111</v>
      </c>
      <c r="P471">
        <v>545</v>
      </c>
      <c r="Q471" t="s">
        <v>36</v>
      </c>
      <c r="R471">
        <v>0</v>
      </c>
      <c r="S471">
        <v>0</v>
      </c>
      <c r="T471">
        <v>0</v>
      </c>
      <c r="U471">
        <v>0</v>
      </c>
      <c r="V471" s="1">
        <v>42116</v>
      </c>
      <c r="W471">
        <v>12086</v>
      </c>
      <c r="X471" t="s">
        <v>31</v>
      </c>
      <c r="Y471" t="s">
        <v>32</v>
      </c>
      <c r="Z471">
        <v>122464908</v>
      </c>
      <c r="AA471">
        <v>5321717358</v>
      </c>
      <c r="AB471">
        <f t="shared" si="7"/>
        <v>3</v>
      </c>
    </row>
    <row r="472" spans="1:28" x14ac:dyDescent="0.3">
      <c r="A472">
        <v>3052652326</v>
      </c>
      <c r="B472" s="2">
        <v>1</v>
      </c>
      <c r="C472" s="2">
        <v>1</v>
      </c>
      <c r="D472" s="2">
        <v>5</v>
      </c>
      <c r="E472" s="2">
        <v>2</v>
      </c>
      <c r="F472" s="2">
        <v>4</v>
      </c>
      <c r="G472" t="s">
        <v>33</v>
      </c>
      <c r="H472" t="s">
        <v>34</v>
      </c>
      <c r="I472">
        <v>73</v>
      </c>
      <c r="J472" t="s">
        <v>28</v>
      </c>
      <c r="K472" t="s">
        <v>35</v>
      </c>
      <c r="L472">
        <v>33144</v>
      </c>
      <c r="M472">
        <v>27</v>
      </c>
      <c r="N472">
        <v>37</v>
      </c>
      <c r="O472">
        <v>114</v>
      </c>
      <c r="P472">
        <v>465</v>
      </c>
      <c r="Q472" t="s">
        <v>36</v>
      </c>
      <c r="R472">
        <v>1</v>
      </c>
      <c r="S472">
        <v>1</v>
      </c>
      <c r="T472">
        <v>1</v>
      </c>
      <c r="U472">
        <v>1</v>
      </c>
      <c r="V472" s="1">
        <v>27857</v>
      </c>
      <c r="W472">
        <v>12086</v>
      </c>
      <c r="X472" t="s">
        <v>31</v>
      </c>
      <c r="Y472" t="s">
        <v>32</v>
      </c>
      <c r="Z472">
        <v>109128355</v>
      </c>
      <c r="AA472">
        <v>225345992</v>
      </c>
      <c r="AB472">
        <f t="shared" si="7"/>
        <v>2</v>
      </c>
    </row>
    <row r="473" spans="1:28" x14ac:dyDescent="0.3">
      <c r="A473">
        <v>7185709556</v>
      </c>
      <c r="B473" s="2">
        <v>2</v>
      </c>
      <c r="C473" s="2">
        <v>2</v>
      </c>
      <c r="D473" s="2">
        <v>5</v>
      </c>
      <c r="E473" s="2">
        <v>2</v>
      </c>
      <c r="F473" s="2">
        <v>0</v>
      </c>
      <c r="G473" t="s">
        <v>33</v>
      </c>
      <c r="H473" t="s">
        <v>41</v>
      </c>
      <c r="I473">
        <v>59</v>
      </c>
      <c r="J473" t="s">
        <v>28</v>
      </c>
      <c r="K473" t="s">
        <v>29</v>
      </c>
      <c r="L473">
        <v>33134</v>
      </c>
      <c r="M473">
        <v>27</v>
      </c>
      <c r="N473">
        <v>37</v>
      </c>
      <c r="O473">
        <v>114</v>
      </c>
      <c r="P473">
        <v>602</v>
      </c>
      <c r="Q473" t="s">
        <v>30</v>
      </c>
      <c r="R473">
        <v>0</v>
      </c>
      <c r="S473">
        <v>0</v>
      </c>
      <c r="T473">
        <v>0</v>
      </c>
      <c r="U473">
        <v>0</v>
      </c>
      <c r="V473" s="1">
        <v>40869</v>
      </c>
      <c r="W473">
        <v>12086</v>
      </c>
      <c r="X473" t="s">
        <v>31</v>
      </c>
      <c r="Y473" t="s">
        <v>32</v>
      </c>
      <c r="Z473">
        <v>119258177</v>
      </c>
      <c r="AA473">
        <v>2050330763</v>
      </c>
      <c r="AB473">
        <f t="shared" si="7"/>
        <v>3</v>
      </c>
    </row>
    <row r="474" spans="1:28" x14ac:dyDescent="0.3">
      <c r="A474">
        <v>5165098995</v>
      </c>
      <c r="B474" s="2">
        <v>2</v>
      </c>
      <c r="C474" s="2">
        <v>1</v>
      </c>
      <c r="D474" s="2">
        <v>3</v>
      </c>
      <c r="E474" s="2">
        <v>1</v>
      </c>
      <c r="F474" s="2">
        <v>1</v>
      </c>
      <c r="G474" t="s">
        <v>26</v>
      </c>
      <c r="H474" t="s">
        <v>41</v>
      </c>
      <c r="I474">
        <v>36</v>
      </c>
      <c r="J474" t="s">
        <v>37</v>
      </c>
      <c r="K474" t="s">
        <v>35</v>
      </c>
      <c r="L474">
        <v>33133</v>
      </c>
      <c r="M474">
        <v>27</v>
      </c>
      <c r="N474">
        <v>37</v>
      </c>
      <c r="O474">
        <v>112</v>
      </c>
      <c r="P474">
        <v>587</v>
      </c>
      <c r="Q474" t="s">
        <v>36</v>
      </c>
      <c r="R474">
        <v>0</v>
      </c>
      <c r="S474">
        <v>0</v>
      </c>
      <c r="T474">
        <v>0</v>
      </c>
      <c r="U474">
        <v>1</v>
      </c>
      <c r="V474" s="1">
        <v>39716</v>
      </c>
      <c r="W474">
        <v>12086</v>
      </c>
      <c r="X474" t="s">
        <v>31</v>
      </c>
      <c r="Y474" t="s">
        <v>40</v>
      </c>
      <c r="Z474">
        <v>116880571</v>
      </c>
      <c r="AA474">
        <v>226584242</v>
      </c>
      <c r="AB474">
        <f t="shared" si="7"/>
        <v>3</v>
      </c>
    </row>
    <row r="475" spans="1:28" x14ac:dyDescent="0.3">
      <c r="A475">
        <v>3056439493</v>
      </c>
      <c r="B475" s="2">
        <v>1</v>
      </c>
      <c r="C475" s="2">
        <v>1</v>
      </c>
      <c r="D475" s="2">
        <v>2</v>
      </c>
      <c r="E475" s="2">
        <v>2</v>
      </c>
      <c r="F475" s="2">
        <v>3</v>
      </c>
      <c r="G475" t="s">
        <v>26</v>
      </c>
      <c r="H475" t="s">
        <v>27</v>
      </c>
      <c r="I475">
        <v>34</v>
      </c>
      <c r="J475" t="s">
        <v>28</v>
      </c>
      <c r="K475" t="s">
        <v>35</v>
      </c>
      <c r="L475">
        <v>33125</v>
      </c>
      <c r="M475">
        <v>27</v>
      </c>
      <c r="N475">
        <v>37</v>
      </c>
      <c r="O475">
        <v>111</v>
      </c>
      <c r="P475">
        <v>549</v>
      </c>
      <c r="Q475" t="s">
        <v>36</v>
      </c>
      <c r="R475">
        <v>1</v>
      </c>
      <c r="S475">
        <v>1</v>
      </c>
      <c r="T475">
        <v>0</v>
      </c>
      <c r="U475">
        <v>1</v>
      </c>
      <c r="V475" s="1">
        <v>37795</v>
      </c>
      <c r="W475">
        <v>12086</v>
      </c>
      <c r="X475" t="s">
        <v>31</v>
      </c>
      <c r="Y475" t="s">
        <v>32</v>
      </c>
      <c r="Z475">
        <v>100542628</v>
      </c>
      <c r="AA475">
        <v>225290678</v>
      </c>
      <c r="AB475">
        <f t="shared" si="7"/>
        <v>1</v>
      </c>
    </row>
    <row r="476" spans="1:28" x14ac:dyDescent="0.3">
      <c r="A476">
        <v>7865201661</v>
      </c>
      <c r="B476" s="2">
        <v>2</v>
      </c>
      <c r="C476" s="2">
        <v>1</v>
      </c>
      <c r="D476" s="2">
        <v>3</v>
      </c>
      <c r="E476" s="2">
        <v>1</v>
      </c>
      <c r="F476" s="2">
        <v>2</v>
      </c>
      <c r="G476" t="s">
        <v>33</v>
      </c>
      <c r="H476" t="s">
        <v>53</v>
      </c>
      <c r="I476">
        <v>51</v>
      </c>
      <c r="J476" t="s">
        <v>37</v>
      </c>
      <c r="K476" t="s">
        <v>35</v>
      </c>
      <c r="L476">
        <v>33131</v>
      </c>
      <c r="M476">
        <v>27</v>
      </c>
      <c r="N476">
        <v>37</v>
      </c>
      <c r="O476">
        <v>112</v>
      </c>
      <c r="P476">
        <v>995</v>
      </c>
      <c r="Q476" t="s">
        <v>36</v>
      </c>
      <c r="R476">
        <v>1</v>
      </c>
      <c r="S476">
        <v>1</v>
      </c>
      <c r="T476">
        <v>0</v>
      </c>
      <c r="U476">
        <v>0</v>
      </c>
      <c r="V476" s="1">
        <v>39344</v>
      </c>
      <c r="W476">
        <v>12086</v>
      </c>
      <c r="X476" t="s">
        <v>31</v>
      </c>
      <c r="Y476" t="s">
        <v>32</v>
      </c>
      <c r="Z476">
        <v>115468625</v>
      </c>
      <c r="AA476">
        <v>226376380</v>
      </c>
      <c r="AB476">
        <f t="shared" si="7"/>
        <v>6</v>
      </c>
    </row>
    <row r="477" spans="1:28" x14ac:dyDescent="0.3">
      <c r="A477">
        <v>3052931013</v>
      </c>
      <c r="B477" s="2">
        <v>2</v>
      </c>
      <c r="C477" s="2">
        <v>1</v>
      </c>
      <c r="D477" s="2">
        <v>3</v>
      </c>
      <c r="E477" s="2">
        <v>2</v>
      </c>
      <c r="F477" s="2">
        <v>4</v>
      </c>
      <c r="G477" t="s">
        <v>26</v>
      </c>
      <c r="H477" t="s">
        <v>34</v>
      </c>
      <c r="I477">
        <v>58</v>
      </c>
      <c r="J477" t="s">
        <v>28</v>
      </c>
      <c r="K477" t="s">
        <v>35</v>
      </c>
      <c r="L477">
        <v>33135</v>
      </c>
      <c r="M477">
        <v>27</v>
      </c>
      <c r="N477">
        <v>37</v>
      </c>
      <c r="O477">
        <v>112</v>
      </c>
      <c r="P477">
        <v>670</v>
      </c>
      <c r="Q477" t="s">
        <v>36</v>
      </c>
      <c r="R477">
        <v>1</v>
      </c>
      <c r="S477">
        <v>1</v>
      </c>
      <c r="T477">
        <v>1</v>
      </c>
      <c r="U477">
        <v>1</v>
      </c>
      <c r="V477" s="1">
        <v>36291</v>
      </c>
      <c r="W477">
        <v>12086</v>
      </c>
      <c r="X477" t="s">
        <v>31</v>
      </c>
      <c r="Y477" t="s">
        <v>32</v>
      </c>
      <c r="Z477">
        <v>109808045</v>
      </c>
      <c r="AA477">
        <v>225887323</v>
      </c>
      <c r="AB477">
        <f t="shared" si="7"/>
        <v>2</v>
      </c>
    </row>
    <row r="478" spans="1:28" x14ac:dyDescent="0.3">
      <c r="A478">
        <v>3056331967</v>
      </c>
      <c r="B478" s="2">
        <v>1</v>
      </c>
      <c r="C478" s="2">
        <v>1</v>
      </c>
      <c r="D478" s="2">
        <v>2</v>
      </c>
      <c r="E478" s="2">
        <v>2</v>
      </c>
      <c r="F478" s="2">
        <v>4</v>
      </c>
      <c r="G478" t="s">
        <v>26</v>
      </c>
      <c r="H478" t="s">
        <v>34</v>
      </c>
      <c r="I478">
        <v>93</v>
      </c>
      <c r="J478" t="s">
        <v>28</v>
      </c>
      <c r="K478" t="s">
        <v>35</v>
      </c>
      <c r="L478">
        <v>33125</v>
      </c>
      <c r="M478">
        <v>27</v>
      </c>
      <c r="N478">
        <v>37</v>
      </c>
      <c r="O478">
        <v>111</v>
      </c>
      <c r="P478">
        <v>550</v>
      </c>
      <c r="Q478" t="s">
        <v>36</v>
      </c>
      <c r="R478">
        <v>1</v>
      </c>
      <c r="S478">
        <v>1</v>
      </c>
      <c r="T478">
        <v>1</v>
      </c>
      <c r="U478">
        <v>1</v>
      </c>
      <c r="V478" s="1">
        <v>27913</v>
      </c>
      <c r="W478">
        <v>12086</v>
      </c>
      <c r="X478" t="s">
        <v>31</v>
      </c>
      <c r="Y478" t="s">
        <v>32</v>
      </c>
      <c r="Z478">
        <v>109126713</v>
      </c>
      <c r="AA478">
        <v>225359620</v>
      </c>
      <c r="AB478">
        <f t="shared" si="7"/>
        <v>2</v>
      </c>
    </row>
    <row r="479" spans="1:28" x14ac:dyDescent="0.3">
      <c r="A479">
        <v>7865739874</v>
      </c>
      <c r="B479" s="2">
        <v>1</v>
      </c>
      <c r="C479" s="2">
        <v>1</v>
      </c>
      <c r="D479" s="2">
        <v>1</v>
      </c>
      <c r="E479" s="2">
        <v>2</v>
      </c>
      <c r="F479" s="2">
        <v>3</v>
      </c>
      <c r="G479" t="s">
        <v>33</v>
      </c>
      <c r="H479" t="s">
        <v>34</v>
      </c>
      <c r="I479">
        <v>63</v>
      </c>
      <c r="J479" t="s">
        <v>28</v>
      </c>
      <c r="K479" t="s">
        <v>35</v>
      </c>
      <c r="L479">
        <v>33125</v>
      </c>
      <c r="M479">
        <v>27</v>
      </c>
      <c r="N479">
        <v>37</v>
      </c>
      <c r="O479">
        <v>109</v>
      </c>
      <c r="P479">
        <v>503</v>
      </c>
      <c r="Q479" t="s">
        <v>36</v>
      </c>
      <c r="R479">
        <v>1</v>
      </c>
      <c r="S479">
        <v>1</v>
      </c>
      <c r="T479">
        <v>0</v>
      </c>
      <c r="U479">
        <v>1</v>
      </c>
      <c r="V479" s="1">
        <v>29514</v>
      </c>
      <c r="W479">
        <v>12086</v>
      </c>
      <c r="X479" t="s">
        <v>31</v>
      </c>
      <c r="Y479" t="s">
        <v>32</v>
      </c>
      <c r="Z479">
        <v>109170415</v>
      </c>
      <c r="AA479">
        <v>225524755</v>
      </c>
      <c r="AB479">
        <f t="shared" si="7"/>
        <v>2</v>
      </c>
    </row>
    <row r="480" spans="1:28" x14ac:dyDescent="0.3">
      <c r="A480">
        <v>3052334985</v>
      </c>
      <c r="B480" s="2">
        <v>1</v>
      </c>
      <c r="C480" s="2">
        <v>3</v>
      </c>
      <c r="D480" s="2">
        <v>6</v>
      </c>
      <c r="E480" s="2">
        <v>1</v>
      </c>
      <c r="F480" s="2">
        <v>4</v>
      </c>
      <c r="G480" t="s">
        <v>33</v>
      </c>
      <c r="H480" t="s">
        <v>41</v>
      </c>
      <c r="I480">
        <v>44</v>
      </c>
      <c r="J480" t="s">
        <v>28</v>
      </c>
      <c r="K480" t="s">
        <v>42</v>
      </c>
      <c r="L480">
        <v>33157</v>
      </c>
      <c r="M480">
        <v>27</v>
      </c>
      <c r="N480">
        <v>37</v>
      </c>
      <c r="O480">
        <v>115</v>
      </c>
      <c r="P480">
        <v>819</v>
      </c>
      <c r="Q480" t="s">
        <v>43</v>
      </c>
      <c r="R480">
        <v>1</v>
      </c>
      <c r="S480">
        <v>1</v>
      </c>
      <c r="T480">
        <v>1</v>
      </c>
      <c r="U480">
        <v>1</v>
      </c>
      <c r="V480" s="1">
        <v>36768</v>
      </c>
      <c r="W480">
        <v>12086</v>
      </c>
      <c r="X480" t="s">
        <v>31</v>
      </c>
      <c r="Y480" t="s">
        <v>32</v>
      </c>
      <c r="Z480">
        <v>109914597</v>
      </c>
      <c r="AA480">
        <v>225850239</v>
      </c>
      <c r="AB480">
        <f t="shared" si="7"/>
        <v>3</v>
      </c>
    </row>
    <row r="481" spans="1:28" x14ac:dyDescent="0.3">
      <c r="A481">
        <v>3058603946</v>
      </c>
      <c r="B481" s="2">
        <v>1</v>
      </c>
      <c r="C481" s="2">
        <v>2</v>
      </c>
      <c r="D481" s="2">
        <v>5</v>
      </c>
      <c r="E481" s="2">
        <v>2</v>
      </c>
      <c r="F481" s="2">
        <v>4</v>
      </c>
      <c r="G481" t="s">
        <v>33</v>
      </c>
      <c r="H481" t="s">
        <v>34</v>
      </c>
      <c r="I481">
        <v>79</v>
      </c>
      <c r="J481" t="s">
        <v>28</v>
      </c>
      <c r="K481" t="s">
        <v>29</v>
      </c>
      <c r="L481">
        <v>33134</v>
      </c>
      <c r="M481">
        <v>27</v>
      </c>
      <c r="N481">
        <v>37</v>
      </c>
      <c r="O481">
        <v>114</v>
      </c>
      <c r="P481">
        <v>636</v>
      </c>
      <c r="Q481" t="s">
        <v>30</v>
      </c>
      <c r="R481">
        <v>1</v>
      </c>
      <c r="S481">
        <v>1</v>
      </c>
      <c r="T481">
        <v>1</v>
      </c>
      <c r="U481">
        <v>1</v>
      </c>
      <c r="V481" s="1">
        <v>32361</v>
      </c>
      <c r="W481">
        <v>12086</v>
      </c>
      <c r="X481" t="s">
        <v>31</v>
      </c>
      <c r="Y481" t="s">
        <v>32</v>
      </c>
      <c r="Z481">
        <v>109319885</v>
      </c>
      <c r="AA481">
        <v>225497757</v>
      </c>
      <c r="AB481">
        <f t="shared" si="7"/>
        <v>2</v>
      </c>
    </row>
    <row r="482" spans="1:28" x14ac:dyDescent="0.3">
      <c r="A482">
        <v>7863564397</v>
      </c>
      <c r="B482" s="2">
        <v>2</v>
      </c>
      <c r="C482" s="2">
        <v>1</v>
      </c>
      <c r="D482" s="2">
        <v>4</v>
      </c>
      <c r="E482" s="2">
        <v>2</v>
      </c>
      <c r="F482" s="2">
        <v>2</v>
      </c>
      <c r="G482" t="s">
        <v>26</v>
      </c>
      <c r="H482" t="s">
        <v>41</v>
      </c>
      <c r="I482">
        <v>31</v>
      </c>
      <c r="J482" t="s">
        <v>28</v>
      </c>
      <c r="K482" t="s">
        <v>35</v>
      </c>
      <c r="L482">
        <v>33128</v>
      </c>
      <c r="M482">
        <v>27</v>
      </c>
      <c r="N482">
        <v>37</v>
      </c>
      <c r="O482">
        <v>113</v>
      </c>
      <c r="P482">
        <v>543</v>
      </c>
      <c r="Q482" t="s">
        <v>36</v>
      </c>
      <c r="R482">
        <v>0</v>
      </c>
      <c r="S482">
        <v>1</v>
      </c>
      <c r="T482">
        <v>0</v>
      </c>
      <c r="U482">
        <v>1</v>
      </c>
      <c r="V482" s="1">
        <v>39727</v>
      </c>
      <c r="W482">
        <v>12086</v>
      </c>
      <c r="X482" t="s">
        <v>31</v>
      </c>
      <c r="Y482" t="s">
        <v>32</v>
      </c>
      <c r="Z482">
        <v>117096527</v>
      </c>
      <c r="AA482">
        <v>226572982</v>
      </c>
      <c r="AB482">
        <f t="shared" si="7"/>
        <v>3</v>
      </c>
    </row>
    <row r="483" spans="1:28" x14ac:dyDescent="0.3">
      <c r="A483">
        <v>3052347351</v>
      </c>
      <c r="B483" s="2">
        <v>1</v>
      </c>
      <c r="C483" s="2">
        <v>3</v>
      </c>
      <c r="D483" s="2">
        <v>5</v>
      </c>
      <c r="E483" s="2">
        <v>1</v>
      </c>
      <c r="F483" s="2">
        <v>3</v>
      </c>
      <c r="G483" t="s">
        <v>26</v>
      </c>
      <c r="H483" t="s">
        <v>27</v>
      </c>
      <c r="I483">
        <v>57</v>
      </c>
      <c r="J483" t="s">
        <v>48</v>
      </c>
      <c r="K483" t="s">
        <v>38</v>
      </c>
      <c r="L483">
        <v>33189</v>
      </c>
      <c r="M483">
        <v>27</v>
      </c>
      <c r="N483">
        <v>37</v>
      </c>
      <c r="O483">
        <v>114</v>
      </c>
      <c r="P483">
        <v>823</v>
      </c>
      <c r="Q483" t="s">
        <v>39</v>
      </c>
      <c r="R483">
        <v>1</v>
      </c>
      <c r="S483">
        <v>0</v>
      </c>
      <c r="T483">
        <v>1</v>
      </c>
      <c r="U483">
        <v>1</v>
      </c>
      <c r="V483" s="1">
        <v>35479</v>
      </c>
      <c r="W483">
        <v>12086</v>
      </c>
      <c r="X483" t="s">
        <v>31</v>
      </c>
      <c r="Y483" t="s">
        <v>32</v>
      </c>
      <c r="Z483">
        <v>109714202</v>
      </c>
      <c r="AA483">
        <v>225797598</v>
      </c>
      <c r="AB483">
        <f t="shared" si="7"/>
        <v>1</v>
      </c>
    </row>
    <row r="484" spans="1:28" x14ac:dyDescent="0.3">
      <c r="A484">
        <v>7865349552</v>
      </c>
      <c r="B484" s="2">
        <v>1</v>
      </c>
      <c r="C484" s="2">
        <v>1</v>
      </c>
      <c r="D484" s="2">
        <v>4</v>
      </c>
      <c r="E484" s="2">
        <v>2</v>
      </c>
      <c r="F484" s="2">
        <v>2</v>
      </c>
      <c r="G484" t="s">
        <v>33</v>
      </c>
      <c r="H484" t="s">
        <v>34</v>
      </c>
      <c r="I484">
        <v>51</v>
      </c>
      <c r="J484" t="s">
        <v>28</v>
      </c>
      <c r="K484" t="s">
        <v>35</v>
      </c>
      <c r="L484">
        <v>33125</v>
      </c>
      <c r="M484">
        <v>27</v>
      </c>
      <c r="N484">
        <v>37</v>
      </c>
      <c r="O484">
        <v>113</v>
      </c>
      <c r="P484">
        <v>596</v>
      </c>
      <c r="Q484" t="s">
        <v>36</v>
      </c>
      <c r="R484">
        <v>0</v>
      </c>
      <c r="S484">
        <v>1</v>
      </c>
      <c r="T484">
        <v>0</v>
      </c>
      <c r="U484">
        <v>1</v>
      </c>
      <c r="V484" s="1">
        <v>37152</v>
      </c>
      <c r="W484">
        <v>12086</v>
      </c>
      <c r="X484" t="s">
        <v>31</v>
      </c>
      <c r="Y484" t="s">
        <v>32</v>
      </c>
      <c r="Z484">
        <v>109992212</v>
      </c>
      <c r="AA484">
        <v>2050386841</v>
      </c>
      <c r="AB484">
        <f t="shared" si="7"/>
        <v>2</v>
      </c>
    </row>
    <row r="485" spans="1:28" x14ac:dyDescent="0.3">
      <c r="A485">
        <v>3052982199</v>
      </c>
      <c r="B485" s="2">
        <v>2</v>
      </c>
      <c r="C485" s="2">
        <v>1</v>
      </c>
      <c r="D485" s="2">
        <v>3</v>
      </c>
      <c r="E485" s="2">
        <v>2</v>
      </c>
      <c r="F485" s="2">
        <v>1</v>
      </c>
      <c r="G485" t="s">
        <v>26</v>
      </c>
      <c r="H485" t="s">
        <v>41</v>
      </c>
      <c r="I485">
        <v>44</v>
      </c>
      <c r="J485" t="s">
        <v>28</v>
      </c>
      <c r="K485" t="s">
        <v>35</v>
      </c>
      <c r="L485">
        <v>33145</v>
      </c>
      <c r="M485">
        <v>27</v>
      </c>
      <c r="N485">
        <v>37</v>
      </c>
      <c r="O485">
        <v>112</v>
      </c>
      <c r="P485">
        <v>667</v>
      </c>
      <c r="Q485" t="s">
        <v>36</v>
      </c>
      <c r="R485">
        <v>0</v>
      </c>
      <c r="S485">
        <v>0</v>
      </c>
      <c r="T485">
        <v>1</v>
      </c>
      <c r="U485">
        <v>0</v>
      </c>
      <c r="V485" s="1">
        <v>33875</v>
      </c>
      <c r="W485">
        <v>12086</v>
      </c>
      <c r="X485" t="s">
        <v>31</v>
      </c>
      <c r="Y485" t="s">
        <v>32</v>
      </c>
      <c r="Z485">
        <v>109449264</v>
      </c>
      <c r="AA485">
        <v>225622134</v>
      </c>
      <c r="AB485">
        <f t="shared" si="7"/>
        <v>3</v>
      </c>
    </row>
    <row r="486" spans="1:28" x14ac:dyDescent="0.3">
      <c r="A486">
        <v>3054444843</v>
      </c>
      <c r="B486" s="2">
        <v>1</v>
      </c>
      <c r="C486" s="2">
        <v>1</v>
      </c>
      <c r="D486" s="2">
        <v>5</v>
      </c>
      <c r="E486" s="2">
        <v>2</v>
      </c>
      <c r="F486" s="2">
        <v>4</v>
      </c>
      <c r="G486" t="s">
        <v>26</v>
      </c>
      <c r="H486" t="s">
        <v>34</v>
      </c>
      <c r="I486">
        <v>89</v>
      </c>
      <c r="J486" t="s">
        <v>28</v>
      </c>
      <c r="K486" t="s">
        <v>35</v>
      </c>
      <c r="L486">
        <v>33134</v>
      </c>
      <c r="M486">
        <v>27</v>
      </c>
      <c r="N486">
        <v>37</v>
      </c>
      <c r="O486">
        <v>114</v>
      </c>
      <c r="P486">
        <v>557</v>
      </c>
      <c r="Q486" t="s">
        <v>36</v>
      </c>
      <c r="R486">
        <v>1</v>
      </c>
      <c r="S486">
        <v>1</v>
      </c>
      <c r="T486">
        <v>1</v>
      </c>
      <c r="U486">
        <v>1</v>
      </c>
      <c r="V486" s="1">
        <v>27961</v>
      </c>
      <c r="W486">
        <v>12086</v>
      </c>
      <c r="X486" t="s">
        <v>31</v>
      </c>
      <c r="Y486" t="s">
        <v>32</v>
      </c>
      <c r="Z486">
        <v>108971195</v>
      </c>
      <c r="AA486">
        <v>225326580</v>
      </c>
      <c r="AB486">
        <f t="shared" si="7"/>
        <v>2</v>
      </c>
    </row>
    <row r="487" spans="1:28" x14ac:dyDescent="0.3">
      <c r="A487">
        <v>3055487390</v>
      </c>
      <c r="B487" s="2">
        <v>1</v>
      </c>
      <c r="C487" s="2">
        <v>1</v>
      </c>
      <c r="D487" s="2">
        <v>2</v>
      </c>
      <c r="E487" s="2">
        <v>2</v>
      </c>
      <c r="F487" s="2">
        <v>2</v>
      </c>
      <c r="G487" t="s">
        <v>33</v>
      </c>
      <c r="H487" t="s">
        <v>27</v>
      </c>
      <c r="I487">
        <v>60</v>
      </c>
      <c r="J487" t="s">
        <v>48</v>
      </c>
      <c r="K487" t="s">
        <v>35</v>
      </c>
      <c r="L487">
        <v>33125</v>
      </c>
      <c r="M487">
        <v>27</v>
      </c>
      <c r="N487">
        <v>37</v>
      </c>
      <c r="O487">
        <v>111</v>
      </c>
      <c r="P487">
        <v>592</v>
      </c>
      <c r="Q487" t="s">
        <v>36</v>
      </c>
      <c r="R487">
        <v>1</v>
      </c>
      <c r="S487">
        <v>1</v>
      </c>
      <c r="T487">
        <v>0</v>
      </c>
      <c r="U487">
        <v>0</v>
      </c>
      <c r="V487" s="1">
        <v>32326</v>
      </c>
      <c r="W487">
        <v>12086</v>
      </c>
      <c r="X487" t="s">
        <v>31</v>
      </c>
      <c r="Y487" t="s">
        <v>32</v>
      </c>
      <c r="Z487">
        <v>109316099</v>
      </c>
      <c r="AA487">
        <v>225517180</v>
      </c>
      <c r="AB487">
        <f t="shared" si="7"/>
        <v>1</v>
      </c>
    </row>
    <row r="488" spans="1:28" x14ac:dyDescent="0.3">
      <c r="A488">
        <v>3058266964</v>
      </c>
      <c r="B488" s="2">
        <v>1</v>
      </c>
      <c r="C488" s="2">
        <v>3</v>
      </c>
      <c r="D488" s="2">
        <v>6</v>
      </c>
      <c r="E488" s="2">
        <v>1</v>
      </c>
      <c r="F488" s="2">
        <v>2</v>
      </c>
      <c r="G488" t="s">
        <v>26</v>
      </c>
      <c r="H488" t="s">
        <v>34</v>
      </c>
      <c r="I488">
        <v>39</v>
      </c>
      <c r="J488" t="s">
        <v>28</v>
      </c>
      <c r="K488" t="s">
        <v>42</v>
      </c>
      <c r="L488">
        <v>33157</v>
      </c>
      <c r="M488">
        <v>27</v>
      </c>
      <c r="N488">
        <v>37</v>
      </c>
      <c r="O488">
        <v>115</v>
      </c>
      <c r="P488">
        <v>811</v>
      </c>
      <c r="Q488" t="s">
        <v>43</v>
      </c>
      <c r="R488">
        <v>1</v>
      </c>
      <c r="S488">
        <v>0</v>
      </c>
      <c r="T488">
        <v>0</v>
      </c>
      <c r="U488">
        <v>1</v>
      </c>
      <c r="V488" s="1">
        <v>34869</v>
      </c>
      <c r="W488">
        <v>12086</v>
      </c>
      <c r="X488" t="s">
        <v>31</v>
      </c>
      <c r="Y488" t="s">
        <v>32</v>
      </c>
      <c r="Z488">
        <v>109536180</v>
      </c>
      <c r="AA488">
        <v>225622826</v>
      </c>
      <c r="AB488">
        <f t="shared" si="7"/>
        <v>2</v>
      </c>
    </row>
    <row r="489" spans="1:28" x14ac:dyDescent="0.3">
      <c r="A489">
        <v>3058787351</v>
      </c>
      <c r="B489" s="2">
        <v>2</v>
      </c>
      <c r="C489" s="2">
        <v>3</v>
      </c>
      <c r="D489" s="2">
        <v>5</v>
      </c>
      <c r="E489" s="2">
        <v>1</v>
      </c>
      <c r="F489" s="2">
        <v>1</v>
      </c>
      <c r="G489" t="s">
        <v>33</v>
      </c>
      <c r="H489" t="s">
        <v>27</v>
      </c>
      <c r="I489">
        <v>46</v>
      </c>
      <c r="J489" t="s">
        <v>48</v>
      </c>
      <c r="K489" t="s">
        <v>38</v>
      </c>
      <c r="L489">
        <v>33190</v>
      </c>
      <c r="M489">
        <v>27</v>
      </c>
      <c r="N489">
        <v>37</v>
      </c>
      <c r="O489">
        <v>114</v>
      </c>
      <c r="P489">
        <v>832</v>
      </c>
      <c r="Q489" t="s">
        <v>39</v>
      </c>
      <c r="R489">
        <v>0</v>
      </c>
      <c r="S489">
        <v>1</v>
      </c>
      <c r="T489">
        <v>0</v>
      </c>
      <c r="U489">
        <v>0</v>
      </c>
      <c r="V489" s="1">
        <v>35345</v>
      </c>
      <c r="W489">
        <v>12086</v>
      </c>
      <c r="X489" t="s">
        <v>31</v>
      </c>
      <c r="Y489" t="s">
        <v>32</v>
      </c>
      <c r="Z489">
        <v>109692142</v>
      </c>
      <c r="AA489">
        <v>225780347</v>
      </c>
      <c r="AB489">
        <f t="shared" si="7"/>
        <v>1</v>
      </c>
    </row>
    <row r="490" spans="1:28" x14ac:dyDescent="0.3">
      <c r="A490">
        <v>3054430088</v>
      </c>
      <c r="B490" s="2">
        <v>2</v>
      </c>
      <c r="C490" s="2">
        <v>1</v>
      </c>
      <c r="D490" s="2">
        <v>2</v>
      </c>
      <c r="E490" s="2">
        <v>2</v>
      </c>
      <c r="F490" s="2">
        <v>0</v>
      </c>
      <c r="G490" t="s">
        <v>26</v>
      </c>
      <c r="H490" t="s">
        <v>41</v>
      </c>
      <c r="I490">
        <v>46</v>
      </c>
      <c r="J490" t="s">
        <v>28</v>
      </c>
      <c r="K490" t="s">
        <v>35</v>
      </c>
      <c r="L490">
        <v>33126</v>
      </c>
      <c r="M490">
        <v>27</v>
      </c>
      <c r="N490">
        <v>37</v>
      </c>
      <c r="O490">
        <v>111</v>
      </c>
      <c r="P490">
        <v>551</v>
      </c>
      <c r="Q490" t="s">
        <v>36</v>
      </c>
      <c r="R490">
        <v>0</v>
      </c>
      <c r="S490">
        <v>0</v>
      </c>
      <c r="T490">
        <v>0</v>
      </c>
      <c r="U490">
        <v>0</v>
      </c>
      <c r="V490" s="1">
        <v>38041</v>
      </c>
      <c r="W490">
        <v>12086</v>
      </c>
      <c r="X490" t="s">
        <v>31</v>
      </c>
      <c r="Y490" t="s">
        <v>32</v>
      </c>
      <c r="Z490">
        <v>106627445</v>
      </c>
      <c r="AA490">
        <v>225304704</v>
      </c>
      <c r="AB490">
        <f t="shared" si="7"/>
        <v>3</v>
      </c>
    </row>
    <row r="491" spans="1:28" x14ac:dyDescent="0.3">
      <c r="A491">
        <v>3054587041</v>
      </c>
      <c r="B491" s="2">
        <v>2</v>
      </c>
      <c r="C491" s="2">
        <v>1</v>
      </c>
      <c r="D491" s="2">
        <v>1</v>
      </c>
      <c r="E491" s="2">
        <v>1</v>
      </c>
      <c r="F491" s="2">
        <v>1</v>
      </c>
      <c r="G491" t="s">
        <v>26</v>
      </c>
      <c r="H491" t="s">
        <v>34</v>
      </c>
      <c r="I491">
        <v>38</v>
      </c>
      <c r="J491" t="s">
        <v>28</v>
      </c>
      <c r="K491" t="s">
        <v>35</v>
      </c>
      <c r="L491">
        <v>33132</v>
      </c>
      <c r="M491">
        <v>24</v>
      </c>
      <c r="N491">
        <v>37</v>
      </c>
      <c r="O491">
        <v>109</v>
      </c>
      <c r="P491">
        <v>534</v>
      </c>
      <c r="Q491" t="s">
        <v>36</v>
      </c>
      <c r="R491">
        <v>0</v>
      </c>
      <c r="S491">
        <v>0</v>
      </c>
      <c r="T491">
        <v>0</v>
      </c>
      <c r="U491">
        <v>1</v>
      </c>
      <c r="V491" s="1">
        <v>36099</v>
      </c>
      <c r="W491">
        <v>12086</v>
      </c>
      <c r="X491" t="s">
        <v>31</v>
      </c>
      <c r="Y491" t="s">
        <v>40</v>
      </c>
      <c r="Z491">
        <v>109791307</v>
      </c>
      <c r="AA491">
        <v>225885160</v>
      </c>
      <c r="AB491">
        <f t="shared" si="7"/>
        <v>2</v>
      </c>
    </row>
    <row r="492" spans="1:28" x14ac:dyDescent="0.3">
      <c r="A492">
        <v>3059697038</v>
      </c>
      <c r="B492" s="2">
        <v>1</v>
      </c>
      <c r="C492" s="2">
        <v>3</v>
      </c>
      <c r="D492" s="2">
        <v>6</v>
      </c>
      <c r="E492" s="2">
        <v>1</v>
      </c>
      <c r="F492" s="2">
        <v>4</v>
      </c>
      <c r="G492" t="s">
        <v>33</v>
      </c>
      <c r="H492" t="s">
        <v>27</v>
      </c>
      <c r="I492">
        <v>39</v>
      </c>
      <c r="J492" t="s">
        <v>28</v>
      </c>
      <c r="K492" t="s">
        <v>42</v>
      </c>
      <c r="L492">
        <v>33157</v>
      </c>
      <c r="M492">
        <v>27</v>
      </c>
      <c r="N492">
        <v>37</v>
      </c>
      <c r="O492">
        <v>115</v>
      </c>
      <c r="P492">
        <v>810</v>
      </c>
      <c r="Q492" t="s">
        <v>43</v>
      </c>
      <c r="R492">
        <v>1</v>
      </c>
      <c r="S492">
        <v>1</v>
      </c>
      <c r="T492">
        <v>1</v>
      </c>
      <c r="U492">
        <v>1</v>
      </c>
      <c r="V492" s="1">
        <v>39603</v>
      </c>
      <c r="W492">
        <v>12086</v>
      </c>
      <c r="X492" t="s">
        <v>31</v>
      </c>
      <c r="Y492" t="s">
        <v>32</v>
      </c>
      <c r="Z492">
        <v>116251771</v>
      </c>
      <c r="AA492">
        <v>226461419</v>
      </c>
      <c r="AB492">
        <f t="shared" si="7"/>
        <v>1</v>
      </c>
    </row>
    <row r="493" spans="1:28" x14ac:dyDescent="0.3">
      <c r="A493">
        <v>3052347440</v>
      </c>
      <c r="B493" s="2">
        <v>1</v>
      </c>
      <c r="C493" s="2">
        <v>3</v>
      </c>
      <c r="D493" s="2">
        <v>5</v>
      </c>
      <c r="E493" s="2">
        <v>1</v>
      </c>
      <c r="F493" s="2">
        <v>4</v>
      </c>
      <c r="G493" t="s">
        <v>26</v>
      </c>
      <c r="H493" t="s">
        <v>27</v>
      </c>
      <c r="I493">
        <v>55</v>
      </c>
      <c r="J493" t="s">
        <v>48</v>
      </c>
      <c r="K493" t="s">
        <v>38</v>
      </c>
      <c r="L493">
        <v>33157</v>
      </c>
      <c r="M493">
        <v>27</v>
      </c>
      <c r="N493">
        <v>37</v>
      </c>
      <c r="O493">
        <v>114</v>
      </c>
      <c r="P493">
        <v>825</v>
      </c>
      <c r="Q493" t="s">
        <v>39</v>
      </c>
      <c r="R493">
        <v>1</v>
      </c>
      <c r="S493">
        <v>1</v>
      </c>
      <c r="T493">
        <v>1</v>
      </c>
      <c r="U493">
        <v>1</v>
      </c>
      <c r="V493" s="1">
        <v>29096</v>
      </c>
      <c r="W493">
        <v>12086</v>
      </c>
      <c r="X493" t="s">
        <v>31</v>
      </c>
      <c r="Y493" t="s">
        <v>32</v>
      </c>
      <c r="Z493">
        <v>109085605</v>
      </c>
      <c r="AA493">
        <v>225363148</v>
      </c>
      <c r="AB493">
        <f t="shared" si="7"/>
        <v>1</v>
      </c>
    </row>
    <row r="494" spans="1:28" x14ac:dyDescent="0.3">
      <c r="A494">
        <v>3054470104</v>
      </c>
      <c r="B494" s="2">
        <v>1</v>
      </c>
      <c r="C494" s="2">
        <v>2</v>
      </c>
      <c r="D494" s="2">
        <v>5</v>
      </c>
      <c r="E494" s="2">
        <v>2</v>
      </c>
      <c r="F494" s="2">
        <v>4</v>
      </c>
      <c r="G494" t="s">
        <v>33</v>
      </c>
      <c r="H494" t="s">
        <v>27</v>
      </c>
      <c r="I494">
        <v>57</v>
      </c>
      <c r="J494" t="s">
        <v>28</v>
      </c>
      <c r="K494" t="s">
        <v>29</v>
      </c>
      <c r="L494">
        <v>33134</v>
      </c>
      <c r="M494">
        <v>27</v>
      </c>
      <c r="N494">
        <v>37</v>
      </c>
      <c r="O494">
        <v>114</v>
      </c>
      <c r="P494">
        <v>636</v>
      </c>
      <c r="Q494" t="s">
        <v>30</v>
      </c>
      <c r="R494">
        <v>1</v>
      </c>
      <c r="S494">
        <v>1</v>
      </c>
      <c r="T494">
        <v>1</v>
      </c>
      <c r="U494">
        <v>1</v>
      </c>
      <c r="V494" s="1">
        <v>33880</v>
      </c>
      <c r="W494">
        <v>12086</v>
      </c>
      <c r="X494" t="s">
        <v>31</v>
      </c>
      <c r="Y494" t="s">
        <v>32</v>
      </c>
      <c r="Z494">
        <v>109441114</v>
      </c>
      <c r="AA494">
        <v>225638814</v>
      </c>
      <c r="AB494">
        <f t="shared" si="7"/>
        <v>1</v>
      </c>
    </row>
    <row r="495" spans="1:28" x14ac:dyDescent="0.3">
      <c r="A495">
        <v>3053246352</v>
      </c>
      <c r="B495" s="2">
        <v>1</v>
      </c>
      <c r="C495" s="2">
        <v>1</v>
      </c>
      <c r="D495" s="2">
        <v>2</v>
      </c>
      <c r="E495" s="2">
        <v>2</v>
      </c>
      <c r="F495" s="2">
        <v>0</v>
      </c>
      <c r="G495" t="s">
        <v>26</v>
      </c>
      <c r="H495" t="s">
        <v>34</v>
      </c>
      <c r="I495">
        <v>30</v>
      </c>
      <c r="J495" t="s">
        <v>28</v>
      </c>
      <c r="K495" t="s">
        <v>35</v>
      </c>
      <c r="L495">
        <v>33125</v>
      </c>
      <c r="M495">
        <v>27</v>
      </c>
      <c r="N495">
        <v>37</v>
      </c>
      <c r="O495">
        <v>111</v>
      </c>
      <c r="P495">
        <v>592</v>
      </c>
      <c r="Q495" t="s">
        <v>36</v>
      </c>
      <c r="R495">
        <v>0</v>
      </c>
      <c r="S495">
        <v>0</v>
      </c>
      <c r="T495">
        <v>0</v>
      </c>
      <c r="U495">
        <v>0</v>
      </c>
      <c r="V495" s="1">
        <v>37818</v>
      </c>
      <c r="W495">
        <v>12086</v>
      </c>
      <c r="X495" t="s">
        <v>31</v>
      </c>
      <c r="Y495" t="s">
        <v>32</v>
      </c>
      <c r="Z495">
        <v>110127441</v>
      </c>
      <c r="AA495">
        <v>226133736</v>
      </c>
      <c r="AB495">
        <f t="shared" si="7"/>
        <v>2</v>
      </c>
    </row>
    <row r="496" spans="1:28" x14ac:dyDescent="0.3">
      <c r="A496">
        <v>3056379414</v>
      </c>
      <c r="B496" s="2">
        <v>1</v>
      </c>
      <c r="C496" s="2">
        <v>1</v>
      </c>
      <c r="D496" s="2">
        <v>2</v>
      </c>
      <c r="E496" s="2">
        <v>2</v>
      </c>
      <c r="F496" s="2">
        <v>4</v>
      </c>
      <c r="G496" t="s">
        <v>33</v>
      </c>
      <c r="H496" t="s">
        <v>34</v>
      </c>
      <c r="I496">
        <v>67</v>
      </c>
      <c r="J496" t="s">
        <v>28</v>
      </c>
      <c r="K496" t="s">
        <v>35</v>
      </c>
      <c r="L496">
        <v>33142</v>
      </c>
      <c r="M496">
        <v>25</v>
      </c>
      <c r="N496">
        <v>37</v>
      </c>
      <c r="O496">
        <v>111</v>
      </c>
      <c r="P496">
        <v>289</v>
      </c>
      <c r="Q496" t="s">
        <v>36</v>
      </c>
      <c r="R496">
        <v>1</v>
      </c>
      <c r="S496">
        <v>1</v>
      </c>
      <c r="T496">
        <v>1</v>
      </c>
      <c r="U496">
        <v>1</v>
      </c>
      <c r="V496" s="1">
        <v>34618</v>
      </c>
      <c r="W496">
        <v>12086</v>
      </c>
      <c r="X496" t="s">
        <v>31</v>
      </c>
      <c r="Y496" t="s">
        <v>32</v>
      </c>
      <c r="Z496">
        <v>109500743</v>
      </c>
      <c r="AA496">
        <v>225664786</v>
      </c>
      <c r="AB496">
        <f t="shared" si="7"/>
        <v>2</v>
      </c>
    </row>
    <row r="497" spans="1:28" x14ac:dyDescent="0.3">
      <c r="A497">
        <v>3053259057</v>
      </c>
      <c r="B497" s="2">
        <v>1</v>
      </c>
      <c r="C497" s="2">
        <v>1</v>
      </c>
      <c r="D497" s="2">
        <v>4</v>
      </c>
      <c r="E497" s="2">
        <v>2</v>
      </c>
      <c r="F497" s="2">
        <v>3</v>
      </c>
      <c r="G497" t="s">
        <v>26</v>
      </c>
      <c r="H497" t="s">
        <v>34</v>
      </c>
      <c r="I497">
        <v>60</v>
      </c>
      <c r="J497" t="s">
        <v>28</v>
      </c>
      <c r="K497" t="s">
        <v>35</v>
      </c>
      <c r="L497">
        <v>33136</v>
      </c>
      <c r="M497">
        <v>27</v>
      </c>
      <c r="N497">
        <v>37</v>
      </c>
      <c r="O497">
        <v>113</v>
      </c>
      <c r="P497">
        <v>543</v>
      </c>
      <c r="Q497" t="s">
        <v>36</v>
      </c>
      <c r="R497">
        <v>1</v>
      </c>
      <c r="S497">
        <v>1</v>
      </c>
      <c r="T497">
        <v>0</v>
      </c>
      <c r="U497">
        <v>1</v>
      </c>
      <c r="V497" s="1">
        <v>35145</v>
      </c>
      <c r="W497">
        <v>12086</v>
      </c>
      <c r="X497" t="s">
        <v>31</v>
      </c>
      <c r="Y497" t="s">
        <v>32</v>
      </c>
      <c r="Z497">
        <v>109590084</v>
      </c>
      <c r="AA497">
        <v>225726509</v>
      </c>
      <c r="AB497">
        <f t="shared" si="7"/>
        <v>2</v>
      </c>
    </row>
    <row r="498" spans="1:28" x14ac:dyDescent="0.3">
      <c r="A498">
        <v>3058609011</v>
      </c>
      <c r="B498" s="2">
        <v>1</v>
      </c>
      <c r="C498" s="2">
        <v>1</v>
      </c>
      <c r="D498" s="2">
        <v>3</v>
      </c>
      <c r="E498" s="2">
        <v>1</v>
      </c>
      <c r="F498" s="2">
        <v>3</v>
      </c>
      <c r="G498" t="s">
        <v>33</v>
      </c>
      <c r="H498" t="s">
        <v>41</v>
      </c>
      <c r="I498">
        <v>39</v>
      </c>
      <c r="J498" t="s">
        <v>28</v>
      </c>
      <c r="K498" t="s">
        <v>35</v>
      </c>
      <c r="L498">
        <v>33129</v>
      </c>
      <c r="M498">
        <v>27</v>
      </c>
      <c r="N498">
        <v>37</v>
      </c>
      <c r="O498">
        <v>112</v>
      </c>
      <c r="P498">
        <v>524</v>
      </c>
      <c r="Q498" t="s">
        <v>36</v>
      </c>
      <c r="R498">
        <v>1</v>
      </c>
      <c r="S498">
        <v>1</v>
      </c>
      <c r="T498">
        <v>0</v>
      </c>
      <c r="U498">
        <v>1</v>
      </c>
      <c r="V498" s="1">
        <v>38198</v>
      </c>
      <c r="W498">
        <v>12086</v>
      </c>
      <c r="X498" t="s">
        <v>31</v>
      </c>
      <c r="Y498" t="s">
        <v>32</v>
      </c>
      <c r="Z498">
        <v>110230902</v>
      </c>
      <c r="AA498">
        <v>226163681</v>
      </c>
      <c r="AB498">
        <f t="shared" si="7"/>
        <v>3</v>
      </c>
    </row>
    <row r="499" spans="1:28" x14ac:dyDescent="0.3">
      <c r="A499">
        <v>3058589810</v>
      </c>
      <c r="B499" s="2">
        <v>1</v>
      </c>
      <c r="C499" s="2">
        <v>1</v>
      </c>
      <c r="D499" s="2">
        <v>3</v>
      </c>
      <c r="E499" s="2">
        <v>2</v>
      </c>
      <c r="F499" s="2">
        <v>2</v>
      </c>
      <c r="G499" t="s">
        <v>33</v>
      </c>
      <c r="H499" t="s">
        <v>34</v>
      </c>
      <c r="I499">
        <v>56</v>
      </c>
      <c r="J499" t="s">
        <v>28</v>
      </c>
      <c r="K499" t="s">
        <v>35</v>
      </c>
      <c r="L499">
        <v>33145</v>
      </c>
      <c r="M499">
        <v>27</v>
      </c>
      <c r="N499">
        <v>37</v>
      </c>
      <c r="O499">
        <v>112</v>
      </c>
      <c r="P499">
        <v>573</v>
      </c>
      <c r="Q499" t="s">
        <v>36</v>
      </c>
      <c r="R499">
        <v>0</v>
      </c>
      <c r="S499">
        <v>1</v>
      </c>
      <c r="T499">
        <v>0</v>
      </c>
      <c r="U499">
        <v>1</v>
      </c>
      <c r="V499" s="1">
        <v>38724</v>
      </c>
      <c r="W499">
        <v>12086</v>
      </c>
      <c r="X499" t="s">
        <v>31</v>
      </c>
      <c r="Y499" t="s">
        <v>32</v>
      </c>
      <c r="Z499">
        <v>113968554</v>
      </c>
      <c r="AA499">
        <v>226281824</v>
      </c>
      <c r="AB499">
        <f t="shared" si="7"/>
        <v>2</v>
      </c>
    </row>
    <row r="500" spans="1:28" x14ac:dyDescent="0.3">
      <c r="A500">
        <v>3059243188</v>
      </c>
      <c r="B500" s="2">
        <v>2</v>
      </c>
      <c r="C500" s="2">
        <v>1</v>
      </c>
      <c r="D500" s="2">
        <v>1</v>
      </c>
      <c r="E500" s="2">
        <v>2</v>
      </c>
      <c r="F500" s="2">
        <v>3</v>
      </c>
      <c r="G500" t="s">
        <v>26</v>
      </c>
      <c r="H500" t="s">
        <v>27</v>
      </c>
      <c r="I500">
        <v>58</v>
      </c>
      <c r="J500" t="s">
        <v>48</v>
      </c>
      <c r="K500" t="s">
        <v>35</v>
      </c>
      <c r="L500">
        <v>33136</v>
      </c>
      <c r="M500">
        <v>24</v>
      </c>
      <c r="N500">
        <v>37</v>
      </c>
      <c r="O500">
        <v>109</v>
      </c>
      <c r="P500">
        <v>531</v>
      </c>
      <c r="Q500" t="s">
        <v>36</v>
      </c>
      <c r="R500">
        <v>0</v>
      </c>
      <c r="S500">
        <v>1</v>
      </c>
      <c r="T500">
        <v>1</v>
      </c>
      <c r="U500">
        <v>1</v>
      </c>
      <c r="V500" s="1">
        <v>30585</v>
      </c>
      <c r="W500">
        <v>12086</v>
      </c>
      <c r="X500" t="s">
        <v>31</v>
      </c>
      <c r="Y500" t="s">
        <v>32</v>
      </c>
      <c r="Z500">
        <v>109213329</v>
      </c>
      <c r="AA500">
        <v>225456438</v>
      </c>
      <c r="AB500">
        <f t="shared" si="7"/>
        <v>1</v>
      </c>
    </row>
    <row r="501" spans="1:28" x14ac:dyDescent="0.3">
      <c r="A501">
        <v>3056491135</v>
      </c>
      <c r="B501" s="2">
        <v>1</v>
      </c>
      <c r="C501" s="2">
        <v>1</v>
      </c>
      <c r="D501" s="2">
        <v>3</v>
      </c>
      <c r="E501" s="2">
        <v>2</v>
      </c>
      <c r="F501" s="2">
        <v>4</v>
      </c>
      <c r="G501" t="s">
        <v>33</v>
      </c>
      <c r="H501" t="s">
        <v>34</v>
      </c>
      <c r="I501">
        <v>66</v>
      </c>
      <c r="J501" t="s">
        <v>28</v>
      </c>
      <c r="K501" t="s">
        <v>35</v>
      </c>
      <c r="L501">
        <v>33135</v>
      </c>
      <c r="M501">
        <v>27</v>
      </c>
      <c r="N501">
        <v>37</v>
      </c>
      <c r="O501">
        <v>112</v>
      </c>
      <c r="P501">
        <v>570</v>
      </c>
      <c r="Q501" t="s">
        <v>36</v>
      </c>
      <c r="R501">
        <v>1</v>
      </c>
      <c r="S501">
        <v>1</v>
      </c>
      <c r="T501">
        <v>1</v>
      </c>
      <c r="U501">
        <v>1</v>
      </c>
      <c r="V501" s="1">
        <v>32970</v>
      </c>
      <c r="W501">
        <v>12086</v>
      </c>
      <c r="X501" t="s">
        <v>31</v>
      </c>
      <c r="Y501" t="s">
        <v>32</v>
      </c>
      <c r="Z501">
        <v>109360069</v>
      </c>
      <c r="AA501">
        <v>225572119</v>
      </c>
      <c r="AB501">
        <f t="shared" si="7"/>
        <v>2</v>
      </c>
    </row>
    <row r="502" spans="1:28" x14ac:dyDescent="0.3">
      <c r="A502">
        <v>3056615969</v>
      </c>
      <c r="B502" s="2">
        <v>1</v>
      </c>
      <c r="C502" s="2">
        <v>2</v>
      </c>
      <c r="D502" s="2">
        <v>5</v>
      </c>
      <c r="E502" s="2">
        <v>1</v>
      </c>
      <c r="F502" s="2">
        <v>2</v>
      </c>
      <c r="G502" t="s">
        <v>33</v>
      </c>
      <c r="H502" t="s">
        <v>34</v>
      </c>
      <c r="I502">
        <v>74</v>
      </c>
      <c r="J502" t="s">
        <v>28</v>
      </c>
      <c r="K502" t="s">
        <v>29</v>
      </c>
      <c r="L502">
        <v>33146</v>
      </c>
      <c r="M502">
        <v>27</v>
      </c>
      <c r="N502">
        <v>37</v>
      </c>
      <c r="O502">
        <v>114</v>
      </c>
      <c r="P502">
        <v>613</v>
      </c>
      <c r="Q502" t="s">
        <v>30</v>
      </c>
      <c r="R502">
        <v>1</v>
      </c>
      <c r="S502">
        <v>1</v>
      </c>
      <c r="T502">
        <v>0</v>
      </c>
      <c r="U502">
        <v>0</v>
      </c>
      <c r="V502" s="1">
        <v>36843</v>
      </c>
      <c r="W502">
        <v>12086</v>
      </c>
      <c r="X502" t="s">
        <v>31</v>
      </c>
      <c r="Y502" t="s">
        <v>32</v>
      </c>
      <c r="Z502">
        <v>109954503</v>
      </c>
      <c r="AA502">
        <v>225980124</v>
      </c>
      <c r="AB502">
        <f t="shared" si="7"/>
        <v>2</v>
      </c>
    </row>
    <row r="503" spans="1:28" x14ac:dyDescent="0.3">
      <c r="A503">
        <v>3055415660</v>
      </c>
      <c r="B503" s="2">
        <v>1</v>
      </c>
      <c r="C503" s="2">
        <v>1</v>
      </c>
      <c r="D503" s="2">
        <v>4</v>
      </c>
      <c r="E503" s="2">
        <v>2</v>
      </c>
      <c r="F503" s="2">
        <v>1</v>
      </c>
      <c r="G503" t="s">
        <v>33</v>
      </c>
      <c r="H503" t="s">
        <v>34</v>
      </c>
      <c r="I503">
        <v>81</v>
      </c>
      <c r="J503" t="s">
        <v>28</v>
      </c>
      <c r="K503" t="s">
        <v>35</v>
      </c>
      <c r="L503">
        <v>33125</v>
      </c>
      <c r="M503">
        <v>27</v>
      </c>
      <c r="N503">
        <v>37</v>
      </c>
      <c r="O503">
        <v>113</v>
      </c>
      <c r="P503">
        <v>543</v>
      </c>
      <c r="Q503" t="s">
        <v>36</v>
      </c>
      <c r="R503">
        <v>0</v>
      </c>
      <c r="S503">
        <v>0</v>
      </c>
      <c r="T503">
        <v>0</v>
      </c>
      <c r="U503">
        <v>1</v>
      </c>
      <c r="V503" s="1">
        <v>36003</v>
      </c>
      <c r="W503">
        <v>12086</v>
      </c>
      <c r="X503" t="s">
        <v>31</v>
      </c>
      <c r="Y503" t="s">
        <v>32</v>
      </c>
      <c r="Z503">
        <v>109780019</v>
      </c>
      <c r="AA503">
        <v>225896825</v>
      </c>
      <c r="AB503">
        <f t="shared" si="7"/>
        <v>2</v>
      </c>
    </row>
    <row r="504" spans="1:28" x14ac:dyDescent="0.3">
      <c r="A504">
        <v>7863323867</v>
      </c>
      <c r="B504" s="2">
        <v>1</v>
      </c>
      <c r="C504" s="2">
        <v>1</v>
      </c>
      <c r="D504" s="2">
        <v>3</v>
      </c>
      <c r="E504" s="2">
        <v>1</v>
      </c>
      <c r="F504" s="2">
        <v>1</v>
      </c>
      <c r="G504" t="s">
        <v>33</v>
      </c>
      <c r="H504" t="s">
        <v>27</v>
      </c>
      <c r="I504">
        <v>43</v>
      </c>
      <c r="J504" t="s">
        <v>37</v>
      </c>
      <c r="K504" t="s">
        <v>35</v>
      </c>
      <c r="L504">
        <v>33133</v>
      </c>
      <c r="M504">
        <v>27</v>
      </c>
      <c r="N504">
        <v>37</v>
      </c>
      <c r="O504">
        <v>112</v>
      </c>
      <c r="P504">
        <v>582</v>
      </c>
      <c r="Q504" t="s">
        <v>36</v>
      </c>
      <c r="R504">
        <v>0</v>
      </c>
      <c r="S504">
        <v>1</v>
      </c>
      <c r="T504">
        <v>0</v>
      </c>
      <c r="U504">
        <v>0</v>
      </c>
      <c r="V504" s="1">
        <v>39728</v>
      </c>
      <c r="W504">
        <v>12086</v>
      </c>
      <c r="X504" t="s">
        <v>31</v>
      </c>
      <c r="Y504" t="s">
        <v>32</v>
      </c>
      <c r="Z504">
        <v>117154617</v>
      </c>
      <c r="AA504">
        <v>226569558</v>
      </c>
      <c r="AB504">
        <f t="shared" si="7"/>
        <v>1</v>
      </c>
    </row>
    <row r="505" spans="1:28" x14ac:dyDescent="0.3">
      <c r="A505">
        <v>7865921799</v>
      </c>
      <c r="B505" s="2">
        <v>1</v>
      </c>
      <c r="C505" s="2">
        <v>3</v>
      </c>
      <c r="D505" s="2">
        <v>5</v>
      </c>
      <c r="E505" s="2">
        <v>1</v>
      </c>
      <c r="F505" s="2">
        <v>0</v>
      </c>
      <c r="G505" t="s">
        <v>26</v>
      </c>
      <c r="H505" t="s">
        <v>34</v>
      </c>
      <c r="I505">
        <v>29</v>
      </c>
      <c r="J505" t="s">
        <v>37</v>
      </c>
      <c r="K505" t="s">
        <v>38</v>
      </c>
      <c r="L505">
        <v>33189</v>
      </c>
      <c r="M505">
        <v>27</v>
      </c>
      <c r="N505">
        <v>37</v>
      </c>
      <c r="O505">
        <v>114</v>
      </c>
      <c r="P505">
        <v>825</v>
      </c>
      <c r="Q505" t="s">
        <v>39</v>
      </c>
      <c r="R505">
        <v>0</v>
      </c>
      <c r="S505">
        <v>0</v>
      </c>
      <c r="T505">
        <v>0</v>
      </c>
      <c r="U505">
        <v>0</v>
      </c>
      <c r="V505" s="1">
        <v>38867</v>
      </c>
      <c r="W505">
        <v>12086</v>
      </c>
      <c r="X505" t="s">
        <v>31</v>
      </c>
      <c r="Y505" t="s">
        <v>32</v>
      </c>
      <c r="Z505">
        <v>114397495</v>
      </c>
      <c r="AA505">
        <v>226315554</v>
      </c>
      <c r="AB505">
        <f t="shared" si="7"/>
        <v>2</v>
      </c>
    </row>
    <row r="506" spans="1:28" x14ac:dyDescent="0.3">
      <c r="A506">
        <v>7863780744</v>
      </c>
      <c r="B506" s="2">
        <v>2</v>
      </c>
      <c r="C506" s="2">
        <v>1</v>
      </c>
      <c r="D506" s="2">
        <v>3</v>
      </c>
      <c r="E506" s="2">
        <v>1</v>
      </c>
      <c r="F506" s="2">
        <v>0</v>
      </c>
      <c r="G506" t="s">
        <v>26</v>
      </c>
      <c r="H506" t="s">
        <v>27</v>
      </c>
      <c r="I506">
        <v>32</v>
      </c>
      <c r="J506" t="s">
        <v>48</v>
      </c>
      <c r="K506" t="s">
        <v>35</v>
      </c>
      <c r="L506">
        <v>33133</v>
      </c>
      <c r="M506">
        <v>27</v>
      </c>
      <c r="N506">
        <v>37</v>
      </c>
      <c r="O506">
        <v>112</v>
      </c>
      <c r="P506">
        <v>584</v>
      </c>
      <c r="Q506" t="s">
        <v>36</v>
      </c>
      <c r="R506">
        <v>0</v>
      </c>
      <c r="S506">
        <v>0</v>
      </c>
      <c r="T506">
        <v>0</v>
      </c>
      <c r="U506">
        <v>0</v>
      </c>
      <c r="V506" s="1">
        <v>42280</v>
      </c>
      <c r="W506">
        <v>12086</v>
      </c>
      <c r="X506" t="s">
        <v>31</v>
      </c>
      <c r="Y506" t="s">
        <v>32</v>
      </c>
      <c r="Z506">
        <v>122856888</v>
      </c>
      <c r="AA506">
        <v>6213715569</v>
      </c>
      <c r="AB506">
        <f t="shared" si="7"/>
        <v>1</v>
      </c>
    </row>
    <row r="507" spans="1:28" x14ac:dyDescent="0.3">
      <c r="A507">
        <v>7866012179</v>
      </c>
      <c r="B507" s="2">
        <v>1</v>
      </c>
      <c r="C507" s="2">
        <v>2</v>
      </c>
      <c r="D507" s="2">
        <v>3</v>
      </c>
      <c r="E507" s="2">
        <v>1</v>
      </c>
      <c r="F507" s="2">
        <v>3</v>
      </c>
      <c r="G507" t="s">
        <v>33</v>
      </c>
      <c r="H507" t="s">
        <v>27</v>
      </c>
      <c r="I507">
        <v>36</v>
      </c>
      <c r="J507" t="s">
        <v>37</v>
      </c>
      <c r="K507" t="s">
        <v>29</v>
      </c>
      <c r="L507">
        <v>33133</v>
      </c>
      <c r="M507">
        <v>27</v>
      </c>
      <c r="N507">
        <v>37</v>
      </c>
      <c r="O507">
        <v>112</v>
      </c>
      <c r="P507">
        <v>617</v>
      </c>
      <c r="Q507" t="s">
        <v>30</v>
      </c>
      <c r="R507">
        <v>1</v>
      </c>
      <c r="S507">
        <v>1</v>
      </c>
      <c r="T507">
        <v>0</v>
      </c>
      <c r="U507">
        <v>1</v>
      </c>
      <c r="V507" s="1">
        <v>37327</v>
      </c>
      <c r="W507">
        <v>12086</v>
      </c>
      <c r="X507" t="s">
        <v>31</v>
      </c>
      <c r="Y507" t="s">
        <v>32</v>
      </c>
      <c r="Z507">
        <v>110015743</v>
      </c>
      <c r="AA507">
        <v>226021177</v>
      </c>
      <c r="AB507">
        <f t="shared" si="7"/>
        <v>1</v>
      </c>
    </row>
    <row r="508" spans="1:28" x14ac:dyDescent="0.3">
      <c r="A508">
        <v>3053240531</v>
      </c>
      <c r="B508" s="2">
        <v>1</v>
      </c>
      <c r="C508" s="2">
        <v>1</v>
      </c>
      <c r="D508" s="2">
        <v>4</v>
      </c>
      <c r="E508" s="2">
        <v>2</v>
      </c>
      <c r="F508" s="2">
        <v>1</v>
      </c>
      <c r="G508" t="s">
        <v>26</v>
      </c>
      <c r="H508" t="s">
        <v>34</v>
      </c>
      <c r="I508">
        <v>23</v>
      </c>
      <c r="J508" t="s">
        <v>28</v>
      </c>
      <c r="K508" t="s">
        <v>35</v>
      </c>
      <c r="L508">
        <v>33128</v>
      </c>
      <c r="M508">
        <v>27</v>
      </c>
      <c r="N508">
        <v>37</v>
      </c>
      <c r="O508">
        <v>113</v>
      </c>
      <c r="P508">
        <v>543</v>
      </c>
      <c r="Q508" t="s">
        <v>36</v>
      </c>
      <c r="R508">
        <v>0</v>
      </c>
      <c r="S508">
        <v>1</v>
      </c>
      <c r="T508">
        <v>0</v>
      </c>
      <c r="U508">
        <v>0</v>
      </c>
      <c r="V508" s="1">
        <v>41025</v>
      </c>
      <c r="W508">
        <v>12086</v>
      </c>
      <c r="X508" t="s">
        <v>31</v>
      </c>
      <c r="Y508" t="s">
        <v>32</v>
      </c>
      <c r="Z508">
        <v>119667961</v>
      </c>
      <c r="AA508">
        <v>2668802094</v>
      </c>
      <c r="AB508">
        <f t="shared" si="7"/>
        <v>2</v>
      </c>
    </row>
    <row r="509" spans="1:28" x14ac:dyDescent="0.3">
      <c r="A509">
        <v>3054488582</v>
      </c>
      <c r="B509" s="2">
        <v>1</v>
      </c>
      <c r="C509" s="2">
        <v>1</v>
      </c>
      <c r="D509" s="2">
        <v>3</v>
      </c>
      <c r="E509" s="2">
        <v>1</v>
      </c>
      <c r="F509" s="2">
        <v>4</v>
      </c>
      <c r="G509" t="s">
        <v>33</v>
      </c>
      <c r="H509" t="s">
        <v>27</v>
      </c>
      <c r="I509">
        <v>28</v>
      </c>
      <c r="J509" t="s">
        <v>28</v>
      </c>
      <c r="K509" t="s">
        <v>35</v>
      </c>
      <c r="L509">
        <v>33131</v>
      </c>
      <c r="M509">
        <v>27</v>
      </c>
      <c r="N509">
        <v>37</v>
      </c>
      <c r="O509">
        <v>112</v>
      </c>
      <c r="P509">
        <v>624</v>
      </c>
      <c r="Q509" t="s">
        <v>36</v>
      </c>
      <c r="R509">
        <v>1</v>
      </c>
      <c r="S509">
        <v>1</v>
      </c>
      <c r="T509">
        <v>1</v>
      </c>
      <c r="U509">
        <v>1</v>
      </c>
      <c r="V509" s="1">
        <v>39465</v>
      </c>
      <c r="W509">
        <v>12086</v>
      </c>
      <c r="X509" t="s">
        <v>31</v>
      </c>
      <c r="Y509" t="s">
        <v>32</v>
      </c>
      <c r="Z509">
        <v>115802351</v>
      </c>
      <c r="AA509">
        <v>226425356</v>
      </c>
      <c r="AB509">
        <f t="shared" si="7"/>
        <v>1</v>
      </c>
    </row>
    <row r="510" spans="1:28" x14ac:dyDescent="0.3">
      <c r="A510">
        <v>7862946371</v>
      </c>
      <c r="B510" s="2">
        <v>1</v>
      </c>
      <c r="C510" s="2">
        <v>2</v>
      </c>
      <c r="D510" s="2">
        <v>3</v>
      </c>
      <c r="E510" s="2">
        <v>2</v>
      </c>
      <c r="F510" s="2">
        <v>2</v>
      </c>
      <c r="G510" t="s">
        <v>26</v>
      </c>
      <c r="H510" t="s">
        <v>34</v>
      </c>
      <c r="I510">
        <v>39</v>
      </c>
      <c r="J510" t="s">
        <v>37</v>
      </c>
      <c r="K510" t="s">
        <v>29</v>
      </c>
      <c r="L510">
        <v>33134</v>
      </c>
      <c r="M510">
        <v>27</v>
      </c>
      <c r="N510">
        <v>37</v>
      </c>
      <c r="O510">
        <v>112</v>
      </c>
      <c r="P510">
        <v>604</v>
      </c>
      <c r="Q510" t="s">
        <v>30</v>
      </c>
      <c r="R510">
        <v>0</v>
      </c>
      <c r="S510">
        <v>1</v>
      </c>
      <c r="T510">
        <v>1</v>
      </c>
      <c r="U510">
        <v>0</v>
      </c>
      <c r="V510" s="1">
        <v>37406</v>
      </c>
      <c r="W510">
        <v>12086</v>
      </c>
      <c r="X510" t="s">
        <v>31</v>
      </c>
      <c r="Y510" t="s">
        <v>40</v>
      </c>
      <c r="Z510">
        <v>110677116</v>
      </c>
      <c r="AA510">
        <v>228107317</v>
      </c>
      <c r="AB510">
        <f t="shared" si="7"/>
        <v>2</v>
      </c>
    </row>
    <row r="511" spans="1:28" x14ac:dyDescent="0.3">
      <c r="A511">
        <v>7863782573</v>
      </c>
      <c r="B511" s="2">
        <v>2</v>
      </c>
      <c r="C511" s="2">
        <v>1</v>
      </c>
      <c r="D511" s="2">
        <v>3</v>
      </c>
      <c r="E511" s="2">
        <v>1</v>
      </c>
      <c r="F511" s="2">
        <v>4</v>
      </c>
      <c r="G511" t="s">
        <v>26</v>
      </c>
      <c r="H511" t="s">
        <v>34</v>
      </c>
      <c r="I511">
        <v>75</v>
      </c>
      <c r="J511" t="s">
        <v>28</v>
      </c>
      <c r="K511" t="s">
        <v>35</v>
      </c>
      <c r="L511">
        <v>33133</v>
      </c>
      <c r="M511">
        <v>27</v>
      </c>
      <c r="N511">
        <v>37</v>
      </c>
      <c r="O511">
        <v>112</v>
      </c>
      <c r="P511">
        <v>582</v>
      </c>
      <c r="Q511" t="s">
        <v>36</v>
      </c>
      <c r="R511">
        <v>1</v>
      </c>
      <c r="S511">
        <v>1</v>
      </c>
      <c r="T511">
        <v>1</v>
      </c>
      <c r="U511">
        <v>1</v>
      </c>
      <c r="V511" s="1">
        <v>35170</v>
      </c>
      <c r="W511">
        <v>12086</v>
      </c>
      <c r="X511" t="s">
        <v>31</v>
      </c>
      <c r="Y511" t="s">
        <v>32</v>
      </c>
      <c r="Z511">
        <v>109595115</v>
      </c>
      <c r="AA511">
        <v>225751269</v>
      </c>
      <c r="AB511">
        <f t="shared" si="7"/>
        <v>2</v>
      </c>
    </row>
    <row r="512" spans="1:28" x14ac:dyDescent="0.3">
      <c r="A512">
        <v>3056364335</v>
      </c>
      <c r="B512" s="2">
        <v>1</v>
      </c>
      <c r="C512" s="2">
        <v>1</v>
      </c>
      <c r="D512" s="2">
        <v>2</v>
      </c>
      <c r="E512" s="2">
        <v>2</v>
      </c>
      <c r="F512" s="2">
        <v>2</v>
      </c>
      <c r="G512" t="s">
        <v>33</v>
      </c>
      <c r="H512" t="s">
        <v>41</v>
      </c>
      <c r="I512">
        <v>78</v>
      </c>
      <c r="J512" t="s">
        <v>28</v>
      </c>
      <c r="K512" t="s">
        <v>35</v>
      </c>
      <c r="L512">
        <v>33125</v>
      </c>
      <c r="M512">
        <v>27</v>
      </c>
      <c r="N512">
        <v>37</v>
      </c>
      <c r="O512">
        <v>111</v>
      </c>
      <c r="P512">
        <v>545</v>
      </c>
      <c r="Q512" t="s">
        <v>36</v>
      </c>
      <c r="R512">
        <v>0</v>
      </c>
      <c r="S512">
        <v>1</v>
      </c>
      <c r="T512">
        <v>0</v>
      </c>
      <c r="U512">
        <v>1</v>
      </c>
      <c r="V512" s="1">
        <v>35340</v>
      </c>
      <c r="W512">
        <v>12086</v>
      </c>
      <c r="X512" t="s">
        <v>31</v>
      </c>
      <c r="Y512" t="s">
        <v>32</v>
      </c>
      <c r="Z512">
        <v>109693711</v>
      </c>
      <c r="AA512">
        <v>225762500</v>
      </c>
      <c r="AB512">
        <f t="shared" si="7"/>
        <v>3</v>
      </c>
    </row>
    <row r="513" spans="1:28" x14ac:dyDescent="0.3">
      <c r="A513">
        <v>3053831762</v>
      </c>
      <c r="B513" s="2">
        <v>1</v>
      </c>
      <c r="C513" s="2">
        <v>3</v>
      </c>
      <c r="D513" s="2">
        <v>5</v>
      </c>
      <c r="E513" s="2">
        <v>1</v>
      </c>
      <c r="F513" s="2">
        <v>0</v>
      </c>
      <c r="G513" t="s">
        <v>26</v>
      </c>
      <c r="H513" t="s">
        <v>41</v>
      </c>
      <c r="I513">
        <v>34</v>
      </c>
      <c r="J513" t="s">
        <v>28</v>
      </c>
      <c r="K513" t="s">
        <v>38</v>
      </c>
      <c r="L513">
        <v>33190</v>
      </c>
      <c r="M513">
        <v>27</v>
      </c>
      <c r="N513">
        <v>37</v>
      </c>
      <c r="O513">
        <v>114</v>
      </c>
      <c r="P513">
        <v>832</v>
      </c>
      <c r="Q513" t="s">
        <v>39</v>
      </c>
      <c r="R513">
        <v>0</v>
      </c>
      <c r="S513">
        <v>0</v>
      </c>
      <c r="T513">
        <v>0</v>
      </c>
      <c r="U513">
        <v>0</v>
      </c>
      <c r="V513" s="1">
        <v>41092</v>
      </c>
      <c r="W513">
        <v>12086</v>
      </c>
      <c r="X513" t="s">
        <v>31</v>
      </c>
      <c r="Y513" t="s">
        <v>32</v>
      </c>
      <c r="Z513">
        <v>119864733</v>
      </c>
      <c r="AA513">
        <v>2668821000</v>
      </c>
      <c r="AB513">
        <f t="shared" si="7"/>
        <v>3</v>
      </c>
    </row>
    <row r="514" spans="1:28" x14ac:dyDescent="0.3">
      <c r="A514">
        <v>3055416009</v>
      </c>
      <c r="B514" s="2">
        <v>1</v>
      </c>
      <c r="C514" s="2">
        <v>1</v>
      </c>
      <c r="D514" s="2">
        <v>4</v>
      </c>
      <c r="E514" s="2">
        <v>2</v>
      </c>
      <c r="F514" s="2">
        <v>1</v>
      </c>
      <c r="G514" t="s">
        <v>33</v>
      </c>
      <c r="H514" t="s">
        <v>27</v>
      </c>
      <c r="I514">
        <v>81</v>
      </c>
      <c r="J514" t="s">
        <v>28</v>
      </c>
      <c r="K514" t="s">
        <v>35</v>
      </c>
      <c r="L514">
        <v>33135</v>
      </c>
      <c r="M514">
        <v>27</v>
      </c>
      <c r="N514">
        <v>37</v>
      </c>
      <c r="O514">
        <v>113</v>
      </c>
      <c r="P514">
        <v>593</v>
      </c>
      <c r="Q514" t="s">
        <v>36</v>
      </c>
      <c r="R514">
        <v>0</v>
      </c>
      <c r="S514">
        <v>1</v>
      </c>
      <c r="T514">
        <v>0</v>
      </c>
      <c r="U514">
        <v>0</v>
      </c>
      <c r="V514" s="1">
        <v>40315</v>
      </c>
      <c r="W514">
        <v>12086</v>
      </c>
      <c r="X514" t="s">
        <v>31</v>
      </c>
      <c r="Y514" t="s">
        <v>32</v>
      </c>
      <c r="Z514">
        <v>118162471</v>
      </c>
      <c r="AA514">
        <v>1339892360</v>
      </c>
      <c r="AB514">
        <f t="shared" si="7"/>
        <v>1</v>
      </c>
    </row>
    <row r="515" spans="1:28" x14ac:dyDescent="0.3">
      <c r="A515">
        <v>9544288034</v>
      </c>
      <c r="B515" s="2">
        <v>1</v>
      </c>
      <c r="C515" s="2">
        <v>2</v>
      </c>
      <c r="D515" s="2">
        <v>3</v>
      </c>
      <c r="E515" s="2">
        <v>2</v>
      </c>
      <c r="F515" s="2">
        <v>3</v>
      </c>
      <c r="G515" t="s">
        <v>26</v>
      </c>
      <c r="H515" t="s">
        <v>27</v>
      </c>
      <c r="I515">
        <v>82</v>
      </c>
      <c r="J515" t="s">
        <v>37</v>
      </c>
      <c r="K515" t="s">
        <v>29</v>
      </c>
      <c r="L515">
        <v>33134</v>
      </c>
      <c r="M515">
        <v>27</v>
      </c>
      <c r="N515">
        <v>37</v>
      </c>
      <c r="O515">
        <v>112</v>
      </c>
      <c r="P515">
        <v>604</v>
      </c>
      <c r="Q515" t="s">
        <v>30</v>
      </c>
      <c r="R515">
        <v>0</v>
      </c>
      <c r="S515">
        <v>1</v>
      </c>
      <c r="T515">
        <v>1</v>
      </c>
      <c r="U515">
        <v>1</v>
      </c>
      <c r="V515" s="1">
        <v>35213</v>
      </c>
      <c r="W515">
        <v>12086</v>
      </c>
      <c r="X515" t="s">
        <v>31</v>
      </c>
      <c r="Y515" t="s">
        <v>32</v>
      </c>
      <c r="Z515">
        <v>101826255</v>
      </c>
      <c r="AA515">
        <v>223883662</v>
      </c>
      <c r="AB515">
        <f t="shared" ref="AB515:AB578" si="8">IF(H515="Democrat",1,IF(H515="Republican",2,IF(H515="Unaffiliated/Non-Partisan",3,IF(H515="Independent",4,IF(H515="Libertarian",5,IF(H515="Other",6,IF(H515="Reform",7,IF(H515="Green",8,""))))))))</f>
        <v>1</v>
      </c>
    </row>
    <row r="516" spans="1:28" x14ac:dyDescent="0.3">
      <c r="A516">
        <v>3052698712</v>
      </c>
      <c r="B516" s="2">
        <v>1</v>
      </c>
      <c r="C516" s="2">
        <v>1</v>
      </c>
      <c r="D516" s="2">
        <v>6</v>
      </c>
      <c r="E516" s="2">
        <v>2</v>
      </c>
      <c r="F516" s="2">
        <v>3</v>
      </c>
      <c r="G516" t="s">
        <v>33</v>
      </c>
      <c r="H516" t="s">
        <v>34</v>
      </c>
      <c r="I516">
        <v>44</v>
      </c>
      <c r="J516" t="s">
        <v>28</v>
      </c>
      <c r="K516" t="s">
        <v>35</v>
      </c>
      <c r="L516">
        <v>33144</v>
      </c>
      <c r="M516">
        <v>27</v>
      </c>
      <c r="N516">
        <v>37</v>
      </c>
      <c r="O516">
        <v>115</v>
      </c>
      <c r="P516">
        <v>552</v>
      </c>
      <c r="Q516" t="s">
        <v>36</v>
      </c>
      <c r="R516">
        <v>0</v>
      </c>
      <c r="S516">
        <v>1</v>
      </c>
      <c r="T516">
        <v>1</v>
      </c>
      <c r="U516">
        <v>1</v>
      </c>
      <c r="V516" s="1">
        <v>36789</v>
      </c>
      <c r="W516">
        <v>12086</v>
      </c>
      <c r="X516" t="s">
        <v>31</v>
      </c>
      <c r="Y516" t="s">
        <v>32</v>
      </c>
      <c r="Z516">
        <v>109919925</v>
      </c>
      <c r="AA516">
        <v>225866344</v>
      </c>
      <c r="AB516">
        <f t="shared" si="8"/>
        <v>2</v>
      </c>
    </row>
    <row r="517" spans="1:28" x14ac:dyDescent="0.3">
      <c r="A517">
        <v>3056491999</v>
      </c>
      <c r="B517" s="2">
        <v>1</v>
      </c>
      <c r="C517" s="2">
        <v>1</v>
      </c>
      <c r="D517" s="2">
        <v>5</v>
      </c>
      <c r="E517" s="2">
        <v>2</v>
      </c>
      <c r="F517" s="2">
        <v>3</v>
      </c>
      <c r="G517" t="s">
        <v>26</v>
      </c>
      <c r="H517" t="s">
        <v>41</v>
      </c>
      <c r="I517">
        <v>28</v>
      </c>
      <c r="J517" t="s">
        <v>28</v>
      </c>
      <c r="K517" t="s">
        <v>35</v>
      </c>
      <c r="L517">
        <v>33155</v>
      </c>
      <c r="M517">
        <v>27</v>
      </c>
      <c r="N517">
        <v>37</v>
      </c>
      <c r="O517">
        <v>114</v>
      </c>
      <c r="P517">
        <v>428</v>
      </c>
      <c r="Q517" t="s">
        <v>36</v>
      </c>
      <c r="R517">
        <v>1</v>
      </c>
      <c r="S517">
        <v>1</v>
      </c>
      <c r="T517">
        <v>0</v>
      </c>
      <c r="U517">
        <v>1</v>
      </c>
      <c r="V517" s="1">
        <v>38723</v>
      </c>
      <c r="W517">
        <v>12086</v>
      </c>
      <c r="X517" t="s">
        <v>31</v>
      </c>
      <c r="Y517" t="s">
        <v>32</v>
      </c>
      <c r="Z517">
        <v>114040033</v>
      </c>
      <c r="AA517">
        <v>226281185</v>
      </c>
      <c r="AB517">
        <f t="shared" si="8"/>
        <v>3</v>
      </c>
    </row>
    <row r="518" spans="1:28" x14ac:dyDescent="0.3">
      <c r="A518">
        <v>3055823230</v>
      </c>
      <c r="B518" s="2">
        <v>2</v>
      </c>
      <c r="C518" s="2">
        <v>1</v>
      </c>
      <c r="D518" s="2">
        <v>5</v>
      </c>
      <c r="E518" s="2">
        <v>2</v>
      </c>
      <c r="F518" s="2">
        <v>3</v>
      </c>
      <c r="G518" t="s">
        <v>26</v>
      </c>
      <c r="H518" t="s">
        <v>41</v>
      </c>
      <c r="I518">
        <v>58</v>
      </c>
      <c r="J518" t="s">
        <v>28</v>
      </c>
      <c r="K518" t="s">
        <v>35</v>
      </c>
      <c r="L518">
        <v>33155</v>
      </c>
      <c r="M518">
        <v>27</v>
      </c>
      <c r="N518">
        <v>37</v>
      </c>
      <c r="O518">
        <v>114</v>
      </c>
      <c r="P518">
        <v>429</v>
      </c>
      <c r="Q518" t="s">
        <v>36</v>
      </c>
      <c r="R518">
        <v>0</v>
      </c>
      <c r="S518">
        <v>1</v>
      </c>
      <c r="T518">
        <v>1</v>
      </c>
      <c r="U518">
        <v>1</v>
      </c>
      <c r="V518" s="1">
        <v>36717</v>
      </c>
      <c r="W518">
        <v>12086</v>
      </c>
      <c r="X518" t="s">
        <v>31</v>
      </c>
      <c r="Y518" t="s">
        <v>32</v>
      </c>
      <c r="Z518">
        <v>109885420</v>
      </c>
      <c r="AA518">
        <v>225874832</v>
      </c>
      <c r="AB518">
        <f t="shared" si="8"/>
        <v>3</v>
      </c>
    </row>
    <row r="519" spans="1:28" x14ac:dyDescent="0.3">
      <c r="A519">
        <v>3052324471</v>
      </c>
      <c r="B519" s="2">
        <v>1</v>
      </c>
      <c r="C519" s="2">
        <v>3</v>
      </c>
      <c r="D519" s="2">
        <v>5</v>
      </c>
      <c r="E519" s="2">
        <v>1</v>
      </c>
      <c r="F519" s="2">
        <v>3</v>
      </c>
      <c r="G519" t="s">
        <v>33</v>
      </c>
      <c r="H519" t="s">
        <v>41</v>
      </c>
      <c r="I519">
        <v>46</v>
      </c>
      <c r="J519" t="s">
        <v>28</v>
      </c>
      <c r="K519" t="s">
        <v>38</v>
      </c>
      <c r="L519">
        <v>33189</v>
      </c>
      <c r="M519">
        <v>27</v>
      </c>
      <c r="N519">
        <v>37</v>
      </c>
      <c r="O519">
        <v>114</v>
      </c>
      <c r="P519">
        <v>825</v>
      </c>
      <c r="Q519" t="s">
        <v>39</v>
      </c>
      <c r="R519">
        <v>0</v>
      </c>
      <c r="S519">
        <v>1</v>
      </c>
      <c r="T519">
        <v>1</v>
      </c>
      <c r="U519">
        <v>1</v>
      </c>
      <c r="V519" s="1">
        <v>35856</v>
      </c>
      <c r="W519">
        <v>12086</v>
      </c>
      <c r="X519" t="s">
        <v>31</v>
      </c>
      <c r="Y519" t="s">
        <v>32</v>
      </c>
      <c r="Z519">
        <v>109759738</v>
      </c>
      <c r="AA519">
        <v>225928698</v>
      </c>
      <c r="AB519">
        <f t="shared" si="8"/>
        <v>3</v>
      </c>
    </row>
    <row r="520" spans="1:28" x14ac:dyDescent="0.3">
      <c r="A520">
        <v>3058566008</v>
      </c>
      <c r="B520" s="2">
        <v>1</v>
      </c>
      <c r="C520" s="2">
        <v>1</v>
      </c>
      <c r="D520" s="2">
        <v>3</v>
      </c>
      <c r="E520" s="2">
        <v>2</v>
      </c>
      <c r="F520" s="2">
        <v>4</v>
      </c>
      <c r="G520" t="s">
        <v>33</v>
      </c>
      <c r="H520" t="s">
        <v>34</v>
      </c>
      <c r="I520">
        <v>83</v>
      </c>
      <c r="J520" t="s">
        <v>28</v>
      </c>
      <c r="K520" t="s">
        <v>35</v>
      </c>
      <c r="L520">
        <v>33145</v>
      </c>
      <c r="M520">
        <v>27</v>
      </c>
      <c r="N520">
        <v>37</v>
      </c>
      <c r="O520">
        <v>112</v>
      </c>
      <c r="P520">
        <v>574</v>
      </c>
      <c r="Q520" t="s">
        <v>36</v>
      </c>
      <c r="R520">
        <v>1</v>
      </c>
      <c r="S520">
        <v>1</v>
      </c>
      <c r="T520">
        <v>1</v>
      </c>
      <c r="U520">
        <v>1</v>
      </c>
      <c r="V520" s="1">
        <v>25779</v>
      </c>
      <c r="W520">
        <v>12086</v>
      </c>
      <c r="X520" t="s">
        <v>31</v>
      </c>
      <c r="Y520" t="s">
        <v>32</v>
      </c>
      <c r="Z520">
        <v>109006848</v>
      </c>
      <c r="AA520">
        <v>2050303503</v>
      </c>
      <c r="AB520">
        <f t="shared" si="8"/>
        <v>2</v>
      </c>
    </row>
    <row r="521" spans="1:28" x14ac:dyDescent="0.3">
      <c r="A521">
        <v>3055410233</v>
      </c>
      <c r="B521" s="2">
        <v>1</v>
      </c>
      <c r="C521" s="2">
        <v>1</v>
      </c>
      <c r="D521" s="2">
        <v>3</v>
      </c>
      <c r="E521" s="2">
        <v>2</v>
      </c>
      <c r="F521" s="2">
        <v>4</v>
      </c>
      <c r="G521" t="s">
        <v>26</v>
      </c>
      <c r="H521" t="s">
        <v>34</v>
      </c>
      <c r="I521">
        <v>89</v>
      </c>
      <c r="J521" t="s">
        <v>28</v>
      </c>
      <c r="K521" t="s">
        <v>35</v>
      </c>
      <c r="L521">
        <v>33135</v>
      </c>
      <c r="M521">
        <v>27</v>
      </c>
      <c r="N521">
        <v>37</v>
      </c>
      <c r="O521">
        <v>112</v>
      </c>
      <c r="P521">
        <v>510</v>
      </c>
      <c r="Q521" t="s">
        <v>36</v>
      </c>
      <c r="R521">
        <v>1</v>
      </c>
      <c r="S521">
        <v>1</v>
      </c>
      <c r="T521">
        <v>1</v>
      </c>
      <c r="U521">
        <v>1</v>
      </c>
      <c r="V521" s="1">
        <v>36060</v>
      </c>
      <c r="W521">
        <v>12086</v>
      </c>
      <c r="X521" t="s">
        <v>31</v>
      </c>
      <c r="Y521" t="s">
        <v>32</v>
      </c>
      <c r="Z521">
        <v>109786230</v>
      </c>
      <c r="AA521">
        <v>225840653</v>
      </c>
      <c r="AB521">
        <f t="shared" si="8"/>
        <v>2</v>
      </c>
    </row>
    <row r="522" spans="1:28" x14ac:dyDescent="0.3">
      <c r="A522">
        <v>3058584920</v>
      </c>
      <c r="B522" s="2">
        <v>1</v>
      </c>
      <c r="C522" s="2">
        <v>1</v>
      </c>
      <c r="D522" s="2">
        <v>3</v>
      </c>
      <c r="E522" s="2">
        <v>1</v>
      </c>
      <c r="F522" s="2">
        <v>4</v>
      </c>
      <c r="G522" t="s">
        <v>26</v>
      </c>
      <c r="H522" t="s">
        <v>41</v>
      </c>
      <c r="I522">
        <v>80</v>
      </c>
      <c r="J522" t="s">
        <v>28</v>
      </c>
      <c r="K522" t="s">
        <v>35</v>
      </c>
      <c r="L522">
        <v>33129</v>
      </c>
      <c r="M522">
        <v>27</v>
      </c>
      <c r="N522">
        <v>37</v>
      </c>
      <c r="O522">
        <v>112</v>
      </c>
      <c r="P522">
        <v>569</v>
      </c>
      <c r="Q522" t="s">
        <v>36</v>
      </c>
      <c r="R522">
        <v>1</v>
      </c>
      <c r="S522">
        <v>1</v>
      </c>
      <c r="T522">
        <v>1</v>
      </c>
      <c r="U522">
        <v>1</v>
      </c>
      <c r="V522" s="1">
        <v>36529</v>
      </c>
      <c r="W522">
        <v>12086</v>
      </c>
      <c r="X522" t="s">
        <v>31</v>
      </c>
      <c r="Y522" t="s">
        <v>32</v>
      </c>
      <c r="Z522">
        <v>109846688</v>
      </c>
      <c r="AA522">
        <v>225865754</v>
      </c>
      <c r="AB522">
        <f t="shared" si="8"/>
        <v>3</v>
      </c>
    </row>
    <row r="523" spans="1:28" x14ac:dyDescent="0.3">
      <c r="A523">
        <v>7865541016</v>
      </c>
      <c r="B523" s="2">
        <v>2</v>
      </c>
      <c r="C523" s="2">
        <v>3</v>
      </c>
      <c r="D523" s="2">
        <v>5</v>
      </c>
      <c r="E523" s="2">
        <v>1</v>
      </c>
      <c r="F523" s="2">
        <v>0</v>
      </c>
      <c r="G523" t="s">
        <v>33</v>
      </c>
      <c r="H523" t="s">
        <v>27</v>
      </c>
      <c r="I523">
        <v>45</v>
      </c>
      <c r="J523" t="s">
        <v>37</v>
      </c>
      <c r="K523" t="s">
        <v>38</v>
      </c>
      <c r="L523">
        <v>33157</v>
      </c>
      <c r="M523">
        <v>27</v>
      </c>
      <c r="N523">
        <v>37</v>
      </c>
      <c r="O523">
        <v>114</v>
      </c>
      <c r="P523">
        <v>821</v>
      </c>
      <c r="Q523" t="s">
        <v>39</v>
      </c>
      <c r="R523">
        <v>0</v>
      </c>
      <c r="S523">
        <v>0</v>
      </c>
      <c r="T523">
        <v>0</v>
      </c>
      <c r="U523">
        <v>0</v>
      </c>
      <c r="V523" s="1">
        <v>33158</v>
      </c>
      <c r="W523">
        <v>12086</v>
      </c>
      <c r="X523" t="s">
        <v>31</v>
      </c>
      <c r="Y523" t="s">
        <v>32</v>
      </c>
      <c r="Z523">
        <v>109378549</v>
      </c>
      <c r="AA523">
        <v>225635967</v>
      </c>
      <c r="AB523">
        <f t="shared" si="8"/>
        <v>1</v>
      </c>
    </row>
    <row r="524" spans="1:28" x14ac:dyDescent="0.3">
      <c r="A524">
        <v>7867282426</v>
      </c>
      <c r="B524" s="2">
        <v>2</v>
      </c>
      <c r="C524" s="2">
        <v>3</v>
      </c>
      <c r="D524" s="2">
        <v>5</v>
      </c>
      <c r="E524" s="2">
        <v>1</v>
      </c>
      <c r="F524" s="2">
        <v>2</v>
      </c>
      <c r="G524" t="s">
        <v>33</v>
      </c>
      <c r="H524" t="s">
        <v>27</v>
      </c>
      <c r="I524">
        <v>35</v>
      </c>
      <c r="J524" t="s">
        <v>28</v>
      </c>
      <c r="K524" t="s">
        <v>38</v>
      </c>
      <c r="L524">
        <v>33157</v>
      </c>
      <c r="M524">
        <v>27</v>
      </c>
      <c r="N524">
        <v>37</v>
      </c>
      <c r="O524">
        <v>114</v>
      </c>
      <c r="P524">
        <v>825</v>
      </c>
      <c r="Q524" t="s">
        <v>39</v>
      </c>
      <c r="R524">
        <v>0</v>
      </c>
      <c r="S524">
        <v>0</v>
      </c>
      <c r="T524">
        <v>1</v>
      </c>
      <c r="U524">
        <v>1</v>
      </c>
      <c r="V524" s="1">
        <v>36710</v>
      </c>
      <c r="W524">
        <v>12086</v>
      </c>
      <c r="X524" t="s">
        <v>31</v>
      </c>
      <c r="Y524" t="s">
        <v>32</v>
      </c>
      <c r="Z524">
        <v>109892824</v>
      </c>
      <c r="AA524">
        <v>225949938</v>
      </c>
      <c r="AB524">
        <f t="shared" si="8"/>
        <v>1</v>
      </c>
    </row>
    <row r="525" spans="1:28" x14ac:dyDescent="0.3">
      <c r="A525">
        <v>3052556029</v>
      </c>
      <c r="B525" s="2">
        <v>1</v>
      </c>
      <c r="C525" s="2">
        <v>3</v>
      </c>
      <c r="D525" s="2">
        <v>5</v>
      </c>
      <c r="E525" s="2">
        <v>1</v>
      </c>
      <c r="F525" s="2">
        <v>3</v>
      </c>
      <c r="G525" t="s">
        <v>26</v>
      </c>
      <c r="H525" t="s">
        <v>27</v>
      </c>
      <c r="I525">
        <v>63</v>
      </c>
      <c r="J525" t="s">
        <v>28</v>
      </c>
      <c r="K525" t="s">
        <v>38</v>
      </c>
      <c r="L525">
        <v>33189</v>
      </c>
      <c r="M525">
        <v>27</v>
      </c>
      <c r="N525">
        <v>37</v>
      </c>
      <c r="O525">
        <v>114</v>
      </c>
      <c r="P525">
        <v>824</v>
      </c>
      <c r="Q525" t="s">
        <v>39</v>
      </c>
      <c r="R525">
        <v>1</v>
      </c>
      <c r="S525">
        <v>1</v>
      </c>
      <c r="T525">
        <v>0</v>
      </c>
      <c r="U525">
        <v>1</v>
      </c>
      <c r="V525" s="1">
        <v>27913</v>
      </c>
      <c r="W525">
        <v>12086</v>
      </c>
      <c r="X525" t="s">
        <v>31</v>
      </c>
      <c r="Y525" t="s">
        <v>32</v>
      </c>
      <c r="Z525">
        <v>109135082</v>
      </c>
      <c r="AA525">
        <v>225434316</v>
      </c>
      <c r="AB525">
        <f t="shared" si="8"/>
        <v>1</v>
      </c>
    </row>
    <row r="526" spans="1:28" x14ac:dyDescent="0.3">
      <c r="A526">
        <v>7867324967</v>
      </c>
      <c r="B526" s="2">
        <v>1</v>
      </c>
      <c r="C526" s="2">
        <v>3</v>
      </c>
      <c r="D526" s="2">
        <v>5</v>
      </c>
      <c r="E526" s="2">
        <v>1</v>
      </c>
      <c r="F526" s="2">
        <v>0</v>
      </c>
      <c r="G526" t="s">
        <v>33</v>
      </c>
      <c r="H526" t="s">
        <v>27</v>
      </c>
      <c r="I526">
        <v>74</v>
      </c>
      <c r="J526" t="s">
        <v>28</v>
      </c>
      <c r="K526" t="s">
        <v>38</v>
      </c>
      <c r="L526">
        <v>33157</v>
      </c>
      <c r="M526">
        <v>27</v>
      </c>
      <c r="N526">
        <v>37</v>
      </c>
      <c r="O526">
        <v>114</v>
      </c>
      <c r="P526">
        <v>822</v>
      </c>
      <c r="Q526" t="s">
        <v>39</v>
      </c>
      <c r="R526">
        <v>0</v>
      </c>
      <c r="S526">
        <v>0</v>
      </c>
      <c r="T526">
        <v>0</v>
      </c>
      <c r="U526">
        <v>0</v>
      </c>
      <c r="V526" s="1">
        <v>38456</v>
      </c>
      <c r="W526">
        <v>12086</v>
      </c>
      <c r="X526" t="s">
        <v>31</v>
      </c>
      <c r="Y526" t="s">
        <v>32</v>
      </c>
      <c r="Z526">
        <v>110317063</v>
      </c>
      <c r="AA526">
        <v>226252624</v>
      </c>
      <c r="AB526">
        <f t="shared" si="8"/>
        <v>1</v>
      </c>
    </row>
    <row r="527" spans="1:28" x14ac:dyDescent="0.3">
      <c r="A527">
        <v>3055882166</v>
      </c>
      <c r="B527" s="2">
        <v>2</v>
      </c>
      <c r="C527" s="2">
        <v>2</v>
      </c>
      <c r="D527" s="2">
        <v>5</v>
      </c>
      <c r="E527" s="2">
        <v>2</v>
      </c>
      <c r="F527" s="2">
        <v>3</v>
      </c>
      <c r="G527" t="s">
        <v>26</v>
      </c>
      <c r="H527" t="s">
        <v>41</v>
      </c>
      <c r="I527">
        <v>47</v>
      </c>
      <c r="J527" t="s">
        <v>37</v>
      </c>
      <c r="K527" t="s">
        <v>29</v>
      </c>
      <c r="L527">
        <v>33146</v>
      </c>
      <c r="M527">
        <v>27</v>
      </c>
      <c r="N527">
        <v>37</v>
      </c>
      <c r="O527">
        <v>114</v>
      </c>
      <c r="P527">
        <v>611</v>
      </c>
      <c r="Q527" t="s">
        <v>30</v>
      </c>
      <c r="R527">
        <v>1</v>
      </c>
      <c r="S527">
        <v>1</v>
      </c>
      <c r="T527">
        <v>0</v>
      </c>
      <c r="U527">
        <v>1</v>
      </c>
      <c r="V527" s="1">
        <v>36147</v>
      </c>
      <c r="W527">
        <v>12086</v>
      </c>
      <c r="X527" t="s">
        <v>31</v>
      </c>
      <c r="Y527" t="s">
        <v>32</v>
      </c>
      <c r="Z527">
        <v>109796566</v>
      </c>
      <c r="AA527">
        <v>225924286</v>
      </c>
      <c r="AB527">
        <f t="shared" si="8"/>
        <v>3</v>
      </c>
    </row>
    <row r="528" spans="1:28" x14ac:dyDescent="0.3">
      <c r="A528">
        <v>3052859859</v>
      </c>
      <c r="B528" s="2">
        <v>1</v>
      </c>
      <c r="C528" s="2">
        <v>1</v>
      </c>
      <c r="D528" s="2">
        <v>3</v>
      </c>
      <c r="E528" s="2">
        <v>1</v>
      </c>
      <c r="F528" s="2">
        <v>0</v>
      </c>
      <c r="G528" t="s">
        <v>26</v>
      </c>
      <c r="H528" t="s">
        <v>53</v>
      </c>
      <c r="I528">
        <v>53</v>
      </c>
      <c r="J528" t="s">
        <v>37</v>
      </c>
      <c r="K528" t="s">
        <v>35</v>
      </c>
      <c r="L528">
        <v>33145</v>
      </c>
      <c r="M528">
        <v>27</v>
      </c>
      <c r="N528">
        <v>37</v>
      </c>
      <c r="O528">
        <v>112</v>
      </c>
      <c r="P528">
        <v>579</v>
      </c>
      <c r="Q528" t="s">
        <v>36</v>
      </c>
      <c r="R528">
        <v>0</v>
      </c>
      <c r="S528">
        <v>0</v>
      </c>
      <c r="T528">
        <v>0</v>
      </c>
      <c r="U528">
        <v>0</v>
      </c>
      <c r="V528" s="1">
        <v>35710</v>
      </c>
      <c r="W528">
        <v>12086</v>
      </c>
      <c r="X528" t="s">
        <v>31</v>
      </c>
      <c r="Y528" t="s">
        <v>32</v>
      </c>
      <c r="Z528">
        <v>101162465</v>
      </c>
      <c r="AA528">
        <v>223318558</v>
      </c>
      <c r="AB528">
        <f t="shared" si="8"/>
        <v>6</v>
      </c>
    </row>
    <row r="529" spans="1:28" x14ac:dyDescent="0.3">
      <c r="A529">
        <v>3057647985</v>
      </c>
      <c r="B529" s="2">
        <v>2</v>
      </c>
      <c r="C529" s="2">
        <v>1</v>
      </c>
      <c r="D529" s="2">
        <v>4</v>
      </c>
      <c r="E529" s="2">
        <v>1</v>
      </c>
      <c r="F529" s="2">
        <v>3</v>
      </c>
      <c r="G529" t="s">
        <v>33</v>
      </c>
      <c r="H529" t="s">
        <v>27</v>
      </c>
      <c r="I529">
        <v>27</v>
      </c>
      <c r="J529" t="s">
        <v>48</v>
      </c>
      <c r="K529" t="s">
        <v>35</v>
      </c>
      <c r="L529">
        <v>33132</v>
      </c>
      <c r="M529">
        <v>24</v>
      </c>
      <c r="N529">
        <v>37</v>
      </c>
      <c r="O529">
        <v>113</v>
      </c>
      <c r="P529">
        <v>982</v>
      </c>
      <c r="Q529" t="s">
        <v>36</v>
      </c>
      <c r="R529">
        <v>1</v>
      </c>
      <c r="S529">
        <v>1</v>
      </c>
      <c r="T529">
        <v>0</v>
      </c>
      <c r="U529">
        <v>1</v>
      </c>
      <c r="V529" s="1">
        <v>39526</v>
      </c>
      <c r="W529">
        <v>12086</v>
      </c>
      <c r="X529" t="s">
        <v>31</v>
      </c>
      <c r="Y529" t="s">
        <v>40</v>
      </c>
      <c r="Z529">
        <v>115867413</v>
      </c>
      <c r="AA529">
        <v>224566796</v>
      </c>
      <c r="AB529">
        <f t="shared" si="8"/>
        <v>1</v>
      </c>
    </row>
    <row r="530" spans="1:28" x14ac:dyDescent="0.3">
      <c r="A530">
        <v>3054481584</v>
      </c>
      <c r="B530" s="2">
        <v>1</v>
      </c>
      <c r="C530" s="2">
        <v>1</v>
      </c>
      <c r="D530" s="2">
        <v>5</v>
      </c>
      <c r="E530" s="2">
        <v>2</v>
      </c>
      <c r="F530" s="2">
        <v>0</v>
      </c>
      <c r="G530" t="s">
        <v>57</v>
      </c>
      <c r="H530" t="s">
        <v>41</v>
      </c>
      <c r="I530">
        <v>35</v>
      </c>
      <c r="J530" t="s">
        <v>28</v>
      </c>
      <c r="K530" t="s">
        <v>35</v>
      </c>
      <c r="L530">
        <v>33126</v>
      </c>
      <c r="M530">
        <v>27</v>
      </c>
      <c r="N530">
        <v>37</v>
      </c>
      <c r="O530">
        <v>114</v>
      </c>
      <c r="P530">
        <v>558</v>
      </c>
      <c r="Q530" t="s">
        <v>36</v>
      </c>
      <c r="R530">
        <v>0</v>
      </c>
      <c r="S530">
        <v>0</v>
      </c>
      <c r="T530">
        <v>0</v>
      </c>
      <c r="U530">
        <v>0</v>
      </c>
      <c r="V530" s="1">
        <v>36815</v>
      </c>
      <c r="W530">
        <v>12086</v>
      </c>
      <c r="X530" t="s">
        <v>31</v>
      </c>
      <c r="Y530" t="s">
        <v>32</v>
      </c>
      <c r="Z530">
        <v>109949741</v>
      </c>
      <c r="AA530">
        <v>225966291</v>
      </c>
      <c r="AB530">
        <f t="shared" si="8"/>
        <v>3</v>
      </c>
    </row>
    <row r="531" spans="1:28" x14ac:dyDescent="0.3">
      <c r="A531">
        <v>3057266375</v>
      </c>
      <c r="B531" s="2">
        <v>2</v>
      </c>
      <c r="C531" s="2">
        <v>3</v>
      </c>
      <c r="D531" s="2">
        <v>5</v>
      </c>
      <c r="E531" s="2">
        <v>1</v>
      </c>
      <c r="F531" s="2">
        <v>4</v>
      </c>
      <c r="G531" t="s">
        <v>33</v>
      </c>
      <c r="H531" t="s">
        <v>27</v>
      </c>
      <c r="I531">
        <v>52</v>
      </c>
      <c r="J531" t="s">
        <v>50</v>
      </c>
      <c r="K531" t="s">
        <v>38</v>
      </c>
      <c r="L531">
        <v>33189</v>
      </c>
      <c r="M531">
        <v>27</v>
      </c>
      <c r="N531">
        <v>37</v>
      </c>
      <c r="O531">
        <v>114</v>
      </c>
      <c r="P531">
        <v>847</v>
      </c>
      <c r="Q531" t="s">
        <v>39</v>
      </c>
      <c r="R531">
        <v>1</v>
      </c>
      <c r="S531">
        <v>1</v>
      </c>
      <c r="T531">
        <v>1</v>
      </c>
      <c r="U531">
        <v>1</v>
      </c>
      <c r="V531" s="1">
        <v>36791</v>
      </c>
      <c r="W531">
        <v>12086</v>
      </c>
      <c r="X531" t="s">
        <v>31</v>
      </c>
      <c r="Y531" t="s">
        <v>32</v>
      </c>
      <c r="Z531">
        <v>109923474</v>
      </c>
      <c r="AA531">
        <v>225855184</v>
      </c>
      <c r="AB531">
        <f t="shared" si="8"/>
        <v>1</v>
      </c>
    </row>
    <row r="532" spans="1:28" x14ac:dyDescent="0.3">
      <c r="A532">
        <v>7869534633</v>
      </c>
      <c r="B532" s="2">
        <v>1</v>
      </c>
      <c r="C532" s="2">
        <v>2</v>
      </c>
      <c r="D532" s="2">
        <v>5</v>
      </c>
      <c r="E532" s="2">
        <v>2</v>
      </c>
      <c r="F532" s="2">
        <v>4</v>
      </c>
      <c r="G532" t="s">
        <v>26</v>
      </c>
      <c r="H532" t="s">
        <v>41</v>
      </c>
      <c r="I532">
        <v>61</v>
      </c>
      <c r="J532" t="s">
        <v>37</v>
      </c>
      <c r="K532" t="s">
        <v>29</v>
      </c>
      <c r="L532">
        <v>33134</v>
      </c>
      <c r="M532">
        <v>27</v>
      </c>
      <c r="N532">
        <v>37</v>
      </c>
      <c r="O532">
        <v>114</v>
      </c>
      <c r="P532">
        <v>602</v>
      </c>
      <c r="Q532" t="s">
        <v>30</v>
      </c>
      <c r="R532">
        <v>1</v>
      </c>
      <c r="S532">
        <v>1</v>
      </c>
      <c r="T532">
        <v>1</v>
      </c>
      <c r="U532">
        <v>1</v>
      </c>
      <c r="V532" s="1">
        <v>39720</v>
      </c>
      <c r="W532">
        <v>12086</v>
      </c>
      <c r="X532" t="s">
        <v>31</v>
      </c>
      <c r="Y532" t="s">
        <v>40</v>
      </c>
      <c r="Z532">
        <v>116841005</v>
      </c>
      <c r="AA532">
        <v>226526923</v>
      </c>
      <c r="AB532">
        <f t="shared" si="8"/>
        <v>3</v>
      </c>
    </row>
    <row r="533" spans="1:28" x14ac:dyDescent="0.3">
      <c r="A533">
        <v>3052664937</v>
      </c>
      <c r="B533" s="2">
        <v>1</v>
      </c>
      <c r="C533" s="2">
        <v>1</v>
      </c>
      <c r="D533" s="2">
        <v>5</v>
      </c>
      <c r="E533" s="2">
        <v>2</v>
      </c>
      <c r="F533" s="2">
        <v>0</v>
      </c>
      <c r="G533" t="s">
        <v>26</v>
      </c>
      <c r="H533" t="s">
        <v>34</v>
      </c>
      <c r="I533">
        <v>39</v>
      </c>
      <c r="J533" t="s">
        <v>28</v>
      </c>
      <c r="K533" t="s">
        <v>35</v>
      </c>
      <c r="L533">
        <v>33134</v>
      </c>
      <c r="M533">
        <v>27</v>
      </c>
      <c r="N533">
        <v>37</v>
      </c>
      <c r="O533">
        <v>114</v>
      </c>
      <c r="P533">
        <v>557</v>
      </c>
      <c r="Q533" t="s">
        <v>36</v>
      </c>
      <c r="R533">
        <v>0</v>
      </c>
      <c r="S533">
        <v>0</v>
      </c>
      <c r="T533">
        <v>0</v>
      </c>
      <c r="U533">
        <v>0</v>
      </c>
      <c r="V533" s="1">
        <v>34871</v>
      </c>
      <c r="W533">
        <v>12086</v>
      </c>
      <c r="X533" t="s">
        <v>31</v>
      </c>
      <c r="Y533" t="s">
        <v>32</v>
      </c>
      <c r="Z533">
        <v>109557831</v>
      </c>
      <c r="AA533">
        <v>225660012</v>
      </c>
      <c r="AB533">
        <f t="shared" si="8"/>
        <v>2</v>
      </c>
    </row>
    <row r="534" spans="1:28" x14ac:dyDescent="0.3">
      <c r="A534">
        <v>7862000296</v>
      </c>
      <c r="B534" s="2">
        <v>2</v>
      </c>
      <c r="C534" s="2">
        <v>3</v>
      </c>
      <c r="D534" s="2">
        <v>5</v>
      </c>
      <c r="E534" s="2">
        <v>1</v>
      </c>
      <c r="F534" s="2">
        <v>3</v>
      </c>
      <c r="G534" t="s">
        <v>33</v>
      </c>
      <c r="H534" t="s">
        <v>27</v>
      </c>
      <c r="I534">
        <v>59</v>
      </c>
      <c r="J534" t="s">
        <v>37</v>
      </c>
      <c r="K534" t="s">
        <v>38</v>
      </c>
      <c r="L534">
        <v>33189</v>
      </c>
      <c r="M534">
        <v>27</v>
      </c>
      <c r="N534">
        <v>37</v>
      </c>
      <c r="O534">
        <v>114</v>
      </c>
      <c r="P534">
        <v>824</v>
      </c>
      <c r="Q534" t="s">
        <v>39</v>
      </c>
      <c r="R534">
        <v>1</v>
      </c>
      <c r="S534">
        <v>1</v>
      </c>
      <c r="T534">
        <v>0</v>
      </c>
      <c r="U534">
        <v>1</v>
      </c>
      <c r="V534" s="1">
        <v>37998</v>
      </c>
      <c r="W534">
        <v>12086</v>
      </c>
      <c r="X534" t="s">
        <v>31</v>
      </c>
      <c r="Y534" t="s">
        <v>32</v>
      </c>
      <c r="Z534">
        <v>110149035</v>
      </c>
      <c r="AA534">
        <v>226145655</v>
      </c>
      <c r="AB534">
        <f t="shared" si="8"/>
        <v>1</v>
      </c>
    </row>
    <row r="535" spans="1:28" x14ac:dyDescent="0.3">
      <c r="A535">
        <v>3056623995</v>
      </c>
      <c r="B535" s="2">
        <v>1</v>
      </c>
      <c r="C535" s="2">
        <v>1</v>
      </c>
      <c r="D535" s="2">
        <v>5</v>
      </c>
      <c r="E535" s="2">
        <v>1</v>
      </c>
      <c r="F535" s="2">
        <v>4</v>
      </c>
      <c r="G535" t="s">
        <v>33</v>
      </c>
      <c r="H535" t="s">
        <v>27</v>
      </c>
      <c r="I535">
        <v>72</v>
      </c>
      <c r="J535" t="s">
        <v>37</v>
      </c>
      <c r="K535" t="s">
        <v>35</v>
      </c>
      <c r="L535">
        <v>33143</v>
      </c>
      <c r="M535">
        <v>27</v>
      </c>
      <c r="N535">
        <v>37</v>
      </c>
      <c r="O535">
        <v>114</v>
      </c>
      <c r="P535">
        <v>641</v>
      </c>
      <c r="Q535" t="s">
        <v>36</v>
      </c>
      <c r="R535">
        <v>1</v>
      </c>
      <c r="S535">
        <v>1</v>
      </c>
      <c r="T535">
        <v>1</v>
      </c>
      <c r="U535">
        <v>1</v>
      </c>
      <c r="V535" s="1">
        <v>24912</v>
      </c>
      <c r="W535">
        <v>12086</v>
      </c>
      <c r="X535" t="s">
        <v>31</v>
      </c>
      <c r="Y535" t="s">
        <v>32</v>
      </c>
      <c r="Z535">
        <v>108951075</v>
      </c>
      <c r="AA535">
        <v>225438530</v>
      </c>
      <c r="AB535">
        <f t="shared" si="8"/>
        <v>1</v>
      </c>
    </row>
    <row r="536" spans="1:28" x14ac:dyDescent="0.3">
      <c r="A536">
        <v>6102126819</v>
      </c>
      <c r="B536" s="2">
        <v>2</v>
      </c>
      <c r="C536" s="2">
        <v>2</v>
      </c>
      <c r="D536" s="2">
        <v>5</v>
      </c>
      <c r="E536" s="2">
        <v>2</v>
      </c>
      <c r="F536" s="2">
        <v>1</v>
      </c>
      <c r="G536" t="s">
        <v>26</v>
      </c>
      <c r="H536" t="s">
        <v>41</v>
      </c>
      <c r="I536">
        <v>26</v>
      </c>
      <c r="J536" t="s">
        <v>53</v>
      </c>
      <c r="K536" t="s">
        <v>29</v>
      </c>
      <c r="L536">
        <v>33146</v>
      </c>
      <c r="M536">
        <v>27</v>
      </c>
      <c r="N536">
        <v>37</v>
      </c>
      <c r="O536">
        <v>114</v>
      </c>
      <c r="P536">
        <v>640</v>
      </c>
      <c r="Q536" t="s">
        <v>30</v>
      </c>
      <c r="R536">
        <v>0</v>
      </c>
      <c r="S536">
        <v>0</v>
      </c>
      <c r="T536">
        <v>0</v>
      </c>
      <c r="U536">
        <v>1</v>
      </c>
      <c r="V536" s="1">
        <v>39713</v>
      </c>
      <c r="W536">
        <v>12086</v>
      </c>
      <c r="X536" t="s">
        <v>31</v>
      </c>
      <c r="Y536" t="s">
        <v>40</v>
      </c>
      <c r="Z536">
        <v>116764768</v>
      </c>
      <c r="AA536">
        <v>226527124</v>
      </c>
      <c r="AB536">
        <f t="shared" si="8"/>
        <v>3</v>
      </c>
    </row>
    <row r="537" spans="1:28" x14ac:dyDescent="0.3">
      <c r="A537">
        <v>7865549125</v>
      </c>
      <c r="B537" s="2">
        <v>2</v>
      </c>
      <c r="C537" s="2">
        <v>3</v>
      </c>
      <c r="D537" s="2">
        <v>5</v>
      </c>
      <c r="E537" s="2">
        <v>1</v>
      </c>
      <c r="F537" s="2">
        <v>0</v>
      </c>
      <c r="G537" t="s">
        <v>33</v>
      </c>
      <c r="H537" t="s">
        <v>27</v>
      </c>
      <c r="I537">
        <v>24</v>
      </c>
      <c r="J537" t="s">
        <v>28</v>
      </c>
      <c r="K537" t="s">
        <v>38</v>
      </c>
      <c r="L537">
        <v>33157</v>
      </c>
      <c r="M537">
        <v>27</v>
      </c>
      <c r="N537">
        <v>37</v>
      </c>
      <c r="O537">
        <v>114</v>
      </c>
      <c r="P537">
        <v>825</v>
      </c>
      <c r="Q537" t="s">
        <v>39</v>
      </c>
      <c r="R537">
        <v>0</v>
      </c>
      <c r="S537">
        <v>0</v>
      </c>
      <c r="T537">
        <v>0</v>
      </c>
      <c r="U537">
        <v>0</v>
      </c>
      <c r="V537" s="1">
        <v>40284</v>
      </c>
      <c r="W537">
        <v>12086</v>
      </c>
      <c r="X537" t="s">
        <v>31</v>
      </c>
      <c r="Y537" t="s">
        <v>32</v>
      </c>
      <c r="Z537">
        <v>118096229</v>
      </c>
      <c r="AA537">
        <v>1339995921</v>
      </c>
      <c r="AB537">
        <f t="shared" si="8"/>
        <v>1</v>
      </c>
    </row>
    <row r="538" spans="1:28" x14ac:dyDescent="0.3">
      <c r="A538">
        <v>3058545429</v>
      </c>
      <c r="B538" s="2">
        <v>1</v>
      </c>
      <c r="C538" s="2">
        <v>1</v>
      </c>
      <c r="D538" s="2">
        <v>3</v>
      </c>
      <c r="E538" s="2">
        <v>2</v>
      </c>
      <c r="F538" s="2">
        <v>2</v>
      </c>
      <c r="G538" t="s">
        <v>26</v>
      </c>
      <c r="H538" t="s">
        <v>34</v>
      </c>
      <c r="I538">
        <v>73</v>
      </c>
      <c r="J538" t="s">
        <v>28</v>
      </c>
      <c r="K538" t="s">
        <v>35</v>
      </c>
      <c r="L538">
        <v>33130</v>
      </c>
      <c r="M538">
        <v>27</v>
      </c>
      <c r="N538">
        <v>37</v>
      </c>
      <c r="O538">
        <v>112</v>
      </c>
      <c r="P538">
        <v>563</v>
      </c>
      <c r="Q538" t="s">
        <v>36</v>
      </c>
      <c r="R538">
        <v>0</v>
      </c>
      <c r="S538">
        <v>1</v>
      </c>
      <c r="T538">
        <v>0</v>
      </c>
      <c r="U538">
        <v>1</v>
      </c>
      <c r="V538" s="1">
        <v>37783</v>
      </c>
      <c r="W538">
        <v>12086</v>
      </c>
      <c r="X538" t="s">
        <v>31</v>
      </c>
      <c r="Y538" t="s">
        <v>32</v>
      </c>
      <c r="Z538">
        <v>110107973</v>
      </c>
      <c r="AA538">
        <v>226021521</v>
      </c>
      <c r="AB538">
        <f t="shared" si="8"/>
        <v>2</v>
      </c>
    </row>
    <row r="539" spans="1:28" x14ac:dyDescent="0.3">
      <c r="A539">
        <v>3058586644</v>
      </c>
      <c r="B539" s="2">
        <v>1</v>
      </c>
      <c r="C539" s="2">
        <v>1</v>
      </c>
      <c r="D539" s="2">
        <v>3</v>
      </c>
      <c r="E539" s="2">
        <v>1</v>
      </c>
      <c r="F539" s="2">
        <v>4</v>
      </c>
      <c r="G539" t="s">
        <v>33</v>
      </c>
      <c r="H539" t="s">
        <v>34</v>
      </c>
      <c r="I539">
        <v>57</v>
      </c>
      <c r="J539" t="s">
        <v>37</v>
      </c>
      <c r="K539" t="s">
        <v>35</v>
      </c>
      <c r="L539">
        <v>33133</v>
      </c>
      <c r="M539">
        <v>27</v>
      </c>
      <c r="N539">
        <v>37</v>
      </c>
      <c r="O539">
        <v>112</v>
      </c>
      <c r="P539">
        <v>584</v>
      </c>
      <c r="Q539" t="s">
        <v>36</v>
      </c>
      <c r="R539">
        <v>1</v>
      </c>
      <c r="S539">
        <v>1</v>
      </c>
      <c r="T539">
        <v>1</v>
      </c>
      <c r="U539">
        <v>1</v>
      </c>
      <c r="V539" s="1">
        <v>32284</v>
      </c>
      <c r="W539">
        <v>12086</v>
      </c>
      <c r="X539" t="s">
        <v>31</v>
      </c>
      <c r="Y539" t="s">
        <v>32</v>
      </c>
      <c r="Z539">
        <v>109311318</v>
      </c>
      <c r="AA539">
        <v>2155028863</v>
      </c>
      <c r="AB539">
        <f t="shared" si="8"/>
        <v>2</v>
      </c>
    </row>
    <row r="540" spans="1:28" x14ac:dyDescent="0.3">
      <c r="A540">
        <v>3053002313</v>
      </c>
      <c r="B540" s="2">
        <v>2</v>
      </c>
      <c r="C540" s="2">
        <v>1</v>
      </c>
      <c r="D540" s="2">
        <v>3</v>
      </c>
      <c r="E540" s="2">
        <v>1</v>
      </c>
      <c r="F540" s="2">
        <v>0</v>
      </c>
      <c r="G540" t="s">
        <v>33</v>
      </c>
      <c r="H540" t="s">
        <v>27</v>
      </c>
      <c r="I540">
        <v>30</v>
      </c>
      <c r="J540" t="s">
        <v>28</v>
      </c>
      <c r="K540" t="s">
        <v>35</v>
      </c>
      <c r="L540">
        <v>33133</v>
      </c>
      <c r="M540">
        <v>27</v>
      </c>
      <c r="N540">
        <v>37</v>
      </c>
      <c r="O540">
        <v>112</v>
      </c>
      <c r="P540">
        <v>577</v>
      </c>
      <c r="Q540" t="s">
        <v>36</v>
      </c>
      <c r="R540">
        <v>0</v>
      </c>
      <c r="S540">
        <v>0</v>
      </c>
      <c r="T540">
        <v>0</v>
      </c>
      <c r="U540">
        <v>0</v>
      </c>
      <c r="V540" s="1">
        <v>40378</v>
      </c>
      <c r="W540">
        <v>12086</v>
      </c>
      <c r="X540" t="s">
        <v>31</v>
      </c>
      <c r="Y540" t="s">
        <v>32</v>
      </c>
      <c r="Z540">
        <v>118273028</v>
      </c>
      <c r="AA540">
        <v>1340036306</v>
      </c>
      <c r="AB540">
        <f t="shared" si="8"/>
        <v>1</v>
      </c>
    </row>
    <row r="541" spans="1:28" x14ac:dyDescent="0.3">
      <c r="A541">
        <v>6185201432</v>
      </c>
      <c r="B541" s="2">
        <v>2</v>
      </c>
      <c r="C541" s="2">
        <v>1</v>
      </c>
      <c r="D541" s="2">
        <v>3</v>
      </c>
      <c r="E541" s="2">
        <v>1</v>
      </c>
      <c r="F541" s="2">
        <v>1</v>
      </c>
      <c r="G541" t="s">
        <v>33</v>
      </c>
      <c r="H541" t="s">
        <v>27</v>
      </c>
      <c r="I541">
        <v>34</v>
      </c>
      <c r="J541" t="s">
        <v>37</v>
      </c>
      <c r="K541" t="s">
        <v>35</v>
      </c>
      <c r="L541">
        <v>33146</v>
      </c>
      <c r="M541">
        <v>27</v>
      </c>
      <c r="N541">
        <v>37</v>
      </c>
      <c r="O541">
        <v>112</v>
      </c>
      <c r="P541">
        <v>577</v>
      </c>
      <c r="Q541" t="s">
        <v>36</v>
      </c>
      <c r="R541">
        <v>0</v>
      </c>
      <c r="S541">
        <v>1</v>
      </c>
      <c r="T541">
        <v>0</v>
      </c>
      <c r="U541">
        <v>0</v>
      </c>
      <c r="V541" s="1">
        <v>40443</v>
      </c>
      <c r="W541">
        <v>12086</v>
      </c>
      <c r="X541" t="s">
        <v>31</v>
      </c>
      <c r="Y541" t="s">
        <v>32</v>
      </c>
      <c r="Z541">
        <v>118429283</v>
      </c>
      <c r="AA541">
        <v>1339948107</v>
      </c>
      <c r="AB541">
        <f t="shared" si="8"/>
        <v>1</v>
      </c>
    </row>
    <row r="542" spans="1:28" x14ac:dyDescent="0.3">
      <c r="A542">
        <v>3052384719</v>
      </c>
      <c r="B542" s="2">
        <v>1</v>
      </c>
      <c r="C542" s="2">
        <v>3</v>
      </c>
      <c r="D542" s="2">
        <v>5</v>
      </c>
      <c r="E542" s="2">
        <v>1</v>
      </c>
      <c r="F542" s="2">
        <v>0</v>
      </c>
      <c r="G542" t="s">
        <v>26</v>
      </c>
      <c r="H542" t="s">
        <v>41</v>
      </c>
      <c r="I542">
        <v>22</v>
      </c>
      <c r="J542" t="s">
        <v>37</v>
      </c>
      <c r="K542" t="s">
        <v>38</v>
      </c>
      <c r="L542">
        <v>33157</v>
      </c>
      <c r="M542">
        <v>27</v>
      </c>
      <c r="N542">
        <v>37</v>
      </c>
      <c r="O542">
        <v>114</v>
      </c>
      <c r="P542">
        <v>854</v>
      </c>
      <c r="Q542" t="s">
        <v>39</v>
      </c>
      <c r="R542">
        <v>0</v>
      </c>
      <c r="S542">
        <v>0</v>
      </c>
      <c r="T542">
        <v>0</v>
      </c>
      <c r="U542">
        <v>0</v>
      </c>
      <c r="V542" s="1">
        <v>40983</v>
      </c>
      <c r="W542">
        <v>12086</v>
      </c>
      <c r="X542" t="s">
        <v>31</v>
      </c>
      <c r="Y542" t="s">
        <v>32</v>
      </c>
      <c r="Z542">
        <v>119537565</v>
      </c>
      <c r="AA542">
        <v>2669067685</v>
      </c>
      <c r="AB542">
        <f t="shared" si="8"/>
        <v>3</v>
      </c>
    </row>
    <row r="543" spans="1:28" x14ac:dyDescent="0.3">
      <c r="A543">
        <v>3054470806</v>
      </c>
      <c r="B543" s="2">
        <v>1</v>
      </c>
      <c r="C543" s="2">
        <v>1</v>
      </c>
      <c r="D543" s="2">
        <v>3</v>
      </c>
      <c r="E543" s="2">
        <v>1</v>
      </c>
      <c r="F543" s="2">
        <v>1</v>
      </c>
      <c r="G543" t="s">
        <v>26</v>
      </c>
      <c r="H543" t="s">
        <v>41</v>
      </c>
      <c r="I543">
        <v>33</v>
      </c>
      <c r="J543" t="s">
        <v>50</v>
      </c>
      <c r="K543" t="s">
        <v>35</v>
      </c>
      <c r="L543">
        <v>33145</v>
      </c>
      <c r="M543">
        <v>27</v>
      </c>
      <c r="N543">
        <v>37</v>
      </c>
      <c r="O543">
        <v>112</v>
      </c>
      <c r="P543">
        <v>561</v>
      </c>
      <c r="Q543" t="s">
        <v>36</v>
      </c>
      <c r="R543">
        <v>0</v>
      </c>
      <c r="S543">
        <v>0</v>
      </c>
      <c r="T543">
        <v>0</v>
      </c>
      <c r="U543">
        <v>1</v>
      </c>
      <c r="V543" s="1">
        <v>39419</v>
      </c>
      <c r="W543">
        <v>12086</v>
      </c>
      <c r="X543" t="s">
        <v>31</v>
      </c>
      <c r="Y543" t="s">
        <v>32</v>
      </c>
      <c r="Z543">
        <v>115639225</v>
      </c>
      <c r="AA543">
        <v>226393520</v>
      </c>
      <c r="AB543">
        <f t="shared" si="8"/>
        <v>3</v>
      </c>
    </row>
    <row r="544" spans="1:28" x14ac:dyDescent="0.3">
      <c r="A544">
        <v>3055424855</v>
      </c>
      <c r="B544" s="2">
        <v>2</v>
      </c>
      <c r="C544" s="2">
        <v>1</v>
      </c>
      <c r="D544" s="2">
        <v>5</v>
      </c>
      <c r="E544" s="2">
        <v>2</v>
      </c>
      <c r="F544" s="2">
        <v>4</v>
      </c>
      <c r="G544" t="s">
        <v>33</v>
      </c>
      <c r="H544" t="s">
        <v>27</v>
      </c>
      <c r="I544">
        <v>43</v>
      </c>
      <c r="J544" t="s">
        <v>28</v>
      </c>
      <c r="K544" t="s">
        <v>35</v>
      </c>
      <c r="L544">
        <v>33126</v>
      </c>
      <c r="M544">
        <v>25</v>
      </c>
      <c r="N544">
        <v>37</v>
      </c>
      <c r="O544">
        <v>114</v>
      </c>
      <c r="P544">
        <v>554</v>
      </c>
      <c r="Q544" t="s">
        <v>36</v>
      </c>
      <c r="R544">
        <v>1</v>
      </c>
      <c r="S544">
        <v>1</v>
      </c>
      <c r="T544">
        <v>1</v>
      </c>
      <c r="U544">
        <v>1</v>
      </c>
      <c r="V544" s="1">
        <v>37664</v>
      </c>
      <c r="W544">
        <v>12086</v>
      </c>
      <c r="X544" t="s">
        <v>31</v>
      </c>
      <c r="Y544" t="s">
        <v>32</v>
      </c>
      <c r="Z544">
        <v>110091438</v>
      </c>
      <c r="AA544">
        <v>226039823</v>
      </c>
      <c r="AB544">
        <f t="shared" si="8"/>
        <v>1</v>
      </c>
    </row>
    <row r="545" spans="1:28" x14ac:dyDescent="0.3">
      <c r="A545">
        <v>3059514032</v>
      </c>
      <c r="B545" s="2">
        <v>2</v>
      </c>
      <c r="C545" s="2">
        <v>1</v>
      </c>
      <c r="D545" s="2">
        <v>3</v>
      </c>
      <c r="E545" s="2">
        <v>1</v>
      </c>
      <c r="F545" s="2">
        <v>0</v>
      </c>
      <c r="G545" t="s">
        <v>26</v>
      </c>
      <c r="H545" t="s">
        <v>27</v>
      </c>
      <c r="I545">
        <v>55</v>
      </c>
      <c r="J545" t="s">
        <v>37</v>
      </c>
      <c r="K545" t="s">
        <v>35</v>
      </c>
      <c r="L545">
        <v>33130</v>
      </c>
      <c r="M545">
        <v>27</v>
      </c>
      <c r="N545">
        <v>37</v>
      </c>
      <c r="O545">
        <v>112</v>
      </c>
      <c r="P545">
        <v>624</v>
      </c>
      <c r="Q545" t="s">
        <v>36</v>
      </c>
      <c r="R545">
        <v>0</v>
      </c>
      <c r="S545">
        <v>0</v>
      </c>
      <c r="T545">
        <v>0</v>
      </c>
      <c r="U545">
        <v>0</v>
      </c>
      <c r="V545" s="1">
        <v>39073</v>
      </c>
      <c r="W545">
        <v>12086</v>
      </c>
      <c r="X545" t="s">
        <v>31</v>
      </c>
      <c r="Y545" t="s">
        <v>40</v>
      </c>
      <c r="Z545">
        <v>114884238</v>
      </c>
      <c r="AA545">
        <v>226349162</v>
      </c>
      <c r="AB545">
        <f t="shared" si="8"/>
        <v>1</v>
      </c>
    </row>
    <row r="546" spans="1:28" x14ac:dyDescent="0.3">
      <c r="A546">
        <v>3056611171</v>
      </c>
      <c r="B546" s="2">
        <v>1</v>
      </c>
      <c r="C546" s="2">
        <v>1</v>
      </c>
      <c r="D546" s="2">
        <v>5</v>
      </c>
      <c r="E546" s="2">
        <v>2</v>
      </c>
      <c r="F546" s="2">
        <v>1</v>
      </c>
      <c r="G546" t="s">
        <v>33</v>
      </c>
      <c r="H546" t="s">
        <v>27</v>
      </c>
      <c r="I546">
        <v>64</v>
      </c>
      <c r="J546" t="s">
        <v>37</v>
      </c>
      <c r="K546" t="s">
        <v>35</v>
      </c>
      <c r="L546">
        <v>33155</v>
      </c>
      <c r="M546">
        <v>27</v>
      </c>
      <c r="N546">
        <v>37</v>
      </c>
      <c r="O546">
        <v>114</v>
      </c>
      <c r="P546">
        <v>431</v>
      </c>
      <c r="Q546" t="s">
        <v>36</v>
      </c>
      <c r="R546">
        <v>0</v>
      </c>
      <c r="S546">
        <v>1</v>
      </c>
      <c r="T546">
        <v>0</v>
      </c>
      <c r="U546">
        <v>0</v>
      </c>
      <c r="V546" s="1">
        <v>26036</v>
      </c>
      <c r="W546">
        <v>12086</v>
      </c>
      <c r="X546" t="s">
        <v>31</v>
      </c>
      <c r="Y546" t="s">
        <v>32</v>
      </c>
      <c r="Z546">
        <v>109031555</v>
      </c>
      <c r="AA546">
        <v>225430954</v>
      </c>
      <c r="AB546">
        <f t="shared" si="8"/>
        <v>1</v>
      </c>
    </row>
    <row r="547" spans="1:28" x14ac:dyDescent="0.3">
      <c r="A547">
        <v>5204006897</v>
      </c>
      <c r="B547" s="2">
        <v>2</v>
      </c>
      <c r="C547" s="2">
        <v>1</v>
      </c>
      <c r="D547" s="2">
        <v>5</v>
      </c>
      <c r="E547" s="2">
        <v>2</v>
      </c>
      <c r="F547" s="2">
        <v>1</v>
      </c>
      <c r="G547" t="s">
        <v>26</v>
      </c>
      <c r="H547" t="s">
        <v>34</v>
      </c>
      <c r="I547">
        <v>47</v>
      </c>
      <c r="J547" t="s">
        <v>37</v>
      </c>
      <c r="K547" t="s">
        <v>51</v>
      </c>
      <c r="L547">
        <v>33143</v>
      </c>
      <c r="M547">
        <v>27</v>
      </c>
      <c r="N547">
        <v>37</v>
      </c>
      <c r="O547">
        <v>114</v>
      </c>
      <c r="P547">
        <v>621</v>
      </c>
      <c r="Q547" t="s">
        <v>52</v>
      </c>
      <c r="R547">
        <v>0</v>
      </c>
      <c r="S547">
        <v>0</v>
      </c>
      <c r="T547">
        <v>0</v>
      </c>
      <c r="U547">
        <v>1</v>
      </c>
      <c r="V547" s="1">
        <v>36819</v>
      </c>
      <c r="W547">
        <v>12086</v>
      </c>
      <c r="X547" t="s">
        <v>31</v>
      </c>
      <c r="Y547" t="s">
        <v>32</v>
      </c>
      <c r="Z547">
        <v>109951319</v>
      </c>
      <c r="AA547">
        <v>225968936</v>
      </c>
      <c r="AB547">
        <f t="shared" si="8"/>
        <v>2</v>
      </c>
    </row>
    <row r="548" spans="1:28" x14ac:dyDescent="0.3">
      <c r="A548">
        <v>7863085102</v>
      </c>
      <c r="B548" s="2">
        <v>2</v>
      </c>
      <c r="C548" s="2">
        <v>1</v>
      </c>
      <c r="D548" s="2">
        <v>5</v>
      </c>
      <c r="E548" s="2">
        <v>2</v>
      </c>
      <c r="F548" s="2">
        <v>0</v>
      </c>
      <c r="G548" t="s">
        <v>26</v>
      </c>
      <c r="H548" t="s">
        <v>34</v>
      </c>
      <c r="I548">
        <v>43</v>
      </c>
      <c r="J548" t="s">
        <v>28</v>
      </c>
      <c r="K548" t="s">
        <v>54</v>
      </c>
      <c r="L548">
        <v>33144</v>
      </c>
      <c r="M548">
        <v>27</v>
      </c>
      <c r="N548">
        <v>37</v>
      </c>
      <c r="O548">
        <v>114</v>
      </c>
      <c r="P548">
        <v>426</v>
      </c>
      <c r="Q548" t="s">
        <v>55</v>
      </c>
      <c r="R548">
        <v>0</v>
      </c>
      <c r="S548">
        <v>0</v>
      </c>
      <c r="T548">
        <v>0</v>
      </c>
      <c r="U548">
        <v>0</v>
      </c>
      <c r="V548" s="1">
        <v>34554</v>
      </c>
      <c r="W548">
        <v>12086</v>
      </c>
      <c r="X548" t="s">
        <v>31</v>
      </c>
      <c r="Y548" t="s">
        <v>32</v>
      </c>
      <c r="Z548">
        <v>109492898</v>
      </c>
      <c r="AA548">
        <v>225694002</v>
      </c>
      <c r="AB548">
        <f t="shared" si="8"/>
        <v>2</v>
      </c>
    </row>
    <row r="549" spans="1:28" x14ac:dyDescent="0.3">
      <c r="A549">
        <v>3058600919</v>
      </c>
      <c r="B549" s="2">
        <v>1</v>
      </c>
      <c r="C549" s="2">
        <v>1</v>
      </c>
      <c r="D549" s="2">
        <v>3</v>
      </c>
      <c r="E549" s="2">
        <v>1</v>
      </c>
      <c r="F549" s="2">
        <v>3</v>
      </c>
      <c r="G549" t="s">
        <v>33</v>
      </c>
      <c r="H549" t="s">
        <v>34</v>
      </c>
      <c r="I549">
        <v>57</v>
      </c>
      <c r="J549" t="s">
        <v>28</v>
      </c>
      <c r="K549" t="s">
        <v>35</v>
      </c>
      <c r="L549">
        <v>33129</v>
      </c>
      <c r="M549">
        <v>27</v>
      </c>
      <c r="N549">
        <v>37</v>
      </c>
      <c r="O549">
        <v>112</v>
      </c>
      <c r="P549">
        <v>569</v>
      </c>
      <c r="Q549" t="s">
        <v>36</v>
      </c>
      <c r="R549">
        <v>1</v>
      </c>
      <c r="S549">
        <v>1</v>
      </c>
      <c r="T549">
        <v>0</v>
      </c>
      <c r="U549">
        <v>1</v>
      </c>
      <c r="V549" s="1">
        <v>28346</v>
      </c>
      <c r="W549">
        <v>12086</v>
      </c>
      <c r="X549" t="s">
        <v>31</v>
      </c>
      <c r="Y549" t="s">
        <v>32</v>
      </c>
      <c r="Z549">
        <v>108931761</v>
      </c>
      <c r="AA549">
        <v>225323002</v>
      </c>
      <c r="AB549">
        <f t="shared" si="8"/>
        <v>2</v>
      </c>
    </row>
    <row r="550" spans="1:28" x14ac:dyDescent="0.3">
      <c r="A550">
        <v>3054845195</v>
      </c>
      <c r="B550" s="2">
        <v>2</v>
      </c>
      <c r="C550" s="2">
        <v>3</v>
      </c>
      <c r="D550" s="2">
        <v>5</v>
      </c>
      <c r="E550" s="2">
        <v>1</v>
      </c>
      <c r="F550" s="2">
        <v>3</v>
      </c>
      <c r="G550" t="s">
        <v>33</v>
      </c>
      <c r="H550" t="s">
        <v>27</v>
      </c>
      <c r="I550">
        <v>33</v>
      </c>
      <c r="J550" t="s">
        <v>48</v>
      </c>
      <c r="K550" t="s">
        <v>38</v>
      </c>
      <c r="L550">
        <v>33190</v>
      </c>
      <c r="M550">
        <v>27</v>
      </c>
      <c r="N550">
        <v>37</v>
      </c>
      <c r="O550">
        <v>114</v>
      </c>
      <c r="P550">
        <v>832</v>
      </c>
      <c r="Q550" t="s">
        <v>39</v>
      </c>
      <c r="R550">
        <v>1</v>
      </c>
      <c r="S550">
        <v>1</v>
      </c>
      <c r="T550">
        <v>0</v>
      </c>
      <c r="U550">
        <v>1</v>
      </c>
      <c r="V550" s="1">
        <v>37722</v>
      </c>
      <c r="W550">
        <v>12086</v>
      </c>
      <c r="X550" t="s">
        <v>31</v>
      </c>
      <c r="Y550" t="s">
        <v>32</v>
      </c>
      <c r="Z550">
        <v>110098086</v>
      </c>
      <c r="AA550">
        <v>226005773</v>
      </c>
      <c r="AB550">
        <f t="shared" si="8"/>
        <v>1</v>
      </c>
    </row>
    <row r="551" spans="1:28" x14ac:dyDescent="0.3">
      <c r="A551">
        <v>9176926789</v>
      </c>
      <c r="B551" s="2">
        <v>2</v>
      </c>
      <c r="C551" s="2">
        <v>1</v>
      </c>
      <c r="D551" s="2">
        <v>3</v>
      </c>
      <c r="E551" s="2">
        <v>1</v>
      </c>
      <c r="F551" s="2">
        <v>1</v>
      </c>
      <c r="G551" t="s">
        <v>26</v>
      </c>
      <c r="H551" t="s">
        <v>41</v>
      </c>
      <c r="I551">
        <v>34</v>
      </c>
      <c r="J551" t="s">
        <v>48</v>
      </c>
      <c r="K551" t="s">
        <v>35</v>
      </c>
      <c r="L551">
        <v>33130</v>
      </c>
      <c r="M551">
        <v>27</v>
      </c>
      <c r="N551">
        <v>37</v>
      </c>
      <c r="O551">
        <v>112</v>
      </c>
      <c r="P551">
        <v>996</v>
      </c>
      <c r="Q551" t="s">
        <v>36</v>
      </c>
      <c r="R551">
        <v>0</v>
      </c>
      <c r="S551">
        <v>1</v>
      </c>
      <c r="T551">
        <v>0</v>
      </c>
      <c r="U551">
        <v>0</v>
      </c>
      <c r="V551" s="1">
        <v>41109</v>
      </c>
      <c r="W551">
        <v>12086</v>
      </c>
      <c r="X551" t="s">
        <v>31</v>
      </c>
      <c r="Y551" t="s">
        <v>32</v>
      </c>
      <c r="Z551">
        <v>119933330</v>
      </c>
      <c r="AA551">
        <v>2668809131</v>
      </c>
      <c r="AB551">
        <f t="shared" si="8"/>
        <v>3</v>
      </c>
    </row>
    <row r="552" spans="1:28" x14ac:dyDescent="0.3">
      <c r="A552">
        <v>9546610629</v>
      </c>
      <c r="B552" s="2">
        <v>2</v>
      </c>
      <c r="C552" s="2">
        <v>1</v>
      </c>
      <c r="D552" s="2">
        <v>3</v>
      </c>
      <c r="E552" s="2">
        <v>1</v>
      </c>
      <c r="F552" s="2">
        <v>2</v>
      </c>
      <c r="G552" t="s">
        <v>26</v>
      </c>
      <c r="H552" t="s">
        <v>34</v>
      </c>
      <c r="I552">
        <v>37</v>
      </c>
      <c r="J552" t="s">
        <v>37</v>
      </c>
      <c r="K552" t="s">
        <v>35</v>
      </c>
      <c r="L552">
        <v>33133</v>
      </c>
      <c r="M552">
        <v>27</v>
      </c>
      <c r="N552">
        <v>37</v>
      </c>
      <c r="O552">
        <v>112</v>
      </c>
      <c r="P552">
        <v>586</v>
      </c>
      <c r="Q552" t="s">
        <v>36</v>
      </c>
      <c r="R552">
        <v>0</v>
      </c>
      <c r="S552">
        <v>1</v>
      </c>
      <c r="T552">
        <v>0</v>
      </c>
      <c r="U552">
        <v>1</v>
      </c>
      <c r="V552" s="1">
        <v>39162</v>
      </c>
      <c r="W552">
        <v>12086</v>
      </c>
      <c r="X552" t="s">
        <v>31</v>
      </c>
      <c r="Y552" t="s">
        <v>32</v>
      </c>
      <c r="Z552">
        <v>115077862</v>
      </c>
      <c r="AA552">
        <v>224496072</v>
      </c>
      <c r="AB552">
        <f t="shared" si="8"/>
        <v>2</v>
      </c>
    </row>
    <row r="553" spans="1:28" x14ac:dyDescent="0.3">
      <c r="A553">
        <v>3055670909</v>
      </c>
      <c r="B553" s="2">
        <v>1</v>
      </c>
      <c r="C553" s="2">
        <v>1</v>
      </c>
      <c r="D553" s="2">
        <v>3</v>
      </c>
      <c r="E553" s="2">
        <v>2</v>
      </c>
      <c r="F553" s="2">
        <v>2</v>
      </c>
      <c r="G553" t="s">
        <v>33</v>
      </c>
      <c r="H553" t="s">
        <v>34</v>
      </c>
      <c r="I553">
        <v>26</v>
      </c>
      <c r="J553" t="s">
        <v>28</v>
      </c>
      <c r="K553" t="s">
        <v>35</v>
      </c>
      <c r="L553">
        <v>33145</v>
      </c>
      <c r="M553">
        <v>27</v>
      </c>
      <c r="N553">
        <v>37</v>
      </c>
      <c r="O553">
        <v>112</v>
      </c>
      <c r="P553">
        <v>574</v>
      </c>
      <c r="Q553" t="s">
        <v>36</v>
      </c>
      <c r="R553">
        <v>0</v>
      </c>
      <c r="S553">
        <v>1</v>
      </c>
      <c r="T553">
        <v>0</v>
      </c>
      <c r="U553">
        <v>1</v>
      </c>
      <c r="V553" s="1">
        <v>39611</v>
      </c>
      <c r="W553">
        <v>12086</v>
      </c>
      <c r="X553" t="s">
        <v>31</v>
      </c>
      <c r="Y553" t="s">
        <v>32</v>
      </c>
      <c r="Z553">
        <v>116300006</v>
      </c>
      <c r="AA553">
        <v>226466285</v>
      </c>
      <c r="AB553">
        <f t="shared" si="8"/>
        <v>2</v>
      </c>
    </row>
    <row r="554" spans="1:28" x14ac:dyDescent="0.3">
      <c r="A554">
        <v>3052559181</v>
      </c>
      <c r="B554" s="2">
        <v>1</v>
      </c>
      <c r="C554" s="2">
        <v>3</v>
      </c>
      <c r="D554" s="2">
        <v>6</v>
      </c>
      <c r="E554" s="2">
        <v>1</v>
      </c>
      <c r="F554" s="2">
        <v>4</v>
      </c>
      <c r="G554" t="s">
        <v>33</v>
      </c>
      <c r="H554" t="s">
        <v>34</v>
      </c>
      <c r="I554">
        <v>53</v>
      </c>
      <c r="J554" t="s">
        <v>28</v>
      </c>
      <c r="K554" t="s">
        <v>42</v>
      </c>
      <c r="L554">
        <v>33157</v>
      </c>
      <c r="M554">
        <v>27</v>
      </c>
      <c r="N554">
        <v>37</v>
      </c>
      <c r="O554">
        <v>115</v>
      </c>
      <c r="P554">
        <v>820</v>
      </c>
      <c r="Q554" t="s">
        <v>43</v>
      </c>
      <c r="R554">
        <v>1</v>
      </c>
      <c r="S554">
        <v>1</v>
      </c>
      <c r="T554">
        <v>1</v>
      </c>
      <c r="U554">
        <v>1</v>
      </c>
      <c r="V554" s="1">
        <v>30091</v>
      </c>
      <c r="W554">
        <v>12086</v>
      </c>
      <c r="X554" t="s">
        <v>31</v>
      </c>
      <c r="Y554" t="s">
        <v>32</v>
      </c>
      <c r="Z554">
        <v>109188129</v>
      </c>
      <c r="AA554">
        <v>225464469</v>
      </c>
      <c r="AB554">
        <f t="shared" si="8"/>
        <v>2</v>
      </c>
    </row>
    <row r="555" spans="1:28" x14ac:dyDescent="0.3">
      <c r="A555">
        <v>3056656743</v>
      </c>
      <c r="B555" s="2">
        <v>1</v>
      </c>
      <c r="C555" s="2">
        <v>2</v>
      </c>
      <c r="D555" s="2">
        <v>5</v>
      </c>
      <c r="E555" s="2">
        <v>2</v>
      </c>
      <c r="F555" s="2">
        <v>4</v>
      </c>
      <c r="G555" t="s">
        <v>33</v>
      </c>
      <c r="H555" t="s">
        <v>34</v>
      </c>
      <c r="I555">
        <v>76</v>
      </c>
      <c r="J555" t="s">
        <v>28</v>
      </c>
      <c r="K555" t="s">
        <v>29</v>
      </c>
      <c r="L555">
        <v>33146</v>
      </c>
      <c r="M555">
        <v>27</v>
      </c>
      <c r="N555">
        <v>37</v>
      </c>
      <c r="O555">
        <v>114</v>
      </c>
      <c r="P555">
        <v>611</v>
      </c>
      <c r="Q555" t="s">
        <v>30</v>
      </c>
      <c r="R555">
        <v>1</v>
      </c>
      <c r="S555">
        <v>1</v>
      </c>
      <c r="T555">
        <v>1</v>
      </c>
      <c r="U555">
        <v>1</v>
      </c>
      <c r="V555" s="1">
        <v>27771</v>
      </c>
      <c r="W555">
        <v>12086</v>
      </c>
      <c r="X555" t="s">
        <v>31</v>
      </c>
      <c r="Y555" t="s">
        <v>32</v>
      </c>
      <c r="Z555">
        <v>109006819</v>
      </c>
      <c r="AA555">
        <v>225412934</v>
      </c>
      <c r="AB555">
        <f t="shared" si="8"/>
        <v>2</v>
      </c>
    </row>
    <row r="556" spans="1:28" x14ac:dyDescent="0.3">
      <c r="A556">
        <v>3056652965</v>
      </c>
      <c r="B556" s="2">
        <v>1</v>
      </c>
      <c r="C556" s="2">
        <v>2</v>
      </c>
      <c r="D556" s="2">
        <v>3</v>
      </c>
      <c r="E556" s="2">
        <v>1</v>
      </c>
      <c r="F556" s="2">
        <v>4</v>
      </c>
      <c r="G556" t="s">
        <v>33</v>
      </c>
      <c r="H556" t="s">
        <v>34</v>
      </c>
      <c r="I556">
        <v>45</v>
      </c>
      <c r="J556" t="s">
        <v>37</v>
      </c>
      <c r="K556" t="s">
        <v>29</v>
      </c>
      <c r="L556">
        <v>33156</v>
      </c>
      <c r="M556">
        <v>27</v>
      </c>
      <c r="N556">
        <v>37</v>
      </c>
      <c r="O556">
        <v>112</v>
      </c>
      <c r="P556">
        <v>617</v>
      </c>
      <c r="Q556" t="s">
        <v>30</v>
      </c>
      <c r="R556">
        <v>1</v>
      </c>
      <c r="S556">
        <v>1</v>
      </c>
      <c r="T556">
        <v>1</v>
      </c>
      <c r="U556">
        <v>1</v>
      </c>
      <c r="V556" s="1">
        <v>37516</v>
      </c>
      <c r="W556">
        <v>12086</v>
      </c>
      <c r="X556" t="s">
        <v>31</v>
      </c>
      <c r="Y556" t="s">
        <v>32</v>
      </c>
      <c r="Z556">
        <v>110069586</v>
      </c>
      <c r="AA556">
        <v>225999141</v>
      </c>
      <c r="AB556">
        <f t="shared" si="8"/>
        <v>2</v>
      </c>
    </row>
    <row r="557" spans="1:28" x14ac:dyDescent="0.3">
      <c r="A557">
        <v>3056663865</v>
      </c>
      <c r="B557" s="2">
        <v>1</v>
      </c>
      <c r="C557" s="2">
        <v>2</v>
      </c>
      <c r="D557" s="2">
        <v>5</v>
      </c>
      <c r="E557" s="2">
        <v>1</v>
      </c>
      <c r="F557" s="2">
        <v>2</v>
      </c>
      <c r="G557" t="s">
        <v>33</v>
      </c>
      <c r="H557" t="s">
        <v>34</v>
      </c>
      <c r="I557">
        <v>62</v>
      </c>
      <c r="J557" t="s">
        <v>37</v>
      </c>
      <c r="K557" t="s">
        <v>44</v>
      </c>
      <c r="L557">
        <v>33156</v>
      </c>
      <c r="M557">
        <v>27</v>
      </c>
      <c r="N557">
        <v>37</v>
      </c>
      <c r="O557">
        <v>114</v>
      </c>
      <c r="P557">
        <v>616</v>
      </c>
      <c r="Q557" t="s">
        <v>45</v>
      </c>
      <c r="R557">
        <v>0</v>
      </c>
      <c r="S557">
        <v>1</v>
      </c>
      <c r="T557">
        <v>0</v>
      </c>
      <c r="U557">
        <v>1</v>
      </c>
      <c r="V557" s="1">
        <v>27785</v>
      </c>
      <c r="W557">
        <v>12086</v>
      </c>
      <c r="X557" t="s">
        <v>31</v>
      </c>
      <c r="Y557" t="s">
        <v>32</v>
      </c>
      <c r="Z557">
        <v>109126664</v>
      </c>
      <c r="AA557">
        <v>225429192</v>
      </c>
      <c r="AB557">
        <f t="shared" si="8"/>
        <v>2</v>
      </c>
    </row>
    <row r="558" spans="1:28" x14ac:dyDescent="0.3">
      <c r="A558">
        <v>7863562679</v>
      </c>
      <c r="B558" s="2">
        <v>2</v>
      </c>
      <c r="C558" s="2">
        <v>1</v>
      </c>
      <c r="D558" s="2">
        <v>4</v>
      </c>
      <c r="E558" s="2">
        <v>2</v>
      </c>
      <c r="F558" s="2">
        <v>2</v>
      </c>
      <c r="G558" t="s">
        <v>33</v>
      </c>
      <c r="H558" t="s">
        <v>27</v>
      </c>
      <c r="I558">
        <v>43</v>
      </c>
      <c r="J558" t="s">
        <v>48</v>
      </c>
      <c r="K558" t="s">
        <v>35</v>
      </c>
      <c r="L558">
        <v>33130</v>
      </c>
      <c r="M558">
        <v>27</v>
      </c>
      <c r="N558">
        <v>37</v>
      </c>
      <c r="O558">
        <v>113</v>
      </c>
      <c r="P558">
        <v>656</v>
      </c>
      <c r="Q558" t="s">
        <v>36</v>
      </c>
      <c r="R558">
        <v>0</v>
      </c>
      <c r="S558">
        <v>1</v>
      </c>
      <c r="T558">
        <v>0</v>
      </c>
      <c r="U558">
        <v>1</v>
      </c>
      <c r="V558" s="1">
        <v>39261</v>
      </c>
      <c r="W558">
        <v>12086</v>
      </c>
      <c r="X558" t="s">
        <v>31</v>
      </c>
      <c r="Y558" t="s">
        <v>32</v>
      </c>
      <c r="Z558">
        <v>115293359</v>
      </c>
      <c r="AA558">
        <v>226374656</v>
      </c>
      <c r="AB558">
        <f t="shared" si="8"/>
        <v>1</v>
      </c>
    </row>
    <row r="559" spans="1:28" x14ac:dyDescent="0.3">
      <c r="A559">
        <v>7864449365</v>
      </c>
      <c r="B559" s="2">
        <v>2</v>
      </c>
      <c r="C559" s="2">
        <v>3</v>
      </c>
      <c r="D559" s="2">
        <v>5</v>
      </c>
      <c r="E559" s="2">
        <v>1</v>
      </c>
      <c r="F559" s="2">
        <v>0</v>
      </c>
      <c r="G559" t="s">
        <v>26</v>
      </c>
      <c r="H559" t="s">
        <v>34</v>
      </c>
      <c r="I559">
        <v>31</v>
      </c>
      <c r="J559" t="s">
        <v>28</v>
      </c>
      <c r="K559" t="s">
        <v>38</v>
      </c>
      <c r="L559">
        <v>33157</v>
      </c>
      <c r="M559">
        <v>27</v>
      </c>
      <c r="N559">
        <v>37</v>
      </c>
      <c r="O559">
        <v>114</v>
      </c>
      <c r="P559">
        <v>821</v>
      </c>
      <c r="Q559" t="s">
        <v>39</v>
      </c>
      <c r="R559">
        <v>0</v>
      </c>
      <c r="S559">
        <v>0</v>
      </c>
      <c r="T559">
        <v>0</v>
      </c>
      <c r="U559">
        <v>0</v>
      </c>
      <c r="V559" s="1">
        <v>38229</v>
      </c>
      <c r="W559">
        <v>12086</v>
      </c>
      <c r="X559" t="s">
        <v>31</v>
      </c>
      <c r="Y559" t="s">
        <v>32</v>
      </c>
      <c r="Z559">
        <v>110254015</v>
      </c>
      <c r="AA559">
        <v>226263883</v>
      </c>
      <c r="AB559">
        <f t="shared" si="8"/>
        <v>2</v>
      </c>
    </row>
    <row r="560" spans="1:28" x14ac:dyDescent="0.3">
      <c r="A560">
        <v>7182243536</v>
      </c>
      <c r="B560" s="2">
        <v>1</v>
      </c>
      <c r="C560" s="2">
        <v>3</v>
      </c>
      <c r="D560" s="2">
        <v>6</v>
      </c>
      <c r="E560" s="2">
        <v>1</v>
      </c>
      <c r="F560" s="2">
        <v>0</v>
      </c>
      <c r="G560" t="s">
        <v>33</v>
      </c>
      <c r="H560" t="s">
        <v>34</v>
      </c>
      <c r="I560">
        <v>45</v>
      </c>
      <c r="J560" t="s">
        <v>37</v>
      </c>
      <c r="K560" t="s">
        <v>42</v>
      </c>
      <c r="L560">
        <v>33157</v>
      </c>
      <c r="M560">
        <v>27</v>
      </c>
      <c r="N560">
        <v>37</v>
      </c>
      <c r="O560">
        <v>115</v>
      </c>
      <c r="P560">
        <v>837</v>
      </c>
      <c r="Q560" t="s">
        <v>43</v>
      </c>
      <c r="R560">
        <v>0</v>
      </c>
      <c r="S560">
        <v>0</v>
      </c>
      <c r="T560">
        <v>0</v>
      </c>
      <c r="U560">
        <v>0</v>
      </c>
      <c r="V560" s="1">
        <v>37644</v>
      </c>
      <c r="W560">
        <v>12086</v>
      </c>
      <c r="X560" t="s">
        <v>31</v>
      </c>
      <c r="Y560" t="s">
        <v>32</v>
      </c>
      <c r="Z560">
        <v>110087069</v>
      </c>
      <c r="AA560">
        <v>226010562</v>
      </c>
      <c r="AB560">
        <f t="shared" si="8"/>
        <v>2</v>
      </c>
    </row>
    <row r="561" spans="1:28" x14ac:dyDescent="0.3">
      <c r="A561">
        <v>3056624827</v>
      </c>
      <c r="B561" s="2">
        <v>1</v>
      </c>
      <c r="C561" s="2">
        <v>2</v>
      </c>
      <c r="D561" s="2">
        <v>5</v>
      </c>
      <c r="E561" s="2">
        <v>2</v>
      </c>
      <c r="F561" s="2">
        <v>4</v>
      </c>
      <c r="G561" t="s">
        <v>26</v>
      </c>
      <c r="H561" t="s">
        <v>34</v>
      </c>
      <c r="I561">
        <v>83</v>
      </c>
      <c r="J561" t="s">
        <v>28</v>
      </c>
      <c r="K561" t="s">
        <v>29</v>
      </c>
      <c r="L561">
        <v>33146</v>
      </c>
      <c r="M561">
        <v>27</v>
      </c>
      <c r="N561">
        <v>37</v>
      </c>
      <c r="O561">
        <v>114</v>
      </c>
      <c r="P561">
        <v>611</v>
      </c>
      <c r="Q561" t="s">
        <v>30</v>
      </c>
      <c r="R561">
        <v>1</v>
      </c>
      <c r="S561">
        <v>1</v>
      </c>
      <c r="T561">
        <v>1</v>
      </c>
      <c r="U561">
        <v>1</v>
      </c>
      <c r="V561" s="1">
        <v>33422</v>
      </c>
      <c r="W561">
        <v>12086</v>
      </c>
      <c r="X561" t="s">
        <v>31</v>
      </c>
      <c r="Y561" t="s">
        <v>32</v>
      </c>
      <c r="Z561">
        <v>109153408</v>
      </c>
      <c r="AA561">
        <v>225339240</v>
      </c>
      <c r="AB561">
        <f t="shared" si="8"/>
        <v>2</v>
      </c>
    </row>
    <row r="562" spans="1:28" x14ac:dyDescent="0.3">
      <c r="A562">
        <v>3056430935</v>
      </c>
      <c r="B562" s="2">
        <v>1</v>
      </c>
      <c r="C562" s="2">
        <v>1</v>
      </c>
      <c r="D562" s="2">
        <v>4</v>
      </c>
      <c r="E562" s="2">
        <v>2</v>
      </c>
      <c r="F562" s="2">
        <v>0</v>
      </c>
      <c r="G562" t="s">
        <v>26</v>
      </c>
      <c r="H562" t="s">
        <v>27</v>
      </c>
      <c r="I562">
        <v>36</v>
      </c>
      <c r="J562" t="s">
        <v>28</v>
      </c>
      <c r="K562" t="s">
        <v>35</v>
      </c>
      <c r="L562">
        <v>33125</v>
      </c>
      <c r="M562">
        <v>27</v>
      </c>
      <c r="N562">
        <v>37</v>
      </c>
      <c r="O562">
        <v>113</v>
      </c>
      <c r="P562">
        <v>593</v>
      </c>
      <c r="Q562" t="s">
        <v>36</v>
      </c>
      <c r="R562">
        <v>0</v>
      </c>
      <c r="S562">
        <v>0</v>
      </c>
      <c r="T562">
        <v>0</v>
      </c>
      <c r="U562">
        <v>0</v>
      </c>
      <c r="V562" s="1">
        <v>37508</v>
      </c>
      <c r="W562">
        <v>12086</v>
      </c>
      <c r="X562" t="s">
        <v>31</v>
      </c>
      <c r="Y562" t="s">
        <v>40</v>
      </c>
      <c r="Z562">
        <v>110058583</v>
      </c>
      <c r="AA562">
        <v>226001321</v>
      </c>
      <c r="AB562">
        <f t="shared" si="8"/>
        <v>1</v>
      </c>
    </row>
    <row r="563" spans="1:28" x14ac:dyDescent="0.3">
      <c r="A563">
        <v>3053007162</v>
      </c>
      <c r="B563" s="2">
        <v>2</v>
      </c>
      <c r="C563" s="2">
        <v>1</v>
      </c>
      <c r="D563" s="2">
        <v>2</v>
      </c>
      <c r="E563" s="2">
        <v>2</v>
      </c>
      <c r="F563" s="2">
        <v>0</v>
      </c>
      <c r="G563" t="s">
        <v>33</v>
      </c>
      <c r="H563" t="s">
        <v>49</v>
      </c>
      <c r="I563">
        <v>45</v>
      </c>
      <c r="J563" t="s">
        <v>37</v>
      </c>
      <c r="K563" t="s">
        <v>35</v>
      </c>
      <c r="L563">
        <v>33142</v>
      </c>
      <c r="M563">
        <v>24</v>
      </c>
      <c r="N563">
        <v>37</v>
      </c>
      <c r="O563">
        <v>111</v>
      </c>
      <c r="P563">
        <v>591</v>
      </c>
      <c r="Q563" t="s">
        <v>36</v>
      </c>
      <c r="R563">
        <v>0</v>
      </c>
      <c r="S563">
        <v>0</v>
      </c>
      <c r="T563">
        <v>0</v>
      </c>
      <c r="U563">
        <v>0</v>
      </c>
      <c r="V563" s="1">
        <v>38546</v>
      </c>
      <c r="W563">
        <v>12086</v>
      </c>
      <c r="X563" t="s">
        <v>31</v>
      </c>
      <c r="Y563" t="s">
        <v>40</v>
      </c>
      <c r="Z563">
        <v>110331665</v>
      </c>
      <c r="AA563">
        <v>226260346</v>
      </c>
      <c r="AB563">
        <f t="shared" si="8"/>
        <v>4</v>
      </c>
    </row>
    <row r="564" spans="1:28" x14ac:dyDescent="0.3">
      <c r="A564">
        <v>7863198381</v>
      </c>
      <c r="B564" s="2">
        <v>2</v>
      </c>
      <c r="C564" s="2">
        <v>1</v>
      </c>
      <c r="D564" s="2">
        <v>3</v>
      </c>
      <c r="E564" s="2">
        <v>2</v>
      </c>
      <c r="F564" s="2">
        <v>0</v>
      </c>
      <c r="G564" t="s">
        <v>33</v>
      </c>
      <c r="H564" t="s">
        <v>53</v>
      </c>
      <c r="I564">
        <v>33</v>
      </c>
      <c r="J564" t="s">
        <v>28</v>
      </c>
      <c r="K564" t="s">
        <v>35</v>
      </c>
      <c r="L564">
        <v>33130</v>
      </c>
      <c r="M564">
        <v>27</v>
      </c>
      <c r="N564">
        <v>37</v>
      </c>
      <c r="O564">
        <v>112</v>
      </c>
      <c r="P564">
        <v>565</v>
      </c>
      <c r="Q564" t="s">
        <v>36</v>
      </c>
      <c r="R564">
        <v>0</v>
      </c>
      <c r="S564">
        <v>0</v>
      </c>
      <c r="T564">
        <v>0</v>
      </c>
      <c r="U564">
        <v>0</v>
      </c>
      <c r="V564" s="1">
        <v>38212</v>
      </c>
      <c r="W564">
        <v>12086</v>
      </c>
      <c r="X564" t="s">
        <v>31</v>
      </c>
      <c r="Y564" t="s">
        <v>32</v>
      </c>
      <c r="Z564">
        <v>110243061</v>
      </c>
      <c r="AA564">
        <v>226147559</v>
      </c>
      <c r="AB564">
        <f t="shared" si="8"/>
        <v>6</v>
      </c>
    </row>
    <row r="565" spans="1:28" x14ac:dyDescent="0.3">
      <c r="A565">
        <v>3054432495</v>
      </c>
      <c r="B565" s="2">
        <v>1</v>
      </c>
      <c r="C565" s="2">
        <v>1</v>
      </c>
      <c r="D565" s="2">
        <v>2</v>
      </c>
      <c r="E565" s="2">
        <v>2</v>
      </c>
      <c r="F565" s="2">
        <v>2</v>
      </c>
      <c r="G565" t="s">
        <v>26</v>
      </c>
      <c r="H565" t="s">
        <v>41</v>
      </c>
      <c r="I565">
        <v>51</v>
      </c>
      <c r="J565" t="s">
        <v>50</v>
      </c>
      <c r="K565" t="s">
        <v>35</v>
      </c>
      <c r="L565">
        <v>33126</v>
      </c>
      <c r="M565">
        <v>27</v>
      </c>
      <c r="N565">
        <v>37</v>
      </c>
      <c r="O565">
        <v>111</v>
      </c>
      <c r="P565">
        <v>551</v>
      </c>
      <c r="Q565" t="s">
        <v>36</v>
      </c>
      <c r="R565">
        <v>0</v>
      </c>
      <c r="S565">
        <v>1</v>
      </c>
      <c r="T565">
        <v>0</v>
      </c>
      <c r="U565">
        <v>1</v>
      </c>
      <c r="V565" s="1">
        <v>38246</v>
      </c>
      <c r="W565">
        <v>12086</v>
      </c>
      <c r="X565" t="s">
        <v>31</v>
      </c>
      <c r="Y565" t="s">
        <v>32</v>
      </c>
      <c r="Z565">
        <v>110267507</v>
      </c>
      <c r="AA565">
        <v>226170932</v>
      </c>
      <c r="AB565">
        <f t="shared" si="8"/>
        <v>3</v>
      </c>
    </row>
    <row r="566" spans="1:28" x14ac:dyDescent="0.3">
      <c r="A566">
        <v>7865531277</v>
      </c>
      <c r="B566" s="2">
        <v>2</v>
      </c>
      <c r="C566" s="2">
        <v>1</v>
      </c>
      <c r="D566" s="2">
        <v>3</v>
      </c>
      <c r="E566" s="2">
        <v>2</v>
      </c>
      <c r="F566" s="2">
        <v>0</v>
      </c>
      <c r="G566" t="s">
        <v>26</v>
      </c>
      <c r="H566" t="s">
        <v>41</v>
      </c>
      <c r="I566">
        <v>22</v>
      </c>
      <c r="J566" t="s">
        <v>28</v>
      </c>
      <c r="K566" t="s">
        <v>35</v>
      </c>
      <c r="L566">
        <v>33145</v>
      </c>
      <c r="M566">
        <v>27</v>
      </c>
      <c r="N566">
        <v>37</v>
      </c>
      <c r="O566">
        <v>112</v>
      </c>
      <c r="P566">
        <v>573</v>
      </c>
      <c r="Q566" t="s">
        <v>36</v>
      </c>
      <c r="R566">
        <v>0</v>
      </c>
      <c r="S566">
        <v>0</v>
      </c>
      <c r="T566">
        <v>0</v>
      </c>
      <c r="U566">
        <v>0</v>
      </c>
      <c r="V566" s="1">
        <v>41003</v>
      </c>
      <c r="W566">
        <v>12086</v>
      </c>
      <c r="X566" t="s">
        <v>31</v>
      </c>
      <c r="Y566" t="s">
        <v>40</v>
      </c>
      <c r="Z566">
        <v>119606757</v>
      </c>
      <c r="AA566">
        <v>2669160977</v>
      </c>
      <c r="AB566">
        <f t="shared" si="8"/>
        <v>3</v>
      </c>
    </row>
    <row r="567" spans="1:28" x14ac:dyDescent="0.3">
      <c r="A567">
        <v>3056612150</v>
      </c>
      <c r="B567" s="2">
        <v>1</v>
      </c>
      <c r="C567" s="2">
        <v>1</v>
      </c>
      <c r="D567" s="2">
        <v>5</v>
      </c>
      <c r="E567" s="2">
        <v>2</v>
      </c>
      <c r="F567" s="2">
        <v>0</v>
      </c>
      <c r="G567" t="s">
        <v>33</v>
      </c>
      <c r="H567" t="s">
        <v>34</v>
      </c>
      <c r="I567">
        <v>70</v>
      </c>
      <c r="J567" t="s">
        <v>37</v>
      </c>
      <c r="K567" t="s">
        <v>35</v>
      </c>
      <c r="L567">
        <v>33155</v>
      </c>
      <c r="M567">
        <v>27</v>
      </c>
      <c r="N567">
        <v>37</v>
      </c>
      <c r="O567">
        <v>114</v>
      </c>
      <c r="P567">
        <v>430</v>
      </c>
      <c r="Q567" t="s">
        <v>36</v>
      </c>
      <c r="R567">
        <v>0</v>
      </c>
      <c r="S567">
        <v>0</v>
      </c>
      <c r="T567">
        <v>0</v>
      </c>
      <c r="U567">
        <v>0</v>
      </c>
      <c r="V567" s="1">
        <v>29337</v>
      </c>
      <c r="W567">
        <v>12086</v>
      </c>
      <c r="X567" t="s">
        <v>31</v>
      </c>
      <c r="Y567" t="s">
        <v>32</v>
      </c>
      <c r="Z567">
        <v>109152185</v>
      </c>
      <c r="AA567">
        <v>225347069</v>
      </c>
      <c r="AB567">
        <f t="shared" si="8"/>
        <v>2</v>
      </c>
    </row>
    <row r="568" spans="1:28" x14ac:dyDescent="0.3">
      <c r="A568">
        <v>7862503820</v>
      </c>
      <c r="B568" s="2">
        <v>1</v>
      </c>
      <c r="C568" s="2">
        <v>3</v>
      </c>
      <c r="D568" s="2">
        <v>6</v>
      </c>
      <c r="E568" s="2">
        <v>1</v>
      </c>
      <c r="F568" s="2">
        <v>0</v>
      </c>
      <c r="G568" t="s">
        <v>33</v>
      </c>
      <c r="H568" t="s">
        <v>34</v>
      </c>
      <c r="I568">
        <v>50</v>
      </c>
      <c r="J568" t="s">
        <v>37</v>
      </c>
      <c r="K568" t="s">
        <v>42</v>
      </c>
      <c r="L568">
        <v>33157</v>
      </c>
      <c r="M568">
        <v>27</v>
      </c>
      <c r="N568">
        <v>37</v>
      </c>
      <c r="O568">
        <v>115</v>
      </c>
      <c r="P568">
        <v>808</v>
      </c>
      <c r="Q568" t="s">
        <v>43</v>
      </c>
      <c r="R568">
        <v>0</v>
      </c>
      <c r="S568">
        <v>0</v>
      </c>
      <c r="T568">
        <v>0</v>
      </c>
      <c r="U568">
        <v>0</v>
      </c>
      <c r="V568" s="1">
        <v>41149</v>
      </c>
      <c r="W568">
        <v>12086</v>
      </c>
      <c r="X568" t="s">
        <v>31</v>
      </c>
      <c r="Y568" t="s">
        <v>32</v>
      </c>
      <c r="Z568">
        <v>120081041</v>
      </c>
      <c r="AA568">
        <v>3041847439</v>
      </c>
      <c r="AB568">
        <f t="shared" si="8"/>
        <v>2</v>
      </c>
    </row>
    <row r="569" spans="1:28" x14ac:dyDescent="0.3">
      <c r="A569">
        <v>3053356749</v>
      </c>
      <c r="B569" s="2">
        <v>2</v>
      </c>
      <c r="C569" s="2">
        <v>1</v>
      </c>
      <c r="D569" s="2">
        <v>4</v>
      </c>
      <c r="E569" s="2">
        <v>2</v>
      </c>
      <c r="F569" s="2">
        <v>2</v>
      </c>
      <c r="G569" t="s">
        <v>26</v>
      </c>
      <c r="H569" t="s">
        <v>27</v>
      </c>
      <c r="I569">
        <v>66</v>
      </c>
      <c r="J569" t="s">
        <v>28</v>
      </c>
      <c r="K569" t="s">
        <v>35</v>
      </c>
      <c r="L569">
        <v>33125</v>
      </c>
      <c r="M569">
        <v>27</v>
      </c>
      <c r="N569">
        <v>37</v>
      </c>
      <c r="O569">
        <v>113</v>
      </c>
      <c r="P569">
        <v>593</v>
      </c>
      <c r="Q569" t="s">
        <v>36</v>
      </c>
      <c r="R569">
        <v>0</v>
      </c>
      <c r="S569">
        <v>1</v>
      </c>
      <c r="T569">
        <v>0</v>
      </c>
      <c r="U569">
        <v>1</v>
      </c>
      <c r="V569" s="1">
        <v>38644</v>
      </c>
      <c r="W569">
        <v>12086</v>
      </c>
      <c r="X569" t="s">
        <v>31</v>
      </c>
      <c r="Y569" t="s">
        <v>32</v>
      </c>
      <c r="Z569">
        <v>110339534</v>
      </c>
      <c r="AA569">
        <v>226244091</v>
      </c>
      <c r="AB569">
        <f t="shared" si="8"/>
        <v>1</v>
      </c>
    </row>
    <row r="570" spans="1:28" x14ac:dyDescent="0.3">
      <c r="A570">
        <v>3054614934</v>
      </c>
      <c r="B570" s="2">
        <v>1</v>
      </c>
      <c r="C570" s="2">
        <v>1</v>
      </c>
      <c r="D570" s="2">
        <v>2</v>
      </c>
      <c r="E570" s="2">
        <v>2</v>
      </c>
      <c r="F570" s="2">
        <v>2</v>
      </c>
      <c r="G570" t="s">
        <v>33</v>
      </c>
      <c r="H570" t="s">
        <v>34</v>
      </c>
      <c r="I570">
        <v>71</v>
      </c>
      <c r="J570" t="s">
        <v>28</v>
      </c>
      <c r="K570" t="s">
        <v>35</v>
      </c>
      <c r="L570">
        <v>33126</v>
      </c>
      <c r="M570">
        <v>27</v>
      </c>
      <c r="N570">
        <v>37</v>
      </c>
      <c r="O570">
        <v>111</v>
      </c>
      <c r="P570">
        <v>556</v>
      </c>
      <c r="Q570" t="s">
        <v>36</v>
      </c>
      <c r="R570">
        <v>0</v>
      </c>
      <c r="S570">
        <v>1</v>
      </c>
      <c r="T570">
        <v>0</v>
      </c>
      <c r="U570">
        <v>1</v>
      </c>
      <c r="V570" s="1">
        <v>38224</v>
      </c>
      <c r="W570">
        <v>12086</v>
      </c>
      <c r="X570" t="s">
        <v>31</v>
      </c>
      <c r="Y570" t="s">
        <v>32</v>
      </c>
      <c r="Z570">
        <v>110246624</v>
      </c>
      <c r="AA570">
        <v>226179797</v>
      </c>
      <c r="AB570">
        <f t="shared" si="8"/>
        <v>2</v>
      </c>
    </row>
    <row r="571" spans="1:28" x14ac:dyDescent="0.3">
      <c r="A571">
        <v>3053618735</v>
      </c>
      <c r="B571" s="2">
        <v>1</v>
      </c>
      <c r="C571" s="2">
        <v>2</v>
      </c>
      <c r="D571" s="2">
        <v>3</v>
      </c>
      <c r="E571" s="2">
        <v>1</v>
      </c>
      <c r="F571" s="2">
        <v>4</v>
      </c>
      <c r="G571" t="s">
        <v>33</v>
      </c>
      <c r="H571" t="s">
        <v>34</v>
      </c>
      <c r="I571">
        <v>73</v>
      </c>
      <c r="J571" t="s">
        <v>28</v>
      </c>
      <c r="K571" t="s">
        <v>46</v>
      </c>
      <c r="L571">
        <v>33149</v>
      </c>
      <c r="M571">
        <v>27</v>
      </c>
      <c r="N571">
        <v>37</v>
      </c>
      <c r="O571">
        <v>112</v>
      </c>
      <c r="P571">
        <v>51</v>
      </c>
      <c r="Q571" t="s">
        <v>47</v>
      </c>
      <c r="R571">
        <v>1</v>
      </c>
      <c r="S571">
        <v>1</v>
      </c>
      <c r="T571">
        <v>1</v>
      </c>
      <c r="U571">
        <v>1</v>
      </c>
      <c r="V571" s="1">
        <v>30684</v>
      </c>
      <c r="W571">
        <v>12086</v>
      </c>
      <c r="X571" t="s">
        <v>31</v>
      </c>
      <c r="Y571" t="s">
        <v>32</v>
      </c>
      <c r="Z571">
        <v>109218144</v>
      </c>
      <c r="AA571">
        <v>225485546</v>
      </c>
      <c r="AB571">
        <f t="shared" si="8"/>
        <v>2</v>
      </c>
    </row>
    <row r="572" spans="1:28" x14ac:dyDescent="0.3">
      <c r="A572">
        <v>3052569289</v>
      </c>
      <c r="B572" s="2">
        <v>1</v>
      </c>
      <c r="C572" s="2">
        <v>2</v>
      </c>
      <c r="D572" s="2">
        <v>6</v>
      </c>
      <c r="E572" s="2">
        <v>1</v>
      </c>
      <c r="F572" s="2">
        <v>1</v>
      </c>
      <c r="G572" t="s">
        <v>26</v>
      </c>
      <c r="H572" t="s">
        <v>34</v>
      </c>
      <c r="I572">
        <v>33</v>
      </c>
      <c r="J572" t="s">
        <v>28</v>
      </c>
      <c r="K572" t="s">
        <v>44</v>
      </c>
      <c r="L572">
        <v>33156</v>
      </c>
      <c r="M572">
        <v>27</v>
      </c>
      <c r="N572">
        <v>37</v>
      </c>
      <c r="O572">
        <v>115</v>
      </c>
      <c r="P572">
        <v>627</v>
      </c>
      <c r="Q572" t="s">
        <v>45</v>
      </c>
      <c r="R572">
        <v>0</v>
      </c>
      <c r="S572">
        <v>1</v>
      </c>
      <c r="T572">
        <v>0</v>
      </c>
      <c r="U572">
        <v>0</v>
      </c>
      <c r="V572" s="1">
        <v>38979</v>
      </c>
      <c r="W572">
        <v>12086</v>
      </c>
      <c r="X572" t="s">
        <v>31</v>
      </c>
      <c r="Y572" t="s">
        <v>32</v>
      </c>
      <c r="Z572">
        <v>114651891</v>
      </c>
      <c r="AA572">
        <v>226330818</v>
      </c>
      <c r="AB572">
        <f t="shared" si="8"/>
        <v>2</v>
      </c>
    </row>
    <row r="573" spans="1:28" x14ac:dyDescent="0.3">
      <c r="A573">
        <v>3054433937</v>
      </c>
      <c r="B573" s="2">
        <v>1</v>
      </c>
      <c r="C573" s="2">
        <v>1</v>
      </c>
      <c r="D573" s="2">
        <v>3</v>
      </c>
      <c r="E573" s="2">
        <v>2</v>
      </c>
      <c r="F573" s="2">
        <v>4</v>
      </c>
      <c r="G573" t="s">
        <v>33</v>
      </c>
      <c r="H573" t="s">
        <v>27</v>
      </c>
      <c r="I573">
        <v>80</v>
      </c>
      <c r="J573" t="s">
        <v>28</v>
      </c>
      <c r="K573" t="s">
        <v>35</v>
      </c>
      <c r="L573">
        <v>33134</v>
      </c>
      <c r="M573">
        <v>27</v>
      </c>
      <c r="N573">
        <v>37</v>
      </c>
      <c r="O573">
        <v>112</v>
      </c>
      <c r="P573">
        <v>994</v>
      </c>
      <c r="Q573" t="s">
        <v>36</v>
      </c>
      <c r="R573">
        <v>1</v>
      </c>
      <c r="S573">
        <v>1</v>
      </c>
      <c r="T573">
        <v>1</v>
      </c>
      <c r="U573">
        <v>1</v>
      </c>
      <c r="V573" s="1">
        <v>26360</v>
      </c>
      <c r="W573">
        <v>12086</v>
      </c>
      <c r="X573" t="s">
        <v>31</v>
      </c>
      <c r="Y573" t="s">
        <v>32</v>
      </c>
      <c r="Z573">
        <v>109052734</v>
      </c>
      <c r="AA573">
        <v>225357692</v>
      </c>
      <c r="AB573">
        <f t="shared" si="8"/>
        <v>1</v>
      </c>
    </row>
    <row r="574" spans="1:28" x14ac:dyDescent="0.3">
      <c r="A574">
        <v>3056658918</v>
      </c>
      <c r="B574" s="2">
        <v>1</v>
      </c>
      <c r="C574" s="2">
        <v>2</v>
      </c>
      <c r="D574" s="2">
        <v>5</v>
      </c>
      <c r="E574" s="2">
        <v>1</v>
      </c>
      <c r="F574" s="2">
        <v>3</v>
      </c>
      <c r="G574" t="s">
        <v>26</v>
      </c>
      <c r="H574" t="s">
        <v>41</v>
      </c>
      <c r="I574">
        <v>52</v>
      </c>
      <c r="J574" t="s">
        <v>28</v>
      </c>
      <c r="K574" t="s">
        <v>29</v>
      </c>
      <c r="L574">
        <v>33156</v>
      </c>
      <c r="M574">
        <v>27</v>
      </c>
      <c r="N574">
        <v>37</v>
      </c>
      <c r="O574">
        <v>114</v>
      </c>
      <c r="P574">
        <v>618</v>
      </c>
      <c r="Q574" t="s">
        <v>30</v>
      </c>
      <c r="R574">
        <v>0</v>
      </c>
      <c r="S574">
        <v>1</v>
      </c>
      <c r="T574">
        <v>1</v>
      </c>
      <c r="U574">
        <v>1</v>
      </c>
      <c r="V574" s="1">
        <v>36809</v>
      </c>
      <c r="W574">
        <v>12086</v>
      </c>
      <c r="X574" t="s">
        <v>31</v>
      </c>
      <c r="Y574" t="s">
        <v>32</v>
      </c>
      <c r="Z574">
        <v>109947097</v>
      </c>
      <c r="AA574">
        <v>225888697</v>
      </c>
      <c r="AB574">
        <f t="shared" si="8"/>
        <v>3</v>
      </c>
    </row>
    <row r="575" spans="1:28" x14ac:dyDescent="0.3">
      <c r="A575">
        <v>3057409712</v>
      </c>
      <c r="B575" s="2">
        <v>1</v>
      </c>
      <c r="C575" s="2">
        <v>2</v>
      </c>
      <c r="D575" s="2">
        <v>3</v>
      </c>
      <c r="E575" s="2">
        <v>1</v>
      </c>
      <c r="F575" s="2">
        <v>4</v>
      </c>
      <c r="G575" t="s">
        <v>33</v>
      </c>
      <c r="H575" t="s">
        <v>27</v>
      </c>
      <c r="I575">
        <v>67</v>
      </c>
      <c r="J575" t="s">
        <v>48</v>
      </c>
      <c r="K575" t="s">
        <v>29</v>
      </c>
      <c r="L575">
        <v>33133</v>
      </c>
      <c r="M575">
        <v>27</v>
      </c>
      <c r="N575">
        <v>37</v>
      </c>
      <c r="O575">
        <v>112</v>
      </c>
      <c r="P575">
        <v>617</v>
      </c>
      <c r="Q575" t="s">
        <v>30</v>
      </c>
      <c r="R575">
        <v>1</v>
      </c>
      <c r="S575">
        <v>1</v>
      </c>
      <c r="T575">
        <v>1</v>
      </c>
      <c r="U575">
        <v>1</v>
      </c>
      <c r="V575" s="1">
        <v>35298</v>
      </c>
      <c r="W575">
        <v>12086</v>
      </c>
      <c r="X575" t="s">
        <v>31</v>
      </c>
      <c r="Y575" t="s">
        <v>32</v>
      </c>
      <c r="Z575">
        <v>114767741</v>
      </c>
      <c r="AA575">
        <v>226346511</v>
      </c>
      <c r="AB575">
        <f t="shared" si="8"/>
        <v>1</v>
      </c>
    </row>
    <row r="576" spans="1:28" x14ac:dyDescent="0.3">
      <c r="A576">
        <v>3059896272</v>
      </c>
      <c r="B576" s="2">
        <v>2</v>
      </c>
      <c r="C576" s="2">
        <v>2</v>
      </c>
      <c r="D576" s="2">
        <v>5</v>
      </c>
      <c r="E576" s="2">
        <v>1</v>
      </c>
      <c r="F576" s="2">
        <v>3</v>
      </c>
      <c r="G576" t="s">
        <v>26</v>
      </c>
      <c r="H576" t="s">
        <v>27</v>
      </c>
      <c r="I576">
        <v>67</v>
      </c>
      <c r="J576" t="s">
        <v>37</v>
      </c>
      <c r="K576" t="s">
        <v>44</v>
      </c>
      <c r="L576">
        <v>33156</v>
      </c>
      <c r="M576">
        <v>27</v>
      </c>
      <c r="N576">
        <v>37</v>
      </c>
      <c r="O576">
        <v>114</v>
      </c>
      <c r="P576">
        <v>630</v>
      </c>
      <c r="Q576" t="s">
        <v>45</v>
      </c>
      <c r="R576">
        <v>1</v>
      </c>
      <c r="S576">
        <v>1</v>
      </c>
      <c r="T576">
        <v>0</v>
      </c>
      <c r="U576">
        <v>1</v>
      </c>
      <c r="V576" s="1">
        <v>26578</v>
      </c>
      <c r="W576">
        <v>12086</v>
      </c>
      <c r="X576" t="s">
        <v>31</v>
      </c>
      <c r="Y576" t="s">
        <v>32</v>
      </c>
      <c r="Z576">
        <v>109074207</v>
      </c>
      <c r="AA576">
        <v>225427347</v>
      </c>
      <c r="AB576">
        <f t="shared" si="8"/>
        <v>1</v>
      </c>
    </row>
    <row r="577" spans="1:28" x14ac:dyDescent="0.3">
      <c r="A577">
        <v>7869421009</v>
      </c>
      <c r="B577" s="2">
        <v>2</v>
      </c>
      <c r="C577" s="2">
        <v>1</v>
      </c>
      <c r="D577" s="2">
        <v>3</v>
      </c>
      <c r="E577" s="2">
        <v>1</v>
      </c>
      <c r="F577" s="2">
        <v>0</v>
      </c>
      <c r="G577" t="s">
        <v>33</v>
      </c>
      <c r="H577" t="s">
        <v>27</v>
      </c>
      <c r="I577">
        <v>30</v>
      </c>
      <c r="J577" t="s">
        <v>28</v>
      </c>
      <c r="K577" t="s">
        <v>35</v>
      </c>
      <c r="L577">
        <v>33133</v>
      </c>
      <c r="M577">
        <v>27</v>
      </c>
      <c r="N577">
        <v>37</v>
      </c>
      <c r="O577">
        <v>112</v>
      </c>
      <c r="P577">
        <v>579</v>
      </c>
      <c r="Q577" t="s">
        <v>36</v>
      </c>
      <c r="R577">
        <v>0</v>
      </c>
      <c r="S577">
        <v>0</v>
      </c>
      <c r="T577">
        <v>0</v>
      </c>
      <c r="U577">
        <v>0</v>
      </c>
      <c r="V577" s="1">
        <v>41715</v>
      </c>
      <c r="W577">
        <v>12086</v>
      </c>
      <c r="X577" t="s">
        <v>31</v>
      </c>
      <c r="Y577" t="s">
        <v>32</v>
      </c>
      <c r="Z577">
        <v>121531704</v>
      </c>
      <c r="AA577">
        <v>6060314931</v>
      </c>
      <c r="AB577">
        <f t="shared" si="8"/>
        <v>1</v>
      </c>
    </row>
    <row r="578" spans="1:28" x14ac:dyDescent="0.3">
      <c r="A578">
        <v>3524660430</v>
      </c>
      <c r="B578" s="2">
        <v>1</v>
      </c>
      <c r="C578" s="2">
        <v>1</v>
      </c>
      <c r="D578" s="2">
        <v>3</v>
      </c>
      <c r="E578" s="2">
        <v>1</v>
      </c>
      <c r="F578" s="2">
        <v>3</v>
      </c>
      <c r="G578" t="s">
        <v>26</v>
      </c>
      <c r="H578" t="s">
        <v>27</v>
      </c>
      <c r="I578">
        <v>30</v>
      </c>
      <c r="J578" t="s">
        <v>37</v>
      </c>
      <c r="K578" t="s">
        <v>35</v>
      </c>
      <c r="L578">
        <v>33145</v>
      </c>
      <c r="M578">
        <v>27</v>
      </c>
      <c r="N578">
        <v>37</v>
      </c>
      <c r="O578">
        <v>112</v>
      </c>
      <c r="P578">
        <v>561</v>
      </c>
      <c r="Q578" t="s">
        <v>36</v>
      </c>
      <c r="R578">
        <v>1</v>
      </c>
      <c r="S578">
        <v>1</v>
      </c>
      <c r="T578">
        <v>0</v>
      </c>
      <c r="U578">
        <v>1</v>
      </c>
      <c r="V578" s="1">
        <v>38026</v>
      </c>
      <c r="W578">
        <v>12086</v>
      </c>
      <c r="X578" t="s">
        <v>31</v>
      </c>
      <c r="Y578" t="s">
        <v>32</v>
      </c>
      <c r="Z578">
        <v>100551149</v>
      </c>
      <c r="AA578">
        <v>222836636</v>
      </c>
      <c r="AB578">
        <f t="shared" si="8"/>
        <v>1</v>
      </c>
    </row>
    <row r="579" spans="1:28" x14ac:dyDescent="0.3">
      <c r="A579">
        <v>3057855626</v>
      </c>
      <c r="B579" s="2">
        <v>2</v>
      </c>
      <c r="C579" s="2">
        <v>1</v>
      </c>
      <c r="D579" s="2">
        <v>5</v>
      </c>
      <c r="E579" s="2">
        <v>2</v>
      </c>
      <c r="F579" s="2">
        <v>4</v>
      </c>
      <c r="G579" t="s">
        <v>26</v>
      </c>
      <c r="H579" t="s">
        <v>34</v>
      </c>
      <c r="I579">
        <v>47</v>
      </c>
      <c r="J579" t="s">
        <v>28</v>
      </c>
      <c r="K579" t="s">
        <v>35</v>
      </c>
      <c r="L579">
        <v>33155</v>
      </c>
      <c r="M579">
        <v>27</v>
      </c>
      <c r="N579">
        <v>37</v>
      </c>
      <c r="O579">
        <v>114</v>
      </c>
      <c r="P579">
        <v>429</v>
      </c>
      <c r="Q579" t="s">
        <v>36</v>
      </c>
      <c r="R579">
        <v>1</v>
      </c>
      <c r="S579">
        <v>1</v>
      </c>
      <c r="T579">
        <v>1</v>
      </c>
      <c r="U579">
        <v>1</v>
      </c>
      <c r="V579" s="1">
        <v>31875</v>
      </c>
      <c r="W579">
        <v>12086</v>
      </c>
      <c r="X579" t="s">
        <v>31</v>
      </c>
      <c r="Y579" t="s">
        <v>32</v>
      </c>
      <c r="Z579">
        <v>109288588</v>
      </c>
      <c r="AA579">
        <v>225480383</v>
      </c>
      <c r="AB579">
        <f t="shared" ref="AB579:AB642" si="9">IF(H579="Democrat",1,IF(H579="Republican",2,IF(H579="Unaffiliated/Non-Partisan",3,IF(H579="Independent",4,IF(H579="Libertarian",5,IF(H579="Other",6,IF(H579="Reform",7,IF(H579="Green",8,""))))))))</f>
        <v>2</v>
      </c>
    </row>
    <row r="580" spans="1:28" x14ac:dyDescent="0.3">
      <c r="A580">
        <v>3052384805</v>
      </c>
      <c r="B580" s="2">
        <v>1</v>
      </c>
      <c r="C580" s="2">
        <v>3</v>
      </c>
      <c r="D580" s="2">
        <v>5</v>
      </c>
      <c r="E580" s="2">
        <v>1</v>
      </c>
      <c r="F580" s="2">
        <v>2</v>
      </c>
      <c r="G580" t="s">
        <v>26</v>
      </c>
      <c r="H580" t="s">
        <v>27</v>
      </c>
      <c r="I580">
        <v>47</v>
      </c>
      <c r="J580" t="s">
        <v>28</v>
      </c>
      <c r="K580" t="s">
        <v>38</v>
      </c>
      <c r="L580">
        <v>33157</v>
      </c>
      <c r="M580">
        <v>27</v>
      </c>
      <c r="N580">
        <v>37</v>
      </c>
      <c r="O580">
        <v>114</v>
      </c>
      <c r="P580">
        <v>957</v>
      </c>
      <c r="Q580" t="s">
        <v>39</v>
      </c>
      <c r="R580">
        <v>0</v>
      </c>
      <c r="S580">
        <v>1</v>
      </c>
      <c r="T580">
        <v>0</v>
      </c>
      <c r="U580">
        <v>1</v>
      </c>
      <c r="V580" s="1">
        <v>35269</v>
      </c>
      <c r="W580">
        <v>12086</v>
      </c>
      <c r="X580" t="s">
        <v>31</v>
      </c>
      <c r="Y580" t="s">
        <v>32</v>
      </c>
      <c r="Z580">
        <v>109628954</v>
      </c>
      <c r="AA580">
        <v>225747893</v>
      </c>
      <c r="AB580">
        <f t="shared" si="9"/>
        <v>1</v>
      </c>
    </row>
    <row r="581" spans="1:28" x14ac:dyDescent="0.3">
      <c r="A581">
        <v>3052233213</v>
      </c>
      <c r="B581" s="2">
        <v>1</v>
      </c>
      <c r="C581" s="2">
        <v>1</v>
      </c>
      <c r="D581" s="2">
        <v>5</v>
      </c>
      <c r="E581" s="2">
        <v>2</v>
      </c>
      <c r="F581" s="2">
        <v>1</v>
      </c>
      <c r="G581" t="s">
        <v>33</v>
      </c>
      <c r="H581" t="s">
        <v>49</v>
      </c>
      <c r="I581">
        <v>36</v>
      </c>
      <c r="J581" t="s">
        <v>28</v>
      </c>
      <c r="K581" t="s">
        <v>35</v>
      </c>
      <c r="L581">
        <v>33155</v>
      </c>
      <c r="M581">
        <v>27</v>
      </c>
      <c r="N581">
        <v>37</v>
      </c>
      <c r="O581">
        <v>114</v>
      </c>
      <c r="P581">
        <v>431</v>
      </c>
      <c r="Q581" t="s">
        <v>36</v>
      </c>
      <c r="R581">
        <v>0</v>
      </c>
      <c r="S581">
        <v>1</v>
      </c>
      <c r="T581">
        <v>0</v>
      </c>
      <c r="U581">
        <v>0</v>
      </c>
      <c r="V581" s="1">
        <v>39210</v>
      </c>
      <c r="W581">
        <v>12086</v>
      </c>
      <c r="X581" t="s">
        <v>31</v>
      </c>
      <c r="Y581" t="s">
        <v>32</v>
      </c>
      <c r="Z581">
        <v>115204253</v>
      </c>
      <c r="AA581">
        <v>224504482</v>
      </c>
      <c r="AB581">
        <f t="shared" si="9"/>
        <v>4</v>
      </c>
    </row>
    <row r="582" spans="1:28" x14ac:dyDescent="0.3">
      <c r="A582">
        <v>6178842714</v>
      </c>
      <c r="B582" s="2">
        <v>1</v>
      </c>
      <c r="C582" s="2">
        <v>1</v>
      </c>
      <c r="D582" s="2">
        <v>3</v>
      </c>
      <c r="E582" s="2">
        <v>1</v>
      </c>
      <c r="F582" s="2">
        <v>3</v>
      </c>
      <c r="G582" t="s">
        <v>33</v>
      </c>
      <c r="H582" t="s">
        <v>41</v>
      </c>
      <c r="I582">
        <v>43</v>
      </c>
      <c r="J582" t="s">
        <v>37</v>
      </c>
      <c r="K582" t="s">
        <v>35</v>
      </c>
      <c r="L582">
        <v>33129</v>
      </c>
      <c r="M582">
        <v>27</v>
      </c>
      <c r="N582">
        <v>37</v>
      </c>
      <c r="O582">
        <v>112</v>
      </c>
      <c r="P582">
        <v>569</v>
      </c>
      <c r="Q582" t="s">
        <v>36</v>
      </c>
      <c r="R582">
        <v>1</v>
      </c>
      <c r="S582">
        <v>1</v>
      </c>
      <c r="T582">
        <v>0</v>
      </c>
      <c r="U582">
        <v>1</v>
      </c>
      <c r="V582" s="1">
        <v>42177</v>
      </c>
      <c r="W582">
        <v>12086</v>
      </c>
      <c r="X582" t="s">
        <v>31</v>
      </c>
      <c r="Y582" t="s">
        <v>32</v>
      </c>
      <c r="Z582">
        <v>122593105</v>
      </c>
      <c r="AA582">
        <v>1723388186</v>
      </c>
      <c r="AB582">
        <f t="shared" si="9"/>
        <v>3</v>
      </c>
    </row>
    <row r="583" spans="1:28" x14ac:dyDescent="0.3">
      <c r="A583">
        <v>9416979830</v>
      </c>
      <c r="B583" s="2">
        <v>1</v>
      </c>
      <c r="C583" s="2">
        <v>1</v>
      </c>
      <c r="D583" s="2">
        <v>3</v>
      </c>
      <c r="E583" s="2">
        <v>2</v>
      </c>
      <c r="F583" s="2">
        <v>1</v>
      </c>
      <c r="G583" t="s">
        <v>26</v>
      </c>
      <c r="H583" t="s">
        <v>27</v>
      </c>
      <c r="I583">
        <v>38</v>
      </c>
      <c r="J583" t="s">
        <v>28</v>
      </c>
      <c r="K583" t="s">
        <v>35</v>
      </c>
      <c r="L583">
        <v>33145</v>
      </c>
      <c r="M583">
        <v>27</v>
      </c>
      <c r="N583">
        <v>37</v>
      </c>
      <c r="O583">
        <v>112</v>
      </c>
      <c r="P583">
        <v>576</v>
      </c>
      <c r="Q583" t="s">
        <v>36</v>
      </c>
      <c r="R583">
        <v>0</v>
      </c>
      <c r="S583">
        <v>1</v>
      </c>
      <c r="T583">
        <v>0</v>
      </c>
      <c r="U583">
        <v>0</v>
      </c>
      <c r="V583" s="1">
        <v>38183</v>
      </c>
      <c r="W583">
        <v>12086</v>
      </c>
      <c r="X583" t="s">
        <v>31</v>
      </c>
      <c r="Y583" t="s">
        <v>32</v>
      </c>
      <c r="Z583">
        <v>102415814</v>
      </c>
      <c r="AA583">
        <v>224306993</v>
      </c>
      <c r="AB583">
        <f t="shared" si="9"/>
        <v>1</v>
      </c>
    </row>
    <row r="584" spans="1:28" x14ac:dyDescent="0.3">
      <c r="A584">
        <v>3059696184</v>
      </c>
      <c r="B584" s="2">
        <v>1</v>
      </c>
      <c r="C584" s="2">
        <v>3</v>
      </c>
      <c r="D584" s="2">
        <v>6</v>
      </c>
      <c r="E584" s="2">
        <v>1</v>
      </c>
      <c r="F584" s="2">
        <v>2</v>
      </c>
      <c r="G584" t="s">
        <v>26</v>
      </c>
      <c r="H584" t="s">
        <v>27</v>
      </c>
      <c r="I584">
        <v>23</v>
      </c>
      <c r="J584" t="s">
        <v>37</v>
      </c>
      <c r="K584" t="s">
        <v>42</v>
      </c>
      <c r="L584">
        <v>33158</v>
      </c>
      <c r="M584">
        <v>27</v>
      </c>
      <c r="N584">
        <v>37</v>
      </c>
      <c r="O584">
        <v>115</v>
      </c>
      <c r="P584">
        <v>810</v>
      </c>
      <c r="Q584" t="s">
        <v>43</v>
      </c>
      <c r="R584">
        <v>1</v>
      </c>
      <c r="S584">
        <v>1</v>
      </c>
      <c r="T584">
        <v>0</v>
      </c>
      <c r="U584">
        <v>0</v>
      </c>
      <c r="V584" s="1">
        <v>40654</v>
      </c>
      <c r="W584">
        <v>12086</v>
      </c>
      <c r="X584" t="s">
        <v>31</v>
      </c>
      <c r="Y584" t="s">
        <v>32</v>
      </c>
      <c r="Z584">
        <v>118828975</v>
      </c>
      <c r="AA584">
        <v>2050156937</v>
      </c>
      <c r="AB584">
        <f t="shared" si="9"/>
        <v>1</v>
      </c>
    </row>
    <row r="585" spans="1:28" x14ac:dyDescent="0.3">
      <c r="A585">
        <v>3019833940</v>
      </c>
      <c r="B585" s="2">
        <v>1</v>
      </c>
      <c r="C585" s="2">
        <v>1</v>
      </c>
      <c r="D585" s="2">
        <v>3</v>
      </c>
      <c r="E585" s="2">
        <v>1</v>
      </c>
      <c r="F585" s="2">
        <v>2</v>
      </c>
      <c r="G585" t="s">
        <v>26</v>
      </c>
      <c r="H585" t="s">
        <v>27</v>
      </c>
      <c r="I585">
        <v>43</v>
      </c>
      <c r="J585" t="s">
        <v>28</v>
      </c>
      <c r="K585" t="s">
        <v>35</v>
      </c>
      <c r="L585">
        <v>33129</v>
      </c>
      <c r="M585">
        <v>27</v>
      </c>
      <c r="N585">
        <v>37</v>
      </c>
      <c r="O585">
        <v>112</v>
      </c>
      <c r="P585">
        <v>993</v>
      </c>
      <c r="Q585" t="s">
        <v>36</v>
      </c>
      <c r="R585">
        <v>1</v>
      </c>
      <c r="S585">
        <v>1</v>
      </c>
      <c r="T585">
        <v>0</v>
      </c>
      <c r="U585">
        <v>0</v>
      </c>
      <c r="V585" s="1">
        <v>36533</v>
      </c>
      <c r="W585">
        <v>12086</v>
      </c>
      <c r="X585" t="s">
        <v>31</v>
      </c>
      <c r="Y585" t="s">
        <v>32</v>
      </c>
      <c r="Z585">
        <v>109848619</v>
      </c>
      <c r="AA585">
        <v>225934316</v>
      </c>
      <c r="AB585">
        <f t="shared" si="9"/>
        <v>1</v>
      </c>
    </row>
    <row r="586" spans="1:28" x14ac:dyDescent="0.3">
      <c r="A586">
        <v>3059105593</v>
      </c>
      <c r="B586" s="2">
        <v>2</v>
      </c>
      <c r="C586" s="2">
        <v>1</v>
      </c>
      <c r="D586" s="2">
        <v>1</v>
      </c>
      <c r="E586" s="2">
        <v>2</v>
      </c>
      <c r="F586" s="2">
        <v>3</v>
      </c>
      <c r="G586" t="s">
        <v>26</v>
      </c>
      <c r="H586" t="s">
        <v>34</v>
      </c>
      <c r="I586">
        <v>71</v>
      </c>
      <c r="J586" t="s">
        <v>28</v>
      </c>
      <c r="K586" t="s">
        <v>35</v>
      </c>
      <c r="L586">
        <v>33136</v>
      </c>
      <c r="M586">
        <v>24</v>
      </c>
      <c r="N586">
        <v>37</v>
      </c>
      <c r="O586">
        <v>109</v>
      </c>
      <c r="P586">
        <v>533</v>
      </c>
      <c r="Q586" t="s">
        <v>36</v>
      </c>
      <c r="R586">
        <v>1</v>
      </c>
      <c r="S586">
        <v>0</v>
      </c>
      <c r="T586">
        <v>1</v>
      </c>
      <c r="U586">
        <v>1</v>
      </c>
      <c r="V586" s="1">
        <v>38264</v>
      </c>
      <c r="W586">
        <v>12086</v>
      </c>
      <c r="X586" t="s">
        <v>31</v>
      </c>
      <c r="Y586" t="s">
        <v>32</v>
      </c>
      <c r="Z586">
        <v>110289500</v>
      </c>
      <c r="AA586">
        <v>226267128</v>
      </c>
      <c r="AB586">
        <f t="shared" si="9"/>
        <v>2</v>
      </c>
    </row>
    <row r="587" spans="1:28" x14ac:dyDescent="0.3">
      <c r="A587">
        <v>3058602057</v>
      </c>
      <c r="B587" s="2">
        <v>1</v>
      </c>
      <c r="C587" s="2">
        <v>1</v>
      </c>
      <c r="D587" s="2">
        <v>3</v>
      </c>
      <c r="E587" s="2">
        <v>1</v>
      </c>
      <c r="F587" s="2">
        <v>2</v>
      </c>
      <c r="G587" t="s">
        <v>26</v>
      </c>
      <c r="H587" t="s">
        <v>34</v>
      </c>
      <c r="I587">
        <v>84</v>
      </c>
      <c r="J587" t="s">
        <v>37</v>
      </c>
      <c r="K587" t="s">
        <v>35</v>
      </c>
      <c r="L587">
        <v>33133</v>
      </c>
      <c r="M587">
        <v>27</v>
      </c>
      <c r="N587">
        <v>37</v>
      </c>
      <c r="O587">
        <v>112</v>
      </c>
      <c r="P587">
        <v>582</v>
      </c>
      <c r="Q587" t="s">
        <v>36</v>
      </c>
      <c r="R587">
        <v>0</v>
      </c>
      <c r="S587">
        <v>1</v>
      </c>
      <c r="T587">
        <v>0</v>
      </c>
      <c r="U587">
        <v>1</v>
      </c>
      <c r="V587" s="1">
        <v>26421</v>
      </c>
      <c r="W587">
        <v>12086</v>
      </c>
      <c r="X587" t="s">
        <v>31</v>
      </c>
      <c r="Y587" t="s">
        <v>32</v>
      </c>
      <c r="Z587">
        <v>109014730</v>
      </c>
      <c r="AA587">
        <v>225351776</v>
      </c>
      <c r="AB587">
        <f t="shared" si="9"/>
        <v>2</v>
      </c>
    </row>
    <row r="588" spans="1:28" x14ac:dyDescent="0.3">
      <c r="A588">
        <v>7862536104</v>
      </c>
      <c r="B588" s="2">
        <v>2</v>
      </c>
      <c r="C588" s="2">
        <v>1</v>
      </c>
      <c r="D588" s="2">
        <v>3</v>
      </c>
      <c r="E588" s="2">
        <v>1</v>
      </c>
      <c r="F588" s="2">
        <v>0</v>
      </c>
      <c r="G588" t="s">
        <v>26</v>
      </c>
      <c r="H588" t="s">
        <v>41</v>
      </c>
      <c r="I588">
        <v>42</v>
      </c>
      <c r="J588" t="s">
        <v>28</v>
      </c>
      <c r="K588" t="s">
        <v>35</v>
      </c>
      <c r="L588">
        <v>33129</v>
      </c>
      <c r="M588">
        <v>27</v>
      </c>
      <c r="N588">
        <v>37</v>
      </c>
      <c r="O588">
        <v>112</v>
      </c>
      <c r="P588">
        <v>569</v>
      </c>
      <c r="Q588" t="s">
        <v>36</v>
      </c>
      <c r="R588">
        <v>0</v>
      </c>
      <c r="S588">
        <v>0</v>
      </c>
      <c r="T588">
        <v>0</v>
      </c>
      <c r="U588">
        <v>0</v>
      </c>
      <c r="V588" s="1">
        <v>38259</v>
      </c>
      <c r="W588">
        <v>12086</v>
      </c>
      <c r="X588" t="s">
        <v>31</v>
      </c>
      <c r="Y588" t="s">
        <v>32</v>
      </c>
      <c r="Z588">
        <v>110294253</v>
      </c>
      <c r="AA588">
        <v>226256502</v>
      </c>
      <c r="AB588">
        <f t="shared" si="9"/>
        <v>3</v>
      </c>
    </row>
    <row r="589" spans="1:28" x14ac:dyDescent="0.3">
      <c r="A589">
        <v>7863488211</v>
      </c>
      <c r="B589" s="2">
        <v>2</v>
      </c>
      <c r="C589" s="2">
        <v>2</v>
      </c>
      <c r="D589" s="2">
        <v>3</v>
      </c>
      <c r="E589" s="2">
        <v>2</v>
      </c>
      <c r="F589" s="2">
        <v>1</v>
      </c>
      <c r="G589" t="s">
        <v>33</v>
      </c>
      <c r="H589" t="s">
        <v>41</v>
      </c>
      <c r="I589">
        <v>37</v>
      </c>
      <c r="J589" t="s">
        <v>28</v>
      </c>
      <c r="K589" t="s">
        <v>29</v>
      </c>
      <c r="L589">
        <v>33134</v>
      </c>
      <c r="M589">
        <v>27</v>
      </c>
      <c r="N589">
        <v>37</v>
      </c>
      <c r="O589">
        <v>112</v>
      </c>
      <c r="P589">
        <v>633</v>
      </c>
      <c r="Q589" t="s">
        <v>30</v>
      </c>
      <c r="R589">
        <v>0</v>
      </c>
      <c r="S589">
        <v>1</v>
      </c>
      <c r="T589">
        <v>0</v>
      </c>
      <c r="U589">
        <v>0</v>
      </c>
      <c r="V589" s="1">
        <v>39092</v>
      </c>
      <c r="W589">
        <v>12086</v>
      </c>
      <c r="X589" t="s">
        <v>31</v>
      </c>
      <c r="Y589" t="s">
        <v>32</v>
      </c>
      <c r="Z589">
        <v>114919363</v>
      </c>
      <c r="AA589">
        <v>226346148</v>
      </c>
      <c r="AB589">
        <f t="shared" si="9"/>
        <v>3</v>
      </c>
    </row>
    <row r="590" spans="1:28" x14ac:dyDescent="0.3">
      <c r="A590">
        <v>3059030100</v>
      </c>
      <c r="B590" s="2">
        <v>2</v>
      </c>
      <c r="C590" s="2">
        <v>2</v>
      </c>
      <c r="D590" s="2">
        <v>3</v>
      </c>
      <c r="E590" s="2">
        <v>1</v>
      </c>
      <c r="F590" s="2">
        <v>4</v>
      </c>
      <c r="G590" t="s">
        <v>26</v>
      </c>
      <c r="H590" t="s">
        <v>27</v>
      </c>
      <c r="I590">
        <v>66</v>
      </c>
      <c r="J590" t="s">
        <v>37</v>
      </c>
      <c r="K590" t="s">
        <v>46</v>
      </c>
      <c r="L590">
        <v>33149</v>
      </c>
      <c r="M590">
        <v>27</v>
      </c>
      <c r="N590">
        <v>37</v>
      </c>
      <c r="O590">
        <v>112</v>
      </c>
      <c r="P590">
        <v>51</v>
      </c>
      <c r="Q590" t="s">
        <v>47</v>
      </c>
      <c r="R590">
        <v>1</v>
      </c>
      <c r="S590">
        <v>1</v>
      </c>
      <c r="T590">
        <v>1</v>
      </c>
      <c r="U590">
        <v>1</v>
      </c>
      <c r="V590" s="1">
        <v>28237</v>
      </c>
      <c r="W590">
        <v>12086</v>
      </c>
      <c r="X590" t="s">
        <v>31</v>
      </c>
      <c r="Y590" t="s">
        <v>32</v>
      </c>
      <c r="Z590">
        <v>108925106</v>
      </c>
      <c r="AA590">
        <v>225319986</v>
      </c>
      <c r="AB590">
        <f t="shared" si="9"/>
        <v>1</v>
      </c>
    </row>
    <row r="591" spans="1:28" x14ac:dyDescent="0.3">
      <c r="A591">
        <v>3055038304</v>
      </c>
      <c r="B591" s="2">
        <v>1</v>
      </c>
      <c r="C591" s="2">
        <v>1</v>
      </c>
      <c r="D591" s="2">
        <v>5</v>
      </c>
      <c r="E591" s="2">
        <v>2</v>
      </c>
      <c r="F591" s="2">
        <v>0</v>
      </c>
      <c r="G591" t="s">
        <v>26</v>
      </c>
      <c r="H591" t="s">
        <v>27</v>
      </c>
      <c r="I591">
        <v>26</v>
      </c>
      <c r="J591" t="s">
        <v>28</v>
      </c>
      <c r="K591" t="s">
        <v>35</v>
      </c>
      <c r="L591">
        <v>33126</v>
      </c>
      <c r="M591">
        <v>25</v>
      </c>
      <c r="N591">
        <v>37</v>
      </c>
      <c r="O591">
        <v>114</v>
      </c>
      <c r="P591">
        <v>554</v>
      </c>
      <c r="Q591" t="s">
        <v>36</v>
      </c>
      <c r="R591">
        <v>0</v>
      </c>
      <c r="S591">
        <v>0</v>
      </c>
      <c r="T591">
        <v>0</v>
      </c>
      <c r="U591">
        <v>0</v>
      </c>
      <c r="V591" s="1">
        <v>39611</v>
      </c>
      <c r="W591">
        <v>12086</v>
      </c>
      <c r="X591" t="s">
        <v>31</v>
      </c>
      <c r="Y591" t="s">
        <v>32</v>
      </c>
      <c r="Z591">
        <v>116281529</v>
      </c>
      <c r="AA591">
        <v>226474092</v>
      </c>
      <c r="AB591">
        <f t="shared" si="9"/>
        <v>1</v>
      </c>
    </row>
    <row r="592" spans="1:28" x14ac:dyDescent="0.3">
      <c r="A592">
        <v>3056348311</v>
      </c>
      <c r="B592" s="2">
        <v>1</v>
      </c>
      <c r="C592" s="2">
        <v>1</v>
      </c>
      <c r="D592" s="2">
        <v>2</v>
      </c>
      <c r="E592" s="2">
        <v>2</v>
      </c>
      <c r="F592" s="2">
        <v>1</v>
      </c>
      <c r="G592" t="s">
        <v>33</v>
      </c>
      <c r="H592" t="s">
        <v>41</v>
      </c>
      <c r="I592">
        <v>34</v>
      </c>
      <c r="J592" t="s">
        <v>28</v>
      </c>
      <c r="K592" t="s">
        <v>35</v>
      </c>
      <c r="L592">
        <v>33142</v>
      </c>
      <c r="M592">
        <v>27</v>
      </c>
      <c r="N592">
        <v>37</v>
      </c>
      <c r="O592">
        <v>111</v>
      </c>
      <c r="P592">
        <v>594</v>
      </c>
      <c r="Q592" t="s">
        <v>36</v>
      </c>
      <c r="R592">
        <v>0</v>
      </c>
      <c r="S592">
        <v>1</v>
      </c>
      <c r="T592">
        <v>0</v>
      </c>
      <c r="U592">
        <v>0</v>
      </c>
      <c r="V592" s="1">
        <v>41004</v>
      </c>
      <c r="W592">
        <v>12086</v>
      </c>
      <c r="X592" t="s">
        <v>31</v>
      </c>
      <c r="Y592" t="s">
        <v>32</v>
      </c>
      <c r="Z592">
        <v>119605120</v>
      </c>
      <c r="AA592">
        <v>2668799221</v>
      </c>
      <c r="AB592">
        <f t="shared" si="9"/>
        <v>3</v>
      </c>
    </row>
    <row r="593" spans="1:28" x14ac:dyDescent="0.3">
      <c r="A593">
        <v>9543998281</v>
      </c>
      <c r="B593" s="2">
        <v>1</v>
      </c>
      <c r="C593" s="2">
        <v>3</v>
      </c>
      <c r="D593" s="2">
        <v>5</v>
      </c>
      <c r="E593" s="2">
        <v>1</v>
      </c>
      <c r="F593" s="2">
        <v>0</v>
      </c>
      <c r="G593" t="s">
        <v>33</v>
      </c>
      <c r="H593" t="s">
        <v>41</v>
      </c>
      <c r="I593">
        <v>38</v>
      </c>
      <c r="J593" t="s">
        <v>28</v>
      </c>
      <c r="K593" t="s">
        <v>38</v>
      </c>
      <c r="L593">
        <v>33189</v>
      </c>
      <c r="M593">
        <v>27</v>
      </c>
      <c r="N593">
        <v>37</v>
      </c>
      <c r="O593">
        <v>114</v>
      </c>
      <c r="P593">
        <v>823</v>
      </c>
      <c r="Q593" t="s">
        <v>39</v>
      </c>
      <c r="R593">
        <v>0</v>
      </c>
      <c r="S593">
        <v>0</v>
      </c>
      <c r="T593">
        <v>0</v>
      </c>
      <c r="U593">
        <v>0</v>
      </c>
      <c r="V593" s="1">
        <v>40248</v>
      </c>
      <c r="W593">
        <v>12086</v>
      </c>
      <c r="X593" t="s">
        <v>31</v>
      </c>
      <c r="Y593" t="s">
        <v>32</v>
      </c>
      <c r="Z593">
        <v>118023582</v>
      </c>
      <c r="AA593">
        <v>2050503160</v>
      </c>
      <c r="AB593">
        <f t="shared" si="9"/>
        <v>3</v>
      </c>
    </row>
    <row r="594" spans="1:28" x14ac:dyDescent="0.3">
      <c r="A594">
        <v>3053786902</v>
      </c>
      <c r="B594" s="2">
        <v>1</v>
      </c>
      <c r="C594" s="2">
        <v>3</v>
      </c>
      <c r="D594" s="2">
        <v>5</v>
      </c>
      <c r="E594" s="2">
        <v>1</v>
      </c>
      <c r="F594" s="2">
        <v>1</v>
      </c>
      <c r="G594" t="s">
        <v>26</v>
      </c>
      <c r="H594" t="s">
        <v>27</v>
      </c>
      <c r="I594">
        <v>70</v>
      </c>
      <c r="J594" t="s">
        <v>37</v>
      </c>
      <c r="K594" t="s">
        <v>38</v>
      </c>
      <c r="L594">
        <v>33157</v>
      </c>
      <c r="M594">
        <v>27</v>
      </c>
      <c r="N594">
        <v>37</v>
      </c>
      <c r="O594">
        <v>114</v>
      </c>
      <c r="P594">
        <v>821</v>
      </c>
      <c r="Q594" t="s">
        <v>39</v>
      </c>
      <c r="R594">
        <v>0</v>
      </c>
      <c r="S594">
        <v>0</v>
      </c>
      <c r="T594">
        <v>0</v>
      </c>
      <c r="U594">
        <v>1</v>
      </c>
      <c r="V594" s="1">
        <v>26437</v>
      </c>
      <c r="W594">
        <v>12086</v>
      </c>
      <c r="X594" t="s">
        <v>31</v>
      </c>
      <c r="Y594" t="s">
        <v>32</v>
      </c>
      <c r="Z594">
        <v>109054110</v>
      </c>
      <c r="AA594">
        <v>225378751</v>
      </c>
      <c r="AB594">
        <f t="shared" si="9"/>
        <v>1</v>
      </c>
    </row>
    <row r="595" spans="1:28" x14ac:dyDescent="0.3">
      <c r="A595">
        <v>3058588465</v>
      </c>
      <c r="B595" s="2">
        <v>1</v>
      </c>
      <c r="C595" s="2">
        <v>1</v>
      </c>
      <c r="D595" s="2">
        <v>3</v>
      </c>
      <c r="E595" s="2">
        <v>1</v>
      </c>
      <c r="F595" s="2">
        <v>4</v>
      </c>
      <c r="G595" t="s">
        <v>26</v>
      </c>
      <c r="H595" t="s">
        <v>27</v>
      </c>
      <c r="I595">
        <v>73</v>
      </c>
      <c r="J595" t="s">
        <v>28</v>
      </c>
      <c r="K595" t="s">
        <v>35</v>
      </c>
      <c r="L595">
        <v>33133</v>
      </c>
      <c r="M595">
        <v>27</v>
      </c>
      <c r="N595">
        <v>37</v>
      </c>
      <c r="O595">
        <v>112</v>
      </c>
      <c r="P595">
        <v>582</v>
      </c>
      <c r="Q595" t="s">
        <v>36</v>
      </c>
      <c r="R595">
        <v>1</v>
      </c>
      <c r="S595">
        <v>1</v>
      </c>
      <c r="T595">
        <v>1</v>
      </c>
      <c r="U595">
        <v>1</v>
      </c>
      <c r="V595" s="1">
        <v>38538</v>
      </c>
      <c r="W595">
        <v>12086</v>
      </c>
      <c r="X595" t="s">
        <v>31</v>
      </c>
      <c r="Y595" t="s">
        <v>32</v>
      </c>
      <c r="Z595">
        <v>110331295</v>
      </c>
      <c r="AA595">
        <v>226236182</v>
      </c>
      <c r="AB595">
        <f t="shared" si="9"/>
        <v>1</v>
      </c>
    </row>
    <row r="596" spans="1:28" x14ac:dyDescent="0.3">
      <c r="A596">
        <v>8633851188</v>
      </c>
      <c r="B596" s="2">
        <v>1</v>
      </c>
      <c r="C596" s="2">
        <v>3</v>
      </c>
      <c r="D596" s="2">
        <v>5</v>
      </c>
      <c r="E596" s="2">
        <v>1</v>
      </c>
      <c r="F596" s="2">
        <v>1</v>
      </c>
      <c r="G596" t="s">
        <v>26</v>
      </c>
      <c r="H596" t="s">
        <v>41</v>
      </c>
      <c r="I596">
        <v>88</v>
      </c>
      <c r="J596" t="s">
        <v>37</v>
      </c>
      <c r="K596" t="s">
        <v>38</v>
      </c>
      <c r="L596">
        <v>33189</v>
      </c>
      <c r="M596">
        <v>27</v>
      </c>
      <c r="N596">
        <v>37</v>
      </c>
      <c r="O596">
        <v>114</v>
      </c>
      <c r="P596">
        <v>847</v>
      </c>
      <c r="Q596" t="s">
        <v>39</v>
      </c>
      <c r="R596">
        <v>0</v>
      </c>
      <c r="S596">
        <v>0</v>
      </c>
      <c r="T596">
        <v>0</v>
      </c>
      <c r="U596">
        <v>1</v>
      </c>
      <c r="V596" s="1">
        <v>39693</v>
      </c>
      <c r="W596">
        <v>12086</v>
      </c>
      <c r="X596" t="s">
        <v>31</v>
      </c>
      <c r="Y596" t="s">
        <v>32</v>
      </c>
      <c r="Z596">
        <v>116600903</v>
      </c>
      <c r="AA596">
        <v>227839763</v>
      </c>
      <c r="AB596">
        <f t="shared" si="9"/>
        <v>3</v>
      </c>
    </row>
    <row r="597" spans="1:28" x14ac:dyDescent="0.3">
      <c r="A597">
        <v>3052611947</v>
      </c>
      <c r="B597" s="2">
        <v>1</v>
      </c>
      <c r="C597" s="2">
        <v>1</v>
      </c>
      <c r="D597" s="2">
        <v>5</v>
      </c>
      <c r="E597" s="2">
        <v>2</v>
      </c>
      <c r="F597" s="2">
        <v>1</v>
      </c>
      <c r="G597" t="s">
        <v>33</v>
      </c>
      <c r="H597" t="s">
        <v>41</v>
      </c>
      <c r="I597">
        <v>32</v>
      </c>
      <c r="J597" t="s">
        <v>28</v>
      </c>
      <c r="K597" t="s">
        <v>54</v>
      </c>
      <c r="L597">
        <v>33144</v>
      </c>
      <c r="M597">
        <v>27</v>
      </c>
      <c r="N597">
        <v>37</v>
      </c>
      <c r="O597">
        <v>114</v>
      </c>
      <c r="P597">
        <v>426</v>
      </c>
      <c r="Q597" t="s">
        <v>55</v>
      </c>
      <c r="R597">
        <v>0</v>
      </c>
      <c r="S597">
        <v>0</v>
      </c>
      <c r="T597">
        <v>0</v>
      </c>
      <c r="U597">
        <v>1</v>
      </c>
      <c r="V597" s="1">
        <v>39666</v>
      </c>
      <c r="W597">
        <v>12086</v>
      </c>
      <c r="X597" t="s">
        <v>31</v>
      </c>
      <c r="Y597" t="s">
        <v>32</v>
      </c>
      <c r="Z597">
        <v>116510673</v>
      </c>
      <c r="AA597">
        <v>226489931</v>
      </c>
      <c r="AB597">
        <f t="shared" si="9"/>
        <v>3</v>
      </c>
    </row>
    <row r="598" spans="1:28" x14ac:dyDescent="0.3">
      <c r="A598">
        <v>3056611498</v>
      </c>
      <c r="B598" s="2">
        <v>1</v>
      </c>
      <c r="C598" s="2">
        <v>2</v>
      </c>
      <c r="D598" s="2">
        <v>3</v>
      </c>
      <c r="E598" s="2">
        <v>1</v>
      </c>
      <c r="F598" s="2">
        <v>4</v>
      </c>
      <c r="G598" t="s">
        <v>33</v>
      </c>
      <c r="H598" t="s">
        <v>34</v>
      </c>
      <c r="I598">
        <v>74</v>
      </c>
      <c r="J598" t="s">
        <v>28</v>
      </c>
      <c r="K598" t="s">
        <v>29</v>
      </c>
      <c r="L598">
        <v>33133</v>
      </c>
      <c r="M598">
        <v>27</v>
      </c>
      <c r="N598">
        <v>37</v>
      </c>
      <c r="O598">
        <v>112</v>
      </c>
      <c r="P598">
        <v>617</v>
      </c>
      <c r="Q598" t="s">
        <v>30</v>
      </c>
      <c r="R598">
        <v>1</v>
      </c>
      <c r="S598">
        <v>1</v>
      </c>
      <c r="T598">
        <v>1</v>
      </c>
      <c r="U598">
        <v>1</v>
      </c>
      <c r="V598" s="1">
        <v>37798</v>
      </c>
      <c r="W598">
        <v>12086</v>
      </c>
      <c r="X598" t="s">
        <v>31</v>
      </c>
      <c r="Y598" t="s">
        <v>32</v>
      </c>
      <c r="Z598">
        <v>110110631</v>
      </c>
      <c r="AA598">
        <v>6174470955</v>
      </c>
      <c r="AB598">
        <f t="shared" si="9"/>
        <v>2</v>
      </c>
    </row>
    <row r="599" spans="1:28" x14ac:dyDescent="0.3">
      <c r="A599">
        <v>3056658883</v>
      </c>
      <c r="B599" s="2">
        <v>1</v>
      </c>
      <c r="C599" s="2">
        <v>1</v>
      </c>
      <c r="D599" s="2">
        <v>5</v>
      </c>
      <c r="E599" s="2">
        <v>2</v>
      </c>
      <c r="F599" s="2">
        <v>1</v>
      </c>
      <c r="G599" t="s">
        <v>33</v>
      </c>
      <c r="H599" t="s">
        <v>34</v>
      </c>
      <c r="I599">
        <v>55</v>
      </c>
      <c r="J599" t="s">
        <v>50</v>
      </c>
      <c r="K599" t="s">
        <v>35</v>
      </c>
      <c r="L599">
        <v>33155</v>
      </c>
      <c r="M599">
        <v>27</v>
      </c>
      <c r="N599">
        <v>37</v>
      </c>
      <c r="O599">
        <v>114</v>
      </c>
      <c r="P599">
        <v>674</v>
      </c>
      <c r="Q599" t="s">
        <v>36</v>
      </c>
      <c r="R599">
        <v>0</v>
      </c>
      <c r="S599">
        <v>1</v>
      </c>
      <c r="T599">
        <v>0</v>
      </c>
      <c r="U599">
        <v>0</v>
      </c>
      <c r="V599" s="1">
        <v>36809</v>
      </c>
      <c r="W599">
        <v>12086</v>
      </c>
      <c r="X599" t="s">
        <v>31</v>
      </c>
      <c r="Y599" t="s">
        <v>32</v>
      </c>
      <c r="Z599">
        <v>109948058</v>
      </c>
      <c r="AA599">
        <v>225905213</v>
      </c>
      <c r="AB599">
        <f t="shared" si="9"/>
        <v>2</v>
      </c>
    </row>
    <row r="600" spans="1:28" x14ac:dyDescent="0.3">
      <c r="A600">
        <v>7864404701</v>
      </c>
      <c r="B600" s="2">
        <v>2</v>
      </c>
      <c r="C600" s="2">
        <v>3</v>
      </c>
      <c r="D600" s="2">
        <v>5</v>
      </c>
      <c r="E600" s="2">
        <v>1</v>
      </c>
      <c r="F600" s="2">
        <v>1</v>
      </c>
      <c r="G600" t="s">
        <v>26</v>
      </c>
      <c r="H600" t="s">
        <v>27</v>
      </c>
      <c r="I600">
        <v>67</v>
      </c>
      <c r="J600" t="s">
        <v>48</v>
      </c>
      <c r="K600" t="s">
        <v>38</v>
      </c>
      <c r="L600">
        <v>33157</v>
      </c>
      <c r="M600">
        <v>27</v>
      </c>
      <c r="N600">
        <v>37</v>
      </c>
      <c r="O600">
        <v>114</v>
      </c>
      <c r="P600">
        <v>822</v>
      </c>
      <c r="Q600" t="s">
        <v>39</v>
      </c>
      <c r="R600">
        <v>0</v>
      </c>
      <c r="S600">
        <v>0</v>
      </c>
      <c r="T600">
        <v>0</v>
      </c>
      <c r="U600">
        <v>1</v>
      </c>
      <c r="V600" s="1">
        <v>31906</v>
      </c>
      <c r="W600">
        <v>12086</v>
      </c>
      <c r="X600" t="s">
        <v>31</v>
      </c>
      <c r="Y600" t="s">
        <v>32</v>
      </c>
      <c r="Z600">
        <v>108924555</v>
      </c>
      <c r="AA600">
        <v>225319764</v>
      </c>
      <c r="AB600">
        <f t="shared" si="9"/>
        <v>1</v>
      </c>
    </row>
    <row r="601" spans="1:28" x14ac:dyDescent="0.3">
      <c r="A601">
        <v>3059716624</v>
      </c>
      <c r="B601" s="2">
        <v>1</v>
      </c>
      <c r="C601" s="2">
        <v>3</v>
      </c>
      <c r="D601" s="2">
        <v>5</v>
      </c>
      <c r="E601" s="2">
        <v>1</v>
      </c>
      <c r="F601" s="2">
        <v>2</v>
      </c>
      <c r="G601" t="s">
        <v>33</v>
      </c>
      <c r="H601" t="s">
        <v>27</v>
      </c>
      <c r="I601">
        <v>40</v>
      </c>
      <c r="J601" t="s">
        <v>28</v>
      </c>
      <c r="K601" t="s">
        <v>38</v>
      </c>
      <c r="L601">
        <v>33189</v>
      </c>
      <c r="M601">
        <v>27</v>
      </c>
      <c r="N601">
        <v>37</v>
      </c>
      <c r="O601">
        <v>114</v>
      </c>
      <c r="P601">
        <v>825</v>
      </c>
      <c r="Q601" t="s">
        <v>39</v>
      </c>
      <c r="R601">
        <v>1</v>
      </c>
      <c r="S601">
        <v>1</v>
      </c>
      <c r="T601">
        <v>0</v>
      </c>
      <c r="U601">
        <v>0</v>
      </c>
      <c r="V601" s="1">
        <v>41031</v>
      </c>
      <c r="W601">
        <v>12086</v>
      </c>
      <c r="X601" t="s">
        <v>31</v>
      </c>
      <c r="Y601" t="s">
        <v>32</v>
      </c>
      <c r="Z601">
        <v>119689855</v>
      </c>
      <c r="AA601">
        <v>2569444575</v>
      </c>
      <c r="AB601">
        <f t="shared" si="9"/>
        <v>1</v>
      </c>
    </row>
    <row r="602" spans="1:28" x14ac:dyDescent="0.3">
      <c r="A602">
        <v>3052133384</v>
      </c>
      <c r="B602" s="2">
        <v>2</v>
      </c>
      <c r="C602" s="2">
        <v>2</v>
      </c>
      <c r="D602" s="2">
        <v>3</v>
      </c>
      <c r="E602" s="2">
        <v>2</v>
      </c>
      <c r="F602" s="2">
        <v>0</v>
      </c>
      <c r="G602" t="s">
        <v>26</v>
      </c>
      <c r="H602" t="s">
        <v>27</v>
      </c>
      <c r="I602">
        <v>53</v>
      </c>
      <c r="J602" t="s">
        <v>28</v>
      </c>
      <c r="K602" t="s">
        <v>29</v>
      </c>
      <c r="L602">
        <v>33134</v>
      </c>
      <c r="M602">
        <v>27</v>
      </c>
      <c r="N602">
        <v>37</v>
      </c>
      <c r="O602">
        <v>112</v>
      </c>
      <c r="P602">
        <v>604</v>
      </c>
      <c r="Q602" t="s">
        <v>30</v>
      </c>
      <c r="R602">
        <v>0</v>
      </c>
      <c r="S602">
        <v>0</v>
      </c>
      <c r="T602">
        <v>0</v>
      </c>
      <c r="U602">
        <v>0</v>
      </c>
      <c r="V602" s="1">
        <v>40567</v>
      </c>
      <c r="W602">
        <v>12086</v>
      </c>
      <c r="X602" t="s">
        <v>31</v>
      </c>
      <c r="Y602" t="s">
        <v>32</v>
      </c>
      <c r="Z602">
        <v>118659675</v>
      </c>
      <c r="AA602">
        <v>2050288937</v>
      </c>
      <c r="AB602">
        <f t="shared" si="9"/>
        <v>1</v>
      </c>
    </row>
    <row r="603" spans="1:28" x14ac:dyDescent="0.3">
      <c r="A603">
        <v>3052659254</v>
      </c>
      <c r="B603" s="2">
        <v>1</v>
      </c>
      <c r="C603" s="2">
        <v>1</v>
      </c>
      <c r="D603" s="2">
        <v>5</v>
      </c>
      <c r="E603" s="2">
        <v>2</v>
      </c>
      <c r="F603" s="2">
        <v>3</v>
      </c>
      <c r="G603" t="s">
        <v>33</v>
      </c>
      <c r="H603" t="s">
        <v>41</v>
      </c>
      <c r="I603">
        <v>44</v>
      </c>
      <c r="J603" t="s">
        <v>28</v>
      </c>
      <c r="K603" t="s">
        <v>35</v>
      </c>
      <c r="L603">
        <v>33144</v>
      </c>
      <c r="M603">
        <v>27</v>
      </c>
      <c r="N603">
        <v>37</v>
      </c>
      <c r="O603">
        <v>114</v>
      </c>
      <c r="P603">
        <v>465</v>
      </c>
      <c r="Q603" t="s">
        <v>36</v>
      </c>
      <c r="R603">
        <v>0</v>
      </c>
      <c r="S603">
        <v>1</v>
      </c>
      <c r="T603">
        <v>1</v>
      </c>
      <c r="U603">
        <v>1</v>
      </c>
      <c r="V603" s="1">
        <v>35150</v>
      </c>
      <c r="W603">
        <v>12086</v>
      </c>
      <c r="X603" t="s">
        <v>31</v>
      </c>
      <c r="Y603" t="s">
        <v>32</v>
      </c>
      <c r="Z603">
        <v>109590225</v>
      </c>
      <c r="AA603">
        <v>225722269</v>
      </c>
      <c r="AB603">
        <f t="shared" si="9"/>
        <v>3</v>
      </c>
    </row>
    <row r="604" spans="1:28" x14ac:dyDescent="0.3">
      <c r="A604">
        <v>3056651364</v>
      </c>
      <c r="B604" s="2">
        <v>1</v>
      </c>
      <c r="C604" s="2">
        <v>2</v>
      </c>
      <c r="D604" s="2">
        <v>5</v>
      </c>
      <c r="E604" s="2">
        <v>1</v>
      </c>
      <c r="F604" s="2">
        <v>3</v>
      </c>
      <c r="G604" t="s">
        <v>33</v>
      </c>
      <c r="H604" t="s">
        <v>41</v>
      </c>
      <c r="I604">
        <v>81</v>
      </c>
      <c r="J604" t="s">
        <v>37</v>
      </c>
      <c r="K604" t="s">
        <v>44</v>
      </c>
      <c r="L604">
        <v>33156</v>
      </c>
      <c r="M604">
        <v>27</v>
      </c>
      <c r="N604">
        <v>37</v>
      </c>
      <c r="O604">
        <v>114</v>
      </c>
      <c r="P604">
        <v>630</v>
      </c>
      <c r="Q604" t="s">
        <v>45</v>
      </c>
      <c r="R604">
        <v>1</v>
      </c>
      <c r="S604">
        <v>1</v>
      </c>
      <c r="T604">
        <v>1</v>
      </c>
      <c r="U604">
        <v>0</v>
      </c>
      <c r="V604" s="1">
        <v>37974</v>
      </c>
      <c r="W604">
        <v>12086</v>
      </c>
      <c r="X604" t="s">
        <v>31</v>
      </c>
      <c r="Y604" t="s">
        <v>32</v>
      </c>
      <c r="Z604">
        <v>110151613</v>
      </c>
      <c r="AA604">
        <v>226190821</v>
      </c>
      <c r="AB604">
        <f t="shared" si="9"/>
        <v>3</v>
      </c>
    </row>
    <row r="605" spans="1:28" x14ac:dyDescent="0.3">
      <c r="A605">
        <v>3053781002</v>
      </c>
      <c r="B605" s="2">
        <v>1</v>
      </c>
      <c r="C605" s="2">
        <v>3</v>
      </c>
      <c r="D605" s="2">
        <v>6</v>
      </c>
      <c r="E605" s="2">
        <v>1</v>
      </c>
      <c r="F605" s="2">
        <v>0</v>
      </c>
      <c r="G605" t="s">
        <v>26</v>
      </c>
      <c r="H605" t="s">
        <v>34</v>
      </c>
      <c r="I605">
        <v>30</v>
      </c>
      <c r="J605" t="s">
        <v>28</v>
      </c>
      <c r="K605" t="s">
        <v>42</v>
      </c>
      <c r="L605">
        <v>33157</v>
      </c>
      <c r="M605">
        <v>27</v>
      </c>
      <c r="N605">
        <v>37</v>
      </c>
      <c r="O605">
        <v>115</v>
      </c>
      <c r="P605">
        <v>811</v>
      </c>
      <c r="Q605" t="s">
        <v>43</v>
      </c>
      <c r="R605">
        <v>0</v>
      </c>
      <c r="S605">
        <v>0</v>
      </c>
      <c r="T605">
        <v>0</v>
      </c>
      <c r="U605">
        <v>0</v>
      </c>
      <c r="V605" s="1">
        <v>38147</v>
      </c>
      <c r="W605">
        <v>12086</v>
      </c>
      <c r="X605" t="s">
        <v>31</v>
      </c>
      <c r="Y605" t="s">
        <v>40</v>
      </c>
      <c r="Z605">
        <v>110209030</v>
      </c>
      <c r="AA605">
        <v>226128857</v>
      </c>
      <c r="AB605">
        <f t="shared" si="9"/>
        <v>2</v>
      </c>
    </row>
    <row r="606" spans="1:28" x14ac:dyDescent="0.3">
      <c r="A606">
        <v>7862420863</v>
      </c>
      <c r="B606" s="2">
        <v>1</v>
      </c>
      <c r="C606" s="2">
        <v>3</v>
      </c>
      <c r="D606" s="2">
        <v>5</v>
      </c>
      <c r="E606" s="2">
        <v>1</v>
      </c>
      <c r="F606" s="2">
        <v>3</v>
      </c>
      <c r="G606" t="s">
        <v>26</v>
      </c>
      <c r="H606" t="s">
        <v>34</v>
      </c>
      <c r="I606">
        <v>54</v>
      </c>
      <c r="J606" t="s">
        <v>37</v>
      </c>
      <c r="K606" t="s">
        <v>38</v>
      </c>
      <c r="L606">
        <v>33157</v>
      </c>
      <c r="M606">
        <v>27</v>
      </c>
      <c r="N606">
        <v>37</v>
      </c>
      <c r="O606">
        <v>114</v>
      </c>
      <c r="P606">
        <v>957</v>
      </c>
      <c r="Q606" t="s">
        <v>39</v>
      </c>
      <c r="R606">
        <v>1</v>
      </c>
      <c r="S606">
        <v>1</v>
      </c>
      <c r="T606">
        <v>1</v>
      </c>
      <c r="U606">
        <v>0</v>
      </c>
      <c r="V606" s="1">
        <v>40429</v>
      </c>
      <c r="W606">
        <v>12086</v>
      </c>
      <c r="X606" t="s">
        <v>31</v>
      </c>
      <c r="Y606" t="s">
        <v>32</v>
      </c>
      <c r="Z606">
        <v>118417625</v>
      </c>
      <c r="AA606">
        <v>1339974352</v>
      </c>
      <c r="AB606">
        <f t="shared" si="9"/>
        <v>2</v>
      </c>
    </row>
    <row r="607" spans="1:28" x14ac:dyDescent="0.3">
      <c r="A607">
        <v>3058544301</v>
      </c>
      <c r="B607" s="2">
        <v>1</v>
      </c>
      <c r="C607" s="2">
        <v>1</v>
      </c>
      <c r="D607" s="2">
        <v>3</v>
      </c>
      <c r="E607" s="2">
        <v>1</v>
      </c>
      <c r="F607" s="2">
        <v>0</v>
      </c>
      <c r="G607" t="s">
        <v>26</v>
      </c>
      <c r="H607" t="s">
        <v>41</v>
      </c>
      <c r="I607">
        <v>51</v>
      </c>
      <c r="J607" t="s">
        <v>28</v>
      </c>
      <c r="K607" t="s">
        <v>35</v>
      </c>
      <c r="L607">
        <v>33145</v>
      </c>
      <c r="M607">
        <v>27</v>
      </c>
      <c r="N607">
        <v>37</v>
      </c>
      <c r="O607">
        <v>112</v>
      </c>
      <c r="P607">
        <v>579</v>
      </c>
      <c r="Q607" t="s">
        <v>36</v>
      </c>
      <c r="R607">
        <v>0</v>
      </c>
      <c r="S607">
        <v>0</v>
      </c>
      <c r="T607">
        <v>0</v>
      </c>
      <c r="U607">
        <v>0</v>
      </c>
      <c r="V607" s="1">
        <v>42279</v>
      </c>
      <c r="W607">
        <v>12086</v>
      </c>
      <c r="X607" t="s">
        <v>31</v>
      </c>
      <c r="Y607" t="s">
        <v>32</v>
      </c>
      <c r="Z607">
        <v>122856742</v>
      </c>
      <c r="AA607">
        <v>2154532935</v>
      </c>
      <c r="AB607">
        <f t="shared" si="9"/>
        <v>3</v>
      </c>
    </row>
    <row r="608" spans="1:28" x14ac:dyDescent="0.3">
      <c r="A608">
        <v>7862819624</v>
      </c>
      <c r="B608" s="2">
        <v>2</v>
      </c>
      <c r="C608" s="2">
        <v>1</v>
      </c>
      <c r="D608" s="2">
        <v>4</v>
      </c>
      <c r="E608" s="2">
        <v>2</v>
      </c>
      <c r="F608" s="2">
        <v>0</v>
      </c>
      <c r="G608" t="s">
        <v>33</v>
      </c>
      <c r="H608" t="s">
        <v>41</v>
      </c>
      <c r="I608">
        <v>23</v>
      </c>
      <c r="J608" t="s">
        <v>28</v>
      </c>
      <c r="K608" t="s">
        <v>35</v>
      </c>
      <c r="L608">
        <v>33130</v>
      </c>
      <c r="M608">
        <v>27</v>
      </c>
      <c r="N608">
        <v>37</v>
      </c>
      <c r="O608">
        <v>113</v>
      </c>
      <c r="P608">
        <v>669</v>
      </c>
      <c r="Q608" t="s">
        <v>36</v>
      </c>
      <c r="R608">
        <v>0</v>
      </c>
      <c r="S608">
        <v>0</v>
      </c>
      <c r="T608">
        <v>0</v>
      </c>
      <c r="U608">
        <v>0</v>
      </c>
      <c r="V608" s="1">
        <v>40654</v>
      </c>
      <c r="W608">
        <v>12086</v>
      </c>
      <c r="X608" t="s">
        <v>31</v>
      </c>
      <c r="Y608" t="s">
        <v>32</v>
      </c>
      <c r="Z608">
        <v>118828196</v>
      </c>
      <c r="AA608">
        <v>2050153231</v>
      </c>
      <c r="AB608">
        <f t="shared" si="9"/>
        <v>3</v>
      </c>
    </row>
    <row r="609" spans="1:28" x14ac:dyDescent="0.3">
      <c r="A609">
        <v>7575884970</v>
      </c>
      <c r="B609" s="2">
        <v>1</v>
      </c>
      <c r="C609" s="2">
        <v>1</v>
      </c>
      <c r="D609" s="2">
        <v>1</v>
      </c>
      <c r="E609" s="2">
        <v>2</v>
      </c>
      <c r="F609" s="2">
        <v>2</v>
      </c>
      <c r="G609" t="s">
        <v>26</v>
      </c>
      <c r="H609" t="s">
        <v>41</v>
      </c>
      <c r="I609">
        <v>35</v>
      </c>
      <c r="J609" t="s">
        <v>37</v>
      </c>
      <c r="K609" t="s">
        <v>35</v>
      </c>
      <c r="L609">
        <v>33136</v>
      </c>
      <c r="M609">
        <v>24</v>
      </c>
      <c r="N609">
        <v>37</v>
      </c>
      <c r="O609">
        <v>109</v>
      </c>
      <c r="P609">
        <v>530</v>
      </c>
      <c r="Q609" t="s">
        <v>36</v>
      </c>
      <c r="R609">
        <v>0</v>
      </c>
      <c r="S609">
        <v>1</v>
      </c>
      <c r="T609">
        <v>0</v>
      </c>
      <c r="U609">
        <v>1</v>
      </c>
      <c r="V609" s="1">
        <v>40609</v>
      </c>
      <c r="W609">
        <v>12086</v>
      </c>
      <c r="X609" t="s">
        <v>31</v>
      </c>
      <c r="Y609" t="s">
        <v>40</v>
      </c>
      <c r="Z609">
        <v>118742867</v>
      </c>
      <c r="AA609">
        <v>5654782</v>
      </c>
      <c r="AB609">
        <f t="shared" si="9"/>
        <v>3</v>
      </c>
    </row>
    <row r="610" spans="1:28" x14ac:dyDescent="0.3">
      <c r="A610">
        <v>3056421340</v>
      </c>
      <c r="B610" s="2">
        <v>1</v>
      </c>
      <c r="C610" s="2">
        <v>1</v>
      </c>
      <c r="D610" s="2">
        <v>2</v>
      </c>
      <c r="E610" s="2">
        <v>2</v>
      </c>
      <c r="F610" s="2">
        <v>2</v>
      </c>
      <c r="G610" t="s">
        <v>33</v>
      </c>
      <c r="H610" t="s">
        <v>27</v>
      </c>
      <c r="I610">
        <v>83</v>
      </c>
      <c r="J610" t="s">
        <v>28</v>
      </c>
      <c r="K610" t="s">
        <v>35</v>
      </c>
      <c r="L610">
        <v>33125</v>
      </c>
      <c r="M610">
        <v>27</v>
      </c>
      <c r="N610">
        <v>37</v>
      </c>
      <c r="O610">
        <v>111</v>
      </c>
      <c r="P610">
        <v>545</v>
      </c>
      <c r="Q610" t="s">
        <v>36</v>
      </c>
      <c r="R610">
        <v>0</v>
      </c>
      <c r="S610">
        <v>1</v>
      </c>
      <c r="T610">
        <v>0</v>
      </c>
      <c r="U610">
        <v>1</v>
      </c>
      <c r="V610" s="1">
        <v>38874</v>
      </c>
      <c r="W610">
        <v>12086</v>
      </c>
      <c r="X610" t="s">
        <v>31</v>
      </c>
      <c r="Y610" t="s">
        <v>32</v>
      </c>
      <c r="Z610">
        <v>114386505</v>
      </c>
      <c r="AA610">
        <v>226307653</v>
      </c>
      <c r="AB610">
        <f t="shared" si="9"/>
        <v>1</v>
      </c>
    </row>
    <row r="611" spans="1:28" x14ac:dyDescent="0.3">
      <c r="A611">
        <v>3052321325</v>
      </c>
      <c r="B611" s="2">
        <v>1</v>
      </c>
      <c r="C611" s="2">
        <v>3</v>
      </c>
      <c r="D611" s="2">
        <v>5</v>
      </c>
      <c r="E611" s="2">
        <v>1</v>
      </c>
      <c r="F611" s="2">
        <v>4</v>
      </c>
      <c r="G611" t="s">
        <v>33</v>
      </c>
      <c r="H611" t="s">
        <v>34</v>
      </c>
      <c r="I611">
        <v>40</v>
      </c>
      <c r="J611" t="s">
        <v>37</v>
      </c>
      <c r="K611" t="s">
        <v>38</v>
      </c>
      <c r="L611">
        <v>33190</v>
      </c>
      <c r="M611">
        <v>27</v>
      </c>
      <c r="N611">
        <v>37</v>
      </c>
      <c r="O611">
        <v>114</v>
      </c>
      <c r="P611">
        <v>832</v>
      </c>
      <c r="Q611" t="s">
        <v>39</v>
      </c>
      <c r="R611">
        <v>1</v>
      </c>
      <c r="S611">
        <v>1</v>
      </c>
      <c r="T611">
        <v>1</v>
      </c>
      <c r="U611">
        <v>1</v>
      </c>
      <c r="V611" s="1">
        <v>34599</v>
      </c>
      <c r="W611">
        <v>12086</v>
      </c>
      <c r="X611" t="s">
        <v>31</v>
      </c>
      <c r="Y611" t="s">
        <v>32</v>
      </c>
      <c r="Z611">
        <v>109498554</v>
      </c>
      <c r="AA611">
        <v>225614342</v>
      </c>
      <c r="AB611">
        <f t="shared" si="9"/>
        <v>2</v>
      </c>
    </row>
    <row r="612" spans="1:28" x14ac:dyDescent="0.3">
      <c r="A612">
        <v>3053659154</v>
      </c>
      <c r="B612" s="2">
        <v>1</v>
      </c>
      <c r="C612" s="2">
        <v>2</v>
      </c>
      <c r="D612" s="2">
        <v>3</v>
      </c>
      <c r="E612" s="2">
        <v>1</v>
      </c>
      <c r="F612" s="2">
        <v>4</v>
      </c>
      <c r="G612" t="s">
        <v>33</v>
      </c>
      <c r="H612" t="s">
        <v>34</v>
      </c>
      <c r="I612">
        <v>72</v>
      </c>
      <c r="J612" t="s">
        <v>28</v>
      </c>
      <c r="K612" t="s">
        <v>46</v>
      </c>
      <c r="L612">
        <v>33149</v>
      </c>
      <c r="M612">
        <v>27</v>
      </c>
      <c r="N612">
        <v>37</v>
      </c>
      <c r="O612">
        <v>112</v>
      </c>
      <c r="P612">
        <v>51</v>
      </c>
      <c r="Q612" t="s">
        <v>47</v>
      </c>
      <c r="R612">
        <v>1</v>
      </c>
      <c r="S612">
        <v>1</v>
      </c>
      <c r="T612">
        <v>1</v>
      </c>
      <c r="U612">
        <v>1</v>
      </c>
      <c r="V612" s="1">
        <v>37776</v>
      </c>
      <c r="W612">
        <v>12086</v>
      </c>
      <c r="X612" t="s">
        <v>31</v>
      </c>
      <c r="Y612" t="s">
        <v>32</v>
      </c>
      <c r="Z612">
        <v>110107189</v>
      </c>
      <c r="AA612">
        <v>225972027</v>
      </c>
      <c r="AB612">
        <f t="shared" si="9"/>
        <v>2</v>
      </c>
    </row>
    <row r="613" spans="1:28" x14ac:dyDescent="0.3">
      <c r="A613">
        <v>7866159302</v>
      </c>
      <c r="B613" s="2">
        <v>1</v>
      </c>
      <c r="C613" s="2">
        <v>1</v>
      </c>
      <c r="D613" s="2">
        <v>3</v>
      </c>
      <c r="E613" s="2">
        <v>2</v>
      </c>
      <c r="F613" s="2">
        <v>1</v>
      </c>
      <c r="G613" t="s">
        <v>33</v>
      </c>
      <c r="H613" t="s">
        <v>41</v>
      </c>
      <c r="I613">
        <v>54</v>
      </c>
      <c r="J613" t="s">
        <v>28</v>
      </c>
      <c r="K613" t="s">
        <v>35</v>
      </c>
      <c r="L613">
        <v>33134</v>
      </c>
      <c r="M613">
        <v>27</v>
      </c>
      <c r="N613">
        <v>37</v>
      </c>
      <c r="O613">
        <v>112</v>
      </c>
      <c r="P613">
        <v>994</v>
      </c>
      <c r="Q613" t="s">
        <v>36</v>
      </c>
      <c r="R613">
        <v>0</v>
      </c>
      <c r="S613">
        <v>0</v>
      </c>
      <c r="T613">
        <v>0</v>
      </c>
      <c r="U613">
        <v>1</v>
      </c>
      <c r="V613" s="1">
        <v>39673</v>
      </c>
      <c r="W613">
        <v>12086</v>
      </c>
      <c r="X613" t="s">
        <v>31</v>
      </c>
      <c r="Y613" t="s">
        <v>32</v>
      </c>
      <c r="Z613">
        <v>116534244</v>
      </c>
      <c r="AA613">
        <v>226508535</v>
      </c>
      <c r="AB613">
        <f t="shared" si="9"/>
        <v>3</v>
      </c>
    </row>
    <row r="614" spans="1:28" x14ac:dyDescent="0.3">
      <c r="A614">
        <v>3056432845</v>
      </c>
      <c r="B614" s="2">
        <v>1</v>
      </c>
      <c r="C614" s="2">
        <v>1</v>
      </c>
      <c r="D614" s="2">
        <v>3</v>
      </c>
      <c r="E614" s="2">
        <v>2</v>
      </c>
      <c r="F614" s="2">
        <v>1</v>
      </c>
      <c r="G614" t="s">
        <v>33</v>
      </c>
      <c r="H614" t="s">
        <v>41</v>
      </c>
      <c r="I614">
        <v>91</v>
      </c>
      <c r="J614" t="s">
        <v>28</v>
      </c>
      <c r="K614" t="s">
        <v>35</v>
      </c>
      <c r="L614">
        <v>33135</v>
      </c>
      <c r="M614">
        <v>27</v>
      </c>
      <c r="N614">
        <v>37</v>
      </c>
      <c r="O614">
        <v>112</v>
      </c>
      <c r="P614">
        <v>575</v>
      </c>
      <c r="Q614" t="s">
        <v>36</v>
      </c>
      <c r="R614">
        <v>0</v>
      </c>
      <c r="S614">
        <v>1</v>
      </c>
      <c r="T614">
        <v>0</v>
      </c>
      <c r="U614">
        <v>0</v>
      </c>
      <c r="V614" s="1">
        <v>35345</v>
      </c>
      <c r="W614">
        <v>12086</v>
      </c>
      <c r="X614" t="s">
        <v>31</v>
      </c>
      <c r="Y614" t="s">
        <v>32</v>
      </c>
      <c r="Z614">
        <v>109230998</v>
      </c>
      <c r="AA614">
        <v>225492155</v>
      </c>
      <c r="AB614">
        <f t="shared" si="9"/>
        <v>3</v>
      </c>
    </row>
    <row r="615" spans="1:28" x14ac:dyDescent="0.3">
      <c r="A615">
        <v>3053655924</v>
      </c>
      <c r="B615" s="2">
        <v>1</v>
      </c>
      <c r="C615" s="2">
        <v>2</v>
      </c>
      <c r="D615" s="2">
        <v>3</v>
      </c>
      <c r="E615" s="2">
        <v>1</v>
      </c>
      <c r="F615" s="2">
        <v>0</v>
      </c>
      <c r="G615" t="s">
        <v>33</v>
      </c>
      <c r="H615" t="s">
        <v>41</v>
      </c>
      <c r="I615">
        <v>51</v>
      </c>
      <c r="J615" t="s">
        <v>28</v>
      </c>
      <c r="K615" t="s">
        <v>46</v>
      </c>
      <c r="L615">
        <v>33149</v>
      </c>
      <c r="M615">
        <v>27</v>
      </c>
      <c r="N615">
        <v>37</v>
      </c>
      <c r="O615">
        <v>112</v>
      </c>
      <c r="P615">
        <v>51</v>
      </c>
      <c r="Q615" t="s">
        <v>47</v>
      </c>
      <c r="R615">
        <v>0</v>
      </c>
      <c r="S615">
        <v>0</v>
      </c>
      <c r="T615">
        <v>0</v>
      </c>
      <c r="U615">
        <v>0</v>
      </c>
      <c r="V615" s="1">
        <v>42338</v>
      </c>
      <c r="W615">
        <v>12086</v>
      </c>
      <c r="X615" t="s">
        <v>31</v>
      </c>
      <c r="Y615" t="s">
        <v>32</v>
      </c>
      <c r="Z615">
        <v>122991435</v>
      </c>
      <c r="AA615">
        <v>6165572815</v>
      </c>
      <c r="AB615">
        <f t="shared" si="9"/>
        <v>3</v>
      </c>
    </row>
    <row r="616" spans="1:28" x14ac:dyDescent="0.3">
      <c r="A616">
        <v>3058569022</v>
      </c>
      <c r="B616" s="2">
        <v>1</v>
      </c>
      <c r="C616" s="2">
        <v>1</v>
      </c>
      <c r="D616" s="2">
        <v>3</v>
      </c>
      <c r="E616" s="2">
        <v>2</v>
      </c>
      <c r="F616" s="2">
        <v>4</v>
      </c>
      <c r="G616" t="s">
        <v>26</v>
      </c>
      <c r="H616" t="s">
        <v>34</v>
      </c>
      <c r="I616">
        <v>52</v>
      </c>
      <c r="J616" t="s">
        <v>37</v>
      </c>
      <c r="K616" t="s">
        <v>35</v>
      </c>
      <c r="L616">
        <v>33135</v>
      </c>
      <c r="M616">
        <v>27</v>
      </c>
      <c r="N616">
        <v>37</v>
      </c>
      <c r="O616">
        <v>112</v>
      </c>
      <c r="P616">
        <v>570</v>
      </c>
      <c r="Q616" t="s">
        <v>36</v>
      </c>
      <c r="R616">
        <v>1</v>
      </c>
      <c r="S616">
        <v>1</v>
      </c>
      <c r="T616">
        <v>1</v>
      </c>
      <c r="U616">
        <v>1</v>
      </c>
      <c r="V616" s="1">
        <v>30144</v>
      </c>
      <c r="W616">
        <v>12086</v>
      </c>
      <c r="X616" t="s">
        <v>31</v>
      </c>
      <c r="Y616" t="s">
        <v>32</v>
      </c>
      <c r="Z616">
        <v>109190926</v>
      </c>
      <c r="AA616">
        <v>1557048403</v>
      </c>
      <c r="AB616">
        <f t="shared" si="9"/>
        <v>2</v>
      </c>
    </row>
    <row r="617" spans="1:28" x14ac:dyDescent="0.3">
      <c r="A617">
        <v>3055627052</v>
      </c>
      <c r="B617" s="2">
        <v>2</v>
      </c>
      <c r="C617" s="2">
        <v>3</v>
      </c>
      <c r="D617" s="2">
        <v>6</v>
      </c>
      <c r="E617" s="2">
        <v>1</v>
      </c>
      <c r="F617" s="2">
        <v>4</v>
      </c>
      <c r="G617" t="s">
        <v>33</v>
      </c>
      <c r="H617" t="s">
        <v>34</v>
      </c>
      <c r="I617">
        <v>53</v>
      </c>
      <c r="J617" t="s">
        <v>37</v>
      </c>
      <c r="K617" t="s">
        <v>42</v>
      </c>
      <c r="L617">
        <v>33158</v>
      </c>
      <c r="M617">
        <v>27</v>
      </c>
      <c r="N617">
        <v>37</v>
      </c>
      <c r="O617">
        <v>115</v>
      </c>
      <c r="P617">
        <v>807</v>
      </c>
      <c r="Q617" t="s">
        <v>43</v>
      </c>
      <c r="R617">
        <v>1</v>
      </c>
      <c r="S617">
        <v>1</v>
      </c>
      <c r="T617">
        <v>1</v>
      </c>
      <c r="U617">
        <v>1</v>
      </c>
      <c r="V617" s="1">
        <v>29699</v>
      </c>
      <c r="W617">
        <v>12086</v>
      </c>
      <c r="X617" t="s">
        <v>31</v>
      </c>
      <c r="Y617" t="s">
        <v>32</v>
      </c>
      <c r="Z617">
        <v>109175881</v>
      </c>
      <c r="AA617">
        <v>225544591</v>
      </c>
      <c r="AB617">
        <f t="shared" si="9"/>
        <v>2</v>
      </c>
    </row>
    <row r="618" spans="1:28" x14ac:dyDescent="0.3">
      <c r="A618">
        <v>3054080928</v>
      </c>
      <c r="B618" s="2">
        <v>2</v>
      </c>
      <c r="C618" s="2">
        <v>2</v>
      </c>
      <c r="D618" s="2">
        <v>5</v>
      </c>
      <c r="E618" s="2">
        <v>2</v>
      </c>
      <c r="F618" s="2">
        <v>0</v>
      </c>
      <c r="G618" t="s">
        <v>26</v>
      </c>
      <c r="H618" t="s">
        <v>34</v>
      </c>
      <c r="I618">
        <v>20</v>
      </c>
      <c r="J618" t="s">
        <v>28</v>
      </c>
      <c r="K618" t="s">
        <v>29</v>
      </c>
      <c r="L618">
        <v>33134</v>
      </c>
      <c r="M618">
        <v>27</v>
      </c>
      <c r="N618">
        <v>37</v>
      </c>
      <c r="O618">
        <v>114</v>
      </c>
      <c r="P618">
        <v>608</v>
      </c>
      <c r="Q618" t="s">
        <v>30</v>
      </c>
      <c r="R618">
        <v>0</v>
      </c>
      <c r="S618">
        <v>0</v>
      </c>
      <c r="T618">
        <v>0</v>
      </c>
      <c r="U618">
        <v>0</v>
      </c>
      <c r="V618" s="1">
        <v>41087</v>
      </c>
      <c r="W618">
        <v>12086</v>
      </c>
      <c r="X618" t="s">
        <v>31</v>
      </c>
      <c r="Y618" t="s">
        <v>32</v>
      </c>
      <c r="Z618">
        <v>119843933</v>
      </c>
      <c r="AA618">
        <v>2669159527</v>
      </c>
      <c r="AB618">
        <f t="shared" si="9"/>
        <v>2</v>
      </c>
    </row>
    <row r="619" spans="1:28" x14ac:dyDescent="0.3">
      <c r="A619">
        <v>3056631046</v>
      </c>
      <c r="B619" s="2">
        <v>1</v>
      </c>
      <c r="C619" s="2">
        <v>1</v>
      </c>
      <c r="D619" s="2">
        <v>5</v>
      </c>
      <c r="E619" s="2">
        <v>1</v>
      </c>
      <c r="F619" s="2">
        <v>4</v>
      </c>
      <c r="G619" t="s">
        <v>26</v>
      </c>
      <c r="H619" t="s">
        <v>27</v>
      </c>
      <c r="I619">
        <v>60</v>
      </c>
      <c r="J619" t="s">
        <v>37</v>
      </c>
      <c r="K619" t="s">
        <v>35</v>
      </c>
      <c r="L619">
        <v>33143</v>
      </c>
      <c r="M619">
        <v>27</v>
      </c>
      <c r="N619">
        <v>37</v>
      </c>
      <c r="O619">
        <v>114</v>
      </c>
      <c r="P619">
        <v>641</v>
      </c>
      <c r="Q619" t="s">
        <v>36</v>
      </c>
      <c r="R619">
        <v>1</v>
      </c>
      <c r="S619">
        <v>1</v>
      </c>
      <c r="T619">
        <v>1</v>
      </c>
      <c r="U619">
        <v>1</v>
      </c>
      <c r="V619" s="1">
        <v>29426</v>
      </c>
      <c r="W619">
        <v>12086</v>
      </c>
      <c r="X619" t="s">
        <v>31</v>
      </c>
      <c r="Y619" t="s">
        <v>32</v>
      </c>
      <c r="Z619">
        <v>109157311</v>
      </c>
      <c r="AA619">
        <v>225384475</v>
      </c>
      <c r="AB619">
        <f t="shared" si="9"/>
        <v>1</v>
      </c>
    </row>
    <row r="620" spans="1:28" x14ac:dyDescent="0.3">
      <c r="A620">
        <v>3058071765</v>
      </c>
      <c r="B620" s="2">
        <v>2</v>
      </c>
      <c r="C620" s="2">
        <v>2</v>
      </c>
      <c r="D620" s="2">
        <v>5</v>
      </c>
      <c r="E620" s="2">
        <v>2</v>
      </c>
      <c r="F620" s="2">
        <v>4</v>
      </c>
      <c r="G620" t="s">
        <v>33</v>
      </c>
      <c r="H620" t="s">
        <v>34</v>
      </c>
      <c r="I620">
        <v>61</v>
      </c>
      <c r="J620" t="s">
        <v>28</v>
      </c>
      <c r="K620" t="s">
        <v>29</v>
      </c>
      <c r="L620">
        <v>33134</v>
      </c>
      <c r="M620">
        <v>27</v>
      </c>
      <c r="N620">
        <v>37</v>
      </c>
      <c r="O620">
        <v>114</v>
      </c>
      <c r="P620">
        <v>601</v>
      </c>
      <c r="Q620" t="s">
        <v>30</v>
      </c>
      <c r="R620">
        <v>1</v>
      </c>
      <c r="S620">
        <v>1</v>
      </c>
      <c r="T620">
        <v>1</v>
      </c>
      <c r="U620">
        <v>1</v>
      </c>
      <c r="V620" s="1">
        <v>32763</v>
      </c>
      <c r="W620">
        <v>12086</v>
      </c>
      <c r="X620" t="s">
        <v>31</v>
      </c>
      <c r="Y620" t="s">
        <v>32</v>
      </c>
      <c r="Z620">
        <v>109349166</v>
      </c>
      <c r="AA620">
        <v>225643607</v>
      </c>
      <c r="AB620">
        <f t="shared" si="9"/>
        <v>2</v>
      </c>
    </row>
    <row r="621" spans="1:28" x14ac:dyDescent="0.3">
      <c r="A621">
        <v>3056672455</v>
      </c>
      <c r="B621" s="2">
        <v>1</v>
      </c>
      <c r="C621" s="2">
        <v>2</v>
      </c>
      <c r="D621" s="2">
        <v>5</v>
      </c>
      <c r="E621" s="2">
        <v>2</v>
      </c>
      <c r="F621" s="2">
        <v>4</v>
      </c>
      <c r="G621" t="s">
        <v>33</v>
      </c>
      <c r="H621" t="s">
        <v>27</v>
      </c>
      <c r="I621">
        <v>66</v>
      </c>
      <c r="J621" t="s">
        <v>37</v>
      </c>
      <c r="K621" t="s">
        <v>29</v>
      </c>
      <c r="L621">
        <v>33146</v>
      </c>
      <c r="M621">
        <v>27</v>
      </c>
      <c r="N621">
        <v>37</v>
      </c>
      <c r="O621">
        <v>114</v>
      </c>
      <c r="P621">
        <v>612</v>
      </c>
      <c r="Q621" t="s">
        <v>30</v>
      </c>
      <c r="R621">
        <v>1</v>
      </c>
      <c r="S621">
        <v>1</v>
      </c>
      <c r="T621">
        <v>1</v>
      </c>
      <c r="U621">
        <v>1</v>
      </c>
      <c r="V621" s="1">
        <v>32177</v>
      </c>
      <c r="W621">
        <v>12086</v>
      </c>
      <c r="X621" t="s">
        <v>31</v>
      </c>
      <c r="Y621" t="s">
        <v>32</v>
      </c>
      <c r="Z621">
        <v>109303620</v>
      </c>
      <c r="AA621">
        <v>225453492</v>
      </c>
      <c r="AB621">
        <f t="shared" si="9"/>
        <v>1</v>
      </c>
    </row>
    <row r="622" spans="1:28" x14ac:dyDescent="0.3">
      <c r="A622">
        <v>7862535240</v>
      </c>
      <c r="B622" s="2">
        <v>2</v>
      </c>
      <c r="C622" s="2">
        <v>2</v>
      </c>
      <c r="D622" s="2">
        <v>3</v>
      </c>
      <c r="E622" s="2">
        <v>1</v>
      </c>
      <c r="F622" s="2">
        <v>1</v>
      </c>
      <c r="G622" t="s">
        <v>33</v>
      </c>
      <c r="H622" t="s">
        <v>27</v>
      </c>
      <c r="I622">
        <v>53</v>
      </c>
      <c r="J622" t="s">
        <v>28</v>
      </c>
      <c r="K622" t="s">
        <v>46</v>
      </c>
      <c r="L622">
        <v>33149</v>
      </c>
      <c r="M622">
        <v>27</v>
      </c>
      <c r="N622">
        <v>37</v>
      </c>
      <c r="O622">
        <v>112</v>
      </c>
      <c r="P622">
        <v>51</v>
      </c>
      <c r="Q622" t="s">
        <v>47</v>
      </c>
      <c r="R622">
        <v>0</v>
      </c>
      <c r="S622">
        <v>0</v>
      </c>
      <c r="T622">
        <v>0</v>
      </c>
      <c r="U622">
        <v>1</v>
      </c>
      <c r="V622" s="1">
        <v>29717</v>
      </c>
      <c r="W622">
        <v>12086</v>
      </c>
      <c r="X622" t="s">
        <v>31</v>
      </c>
      <c r="Y622" t="s">
        <v>32</v>
      </c>
      <c r="Z622">
        <v>109175366</v>
      </c>
      <c r="AA622">
        <v>225544575</v>
      </c>
      <c r="AB622">
        <f t="shared" si="9"/>
        <v>1</v>
      </c>
    </row>
    <row r="623" spans="1:28" x14ac:dyDescent="0.3">
      <c r="A623">
        <v>3052557666</v>
      </c>
      <c r="B623" s="2">
        <v>1</v>
      </c>
      <c r="C623" s="2">
        <v>3</v>
      </c>
      <c r="D623" s="2">
        <v>6</v>
      </c>
      <c r="E623" s="2">
        <v>1</v>
      </c>
      <c r="F623" s="2">
        <v>2</v>
      </c>
      <c r="G623" t="s">
        <v>33</v>
      </c>
      <c r="H623" t="s">
        <v>41</v>
      </c>
      <c r="I623">
        <v>55</v>
      </c>
      <c r="J623" t="s">
        <v>28</v>
      </c>
      <c r="K623" t="s">
        <v>42</v>
      </c>
      <c r="L623">
        <v>33157</v>
      </c>
      <c r="M623">
        <v>27</v>
      </c>
      <c r="N623">
        <v>37</v>
      </c>
      <c r="O623">
        <v>115</v>
      </c>
      <c r="P623">
        <v>811</v>
      </c>
      <c r="Q623" t="s">
        <v>43</v>
      </c>
      <c r="R623">
        <v>0</v>
      </c>
      <c r="S623">
        <v>1</v>
      </c>
      <c r="T623">
        <v>0</v>
      </c>
      <c r="U623">
        <v>1</v>
      </c>
      <c r="V623" s="1">
        <v>38094</v>
      </c>
      <c r="W623">
        <v>12086</v>
      </c>
      <c r="X623" t="s">
        <v>31</v>
      </c>
      <c r="Y623" t="s">
        <v>32</v>
      </c>
      <c r="Z623">
        <v>110178043</v>
      </c>
      <c r="AA623">
        <v>226195627</v>
      </c>
      <c r="AB623">
        <f t="shared" si="9"/>
        <v>3</v>
      </c>
    </row>
    <row r="624" spans="1:28" x14ac:dyDescent="0.3">
      <c r="A624">
        <v>7862454754</v>
      </c>
      <c r="B624" s="2">
        <v>1</v>
      </c>
      <c r="C624" s="2">
        <v>1</v>
      </c>
      <c r="D624" s="2">
        <v>2</v>
      </c>
      <c r="E624" s="2">
        <v>2</v>
      </c>
      <c r="F624" s="2">
        <v>1</v>
      </c>
      <c r="G624" t="s">
        <v>26</v>
      </c>
      <c r="H624" t="s">
        <v>27</v>
      </c>
      <c r="I624">
        <v>28</v>
      </c>
      <c r="J624" t="s">
        <v>28</v>
      </c>
      <c r="K624" t="s">
        <v>35</v>
      </c>
      <c r="L624">
        <v>33142</v>
      </c>
      <c r="M624">
        <v>27</v>
      </c>
      <c r="N624">
        <v>37</v>
      </c>
      <c r="O624">
        <v>111</v>
      </c>
      <c r="P624">
        <v>595</v>
      </c>
      <c r="Q624" t="s">
        <v>36</v>
      </c>
      <c r="R624">
        <v>0</v>
      </c>
      <c r="S624">
        <v>1</v>
      </c>
      <c r="T624">
        <v>0</v>
      </c>
      <c r="U624">
        <v>0</v>
      </c>
      <c r="V624" s="1">
        <v>41052</v>
      </c>
      <c r="W624">
        <v>12086</v>
      </c>
      <c r="X624" t="s">
        <v>31</v>
      </c>
      <c r="Y624" t="s">
        <v>32</v>
      </c>
      <c r="Z624">
        <v>119746494</v>
      </c>
      <c r="AA624">
        <v>2669187450</v>
      </c>
      <c r="AB624">
        <f t="shared" si="9"/>
        <v>1</v>
      </c>
    </row>
    <row r="625" spans="1:28" x14ac:dyDescent="0.3">
      <c r="A625">
        <v>3052663180</v>
      </c>
      <c r="B625" s="2">
        <v>1</v>
      </c>
      <c r="C625" s="2">
        <v>1</v>
      </c>
      <c r="D625" s="2">
        <v>5</v>
      </c>
      <c r="E625" s="2">
        <v>2</v>
      </c>
      <c r="F625" s="2">
        <v>3</v>
      </c>
      <c r="G625" t="s">
        <v>33</v>
      </c>
      <c r="H625" t="s">
        <v>34</v>
      </c>
      <c r="I625">
        <v>65</v>
      </c>
      <c r="J625" t="s">
        <v>28</v>
      </c>
      <c r="K625" t="s">
        <v>35</v>
      </c>
      <c r="L625">
        <v>33155</v>
      </c>
      <c r="M625">
        <v>27</v>
      </c>
      <c r="N625">
        <v>37</v>
      </c>
      <c r="O625">
        <v>114</v>
      </c>
      <c r="P625">
        <v>428</v>
      </c>
      <c r="Q625" t="s">
        <v>36</v>
      </c>
      <c r="R625">
        <v>1</v>
      </c>
      <c r="S625">
        <v>1</v>
      </c>
      <c r="T625">
        <v>0</v>
      </c>
      <c r="U625">
        <v>1</v>
      </c>
      <c r="V625" s="1">
        <v>28783</v>
      </c>
      <c r="W625">
        <v>12086</v>
      </c>
      <c r="X625" t="s">
        <v>31</v>
      </c>
      <c r="Y625" t="s">
        <v>32</v>
      </c>
      <c r="Z625">
        <v>109019470</v>
      </c>
      <c r="AA625">
        <v>225365294</v>
      </c>
      <c r="AB625">
        <f t="shared" si="9"/>
        <v>2</v>
      </c>
    </row>
    <row r="626" spans="1:28" x14ac:dyDescent="0.3">
      <c r="A626">
        <v>7862285424</v>
      </c>
      <c r="B626" s="2">
        <v>1</v>
      </c>
      <c r="C626" s="2">
        <v>1</v>
      </c>
      <c r="D626" s="2">
        <v>3</v>
      </c>
      <c r="E626" s="2">
        <v>1</v>
      </c>
      <c r="F626" s="2">
        <v>1</v>
      </c>
      <c r="G626" t="s">
        <v>33</v>
      </c>
      <c r="H626" t="s">
        <v>41</v>
      </c>
      <c r="I626">
        <v>29</v>
      </c>
      <c r="J626" t="s">
        <v>37</v>
      </c>
      <c r="K626" t="s">
        <v>35</v>
      </c>
      <c r="L626">
        <v>33133</v>
      </c>
      <c r="M626">
        <v>27</v>
      </c>
      <c r="N626">
        <v>37</v>
      </c>
      <c r="O626">
        <v>112</v>
      </c>
      <c r="P626">
        <v>546</v>
      </c>
      <c r="Q626" t="s">
        <v>36</v>
      </c>
      <c r="R626">
        <v>1</v>
      </c>
      <c r="S626">
        <v>0</v>
      </c>
      <c r="T626">
        <v>0</v>
      </c>
      <c r="U626">
        <v>0</v>
      </c>
      <c r="V626" s="1">
        <v>41450</v>
      </c>
      <c r="W626">
        <v>12086</v>
      </c>
      <c r="X626" t="s">
        <v>31</v>
      </c>
      <c r="Y626" t="s">
        <v>32</v>
      </c>
      <c r="Z626">
        <v>120978434</v>
      </c>
      <c r="AA626">
        <v>5150840483</v>
      </c>
      <c r="AB626">
        <f t="shared" si="9"/>
        <v>3</v>
      </c>
    </row>
    <row r="627" spans="1:28" x14ac:dyDescent="0.3">
      <c r="A627">
        <v>7863950659</v>
      </c>
      <c r="B627" s="2">
        <v>2</v>
      </c>
      <c r="C627" s="2">
        <v>1</v>
      </c>
      <c r="D627" s="2">
        <v>2</v>
      </c>
      <c r="E627" s="2">
        <v>2</v>
      </c>
      <c r="F627" s="2">
        <v>2</v>
      </c>
      <c r="G627" t="s">
        <v>33</v>
      </c>
      <c r="H627" t="s">
        <v>34</v>
      </c>
      <c r="I627">
        <v>28</v>
      </c>
      <c r="J627" t="s">
        <v>28</v>
      </c>
      <c r="K627" t="s">
        <v>35</v>
      </c>
      <c r="L627">
        <v>33142</v>
      </c>
      <c r="M627">
        <v>25</v>
      </c>
      <c r="N627">
        <v>37</v>
      </c>
      <c r="O627">
        <v>111</v>
      </c>
      <c r="P627">
        <v>285</v>
      </c>
      <c r="Q627" t="s">
        <v>36</v>
      </c>
      <c r="R627">
        <v>0</v>
      </c>
      <c r="S627">
        <v>1</v>
      </c>
      <c r="T627">
        <v>0</v>
      </c>
      <c r="U627">
        <v>1</v>
      </c>
      <c r="V627" s="1">
        <v>38987</v>
      </c>
      <c r="W627">
        <v>12086</v>
      </c>
      <c r="X627" t="s">
        <v>31</v>
      </c>
      <c r="Y627" t="s">
        <v>32</v>
      </c>
      <c r="Z627">
        <v>114677750</v>
      </c>
      <c r="AA627">
        <v>226331703</v>
      </c>
      <c r="AB627">
        <f t="shared" si="9"/>
        <v>2</v>
      </c>
    </row>
    <row r="628" spans="1:28" x14ac:dyDescent="0.3">
      <c r="A628">
        <v>7724658474</v>
      </c>
      <c r="B628" s="2">
        <v>1</v>
      </c>
      <c r="C628" s="2">
        <v>3</v>
      </c>
      <c r="D628" s="2">
        <v>5</v>
      </c>
      <c r="E628" s="2">
        <v>1</v>
      </c>
      <c r="F628" s="2">
        <v>1</v>
      </c>
      <c r="G628" t="s">
        <v>33</v>
      </c>
      <c r="H628" t="s">
        <v>41</v>
      </c>
      <c r="I628">
        <v>22</v>
      </c>
      <c r="J628" t="s">
        <v>37</v>
      </c>
      <c r="K628" t="s">
        <v>38</v>
      </c>
      <c r="L628">
        <v>33190</v>
      </c>
      <c r="M628">
        <v>27</v>
      </c>
      <c r="N628">
        <v>37</v>
      </c>
      <c r="O628">
        <v>114</v>
      </c>
      <c r="P628">
        <v>862</v>
      </c>
      <c r="Q628" t="s">
        <v>39</v>
      </c>
      <c r="R628">
        <v>0</v>
      </c>
      <c r="S628">
        <v>1</v>
      </c>
      <c r="T628">
        <v>0</v>
      </c>
      <c r="U628">
        <v>0</v>
      </c>
      <c r="V628" s="1">
        <v>41127</v>
      </c>
      <c r="W628">
        <v>12086</v>
      </c>
      <c r="X628" t="s">
        <v>31</v>
      </c>
      <c r="Y628" t="s">
        <v>32</v>
      </c>
      <c r="Z628">
        <v>119994530</v>
      </c>
      <c r="AA628">
        <v>1561752232</v>
      </c>
      <c r="AB628">
        <f t="shared" si="9"/>
        <v>3</v>
      </c>
    </row>
    <row r="629" spans="1:28" x14ac:dyDescent="0.3">
      <c r="A629">
        <v>3056626005</v>
      </c>
      <c r="B629" s="2">
        <v>1</v>
      </c>
      <c r="C629" s="2">
        <v>2</v>
      </c>
      <c r="D629" s="2">
        <v>5</v>
      </c>
      <c r="E629" s="2">
        <v>1</v>
      </c>
      <c r="F629" s="2">
        <v>3</v>
      </c>
      <c r="G629" t="s">
        <v>33</v>
      </c>
      <c r="H629" t="s">
        <v>34</v>
      </c>
      <c r="I629">
        <v>56</v>
      </c>
      <c r="J629" t="s">
        <v>28</v>
      </c>
      <c r="K629" t="s">
        <v>44</v>
      </c>
      <c r="L629">
        <v>33156</v>
      </c>
      <c r="M629">
        <v>27</v>
      </c>
      <c r="N629">
        <v>37</v>
      </c>
      <c r="O629">
        <v>114</v>
      </c>
      <c r="P629">
        <v>616</v>
      </c>
      <c r="Q629" t="s">
        <v>45</v>
      </c>
      <c r="R629">
        <v>0</v>
      </c>
      <c r="S629">
        <v>1</v>
      </c>
      <c r="T629">
        <v>1</v>
      </c>
      <c r="U629">
        <v>1</v>
      </c>
      <c r="V629" s="1">
        <v>34929</v>
      </c>
      <c r="W629">
        <v>12086</v>
      </c>
      <c r="X629" t="s">
        <v>31</v>
      </c>
      <c r="Y629" t="s">
        <v>32</v>
      </c>
      <c r="Z629">
        <v>109544427</v>
      </c>
      <c r="AA629">
        <v>225585032</v>
      </c>
      <c r="AB629">
        <f t="shared" si="9"/>
        <v>2</v>
      </c>
    </row>
    <row r="630" spans="1:28" x14ac:dyDescent="0.3">
      <c r="A630">
        <v>3052389067</v>
      </c>
      <c r="B630" s="2">
        <v>1</v>
      </c>
      <c r="C630" s="2">
        <v>3</v>
      </c>
      <c r="D630" s="2">
        <v>5</v>
      </c>
      <c r="E630" s="2">
        <v>1</v>
      </c>
      <c r="F630" s="2">
        <v>2</v>
      </c>
      <c r="G630" t="s">
        <v>26</v>
      </c>
      <c r="H630" t="s">
        <v>27</v>
      </c>
      <c r="I630">
        <v>34</v>
      </c>
      <c r="J630" t="s">
        <v>37</v>
      </c>
      <c r="K630" t="s">
        <v>38</v>
      </c>
      <c r="L630">
        <v>33157</v>
      </c>
      <c r="M630">
        <v>27</v>
      </c>
      <c r="N630">
        <v>37</v>
      </c>
      <c r="O630">
        <v>114</v>
      </c>
      <c r="P630">
        <v>854</v>
      </c>
      <c r="Q630" t="s">
        <v>39</v>
      </c>
      <c r="R630">
        <v>0</v>
      </c>
      <c r="S630">
        <v>1</v>
      </c>
      <c r="T630">
        <v>0</v>
      </c>
      <c r="U630">
        <v>1</v>
      </c>
      <c r="V630" s="1">
        <v>36335</v>
      </c>
      <c r="W630">
        <v>12086</v>
      </c>
      <c r="X630" t="s">
        <v>31</v>
      </c>
      <c r="Y630" t="s">
        <v>32</v>
      </c>
      <c r="Z630">
        <v>109812721</v>
      </c>
      <c r="AA630">
        <v>225940759</v>
      </c>
      <c r="AB630">
        <f t="shared" si="9"/>
        <v>1</v>
      </c>
    </row>
    <row r="631" spans="1:28" x14ac:dyDescent="0.3">
      <c r="A631">
        <v>7867327584</v>
      </c>
      <c r="B631" s="2">
        <v>1</v>
      </c>
      <c r="C631" s="2">
        <v>1</v>
      </c>
      <c r="D631" s="2">
        <v>5</v>
      </c>
      <c r="E631" s="2">
        <v>2</v>
      </c>
      <c r="F631" s="2">
        <v>2</v>
      </c>
      <c r="G631" t="s">
        <v>33</v>
      </c>
      <c r="H631" t="s">
        <v>27</v>
      </c>
      <c r="I631">
        <v>62</v>
      </c>
      <c r="J631" t="s">
        <v>48</v>
      </c>
      <c r="K631" t="s">
        <v>51</v>
      </c>
      <c r="L631">
        <v>33143</v>
      </c>
      <c r="M631">
        <v>27</v>
      </c>
      <c r="N631">
        <v>37</v>
      </c>
      <c r="O631">
        <v>114</v>
      </c>
      <c r="P631">
        <v>621</v>
      </c>
      <c r="Q631" t="s">
        <v>52</v>
      </c>
      <c r="R631">
        <v>0</v>
      </c>
      <c r="S631">
        <v>1</v>
      </c>
      <c r="T631">
        <v>0</v>
      </c>
      <c r="U631">
        <v>1</v>
      </c>
      <c r="V631" s="1">
        <v>35290</v>
      </c>
      <c r="W631">
        <v>12086</v>
      </c>
      <c r="X631" t="s">
        <v>31</v>
      </c>
      <c r="Y631" t="s">
        <v>40</v>
      </c>
      <c r="Z631">
        <v>109645331</v>
      </c>
      <c r="AA631">
        <v>225828803</v>
      </c>
      <c r="AB631">
        <f t="shared" si="9"/>
        <v>1</v>
      </c>
    </row>
    <row r="632" spans="1:28" x14ac:dyDescent="0.3">
      <c r="A632">
        <v>3054458614</v>
      </c>
      <c r="B632" s="2">
        <v>1</v>
      </c>
      <c r="C632" s="2">
        <v>1</v>
      </c>
      <c r="D632" s="2">
        <v>5</v>
      </c>
      <c r="E632" s="2">
        <v>2</v>
      </c>
      <c r="F632" s="2">
        <v>4</v>
      </c>
      <c r="G632" t="s">
        <v>33</v>
      </c>
      <c r="H632" t="s">
        <v>27</v>
      </c>
      <c r="I632">
        <v>93</v>
      </c>
      <c r="J632" t="s">
        <v>28</v>
      </c>
      <c r="K632" t="s">
        <v>35</v>
      </c>
      <c r="L632">
        <v>33134</v>
      </c>
      <c r="M632">
        <v>27</v>
      </c>
      <c r="N632">
        <v>37</v>
      </c>
      <c r="O632">
        <v>114</v>
      </c>
      <c r="P632">
        <v>557</v>
      </c>
      <c r="Q632" t="s">
        <v>36</v>
      </c>
      <c r="R632">
        <v>1</v>
      </c>
      <c r="S632">
        <v>1</v>
      </c>
      <c r="T632">
        <v>1</v>
      </c>
      <c r="U632">
        <v>1</v>
      </c>
      <c r="V632" s="1">
        <v>20520</v>
      </c>
      <c r="W632">
        <v>12086</v>
      </c>
      <c r="X632" t="s">
        <v>31</v>
      </c>
      <c r="Y632" t="s">
        <v>32</v>
      </c>
      <c r="Z632">
        <v>108920112</v>
      </c>
      <c r="AA632">
        <v>225309600</v>
      </c>
      <c r="AB632">
        <f t="shared" si="9"/>
        <v>1</v>
      </c>
    </row>
    <row r="633" spans="1:28" x14ac:dyDescent="0.3">
      <c r="A633">
        <v>3055291114</v>
      </c>
      <c r="B633" s="2">
        <v>1</v>
      </c>
      <c r="C633" s="2">
        <v>2</v>
      </c>
      <c r="D633" s="2">
        <v>5</v>
      </c>
      <c r="E633" s="2">
        <v>2</v>
      </c>
      <c r="F633" s="2">
        <v>0</v>
      </c>
      <c r="G633" t="s">
        <v>33</v>
      </c>
      <c r="H633" t="s">
        <v>41</v>
      </c>
      <c r="I633">
        <v>48</v>
      </c>
      <c r="J633" t="s">
        <v>28</v>
      </c>
      <c r="K633" t="s">
        <v>29</v>
      </c>
      <c r="L633">
        <v>33134</v>
      </c>
      <c r="M633">
        <v>27</v>
      </c>
      <c r="N633">
        <v>37</v>
      </c>
      <c r="O633">
        <v>114</v>
      </c>
      <c r="P633">
        <v>601</v>
      </c>
      <c r="Q633" t="s">
        <v>30</v>
      </c>
      <c r="R633">
        <v>0</v>
      </c>
      <c r="S633">
        <v>0</v>
      </c>
      <c r="T633">
        <v>0</v>
      </c>
      <c r="U633">
        <v>0</v>
      </c>
      <c r="V633" s="1">
        <v>38188</v>
      </c>
      <c r="W633">
        <v>12086</v>
      </c>
      <c r="X633" t="s">
        <v>31</v>
      </c>
      <c r="Y633" t="s">
        <v>32</v>
      </c>
      <c r="Z633">
        <v>110220228</v>
      </c>
      <c r="AA633">
        <v>226176842</v>
      </c>
      <c r="AB633">
        <f t="shared" si="9"/>
        <v>3</v>
      </c>
    </row>
    <row r="634" spans="1:28" x14ac:dyDescent="0.3">
      <c r="A634">
        <v>3056060434</v>
      </c>
      <c r="B634" s="2">
        <v>2</v>
      </c>
      <c r="C634" s="2">
        <v>1</v>
      </c>
      <c r="D634" s="2">
        <v>3</v>
      </c>
      <c r="E634" s="2">
        <v>1</v>
      </c>
      <c r="F634" s="2">
        <v>4</v>
      </c>
      <c r="G634" t="s">
        <v>33</v>
      </c>
      <c r="H634" t="s">
        <v>41</v>
      </c>
      <c r="I634">
        <v>66</v>
      </c>
      <c r="J634" t="s">
        <v>53</v>
      </c>
      <c r="K634" t="s">
        <v>35</v>
      </c>
      <c r="L634">
        <v>33131</v>
      </c>
      <c r="M634">
        <v>27</v>
      </c>
      <c r="N634">
        <v>37</v>
      </c>
      <c r="O634">
        <v>112</v>
      </c>
      <c r="P634">
        <v>541</v>
      </c>
      <c r="Q634" t="s">
        <v>36</v>
      </c>
      <c r="R634">
        <v>1</v>
      </c>
      <c r="S634">
        <v>1</v>
      </c>
      <c r="T634">
        <v>1</v>
      </c>
      <c r="U634">
        <v>1</v>
      </c>
      <c r="V634" s="1">
        <v>38154</v>
      </c>
      <c r="W634">
        <v>12086</v>
      </c>
      <c r="X634" t="s">
        <v>31</v>
      </c>
      <c r="Y634" t="s">
        <v>32</v>
      </c>
      <c r="Z634">
        <v>110210962</v>
      </c>
      <c r="AA634">
        <v>226118530</v>
      </c>
      <c r="AB634">
        <f t="shared" si="9"/>
        <v>3</v>
      </c>
    </row>
    <row r="635" spans="1:28" x14ac:dyDescent="0.3">
      <c r="A635">
        <v>3054760147</v>
      </c>
      <c r="B635" s="2">
        <v>1</v>
      </c>
      <c r="C635" s="2">
        <v>1</v>
      </c>
      <c r="D635" s="2">
        <v>3</v>
      </c>
      <c r="E635" s="2">
        <v>1</v>
      </c>
      <c r="F635" s="2">
        <v>4</v>
      </c>
      <c r="G635" t="s">
        <v>33</v>
      </c>
      <c r="H635" t="s">
        <v>34</v>
      </c>
      <c r="I635">
        <v>63</v>
      </c>
      <c r="J635" t="s">
        <v>28</v>
      </c>
      <c r="K635" t="s">
        <v>35</v>
      </c>
      <c r="L635">
        <v>33133</v>
      </c>
      <c r="M635">
        <v>27</v>
      </c>
      <c r="N635">
        <v>37</v>
      </c>
      <c r="O635">
        <v>112</v>
      </c>
      <c r="P635">
        <v>578</v>
      </c>
      <c r="Q635" t="s">
        <v>36</v>
      </c>
      <c r="R635">
        <v>1</v>
      </c>
      <c r="S635">
        <v>1</v>
      </c>
      <c r="T635">
        <v>1</v>
      </c>
      <c r="U635">
        <v>1</v>
      </c>
      <c r="V635" s="1">
        <v>38898</v>
      </c>
      <c r="W635">
        <v>12086</v>
      </c>
      <c r="X635" t="s">
        <v>31</v>
      </c>
      <c r="Y635" t="s">
        <v>32</v>
      </c>
      <c r="Z635">
        <v>114439170</v>
      </c>
      <c r="AA635">
        <v>226311114</v>
      </c>
      <c r="AB635">
        <f t="shared" si="9"/>
        <v>2</v>
      </c>
    </row>
    <row r="636" spans="1:28" x14ac:dyDescent="0.3">
      <c r="A636">
        <v>7863061131</v>
      </c>
      <c r="B636" s="2">
        <v>2</v>
      </c>
      <c r="C636" s="2">
        <v>3</v>
      </c>
      <c r="D636" s="2">
        <v>6</v>
      </c>
      <c r="E636" s="2">
        <v>1</v>
      </c>
      <c r="F636" s="2">
        <v>2</v>
      </c>
      <c r="G636" t="s">
        <v>26</v>
      </c>
      <c r="H636" t="s">
        <v>34</v>
      </c>
      <c r="I636">
        <v>33</v>
      </c>
      <c r="J636" t="s">
        <v>28</v>
      </c>
      <c r="K636" t="s">
        <v>42</v>
      </c>
      <c r="L636">
        <v>33176</v>
      </c>
      <c r="M636">
        <v>27</v>
      </c>
      <c r="N636">
        <v>37</v>
      </c>
      <c r="O636">
        <v>115</v>
      </c>
      <c r="P636">
        <v>807</v>
      </c>
      <c r="Q636" t="s">
        <v>43</v>
      </c>
      <c r="R636">
        <v>0</v>
      </c>
      <c r="S636">
        <v>1</v>
      </c>
      <c r="T636">
        <v>0</v>
      </c>
      <c r="U636">
        <v>1</v>
      </c>
      <c r="V636" s="1">
        <v>39727</v>
      </c>
      <c r="W636">
        <v>12086</v>
      </c>
      <c r="X636" t="s">
        <v>31</v>
      </c>
      <c r="Y636" t="s">
        <v>32</v>
      </c>
      <c r="Z636">
        <v>117095643</v>
      </c>
      <c r="AA636">
        <v>226568350</v>
      </c>
      <c r="AB636">
        <f t="shared" si="9"/>
        <v>2</v>
      </c>
    </row>
    <row r="637" spans="1:28" x14ac:dyDescent="0.3">
      <c r="A637">
        <v>3052340123</v>
      </c>
      <c r="B637" s="2">
        <v>1</v>
      </c>
      <c r="C637" s="2">
        <v>3</v>
      </c>
      <c r="D637" s="2">
        <v>5</v>
      </c>
      <c r="E637" s="2">
        <v>1</v>
      </c>
      <c r="F637" s="2">
        <v>0</v>
      </c>
      <c r="G637" t="s">
        <v>26</v>
      </c>
      <c r="H637" t="s">
        <v>34</v>
      </c>
      <c r="I637">
        <v>54</v>
      </c>
      <c r="J637" t="s">
        <v>28</v>
      </c>
      <c r="K637" t="s">
        <v>38</v>
      </c>
      <c r="L637">
        <v>33189</v>
      </c>
      <c r="M637">
        <v>27</v>
      </c>
      <c r="N637">
        <v>37</v>
      </c>
      <c r="O637">
        <v>114</v>
      </c>
      <c r="P637">
        <v>847</v>
      </c>
      <c r="Q637" t="s">
        <v>39</v>
      </c>
      <c r="R637">
        <v>0</v>
      </c>
      <c r="S637">
        <v>0</v>
      </c>
      <c r="T637">
        <v>0</v>
      </c>
      <c r="U637">
        <v>0</v>
      </c>
      <c r="V637" s="1">
        <v>34915</v>
      </c>
      <c r="W637">
        <v>12086</v>
      </c>
      <c r="X637" t="s">
        <v>31</v>
      </c>
      <c r="Y637" t="s">
        <v>40</v>
      </c>
      <c r="Z637">
        <v>115882091</v>
      </c>
      <c r="AA637">
        <v>226418996</v>
      </c>
      <c r="AB637">
        <f t="shared" si="9"/>
        <v>2</v>
      </c>
    </row>
    <row r="638" spans="1:28" x14ac:dyDescent="0.3">
      <c r="A638">
        <v>7862547253</v>
      </c>
      <c r="B638" s="2">
        <v>1</v>
      </c>
      <c r="C638" s="2">
        <v>1</v>
      </c>
      <c r="D638" s="2">
        <v>3</v>
      </c>
      <c r="E638" s="2">
        <v>2</v>
      </c>
      <c r="F638" s="2">
        <v>3</v>
      </c>
      <c r="G638" t="s">
        <v>33</v>
      </c>
      <c r="H638" t="s">
        <v>27</v>
      </c>
      <c r="I638">
        <v>43</v>
      </c>
      <c r="J638" t="s">
        <v>28</v>
      </c>
      <c r="K638" t="s">
        <v>35</v>
      </c>
      <c r="L638">
        <v>33130</v>
      </c>
      <c r="M638">
        <v>27</v>
      </c>
      <c r="N638">
        <v>37</v>
      </c>
      <c r="O638">
        <v>112</v>
      </c>
      <c r="P638">
        <v>563</v>
      </c>
      <c r="Q638" t="s">
        <v>36</v>
      </c>
      <c r="R638">
        <v>0</v>
      </c>
      <c r="S638">
        <v>1</v>
      </c>
      <c r="T638">
        <v>1</v>
      </c>
      <c r="U638">
        <v>1</v>
      </c>
      <c r="V638" s="1">
        <v>42427</v>
      </c>
      <c r="W638">
        <v>12086</v>
      </c>
      <c r="X638" t="s">
        <v>31</v>
      </c>
      <c r="Y638" t="s">
        <v>32</v>
      </c>
      <c r="Z638">
        <v>123306401</v>
      </c>
      <c r="AA638">
        <v>210374969</v>
      </c>
      <c r="AB638">
        <f t="shared" si="9"/>
        <v>1</v>
      </c>
    </row>
    <row r="639" spans="1:28" x14ac:dyDescent="0.3">
      <c r="A639">
        <v>7862184118</v>
      </c>
      <c r="B639" s="2">
        <v>2</v>
      </c>
      <c r="C639" s="2">
        <v>1</v>
      </c>
      <c r="D639" s="2">
        <v>2</v>
      </c>
      <c r="E639" s="2">
        <v>2</v>
      </c>
      <c r="F639" s="2">
        <v>2</v>
      </c>
      <c r="G639" t="s">
        <v>26</v>
      </c>
      <c r="H639" t="s">
        <v>41</v>
      </c>
      <c r="I639">
        <v>32</v>
      </c>
      <c r="J639" t="s">
        <v>28</v>
      </c>
      <c r="K639" t="s">
        <v>35</v>
      </c>
      <c r="L639">
        <v>33125</v>
      </c>
      <c r="M639">
        <v>27</v>
      </c>
      <c r="N639">
        <v>37</v>
      </c>
      <c r="O639">
        <v>111</v>
      </c>
      <c r="P639">
        <v>592</v>
      </c>
      <c r="Q639" t="s">
        <v>36</v>
      </c>
      <c r="R639">
        <v>0</v>
      </c>
      <c r="S639">
        <v>1</v>
      </c>
      <c r="T639">
        <v>0</v>
      </c>
      <c r="U639">
        <v>1</v>
      </c>
      <c r="V639" s="1">
        <v>39699</v>
      </c>
      <c r="W639">
        <v>12086</v>
      </c>
      <c r="X639" t="s">
        <v>31</v>
      </c>
      <c r="Y639" t="s">
        <v>32</v>
      </c>
      <c r="Z639">
        <v>116642270</v>
      </c>
      <c r="AA639">
        <v>226501601</v>
      </c>
      <c r="AB639">
        <f t="shared" si="9"/>
        <v>3</v>
      </c>
    </row>
    <row r="640" spans="1:28" x14ac:dyDescent="0.3">
      <c r="A640">
        <v>3058567273</v>
      </c>
      <c r="B640" s="2">
        <v>1</v>
      </c>
      <c r="C640" s="2">
        <v>1</v>
      </c>
      <c r="D640" s="2">
        <v>3</v>
      </c>
      <c r="E640" s="2">
        <v>1</v>
      </c>
      <c r="F640" s="2">
        <v>3</v>
      </c>
      <c r="G640" t="s">
        <v>26</v>
      </c>
      <c r="H640" t="s">
        <v>41</v>
      </c>
      <c r="I640">
        <v>36</v>
      </c>
      <c r="J640" t="s">
        <v>37</v>
      </c>
      <c r="K640" t="s">
        <v>35</v>
      </c>
      <c r="L640">
        <v>33133</v>
      </c>
      <c r="M640">
        <v>27</v>
      </c>
      <c r="N640">
        <v>37</v>
      </c>
      <c r="O640">
        <v>112</v>
      </c>
      <c r="P640">
        <v>582</v>
      </c>
      <c r="Q640" t="s">
        <v>36</v>
      </c>
      <c r="R640">
        <v>1</v>
      </c>
      <c r="S640">
        <v>1</v>
      </c>
      <c r="T640">
        <v>0</v>
      </c>
      <c r="U640">
        <v>1</v>
      </c>
      <c r="V640" s="1">
        <v>37376</v>
      </c>
      <c r="W640">
        <v>12086</v>
      </c>
      <c r="X640" t="s">
        <v>31</v>
      </c>
      <c r="Y640" t="s">
        <v>32</v>
      </c>
      <c r="Z640">
        <v>110023128</v>
      </c>
      <c r="AA640">
        <v>226060816</v>
      </c>
      <c r="AB640">
        <f t="shared" si="9"/>
        <v>3</v>
      </c>
    </row>
    <row r="641" spans="1:28" x14ac:dyDescent="0.3">
      <c r="A641">
        <v>7864547309</v>
      </c>
      <c r="B641" s="2">
        <v>2</v>
      </c>
      <c r="C641" s="2">
        <v>1</v>
      </c>
      <c r="D641" s="2">
        <v>4</v>
      </c>
      <c r="E641" s="2">
        <v>2</v>
      </c>
      <c r="F641" s="2">
        <v>0</v>
      </c>
      <c r="G641" t="s">
        <v>26</v>
      </c>
      <c r="H641" t="s">
        <v>41</v>
      </c>
      <c r="I641">
        <v>54</v>
      </c>
      <c r="J641" t="s">
        <v>28</v>
      </c>
      <c r="K641" t="s">
        <v>35</v>
      </c>
      <c r="L641">
        <v>33130</v>
      </c>
      <c r="M641">
        <v>27</v>
      </c>
      <c r="N641">
        <v>37</v>
      </c>
      <c r="O641">
        <v>113</v>
      </c>
      <c r="P641">
        <v>669</v>
      </c>
      <c r="Q641" t="s">
        <v>36</v>
      </c>
      <c r="R641">
        <v>0</v>
      </c>
      <c r="S641">
        <v>0</v>
      </c>
      <c r="T641">
        <v>0</v>
      </c>
      <c r="U641">
        <v>0</v>
      </c>
      <c r="V641" s="1">
        <v>38438</v>
      </c>
      <c r="W641">
        <v>12086</v>
      </c>
      <c r="X641" t="s">
        <v>31</v>
      </c>
      <c r="Y641" t="s">
        <v>32</v>
      </c>
      <c r="Z641">
        <v>110315528</v>
      </c>
      <c r="AA641">
        <v>226247036</v>
      </c>
      <c r="AB641">
        <f t="shared" si="9"/>
        <v>3</v>
      </c>
    </row>
    <row r="642" spans="1:28" x14ac:dyDescent="0.3">
      <c r="A642">
        <v>3055294837</v>
      </c>
      <c r="B642" s="2">
        <v>1</v>
      </c>
      <c r="C642" s="2">
        <v>1</v>
      </c>
      <c r="D642" s="2">
        <v>5</v>
      </c>
      <c r="E642" s="2">
        <v>2</v>
      </c>
      <c r="F642" s="2">
        <v>4</v>
      </c>
      <c r="G642" t="s">
        <v>26</v>
      </c>
      <c r="H642" t="s">
        <v>34</v>
      </c>
      <c r="I642">
        <v>84</v>
      </c>
      <c r="J642" t="s">
        <v>28</v>
      </c>
      <c r="K642" t="s">
        <v>35</v>
      </c>
      <c r="L642">
        <v>33126</v>
      </c>
      <c r="M642">
        <v>27</v>
      </c>
      <c r="N642">
        <v>37</v>
      </c>
      <c r="O642">
        <v>114</v>
      </c>
      <c r="P642">
        <v>974</v>
      </c>
      <c r="Q642" t="s">
        <v>36</v>
      </c>
      <c r="R642">
        <v>1</v>
      </c>
      <c r="S642">
        <v>1</v>
      </c>
      <c r="T642">
        <v>1</v>
      </c>
      <c r="U642">
        <v>1</v>
      </c>
      <c r="V642" s="1">
        <v>39657</v>
      </c>
      <c r="W642">
        <v>12086</v>
      </c>
      <c r="X642" t="s">
        <v>31</v>
      </c>
      <c r="Y642" t="s">
        <v>32</v>
      </c>
      <c r="Z642">
        <v>116462872</v>
      </c>
      <c r="AA642">
        <v>226491985</v>
      </c>
      <c r="AB642">
        <f t="shared" si="9"/>
        <v>2</v>
      </c>
    </row>
    <row r="643" spans="1:28" x14ac:dyDescent="0.3">
      <c r="A643">
        <v>3058565840</v>
      </c>
      <c r="B643" s="2">
        <v>1</v>
      </c>
      <c r="C643" s="2">
        <v>1</v>
      </c>
      <c r="D643" s="2">
        <v>3</v>
      </c>
      <c r="E643" s="2">
        <v>1</v>
      </c>
      <c r="F643" s="2">
        <v>4</v>
      </c>
      <c r="G643" t="s">
        <v>33</v>
      </c>
      <c r="H643" t="s">
        <v>27</v>
      </c>
      <c r="I643">
        <v>44</v>
      </c>
      <c r="J643" t="s">
        <v>28</v>
      </c>
      <c r="K643" t="s">
        <v>35</v>
      </c>
      <c r="L643">
        <v>33133</v>
      </c>
      <c r="M643">
        <v>27</v>
      </c>
      <c r="N643">
        <v>37</v>
      </c>
      <c r="O643">
        <v>112</v>
      </c>
      <c r="P643">
        <v>546</v>
      </c>
      <c r="Q643" t="s">
        <v>36</v>
      </c>
      <c r="R643">
        <v>1</v>
      </c>
      <c r="S643">
        <v>1</v>
      </c>
      <c r="T643">
        <v>1</v>
      </c>
      <c r="U643">
        <v>1</v>
      </c>
      <c r="V643" s="1">
        <v>34718</v>
      </c>
      <c r="W643">
        <v>12086</v>
      </c>
      <c r="X643" t="s">
        <v>31</v>
      </c>
      <c r="Y643" t="s">
        <v>32</v>
      </c>
      <c r="Z643">
        <v>109509876</v>
      </c>
      <c r="AA643">
        <v>2050183670</v>
      </c>
      <c r="AB643">
        <f t="shared" ref="AB643:AB706" si="10">IF(H643="Democrat",1,IF(H643="Republican",2,IF(H643="Unaffiliated/Non-Partisan",3,IF(H643="Independent",4,IF(H643="Libertarian",5,IF(H643="Other",6,IF(H643="Reform",7,IF(H643="Green",8,""))))))))</f>
        <v>1</v>
      </c>
    </row>
    <row r="644" spans="1:28" x14ac:dyDescent="0.3">
      <c r="A644">
        <v>7867312471</v>
      </c>
      <c r="B644" s="2">
        <v>2</v>
      </c>
      <c r="C644" s="2">
        <v>1</v>
      </c>
      <c r="D644" s="2">
        <v>3</v>
      </c>
      <c r="E644" s="2">
        <v>1</v>
      </c>
      <c r="F644" s="2">
        <v>0</v>
      </c>
      <c r="G644" t="s">
        <v>26</v>
      </c>
      <c r="H644" t="s">
        <v>34</v>
      </c>
      <c r="I644">
        <v>30</v>
      </c>
      <c r="J644" t="s">
        <v>28</v>
      </c>
      <c r="K644" t="s">
        <v>35</v>
      </c>
      <c r="L644">
        <v>33145</v>
      </c>
      <c r="M644">
        <v>27</v>
      </c>
      <c r="N644">
        <v>37</v>
      </c>
      <c r="O644">
        <v>112</v>
      </c>
      <c r="P644">
        <v>561</v>
      </c>
      <c r="Q644" t="s">
        <v>36</v>
      </c>
      <c r="R644">
        <v>0</v>
      </c>
      <c r="S644">
        <v>0</v>
      </c>
      <c r="T644">
        <v>0</v>
      </c>
      <c r="U644">
        <v>0</v>
      </c>
      <c r="V644" s="1">
        <v>38462</v>
      </c>
      <c r="W644">
        <v>12086</v>
      </c>
      <c r="X644" t="s">
        <v>31</v>
      </c>
      <c r="Y644" t="s">
        <v>32</v>
      </c>
      <c r="Z644">
        <v>110318205</v>
      </c>
      <c r="AA644">
        <v>226242662</v>
      </c>
      <c r="AB644">
        <f t="shared" si="10"/>
        <v>2</v>
      </c>
    </row>
    <row r="645" spans="1:28" x14ac:dyDescent="0.3">
      <c r="A645">
        <v>7864991345</v>
      </c>
      <c r="B645" s="2">
        <v>2</v>
      </c>
      <c r="C645" s="2">
        <v>1</v>
      </c>
      <c r="D645" s="2">
        <v>5</v>
      </c>
      <c r="E645" s="2">
        <v>2</v>
      </c>
      <c r="F645" s="2">
        <v>3</v>
      </c>
      <c r="G645" t="s">
        <v>33</v>
      </c>
      <c r="H645" t="s">
        <v>27</v>
      </c>
      <c r="I645">
        <v>28</v>
      </c>
      <c r="J645" t="s">
        <v>28</v>
      </c>
      <c r="K645" t="s">
        <v>35</v>
      </c>
      <c r="L645">
        <v>33134</v>
      </c>
      <c r="M645">
        <v>27</v>
      </c>
      <c r="N645">
        <v>37</v>
      </c>
      <c r="O645">
        <v>114</v>
      </c>
      <c r="P645">
        <v>643</v>
      </c>
      <c r="Q645" t="s">
        <v>36</v>
      </c>
      <c r="R645">
        <v>1</v>
      </c>
      <c r="S645">
        <v>1</v>
      </c>
      <c r="T645">
        <v>0</v>
      </c>
      <c r="U645">
        <v>1</v>
      </c>
      <c r="V645" s="1">
        <v>38993</v>
      </c>
      <c r="W645">
        <v>12086</v>
      </c>
      <c r="X645" t="s">
        <v>31</v>
      </c>
      <c r="Y645" t="s">
        <v>32</v>
      </c>
      <c r="Z645">
        <v>114692550</v>
      </c>
      <c r="AA645">
        <v>226320446</v>
      </c>
      <c r="AB645">
        <f t="shared" si="10"/>
        <v>1</v>
      </c>
    </row>
    <row r="646" spans="1:28" x14ac:dyDescent="0.3">
      <c r="A646">
        <v>3052358011</v>
      </c>
      <c r="B646" s="2">
        <v>1</v>
      </c>
      <c r="C646" s="2">
        <v>2</v>
      </c>
      <c r="D646" s="2">
        <v>6</v>
      </c>
      <c r="E646" s="2">
        <v>1</v>
      </c>
      <c r="F646" s="2">
        <v>4</v>
      </c>
      <c r="G646" t="s">
        <v>33</v>
      </c>
      <c r="H646" t="s">
        <v>27</v>
      </c>
      <c r="I646">
        <v>75</v>
      </c>
      <c r="J646" t="s">
        <v>37</v>
      </c>
      <c r="K646" t="s">
        <v>44</v>
      </c>
      <c r="L646">
        <v>33156</v>
      </c>
      <c r="M646">
        <v>27</v>
      </c>
      <c r="N646">
        <v>37</v>
      </c>
      <c r="O646">
        <v>115</v>
      </c>
      <c r="P646">
        <v>632</v>
      </c>
      <c r="Q646" t="s">
        <v>45</v>
      </c>
      <c r="R646">
        <v>1</v>
      </c>
      <c r="S646">
        <v>1</v>
      </c>
      <c r="T646">
        <v>1</v>
      </c>
      <c r="U646">
        <v>1</v>
      </c>
      <c r="V646" s="1">
        <v>23995</v>
      </c>
      <c r="W646">
        <v>12086</v>
      </c>
      <c r="X646" t="s">
        <v>31</v>
      </c>
      <c r="Y646" t="s">
        <v>32</v>
      </c>
      <c r="Z646">
        <v>108971835</v>
      </c>
      <c r="AA646">
        <v>225396332</v>
      </c>
      <c r="AB646">
        <f t="shared" si="10"/>
        <v>1</v>
      </c>
    </row>
    <row r="647" spans="1:28" x14ac:dyDescent="0.3">
      <c r="A647">
        <v>3052625805</v>
      </c>
      <c r="B647" s="2">
        <v>1</v>
      </c>
      <c r="C647" s="2">
        <v>1</v>
      </c>
      <c r="D647" s="2">
        <v>5</v>
      </c>
      <c r="E647" s="2">
        <v>2</v>
      </c>
      <c r="F647" s="2">
        <v>4</v>
      </c>
      <c r="G647" t="s">
        <v>33</v>
      </c>
      <c r="H647" t="s">
        <v>34</v>
      </c>
      <c r="I647">
        <v>89</v>
      </c>
      <c r="J647" t="s">
        <v>28</v>
      </c>
      <c r="K647" t="s">
        <v>35</v>
      </c>
      <c r="L647">
        <v>33144</v>
      </c>
      <c r="M647">
        <v>25</v>
      </c>
      <c r="N647">
        <v>37</v>
      </c>
      <c r="O647">
        <v>114</v>
      </c>
      <c r="P647">
        <v>554</v>
      </c>
      <c r="Q647" t="s">
        <v>36</v>
      </c>
      <c r="R647">
        <v>1</v>
      </c>
      <c r="S647">
        <v>1</v>
      </c>
      <c r="T647">
        <v>1</v>
      </c>
      <c r="U647">
        <v>1</v>
      </c>
      <c r="V647" s="1">
        <v>30953</v>
      </c>
      <c r="W647">
        <v>12086</v>
      </c>
      <c r="X647" t="s">
        <v>31</v>
      </c>
      <c r="Y647" t="s">
        <v>32</v>
      </c>
      <c r="Z647">
        <v>109247023</v>
      </c>
      <c r="AA647">
        <v>225525725</v>
      </c>
      <c r="AB647">
        <f t="shared" si="10"/>
        <v>2</v>
      </c>
    </row>
    <row r="648" spans="1:28" x14ac:dyDescent="0.3">
      <c r="A648">
        <v>3058560699</v>
      </c>
      <c r="B648" s="2">
        <v>1</v>
      </c>
      <c r="C648" s="2">
        <v>1</v>
      </c>
      <c r="D648" s="2">
        <v>3</v>
      </c>
      <c r="E648" s="2">
        <v>2</v>
      </c>
      <c r="F648" s="2">
        <v>1</v>
      </c>
      <c r="G648" t="s">
        <v>26</v>
      </c>
      <c r="H648" t="s">
        <v>34</v>
      </c>
      <c r="I648">
        <v>64</v>
      </c>
      <c r="J648" t="s">
        <v>28</v>
      </c>
      <c r="K648" t="s">
        <v>35</v>
      </c>
      <c r="L648">
        <v>33145</v>
      </c>
      <c r="M648">
        <v>27</v>
      </c>
      <c r="N648">
        <v>37</v>
      </c>
      <c r="O648">
        <v>112</v>
      </c>
      <c r="P648">
        <v>574</v>
      </c>
      <c r="Q648" t="s">
        <v>36</v>
      </c>
      <c r="R648">
        <v>0</v>
      </c>
      <c r="S648">
        <v>0</v>
      </c>
      <c r="T648">
        <v>0</v>
      </c>
      <c r="U648">
        <v>1</v>
      </c>
      <c r="V648" s="1">
        <v>33786</v>
      </c>
      <c r="W648">
        <v>12086</v>
      </c>
      <c r="X648" t="s">
        <v>31</v>
      </c>
      <c r="Y648" t="s">
        <v>32</v>
      </c>
      <c r="Z648">
        <v>109424296</v>
      </c>
      <c r="AA648">
        <v>225611912</v>
      </c>
      <c r="AB648">
        <f t="shared" si="10"/>
        <v>2</v>
      </c>
    </row>
    <row r="649" spans="1:28" x14ac:dyDescent="0.3">
      <c r="A649">
        <v>7862903919</v>
      </c>
      <c r="B649" s="2">
        <v>2</v>
      </c>
      <c r="C649" s="2">
        <v>1</v>
      </c>
      <c r="D649" s="2">
        <v>5</v>
      </c>
      <c r="E649" s="2">
        <v>2</v>
      </c>
      <c r="F649" s="2">
        <v>4</v>
      </c>
      <c r="G649" t="s">
        <v>33</v>
      </c>
      <c r="H649" t="s">
        <v>27</v>
      </c>
      <c r="I649">
        <v>40</v>
      </c>
      <c r="J649" t="s">
        <v>28</v>
      </c>
      <c r="K649" t="s">
        <v>51</v>
      </c>
      <c r="L649">
        <v>33155</v>
      </c>
      <c r="M649">
        <v>27</v>
      </c>
      <c r="N649">
        <v>37</v>
      </c>
      <c r="O649">
        <v>114</v>
      </c>
      <c r="P649">
        <v>652</v>
      </c>
      <c r="Q649" t="s">
        <v>52</v>
      </c>
      <c r="R649">
        <v>1</v>
      </c>
      <c r="S649">
        <v>1</v>
      </c>
      <c r="T649">
        <v>1</v>
      </c>
      <c r="U649">
        <v>1</v>
      </c>
      <c r="V649" s="1">
        <v>34869</v>
      </c>
      <c r="W649">
        <v>12086</v>
      </c>
      <c r="X649" t="s">
        <v>31</v>
      </c>
      <c r="Y649" t="s">
        <v>32</v>
      </c>
      <c r="Z649">
        <v>109532832</v>
      </c>
      <c r="AA649">
        <v>225620703</v>
      </c>
      <c r="AB649">
        <f t="shared" si="10"/>
        <v>1</v>
      </c>
    </row>
    <row r="650" spans="1:28" x14ac:dyDescent="0.3">
      <c r="A650">
        <v>7863801433</v>
      </c>
      <c r="B650" s="2">
        <v>2</v>
      </c>
      <c r="C650" s="2">
        <v>1</v>
      </c>
      <c r="D650" s="2">
        <v>3</v>
      </c>
      <c r="E650" s="2">
        <v>1</v>
      </c>
      <c r="F650" s="2">
        <v>1</v>
      </c>
      <c r="G650" t="s">
        <v>26</v>
      </c>
      <c r="H650" t="s">
        <v>27</v>
      </c>
      <c r="I650">
        <v>46</v>
      </c>
      <c r="J650" t="s">
        <v>37</v>
      </c>
      <c r="K650" t="s">
        <v>35</v>
      </c>
      <c r="L650">
        <v>33131</v>
      </c>
      <c r="M650">
        <v>27</v>
      </c>
      <c r="N650">
        <v>37</v>
      </c>
      <c r="O650">
        <v>112</v>
      </c>
      <c r="P650">
        <v>541</v>
      </c>
      <c r="Q650" t="s">
        <v>36</v>
      </c>
      <c r="R650">
        <v>0</v>
      </c>
      <c r="S650">
        <v>1</v>
      </c>
      <c r="T650">
        <v>0</v>
      </c>
      <c r="U650">
        <v>0</v>
      </c>
      <c r="V650" s="1">
        <v>41173</v>
      </c>
      <c r="W650">
        <v>12086</v>
      </c>
      <c r="X650" t="s">
        <v>31</v>
      </c>
      <c r="Y650" t="s">
        <v>32</v>
      </c>
      <c r="Z650">
        <v>120291014</v>
      </c>
      <c r="AA650">
        <v>2878106123</v>
      </c>
      <c r="AB650">
        <f t="shared" si="10"/>
        <v>1</v>
      </c>
    </row>
    <row r="651" spans="1:28" x14ac:dyDescent="0.3">
      <c r="A651">
        <v>7863229520</v>
      </c>
      <c r="B651" s="2">
        <v>2</v>
      </c>
      <c r="C651" s="2">
        <v>1</v>
      </c>
      <c r="D651" s="2">
        <v>3</v>
      </c>
      <c r="E651" s="2">
        <v>1</v>
      </c>
      <c r="F651" s="2">
        <v>4</v>
      </c>
      <c r="G651" t="s">
        <v>26</v>
      </c>
      <c r="H651" t="s">
        <v>34</v>
      </c>
      <c r="I651">
        <v>67</v>
      </c>
      <c r="J651" t="s">
        <v>28</v>
      </c>
      <c r="K651" t="s">
        <v>35</v>
      </c>
      <c r="L651">
        <v>33133</v>
      </c>
      <c r="M651">
        <v>27</v>
      </c>
      <c r="N651">
        <v>37</v>
      </c>
      <c r="O651">
        <v>112</v>
      </c>
      <c r="P651">
        <v>561</v>
      </c>
      <c r="Q651" t="s">
        <v>36</v>
      </c>
      <c r="R651">
        <v>1</v>
      </c>
      <c r="S651">
        <v>1</v>
      </c>
      <c r="T651">
        <v>1</v>
      </c>
      <c r="U651">
        <v>1</v>
      </c>
      <c r="V651" s="1">
        <v>39666</v>
      </c>
      <c r="W651">
        <v>12086</v>
      </c>
      <c r="X651" t="s">
        <v>31</v>
      </c>
      <c r="Y651" t="s">
        <v>32</v>
      </c>
      <c r="Z651">
        <v>116509893</v>
      </c>
      <c r="AA651">
        <v>226509865</v>
      </c>
      <c r="AB651">
        <f t="shared" si="10"/>
        <v>2</v>
      </c>
    </row>
    <row r="652" spans="1:28" x14ac:dyDescent="0.3">
      <c r="A652">
        <v>7864937674</v>
      </c>
      <c r="B652" s="2">
        <v>2</v>
      </c>
      <c r="C652" s="2">
        <v>3</v>
      </c>
      <c r="D652" s="2">
        <v>5</v>
      </c>
      <c r="E652" s="2">
        <v>1</v>
      </c>
      <c r="F652" s="2">
        <v>2</v>
      </c>
      <c r="G652" t="s">
        <v>26</v>
      </c>
      <c r="H652" t="s">
        <v>34</v>
      </c>
      <c r="I652">
        <v>43</v>
      </c>
      <c r="J652" t="s">
        <v>37</v>
      </c>
      <c r="K652" t="s">
        <v>38</v>
      </c>
      <c r="L652">
        <v>33157</v>
      </c>
      <c r="M652">
        <v>27</v>
      </c>
      <c r="N652">
        <v>37</v>
      </c>
      <c r="O652">
        <v>114</v>
      </c>
      <c r="P652">
        <v>821</v>
      </c>
      <c r="Q652" t="s">
        <v>39</v>
      </c>
      <c r="R652">
        <v>0</v>
      </c>
      <c r="S652">
        <v>1</v>
      </c>
      <c r="T652">
        <v>0</v>
      </c>
      <c r="U652">
        <v>1</v>
      </c>
      <c r="V652" s="1">
        <v>35887</v>
      </c>
      <c r="W652">
        <v>12086</v>
      </c>
      <c r="X652" t="s">
        <v>31</v>
      </c>
      <c r="Y652" t="s">
        <v>32</v>
      </c>
      <c r="Z652">
        <v>109762512</v>
      </c>
      <c r="AA652">
        <v>225789706</v>
      </c>
      <c r="AB652">
        <f t="shared" si="10"/>
        <v>2</v>
      </c>
    </row>
    <row r="653" spans="1:28" x14ac:dyDescent="0.3">
      <c r="A653">
        <v>7863559340</v>
      </c>
      <c r="B653" s="2">
        <v>2</v>
      </c>
      <c r="C653" s="2">
        <v>1</v>
      </c>
      <c r="D653" s="2">
        <v>4</v>
      </c>
      <c r="E653" s="2">
        <v>2</v>
      </c>
      <c r="F653" s="2">
        <v>2</v>
      </c>
      <c r="G653" t="s">
        <v>33</v>
      </c>
      <c r="H653" t="s">
        <v>41</v>
      </c>
      <c r="I653">
        <v>76</v>
      </c>
      <c r="J653" t="s">
        <v>28</v>
      </c>
      <c r="K653" t="s">
        <v>35</v>
      </c>
      <c r="L653">
        <v>33130</v>
      </c>
      <c r="M653">
        <v>27</v>
      </c>
      <c r="N653">
        <v>37</v>
      </c>
      <c r="O653">
        <v>113</v>
      </c>
      <c r="P653">
        <v>566</v>
      </c>
      <c r="Q653" t="s">
        <v>36</v>
      </c>
      <c r="R653">
        <v>0</v>
      </c>
      <c r="S653">
        <v>1</v>
      </c>
      <c r="T653">
        <v>0</v>
      </c>
      <c r="U653">
        <v>1</v>
      </c>
      <c r="V653" s="1">
        <v>39720</v>
      </c>
      <c r="W653">
        <v>12086</v>
      </c>
      <c r="X653" t="s">
        <v>31</v>
      </c>
      <c r="Y653" t="s">
        <v>32</v>
      </c>
      <c r="Z653">
        <v>116826543</v>
      </c>
      <c r="AA653">
        <v>226528071</v>
      </c>
      <c r="AB653">
        <f t="shared" si="10"/>
        <v>3</v>
      </c>
    </row>
    <row r="654" spans="1:28" x14ac:dyDescent="0.3">
      <c r="A654">
        <v>3055021150</v>
      </c>
      <c r="B654" s="2">
        <v>2</v>
      </c>
      <c r="C654" s="2">
        <v>2</v>
      </c>
      <c r="D654" s="2">
        <v>3</v>
      </c>
      <c r="E654" s="2">
        <v>1</v>
      </c>
      <c r="F654" s="2">
        <v>3</v>
      </c>
      <c r="G654" t="s">
        <v>33</v>
      </c>
      <c r="H654" t="s">
        <v>27</v>
      </c>
      <c r="I654">
        <v>48</v>
      </c>
      <c r="J654" t="s">
        <v>28</v>
      </c>
      <c r="K654" t="s">
        <v>46</v>
      </c>
      <c r="L654">
        <v>33149</v>
      </c>
      <c r="M654">
        <v>27</v>
      </c>
      <c r="N654">
        <v>37</v>
      </c>
      <c r="O654">
        <v>112</v>
      </c>
      <c r="P654">
        <v>51</v>
      </c>
      <c r="Q654" t="s">
        <v>47</v>
      </c>
      <c r="R654">
        <v>0</v>
      </c>
      <c r="S654">
        <v>1</v>
      </c>
      <c r="T654">
        <v>1</v>
      </c>
      <c r="U654">
        <v>1</v>
      </c>
      <c r="V654" s="1">
        <v>38254</v>
      </c>
      <c r="W654">
        <v>12086</v>
      </c>
      <c r="X654" t="s">
        <v>31</v>
      </c>
      <c r="Y654" t="s">
        <v>32</v>
      </c>
      <c r="Z654">
        <v>110273671</v>
      </c>
      <c r="AA654">
        <v>226249489</v>
      </c>
      <c r="AB654">
        <f t="shared" si="10"/>
        <v>1</v>
      </c>
    </row>
    <row r="655" spans="1:28" x14ac:dyDescent="0.3">
      <c r="A655">
        <v>7864439030</v>
      </c>
      <c r="B655" s="2">
        <v>2</v>
      </c>
      <c r="C655" s="2">
        <v>1</v>
      </c>
      <c r="D655" s="2">
        <v>5</v>
      </c>
      <c r="E655" s="2">
        <v>2</v>
      </c>
      <c r="F655" s="2">
        <v>1</v>
      </c>
      <c r="G655" t="s">
        <v>33</v>
      </c>
      <c r="H655" t="s">
        <v>34</v>
      </c>
      <c r="I655">
        <v>24</v>
      </c>
      <c r="J655" t="s">
        <v>28</v>
      </c>
      <c r="K655" t="s">
        <v>51</v>
      </c>
      <c r="L655">
        <v>33155</v>
      </c>
      <c r="M655">
        <v>27</v>
      </c>
      <c r="N655">
        <v>37</v>
      </c>
      <c r="O655">
        <v>114</v>
      </c>
      <c r="P655">
        <v>652</v>
      </c>
      <c r="Q655" t="s">
        <v>52</v>
      </c>
      <c r="R655">
        <v>0</v>
      </c>
      <c r="S655">
        <v>1</v>
      </c>
      <c r="T655">
        <v>0</v>
      </c>
      <c r="U655">
        <v>0</v>
      </c>
      <c r="V655" s="1">
        <v>40917</v>
      </c>
      <c r="W655">
        <v>12086</v>
      </c>
      <c r="X655" t="s">
        <v>31</v>
      </c>
      <c r="Y655" t="s">
        <v>32</v>
      </c>
      <c r="Z655">
        <v>119360926</v>
      </c>
      <c r="AA655">
        <v>1556973840</v>
      </c>
      <c r="AB655">
        <f t="shared" si="10"/>
        <v>2</v>
      </c>
    </row>
    <row r="656" spans="1:28" x14ac:dyDescent="0.3">
      <c r="A656">
        <v>3054562111</v>
      </c>
      <c r="B656" s="2">
        <v>1</v>
      </c>
      <c r="C656" s="2">
        <v>1</v>
      </c>
      <c r="D656" s="2">
        <v>5</v>
      </c>
      <c r="E656" s="2">
        <v>2</v>
      </c>
      <c r="F656" s="2">
        <v>0</v>
      </c>
      <c r="G656" t="s">
        <v>33</v>
      </c>
      <c r="H656" t="s">
        <v>34</v>
      </c>
      <c r="I656">
        <v>93</v>
      </c>
      <c r="J656" t="s">
        <v>28</v>
      </c>
      <c r="K656" t="s">
        <v>35</v>
      </c>
      <c r="L656">
        <v>33134</v>
      </c>
      <c r="M656">
        <v>27</v>
      </c>
      <c r="N656">
        <v>37</v>
      </c>
      <c r="O656">
        <v>114</v>
      </c>
      <c r="P656">
        <v>643</v>
      </c>
      <c r="Q656" t="s">
        <v>36</v>
      </c>
      <c r="R656">
        <v>0</v>
      </c>
      <c r="S656">
        <v>0</v>
      </c>
      <c r="T656">
        <v>0</v>
      </c>
      <c r="U656">
        <v>0</v>
      </c>
      <c r="V656" s="1">
        <v>27418</v>
      </c>
      <c r="W656">
        <v>12086</v>
      </c>
      <c r="X656" t="s">
        <v>31</v>
      </c>
      <c r="Y656" t="s">
        <v>32</v>
      </c>
      <c r="Z656">
        <v>109112039</v>
      </c>
      <c r="AA656">
        <v>225426260</v>
      </c>
      <c r="AB656">
        <f t="shared" si="10"/>
        <v>2</v>
      </c>
    </row>
    <row r="657" spans="1:28" x14ac:dyDescent="0.3">
      <c r="A657">
        <v>3056650172</v>
      </c>
      <c r="B657" s="2">
        <v>1</v>
      </c>
      <c r="C657" s="2">
        <v>2</v>
      </c>
      <c r="D657" s="2">
        <v>5</v>
      </c>
      <c r="E657" s="2">
        <v>1</v>
      </c>
      <c r="F657" s="2">
        <v>0</v>
      </c>
      <c r="G657" t="s">
        <v>26</v>
      </c>
      <c r="H657" t="s">
        <v>34</v>
      </c>
      <c r="I657">
        <v>48</v>
      </c>
      <c r="J657" t="s">
        <v>37</v>
      </c>
      <c r="K657" t="s">
        <v>44</v>
      </c>
      <c r="L657">
        <v>33156</v>
      </c>
      <c r="M657">
        <v>27</v>
      </c>
      <c r="N657">
        <v>37</v>
      </c>
      <c r="O657">
        <v>114</v>
      </c>
      <c r="P657">
        <v>630</v>
      </c>
      <c r="Q657" t="s">
        <v>45</v>
      </c>
      <c r="R657">
        <v>0</v>
      </c>
      <c r="S657">
        <v>0</v>
      </c>
      <c r="T657">
        <v>0</v>
      </c>
      <c r="U657">
        <v>0</v>
      </c>
      <c r="V657" s="1">
        <v>31490</v>
      </c>
      <c r="W657">
        <v>12086</v>
      </c>
      <c r="X657" t="s">
        <v>31</v>
      </c>
      <c r="Y657" t="s">
        <v>32</v>
      </c>
      <c r="Z657">
        <v>109267523</v>
      </c>
      <c r="AA657">
        <v>225509357</v>
      </c>
      <c r="AB657">
        <f t="shared" si="10"/>
        <v>2</v>
      </c>
    </row>
    <row r="658" spans="1:28" x14ac:dyDescent="0.3">
      <c r="A658">
        <v>3052449031</v>
      </c>
      <c r="B658" s="2">
        <v>2</v>
      </c>
      <c r="C658" s="2">
        <v>1</v>
      </c>
      <c r="D658" s="2">
        <v>2</v>
      </c>
      <c r="E658" s="2">
        <v>2</v>
      </c>
      <c r="F658" s="2">
        <v>3</v>
      </c>
      <c r="G658" t="s">
        <v>26</v>
      </c>
      <c r="H658" t="s">
        <v>49</v>
      </c>
      <c r="I658">
        <v>72</v>
      </c>
      <c r="J658" t="s">
        <v>28</v>
      </c>
      <c r="K658" t="s">
        <v>35</v>
      </c>
      <c r="L658">
        <v>33125</v>
      </c>
      <c r="M658">
        <v>27</v>
      </c>
      <c r="N658">
        <v>37</v>
      </c>
      <c r="O658">
        <v>111</v>
      </c>
      <c r="P658">
        <v>545</v>
      </c>
      <c r="Q658" t="s">
        <v>36</v>
      </c>
      <c r="R658">
        <v>1</v>
      </c>
      <c r="S658">
        <v>1</v>
      </c>
      <c r="T658">
        <v>0</v>
      </c>
      <c r="U658">
        <v>1</v>
      </c>
      <c r="V658" s="1">
        <v>38869</v>
      </c>
      <c r="W658">
        <v>12086</v>
      </c>
      <c r="X658" t="s">
        <v>31</v>
      </c>
      <c r="Y658" t="s">
        <v>32</v>
      </c>
      <c r="Z658">
        <v>114323132</v>
      </c>
      <c r="AA658">
        <v>226289294</v>
      </c>
      <c r="AB658">
        <f t="shared" si="10"/>
        <v>4</v>
      </c>
    </row>
    <row r="659" spans="1:28" x14ac:dyDescent="0.3">
      <c r="A659">
        <v>3053871631</v>
      </c>
      <c r="B659" s="2">
        <v>1</v>
      </c>
      <c r="C659" s="2">
        <v>1</v>
      </c>
      <c r="D659" s="2">
        <v>2</v>
      </c>
      <c r="E659" s="2">
        <v>2</v>
      </c>
      <c r="F659" s="2">
        <v>4</v>
      </c>
      <c r="G659" t="s">
        <v>33</v>
      </c>
      <c r="H659" t="s">
        <v>27</v>
      </c>
      <c r="I659">
        <v>64</v>
      </c>
      <c r="J659" t="s">
        <v>28</v>
      </c>
      <c r="K659" t="s">
        <v>35</v>
      </c>
      <c r="L659">
        <v>33125</v>
      </c>
      <c r="M659">
        <v>27</v>
      </c>
      <c r="N659">
        <v>37</v>
      </c>
      <c r="O659">
        <v>111</v>
      </c>
      <c r="P659">
        <v>549</v>
      </c>
      <c r="Q659" t="s">
        <v>36</v>
      </c>
      <c r="R659">
        <v>1</v>
      </c>
      <c r="S659">
        <v>1</v>
      </c>
      <c r="T659">
        <v>1</v>
      </c>
      <c r="U659">
        <v>1</v>
      </c>
      <c r="V659" s="1">
        <v>35551</v>
      </c>
      <c r="W659">
        <v>12086</v>
      </c>
      <c r="X659" t="s">
        <v>31</v>
      </c>
      <c r="Y659" t="s">
        <v>32</v>
      </c>
      <c r="Z659">
        <v>109720587</v>
      </c>
      <c r="AA659">
        <v>225758108</v>
      </c>
      <c r="AB659">
        <f t="shared" si="10"/>
        <v>1</v>
      </c>
    </row>
    <row r="660" spans="1:28" x14ac:dyDescent="0.3">
      <c r="A660">
        <v>3052353891</v>
      </c>
      <c r="B660" s="2">
        <v>1</v>
      </c>
      <c r="C660" s="2">
        <v>3</v>
      </c>
      <c r="D660" s="2">
        <v>6</v>
      </c>
      <c r="E660" s="2">
        <v>1</v>
      </c>
      <c r="F660" s="2">
        <v>4</v>
      </c>
      <c r="G660" t="s">
        <v>33</v>
      </c>
      <c r="H660" t="s">
        <v>34</v>
      </c>
      <c r="I660">
        <v>57</v>
      </c>
      <c r="J660" t="s">
        <v>37</v>
      </c>
      <c r="K660" t="s">
        <v>42</v>
      </c>
      <c r="L660">
        <v>33176</v>
      </c>
      <c r="M660">
        <v>27</v>
      </c>
      <c r="N660">
        <v>37</v>
      </c>
      <c r="O660">
        <v>115</v>
      </c>
      <c r="P660">
        <v>806</v>
      </c>
      <c r="Q660" t="s">
        <v>43</v>
      </c>
      <c r="R660">
        <v>1</v>
      </c>
      <c r="S660">
        <v>1</v>
      </c>
      <c r="T660">
        <v>1</v>
      </c>
      <c r="U660">
        <v>1</v>
      </c>
      <c r="V660" s="1">
        <v>28213</v>
      </c>
      <c r="W660">
        <v>12086</v>
      </c>
      <c r="X660" t="s">
        <v>31</v>
      </c>
      <c r="Y660" t="s">
        <v>32</v>
      </c>
      <c r="Z660">
        <v>108922976</v>
      </c>
      <c r="AA660">
        <v>225322711</v>
      </c>
      <c r="AB660">
        <f t="shared" si="10"/>
        <v>2</v>
      </c>
    </row>
    <row r="661" spans="1:28" x14ac:dyDescent="0.3">
      <c r="A661">
        <v>5612923235</v>
      </c>
      <c r="B661" s="2">
        <v>1</v>
      </c>
      <c r="C661" s="2">
        <v>1</v>
      </c>
      <c r="D661" s="2">
        <v>4</v>
      </c>
      <c r="E661" s="2">
        <v>1</v>
      </c>
      <c r="F661" s="2">
        <v>2</v>
      </c>
      <c r="G661" t="s">
        <v>26</v>
      </c>
      <c r="H661" t="s">
        <v>41</v>
      </c>
      <c r="I661">
        <v>28</v>
      </c>
      <c r="J661" t="s">
        <v>37</v>
      </c>
      <c r="K661" t="s">
        <v>35</v>
      </c>
      <c r="L661">
        <v>33131</v>
      </c>
      <c r="M661">
        <v>27</v>
      </c>
      <c r="N661">
        <v>37</v>
      </c>
      <c r="O661">
        <v>113</v>
      </c>
      <c r="P661">
        <v>984</v>
      </c>
      <c r="Q661" t="s">
        <v>36</v>
      </c>
      <c r="R661">
        <v>0</v>
      </c>
      <c r="S661">
        <v>1</v>
      </c>
      <c r="T661">
        <v>0</v>
      </c>
      <c r="U661">
        <v>1</v>
      </c>
      <c r="V661" s="1">
        <v>38674</v>
      </c>
      <c r="W661">
        <v>12086</v>
      </c>
      <c r="X661" t="s">
        <v>31</v>
      </c>
      <c r="Y661" t="s">
        <v>32</v>
      </c>
      <c r="Z661">
        <v>112090540</v>
      </c>
      <c r="AA661">
        <v>231651230</v>
      </c>
      <c r="AB661">
        <f t="shared" si="10"/>
        <v>3</v>
      </c>
    </row>
    <row r="662" spans="1:28" x14ac:dyDescent="0.3">
      <c r="A662">
        <v>3052517729</v>
      </c>
      <c r="B662" s="2">
        <v>1</v>
      </c>
      <c r="C662" s="2">
        <v>2</v>
      </c>
      <c r="D662" s="2">
        <v>3</v>
      </c>
      <c r="E662" s="2">
        <v>2</v>
      </c>
      <c r="F662" s="2">
        <v>0</v>
      </c>
      <c r="G662" t="s">
        <v>26</v>
      </c>
      <c r="H662" t="s">
        <v>27</v>
      </c>
      <c r="I662">
        <v>32</v>
      </c>
      <c r="J662" t="s">
        <v>37</v>
      </c>
      <c r="K662" t="s">
        <v>29</v>
      </c>
      <c r="L662">
        <v>33134</v>
      </c>
      <c r="M662">
        <v>27</v>
      </c>
      <c r="N662">
        <v>37</v>
      </c>
      <c r="O662">
        <v>112</v>
      </c>
      <c r="P662">
        <v>604</v>
      </c>
      <c r="Q662" t="s">
        <v>30</v>
      </c>
      <c r="R662">
        <v>0</v>
      </c>
      <c r="S662">
        <v>0</v>
      </c>
      <c r="T662">
        <v>0</v>
      </c>
      <c r="U662">
        <v>0</v>
      </c>
      <c r="V662" s="1">
        <v>42278</v>
      </c>
      <c r="W662">
        <v>12086</v>
      </c>
      <c r="X662" t="s">
        <v>31</v>
      </c>
      <c r="Y662" t="s">
        <v>32</v>
      </c>
      <c r="Z662">
        <v>122841030</v>
      </c>
      <c r="AA662">
        <v>2867606277</v>
      </c>
      <c r="AB662">
        <f t="shared" si="10"/>
        <v>1</v>
      </c>
    </row>
    <row r="663" spans="1:28" x14ac:dyDescent="0.3">
      <c r="A663">
        <v>7863553043</v>
      </c>
      <c r="B663" s="2">
        <v>2</v>
      </c>
      <c r="C663" s="2">
        <v>1</v>
      </c>
      <c r="D663" s="2">
        <v>4</v>
      </c>
      <c r="E663" s="2">
        <v>2</v>
      </c>
      <c r="F663" s="2">
        <v>3</v>
      </c>
      <c r="G663" t="s">
        <v>26</v>
      </c>
      <c r="H663" t="s">
        <v>41</v>
      </c>
      <c r="I663">
        <v>63</v>
      </c>
      <c r="J663" t="s">
        <v>28</v>
      </c>
      <c r="K663" t="s">
        <v>35</v>
      </c>
      <c r="L663">
        <v>33130</v>
      </c>
      <c r="M663">
        <v>27</v>
      </c>
      <c r="N663">
        <v>37</v>
      </c>
      <c r="O663">
        <v>113</v>
      </c>
      <c r="P663">
        <v>669</v>
      </c>
      <c r="Q663" t="s">
        <v>36</v>
      </c>
      <c r="R663">
        <v>1</v>
      </c>
      <c r="S663">
        <v>0</v>
      </c>
      <c r="T663">
        <v>1</v>
      </c>
      <c r="U663">
        <v>1</v>
      </c>
      <c r="V663" s="1">
        <v>34786</v>
      </c>
      <c r="W663">
        <v>12086</v>
      </c>
      <c r="X663" t="s">
        <v>31</v>
      </c>
      <c r="Y663" t="s">
        <v>32</v>
      </c>
      <c r="Z663">
        <v>109521099</v>
      </c>
      <c r="AA663">
        <v>225691131</v>
      </c>
      <c r="AB663">
        <f t="shared" si="10"/>
        <v>3</v>
      </c>
    </row>
    <row r="664" spans="1:28" x14ac:dyDescent="0.3">
      <c r="A664">
        <v>3054395196</v>
      </c>
      <c r="B664" s="2">
        <v>2</v>
      </c>
      <c r="C664" s="2">
        <v>1</v>
      </c>
      <c r="D664" s="2">
        <v>2</v>
      </c>
      <c r="E664" s="2">
        <v>2</v>
      </c>
      <c r="F664" s="2">
        <v>1</v>
      </c>
      <c r="G664" t="s">
        <v>33</v>
      </c>
      <c r="H664" t="s">
        <v>41</v>
      </c>
      <c r="I664">
        <v>35</v>
      </c>
      <c r="J664" t="s">
        <v>28</v>
      </c>
      <c r="K664" t="s">
        <v>35</v>
      </c>
      <c r="L664">
        <v>33125</v>
      </c>
      <c r="M664">
        <v>27</v>
      </c>
      <c r="N664">
        <v>37</v>
      </c>
      <c r="O664">
        <v>111</v>
      </c>
      <c r="P664">
        <v>997</v>
      </c>
      <c r="Q664" t="s">
        <v>36</v>
      </c>
      <c r="R664">
        <v>0</v>
      </c>
      <c r="S664">
        <v>0</v>
      </c>
      <c r="T664">
        <v>0</v>
      </c>
      <c r="U664">
        <v>1</v>
      </c>
      <c r="V664" s="1">
        <v>37119</v>
      </c>
      <c r="W664">
        <v>12086</v>
      </c>
      <c r="X664" t="s">
        <v>31</v>
      </c>
      <c r="Y664" t="s">
        <v>32</v>
      </c>
      <c r="Z664">
        <v>109987973</v>
      </c>
      <c r="AA664">
        <v>226046171</v>
      </c>
      <c r="AB664">
        <f t="shared" si="10"/>
        <v>3</v>
      </c>
    </row>
    <row r="665" spans="1:28" x14ac:dyDescent="0.3">
      <c r="A665">
        <v>3056491762</v>
      </c>
      <c r="B665" s="2">
        <v>1</v>
      </c>
      <c r="C665" s="2">
        <v>1</v>
      </c>
      <c r="D665" s="2">
        <v>4</v>
      </c>
      <c r="E665" s="2">
        <v>2</v>
      </c>
      <c r="F665" s="2">
        <v>2</v>
      </c>
      <c r="G665" t="s">
        <v>33</v>
      </c>
      <c r="H665" t="s">
        <v>34</v>
      </c>
      <c r="I665">
        <v>71</v>
      </c>
      <c r="J665" t="s">
        <v>28</v>
      </c>
      <c r="K665" t="s">
        <v>35</v>
      </c>
      <c r="L665">
        <v>33125</v>
      </c>
      <c r="M665">
        <v>27</v>
      </c>
      <c r="N665">
        <v>37</v>
      </c>
      <c r="O665">
        <v>113</v>
      </c>
      <c r="P665">
        <v>593</v>
      </c>
      <c r="Q665" t="s">
        <v>36</v>
      </c>
      <c r="R665">
        <v>0</v>
      </c>
      <c r="S665">
        <v>1</v>
      </c>
      <c r="T665">
        <v>0</v>
      </c>
      <c r="U665">
        <v>1</v>
      </c>
      <c r="V665" s="1">
        <v>35296</v>
      </c>
      <c r="W665">
        <v>12086</v>
      </c>
      <c r="X665" t="s">
        <v>31</v>
      </c>
      <c r="Y665" t="s">
        <v>32</v>
      </c>
      <c r="Z665">
        <v>109651257</v>
      </c>
      <c r="AA665">
        <v>225746948</v>
      </c>
      <c r="AB665">
        <f t="shared" si="10"/>
        <v>2</v>
      </c>
    </row>
    <row r="666" spans="1:28" x14ac:dyDescent="0.3">
      <c r="A666">
        <v>7865471092</v>
      </c>
      <c r="B666" s="2">
        <v>2</v>
      </c>
      <c r="C666" s="2">
        <v>1</v>
      </c>
      <c r="D666" s="2">
        <v>4</v>
      </c>
      <c r="E666" s="2">
        <v>2</v>
      </c>
      <c r="F666" s="2">
        <v>0</v>
      </c>
      <c r="G666" t="s">
        <v>26</v>
      </c>
      <c r="H666" t="s">
        <v>27</v>
      </c>
      <c r="I666">
        <v>39</v>
      </c>
      <c r="J666" t="s">
        <v>28</v>
      </c>
      <c r="K666" t="s">
        <v>35</v>
      </c>
      <c r="L666">
        <v>33125</v>
      </c>
      <c r="M666">
        <v>27</v>
      </c>
      <c r="N666">
        <v>37</v>
      </c>
      <c r="O666">
        <v>113</v>
      </c>
      <c r="P666">
        <v>596</v>
      </c>
      <c r="Q666" t="s">
        <v>36</v>
      </c>
      <c r="R666">
        <v>0</v>
      </c>
      <c r="S666">
        <v>0</v>
      </c>
      <c r="T666">
        <v>0</v>
      </c>
      <c r="U666">
        <v>0</v>
      </c>
      <c r="V666" s="1">
        <v>39715</v>
      </c>
      <c r="W666">
        <v>12086</v>
      </c>
      <c r="X666" t="s">
        <v>31</v>
      </c>
      <c r="Y666" t="s">
        <v>32</v>
      </c>
      <c r="Z666">
        <v>116821181</v>
      </c>
      <c r="AA666">
        <v>226520688</v>
      </c>
      <c r="AB666">
        <f t="shared" si="10"/>
        <v>1</v>
      </c>
    </row>
    <row r="667" spans="1:28" x14ac:dyDescent="0.3">
      <c r="A667">
        <v>3056361747</v>
      </c>
      <c r="B667" s="2">
        <v>1</v>
      </c>
      <c r="C667" s="2">
        <v>1</v>
      </c>
      <c r="D667" s="2">
        <v>2</v>
      </c>
      <c r="E667" s="2">
        <v>2</v>
      </c>
      <c r="F667" s="2">
        <v>4</v>
      </c>
      <c r="G667" t="s">
        <v>26</v>
      </c>
      <c r="H667" t="s">
        <v>49</v>
      </c>
      <c r="I667">
        <v>67</v>
      </c>
      <c r="J667" t="s">
        <v>28</v>
      </c>
      <c r="K667" t="s">
        <v>35</v>
      </c>
      <c r="L667">
        <v>33142</v>
      </c>
      <c r="M667">
        <v>27</v>
      </c>
      <c r="N667">
        <v>37</v>
      </c>
      <c r="O667">
        <v>111</v>
      </c>
      <c r="P667">
        <v>595</v>
      </c>
      <c r="Q667" t="s">
        <v>36</v>
      </c>
      <c r="R667">
        <v>1</v>
      </c>
      <c r="S667">
        <v>1</v>
      </c>
      <c r="T667">
        <v>1</v>
      </c>
      <c r="U667">
        <v>1</v>
      </c>
      <c r="V667" s="1">
        <v>35364</v>
      </c>
      <c r="W667">
        <v>12086</v>
      </c>
      <c r="X667" t="s">
        <v>31</v>
      </c>
      <c r="Y667" t="s">
        <v>32</v>
      </c>
      <c r="Z667">
        <v>109700778</v>
      </c>
      <c r="AA667">
        <v>225778914</v>
      </c>
      <c r="AB667">
        <f t="shared" si="10"/>
        <v>4</v>
      </c>
    </row>
    <row r="668" spans="1:28" x14ac:dyDescent="0.3">
      <c r="A668">
        <v>5613794118</v>
      </c>
      <c r="B668" s="2">
        <v>2</v>
      </c>
      <c r="C668" s="2">
        <v>1</v>
      </c>
      <c r="D668" s="2">
        <v>3</v>
      </c>
      <c r="E668" s="2">
        <v>1</v>
      </c>
      <c r="F668" s="2">
        <v>1</v>
      </c>
      <c r="G668" t="s">
        <v>33</v>
      </c>
      <c r="H668" t="s">
        <v>41</v>
      </c>
      <c r="I668">
        <v>28</v>
      </c>
      <c r="J668" t="s">
        <v>37</v>
      </c>
      <c r="K668" t="s">
        <v>35</v>
      </c>
      <c r="L668">
        <v>33134</v>
      </c>
      <c r="M668">
        <v>27</v>
      </c>
      <c r="N668">
        <v>37</v>
      </c>
      <c r="O668">
        <v>112</v>
      </c>
      <c r="P668">
        <v>577</v>
      </c>
      <c r="Q668" t="s">
        <v>36</v>
      </c>
      <c r="R668">
        <v>0</v>
      </c>
      <c r="S668">
        <v>1</v>
      </c>
      <c r="T668">
        <v>0</v>
      </c>
      <c r="U668">
        <v>0</v>
      </c>
      <c r="V668" s="1">
        <v>41110</v>
      </c>
      <c r="W668">
        <v>12086</v>
      </c>
      <c r="X668" t="s">
        <v>31</v>
      </c>
      <c r="Y668" t="s">
        <v>32</v>
      </c>
      <c r="Z668">
        <v>119944864</v>
      </c>
      <c r="AA668">
        <v>2668803710</v>
      </c>
      <c r="AB668">
        <f t="shared" si="10"/>
        <v>3</v>
      </c>
    </row>
    <row r="669" spans="1:28" x14ac:dyDescent="0.3">
      <c r="A669">
        <v>3055495494</v>
      </c>
      <c r="B669" s="2">
        <v>1</v>
      </c>
      <c r="C669" s="2">
        <v>1</v>
      </c>
      <c r="D669" s="2">
        <v>4</v>
      </c>
      <c r="E669" s="2">
        <v>2</v>
      </c>
      <c r="F669" s="2">
        <v>4</v>
      </c>
      <c r="G669" t="s">
        <v>26</v>
      </c>
      <c r="H669" t="s">
        <v>34</v>
      </c>
      <c r="I669">
        <v>74</v>
      </c>
      <c r="J669" t="s">
        <v>28</v>
      </c>
      <c r="K669" t="s">
        <v>35</v>
      </c>
      <c r="L669">
        <v>33130</v>
      </c>
      <c r="M669">
        <v>27</v>
      </c>
      <c r="N669">
        <v>37</v>
      </c>
      <c r="O669">
        <v>113</v>
      </c>
      <c r="P669">
        <v>566</v>
      </c>
      <c r="Q669" t="s">
        <v>36</v>
      </c>
      <c r="R669">
        <v>1</v>
      </c>
      <c r="S669">
        <v>1</v>
      </c>
      <c r="T669">
        <v>1</v>
      </c>
      <c r="U669">
        <v>1</v>
      </c>
      <c r="V669" s="1">
        <v>28647</v>
      </c>
      <c r="W669">
        <v>12086</v>
      </c>
      <c r="X669" t="s">
        <v>31</v>
      </c>
      <c r="Y669" t="s">
        <v>32</v>
      </c>
      <c r="Z669">
        <v>108961677</v>
      </c>
      <c r="AA669">
        <v>225389638</v>
      </c>
      <c r="AB669">
        <f t="shared" si="10"/>
        <v>2</v>
      </c>
    </row>
    <row r="670" spans="1:28" x14ac:dyDescent="0.3">
      <c r="A670">
        <v>3053011325</v>
      </c>
      <c r="B670" s="2">
        <v>2</v>
      </c>
      <c r="C670" s="2">
        <v>1</v>
      </c>
      <c r="D670" s="2">
        <v>3</v>
      </c>
      <c r="E670" s="2">
        <v>2</v>
      </c>
      <c r="F670" s="2">
        <v>0</v>
      </c>
      <c r="G670" t="s">
        <v>26</v>
      </c>
      <c r="H670" t="s">
        <v>41</v>
      </c>
      <c r="I670">
        <v>22</v>
      </c>
      <c r="J670" t="s">
        <v>28</v>
      </c>
      <c r="K670" t="s">
        <v>35</v>
      </c>
      <c r="L670">
        <v>33135</v>
      </c>
      <c r="M670">
        <v>27</v>
      </c>
      <c r="N670">
        <v>37</v>
      </c>
      <c r="O670">
        <v>112</v>
      </c>
      <c r="P670">
        <v>570</v>
      </c>
      <c r="Q670" t="s">
        <v>36</v>
      </c>
      <c r="R670">
        <v>0</v>
      </c>
      <c r="S670">
        <v>0</v>
      </c>
      <c r="T670">
        <v>0</v>
      </c>
      <c r="U670">
        <v>0</v>
      </c>
      <c r="V670" s="1">
        <v>41004</v>
      </c>
      <c r="W670">
        <v>12086</v>
      </c>
      <c r="X670" t="s">
        <v>31</v>
      </c>
      <c r="Y670" t="s">
        <v>32</v>
      </c>
      <c r="Z670">
        <v>119601666</v>
      </c>
      <c r="AA670">
        <v>2668807135</v>
      </c>
      <c r="AB670">
        <f t="shared" si="10"/>
        <v>3</v>
      </c>
    </row>
    <row r="671" spans="1:28" x14ac:dyDescent="0.3">
      <c r="A671">
        <v>3054461404</v>
      </c>
      <c r="B671" s="2">
        <v>1</v>
      </c>
      <c r="C671" s="2">
        <v>1</v>
      </c>
      <c r="D671" s="2">
        <v>3</v>
      </c>
      <c r="E671" s="2">
        <v>1</v>
      </c>
      <c r="F671" s="2">
        <v>0</v>
      </c>
      <c r="G671" t="s">
        <v>33</v>
      </c>
      <c r="H671" t="s">
        <v>34</v>
      </c>
      <c r="I671">
        <v>43</v>
      </c>
      <c r="J671" t="s">
        <v>37</v>
      </c>
      <c r="K671" t="s">
        <v>35</v>
      </c>
      <c r="L671">
        <v>33145</v>
      </c>
      <c r="M671">
        <v>27</v>
      </c>
      <c r="N671">
        <v>37</v>
      </c>
      <c r="O671">
        <v>112</v>
      </c>
      <c r="P671">
        <v>561</v>
      </c>
      <c r="Q671" t="s">
        <v>36</v>
      </c>
      <c r="R671">
        <v>0</v>
      </c>
      <c r="S671">
        <v>0</v>
      </c>
      <c r="T671">
        <v>0</v>
      </c>
      <c r="U671">
        <v>0</v>
      </c>
      <c r="V671" s="1">
        <v>33640</v>
      </c>
      <c r="W671">
        <v>12086</v>
      </c>
      <c r="X671" t="s">
        <v>31</v>
      </c>
      <c r="Y671" t="s">
        <v>32</v>
      </c>
      <c r="Z671">
        <v>109407959</v>
      </c>
      <c r="AA671">
        <v>225632839</v>
      </c>
      <c r="AB671">
        <f t="shared" si="10"/>
        <v>2</v>
      </c>
    </row>
    <row r="672" spans="1:28" x14ac:dyDescent="0.3">
      <c r="A672">
        <v>7865819926</v>
      </c>
      <c r="B672" s="2">
        <v>1</v>
      </c>
      <c r="C672" s="2">
        <v>3</v>
      </c>
      <c r="D672" s="2">
        <v>6</v>
      </c>
      <c r="E672" s="2">
        <v>1</v>
      </c>
      <c r="F672" s="2">
        <v>0</v>
      </c>
      <c r="G672" t="s">
        <v>33</v>
      </c>
      <c r="H672" t="s">
        <v>41</v>
      </c>
      <c r="I672">
        <v>48</v>
      </c>
      <c r="J672" t="s">
        <v>37</v>
      </c>
      <c r="K672" t="s">
        <v>42</v>
      </c>
      <c r="L672">
        <v>33157</v>
      </c>
      <c r="M672">
        <v>27</v>
      </c>
      <c r="N672">
        <v>37</v>
      </c>
      <c r="O672">
        <v>115</v>
      </c>
      <c r="P672">
        <v>811</v>
      </c>
      <c r="Q672" t="s">
        <v>43</v>
      </c>
      <c r="R672">
        <v>0</v>
      </c>
      <c r="S672">
        <v>0</v>
      </c>
      <c r="T672">
        <v>0</v>
      </c>
      <c r="U672">
        <v>0</v>
      </c>
      <c r="V672" s="1">
        <v>38074</v>
      </c>
      <c r="W672">
        <v>12086</v>
      </c>
      <c r="X672" t="s">
        <v>31</v>
      </c>
      <c r="Y672" t="s">
        <v>32</v>
      </c>
      <c r="Z672">
        <v>110189452</v>
      </c>
      <c r="AA672">
        <v>226116383</v>
      </c>
      <c r="AB672">
        <f t="shared" si="10"/>
        <v>3</v>
      </c>
    </row>
    <row r="673" spans="1:28" x14ac:dyDescent="0.3">
      <c r="A673">
        <v>3054760869</v>
      </c>
      <c r="B673" s="2">
        <v>1</v>
      </c>
      <c r="C673" s="2">
        <v>1</v>
      </c>
      <c r="D673" s="2">
        <v>3</v>
      </c>
      <c r="E673" s="2">
        <v>2</v>
      </c>
      <c r="F673" s="2">
        <v>3</v>
      </c>
      <c r="G673" t="s">
        <v>33</v>
      </c>
      <c r="H673" t="s">
        <v>34</v>
      </c>
      <c r="I673">
        <v>88</v>
      </c>
      <c r="J673" t="s">
        <v>28</v>
      </c>
      <c r="K673" t="s">
        <v>35</v>
      </c>
      <c r="L673">
        <v>33135</v>
      </c>
      <c r="M673">
        <v>27</v>
      </c>
      <c r="N673">
        <v>37</v>
      </c>
      <c r="O673">
        <v>112</v>
      </c>
      <c r="P673">
        <v>575</v>
      </c>
      <c r="Q673" t="s">
        <v>36</v>
      </c>
      <c r="R673">
        <v>1</v>
      </c>
      <c r="S673">
        <v>1</v>
      </c>
      <c r="T673">
        <v>0</v>
      </c>
      <c r="U673">
        <v>1</v>
      </c>
      <c r="V673" s="1">
        <v>35178</v>
      </c>
      <c r="W673">
        <v>12086</v>
      </c>
      <c r="X673" t="s">
        <v>31</v>
      </c>
      <c r="Y673" t="s">
        <v>32</v>
      </c>
      <c r="Z673">
        <v>109597222</v>
      </c>
      <c r="AA673">
        <v>225797302</v>
      </c>
      <c r="AB673">
        <f t="shared" si="10"/>
        <v>2</v>
      </c>
    </row>
    <row r="674" spans="1:28" x14ac:dyDescent="0.3">
      <c r="A674">
        <v>7867327297</v>
      </c>
      <c r="B674" s="2">
        <v>1</v>
      </c>
      <c r="C674" s="2">
        <v>3</v>
      </c>
      <c r="D674" s="2">
        <v>5</v>
      </c>
      <c r="E674" s="2">
        <v>1</v>
      </c>
      <c r="F674" s="2">
        <v>3</v>
      </c>
      <c r="G674" t="s">
        <v>33</v>
      </c>
      <c r="H674" t="s">
        <v>41</v>
      </c>
      <c r="I674">
        <v>62</v>
      </c>
      <c r="J674" t="s">
        <v>37</v>
      </c>
      <c r="K674" t="s">
        <v>38</v>
      </c>
      <c r="L674">
        <v>33157</v>
      </c>
      <c r="M674">
        <v>27</v>
      </c>
      <c r="N674">
        <v>37</v>
      </c>
      <c r="O674">
        <v>114</v>
      </c>
      <c r="P674">
        <v>822</v>
      </c>
      <c r="Q674" t="s">
        <v>39</v>
      </c>
      <c r="R674">
        <v>1</v>
      </c>
      <c r="S674">
        <v>1</v>
      </c>
      <c r="T674">
        <v>1</v>
      </c>
      <c r="U674">
        <v>0</v>
      </c>
      <c r="V674" s="1">
        <v>41676</v>
      </c>
      <c r="W674">
        <v>12086</v>
      </c>
      <c r="X674" t="s">
        <v>31</v>
      </c>
      <c r="Y674" t="s">
        <v>32</v>
      </c>
      <c r="Z674">
        <v>121439304</v>
      </c>
      <c r="AA674">
        <v>2922774</v>
      </c>
      <c r="AB674">
        <f t="shared" si="10"/>
        <v>3</v>
      </c>
    </row>
    <row r="675" spans="1:28" x14ac:dyDescent="0.3">
      <c r="A675">
        <v>3056625946</v>
      </c>
      <c r="B675" s="2">
        <v>1</v>
      </c>
      <c r="C675" s="2">
        <v>2</v>
      </c>
      <c r="D675" s="2">
        <v>6</v>
      </c>
      <c r="E675" s="2">
        <v>1</v>
      </c>
      <c r="F675" s="2">
        <v>4</v>
      </c>
      <c r="G675" t="s">
        <v>33</v>
      </c>
      <c r="H675" t="s">
        <v>34</v>
      </c>
      <c r="I675">
        <v>70</v>
      </c>
      <c r="J675" t="s">
        <v>50</v>
      </c>
      <c r="K675" t="s">
        <v>44</v>
      </c>
      <c r="L675">
        <v>33156</v>
      </c>
      <c r="M675">
        <v>27</v>
      </c>
      <c r="N675">
        <v>37</v>
      </c>
      <c r="O675">
        <v>115</v>
      </c>
      <c r="P675">
        <v>625</v>
      </c>
      <c r="Q675" t="s">
        <v>45</v>
      </c>
      <c r="R675">
        <v>1</v>
      </c>
      <c r="S675">
        <v>1</v>
      </c>
      <c r="T675">
        <v>1</v>
      </c>
      <c r="U675">
        <v>1</v>
      </c>
      <c r="V675" s="1">
        <v>28741</v>
      </c>
      <c r="W675">
        <v>12086</v>
      </c>
      <c r="X675" t="s">
        <v>31</v>
      </c>
      <c r="Y675" t="s">
        <v>32</v>
      </c>
      <c r="Z675">
        <v>109008020</v>
      </c>
      <c r="AA675">
        <v>225448406</v>
      </c>
      <c r="AB675">
        <f t="shared" si="10"/>
        <v>2</v>
      </c>
    </row>
    <row r="676" spans="1:28" x14ac:dyDescent="0.3">
      <c r="A676">
        <v>7863704780</v>
      </c>
      <c r="B676" s="2">
        <v>2</v>
      </c>
      <c r="C676" s="2">
        <v>1</v>
      </c>
      <c r="D676" s="2">
        <v>2</v>
      </c>
      <c r="E676" s="2">
        <v>2</v>
      </c>
      <c r="F676" s="2">
        <v>1</v>
      </c>
      <c r="G676" t="s">
        <v>33</v>
      </c>
      <c r="H676" t="s">
        <v>27</v>
      </c>
      <c r="I676">
        <v>47</v>
      </c>
      <c r="J676" t="s">
        <v>28</v>
      </c>
      <c r="K676" t="s">
        <v>35</v>
      </c>
      <c r="L676">
        <v>33126</v>
      </c>
      <c r="M676">
        <v>27</v>
      </c>
      <c r="N676">
        <v>37</v>
      </c>
      <c r="O676">
        <v>111</v>
      </c>
      <c r="P676">
        <v>551</v>
      </c>
      <c r="Q676" t="s">
        <v>36</v>
      </c>
      <c r="R676">
        <v>0</v>
      </c>
      <c r="S676">
        <v>0</v>
      </c>
      <c r="T676">
        <v>0</v>
      </c>
      <c r="U676">
        <v>1</v>
      </c>
      <c r="V676" s="1">
        <v>36805</v>
      </c>
      <c r="W676">
        <v>12086</v>
      </c>
      <c r="X676" t="s">
        <v>31</v>
      </c>
      <c r="Y676" t="s">
        <v>40</v>
      </c>
      <c r="Z676">
        <v>109941123</v>
      </c>
      <c r="AA676">
        <v>225948441</v>
      </c>
      <c r="AB676">
        <f t="shared" si="10"/>
        <v>1</v>
      </c>
    </row>
    <row r="677" spans="1:28" x14ac:dyDescent="0.3">
      <c r="A677">
        <v>3056842871</v>
      </c>
      <c r="B677" s="2">
        <v>2</v>
      </c>
      <c r="C677" s="2">
        <v>1</v>
      </c>
      <c r="D677" s="2">
        <v>4</v>
      </c>
      <c r="E677" s="2">
        <v>2</v>
      </c>
      <c r="F677" s="2">
        <v>0</v>
      </c>
      <c r="G677" t="s">
        <v>26</v>
      </c>
      <c r="H677" t="s">
        <v>41</v>
      </c>
      <c r="I677">
        <v>34</v>
      </c>
      <c r="J677" t="s">
        <v>28</v>
      </c>
      <c r="K677" t="s">
        <v>35</v>
      </c>
      <c r="L677">
        <v>33125</v>
      </c>
      <c r="M677">
        <v>27</v>
      </c>
      <c r="N677">
        <v>37</v>
      </c>
      <c r="O677">
        <v>113</v>
      </c>
      <c r="P677">
        <v>593</v>
      </c>
      <c r="Q677" t="s">
        <v>36</v>
      </c>
      <c r="R677">
        <v>0</v>
      </c>
      <c r="S677">
        <v>0</v>
      </c>
      <c r="T677">
        <v>0</v>
      </c>
      <c r="U677">
        <v>0</v>
      </c>
      <c r="V677" s="1">
        <v>41026</v>
      </c>
      <c r="W677">
        <v>12086</v>
      </c>
      <c r="X677" t="s">
        <v>31</v>
      </c>
      <c r="Y677" t="s">
        <v>32</v>
      </c>
      <c r="Z677">
        <v>119679155</v>
      </c>
      <c r="AA677">
        <v>2669174369</v>
      </c>
      <c r="AB677">
        <f t="shared" si="10"/>
        <v>3</v>
      </c>
    </row>
    <row r="678" spans="1:28" x14ac:dyDescent="0.3">
      <c r="A678">
        <v>3055343237</v>
      </c>
      <c r="B678" s="2">
        <v>1</v>
      </c>
      <c r="C678" s="2">
        <v>1</v>
      </c>
      <c r="D678" s="2">
        <v>1</v>
      </c>
      <c r="E678" s="2">
        <v>1</v>
      </c>
      <c r="F678" s="2">
        <v>4</v>
      </c>
      <c r="G678" t="s">
        <v>26</v>
      </c>
      <c r="H678" t="s">
        <v>41</v>
      </c>
      <c r="I678">
        <v>71</v>
      </c>
      <c r="J678" t="s">
        <v>37</v>
      </c>
      <c r="K678" t="s">
        <v>35</v>
      </c>
      <c r="L678">
        <v>33132</v>
      </c>
      <c r="M678">
        <v>24</v>
      </c>
      <c r="N678">
        <v>37</v>
      </c>
      <c r="O678">
        <v>109</v>
      </c>
      <c r="P678">
        <v>534</v>
      </c>
      <c r="Q678" t="s">
        <v>36</v>
      </c>
      <c r="R678">
        <v>1</v>
      </c>
      <c r="S678">
        <v>1</v>
      </c>
      <c r="T678">
        <v>1</v>
      </c>
      <c r="U678">
        <v>1</v>
      </c>
      <c r="V678" s="1">
        <v>38301</v>
      </c>
      <c r="W678">
        <v>12086</v>
      </c>
      <c r="X678" t="s">
        <v>31</v>
      </c>
      <c r="Y678" t="s">
        <v>32</v>
      </c>
      <c r="Z678">
        <v>100900752</v>
      </c>
      <c r="AA678">
        <v>223166852</v>
      </c>
      <c r="AB678">
        <f t="shared" si="10"/>
        <v>3</v>
      </c>
    </row>
    <row r="679" spans="1:28" x14ac:dyDescent="0.3">
      <c r="A679">
        <v>3053619265</v>
      </c>
      <c r="B679" s="2">
        <v>1</v>
      </c>
      <c r="C679" s="2">
        <v>2</v>
      </c>
      <c r="D679" s="2">
        <v>3</v>
      </c>
      <c r="E679" s="2">
        <v>1</v>
      </c>
      <c r="F679" s="2">
        <v>1</v>
      </c>
      <c r="G679" t="s">
        <v>33</v>
      </c>
      <c r="H679" t="s">
        <v>41</v>
      </c>
      <c r="I679">
        <v>75</v>
      </c>
      <c r="J679" t="s">
        <v>28</v>
      </c>
      <c r="K679" t="s">
        <v>46</v>
      </c>
      <c r="L679">
        <v>33149</v>
      </c>
      <c r="M679">
        <v>27</v>
      </c>
      <c r="N679">
        <v>37</v>
      </c>
      <c r="O679">
        <v>112</v>
      </c>
      <c r="P679">
        <v>51</v>
      </c>
      <c r="Q679" t="s">
        <v>47</v>
      </c>
      <c r="R679">
        <v>0</v>
      </c>
      <c r="S679">
        <v>0</v>
      </c>
      <c r="T679">
        <v>0</v>
      </c>
      <c r="U679">
        <v>1</v>
      </c>
      <c r="V679" s="1">
        <v>39605</v>
      </c>
      <c r="W679">
        <v>12086</v>
      </c>
      <c r="X679" t="s">
        <v>31</v>
      </c>
      <c r="Y679" t="s">
        <v>32</v>
      </c>
      <c r="Z679">
        <v>116310275</v>
      </c>
      <c r="AA679">
        <v>226448854</v>
      </c>
      <c r="AB679">
        <f t="shared" si="10"/>
        <v>3</v>
      </c>
    </row>
    <row r="680" spans="1:28" x14ac:dyDescent="0.3">
      <c r="A680">
        <v>3055450299</v>
      </c>
      <c r="B680" s="2">
        <v>1</v>
      </c>
      <c r="C680" s="2">
        <v>1</v>
      </c>
      <c r="D680" s="2">
        <v>4</v>
      </c>
      <c r="E680" s="2">
        <v>2</v>
      </c>
      <c r="F680" s="2">
        <v>3</v>
      </c>
      <c r="G680" t="s">
        <v>26</v>
      </c>
      <c r="H680" t="s">
        <v>34</v>
      </c>
      <c r="I680">
        <v>76</v>
      </c>
      <c r="J680" t="s">
        <v>28</v>
      </c>
      <c r="K680" t="s">
        <v>35</v>
      </c>
      <c r="L680">
        <v>33130</v>
      </c>
      <c r="M680">
        <v>27</v>
      </c>
      <c r="N680">
        <v>37</v>
      </c>
      <c r="O680">
        <v>113</v>
      </c>
      <c r="P680">
        <v>566</v>
      </c>
      <c r="Q680" t="s">
        <v>36</v>
      </c>
      <c r="R680">
        <v>1</v>
      </c>
      <c r="S680">
        <v>1</v>
      </c>
      <c r="T680">
        <v>0</v>
      </c>
      <c r="U680">
        <v>1</v>
      </c>
      <c r="V680" s="1">
        <v>35332</v>
      </c>
      <c r="W680">
        <v>12086</v>
      </c>
      <c r="X680" t="s">
        <v>31</v>
      </c>
      <c r="Y680" t="s">
        <v>32</v>
      </c>
      <c r="Z680">
        <v>109671853</v>
      </c>
      <c r="AA680">
        <v>225745925</v>
      </c>
      <c r="AB680">
        <f t="shared" si="10"/>
        <v>2</v>
      </c>
    </row>
    <row r="681" spans="1:28" x14ac:dyDescent="0.3">
      <c r="A681">
        <v>3056651009</v>
      </c>
      <c r="B681" s="2">
        <v>1</v>
      </c>
      <c r="C681" s="2">
        <v>2</v>
      </c>
      <c r="D681" s="2">
        <v>3</v>
      </c>
      <c r="E681" s="2">
        <v>1</v>
      </c>
      <c r="F681" s="2">
        <v>4</v>
      </c>
      <c r="G681" t="s">
        <v>26</v>
      </c>
      <c r="H681" t="s">
        <v>27</v>
      </c>
      <c r="I681">
        <v>69</v>
      </c>
      <c r="J681" t="s">
        <v>48</v>
      </c>
      <c r="K681" t="s">
        <v>29</v>
      </c>
      <c r="L681">
        <v>33133</v>
      </c>
      <c r="M681">
        <v>27</v>
      </c>
      <c r="N681">
        <v>37</v>
      </c>
      <c r="O681">
        <v>112</v>
      </c>
      <c r="P681">
        <v>635</v>
      </c>
      <c r="Q681" t="s">
        <v>30</v>
      </c>
      <c r="R681">
        <v>1</v>
      </c>
      <c r="S681">
        <v>1</v>
      </c>
      <c r="T681">
        <v>1</v>
      </c>
      <c r="U681">
        <v>1</v>
      </c>
      <c r="V681" s="1">
        <v>27445</v>
      </c>
      <c r="W681">
        <v>12086</v>
      </c>
      <c r="X681" t="s">
        <v>31</v>
      </c>
      <c r="Y681" t="s">
        <v>32</v>
      </c>
      <c r="Z681">
        <v>109113464</v>
      </c>
      <c r="AA681">
        <v>225420880</v>
      </c>
      <c r="AB681">
        <f t="shared" si="10"/>
        <v>1</v>
      </c>
    </row>
    <row r="682" spans="1:28" x14ac:dyDescent="0.3">
      <c r="A682">
        <v>3053387427</v>
      </c>
      <c r="B682" s="2">
        <v>2</v>
      </c>
      <c r="C682" s="2">
        <v>1</v>
      </c>
      <c r="D682" s="2">
        <v>3</v>
      </c>
      <c r="E682" s="2">
        <v>1</v>
      </c>
      <c r="F682" s="2">
        <v>1</v>
      </c>
      <c r="G682" t="s">
        <v>33</v>
      </c>
      <c r="H682" t="s">
        <v>27</v>
      </c>
      <c r="I682">
        <v>48</v>
      </c>
      <c r="J682" t="s">
        <v>37</v>
      </c>
      <c r="K682" t="s">
        <v>35</v>
      </c>
      <c r="L682">
        <v>33133</v>
      </c>
      <c r="M682">
        <v>27</v>
      </c>
      <c r="N682">
        <v>37</v>
      </c>
      <c r="O682">
        <v>112</v>
      </c>
      <c r="P682">
        <v>586</v>
      </c>
      <c r="Q682" t="s">
        <v>36</v>
      </c>
      <c r="R682">
        <v>0</v>
      </c>
      <c r="S682">
        <v>0</v>
      </c>
      <c r="T682">
        <v>0</v>
      </c>
      <c r="U682">
        <v>1</v>
      </c>
      <c r="V682" s="1">
        <v>37532</v>
      </c>
      <c r="W682">
        <v>12086</v>
      </c>
      <c r="X682" t="s">
        <v>31</v>
      </c>
      <c r="Y682" t="s">
        <v>32</v>
      </c>
      <c r="Z682">
        <v>110068711</v>
      </c>
      <c r="AA682">
        <v>226037779</v>
      </c>
      <c r="AB682">
        <f t="shared" si="10"/>
        <v>1</v>
      </c>
    </row>
    <row r="683" spans="1:28" x14ac:dyDescent="0.3">
      <c r="A683">
        <v>3056497684</v>
      </c>
      <c r="B683" s="2">
        <v>1</v>
      </c>
      <c r="C683" s="2">
        <v>1</v>
      </c>
      <c r="D683" s="2">
        <v>4</v>
      </c>
      <c r="E683" s="2">
        <v>2</v>
      </c>
      <c r="F683" s="2">
        <v>0</v>
      </c>
      <c r="G683" t="s">
        <v>33</v>
      </c>
      <c r="H683" t="s">
        <v>27</v>
      </c>
      <c r="I683">
        <v>25</v>
      </c>
      <c r="J683" t="s">
        <v>28</v>
      </c>
      <c r="K683" t="s">
        <v>35</v>
      </c>
      <c r="L683">
        <v>33135</v>
      </c>
      <c r="M683">
        <v>27</v>
      </c>
      <c r="N683">
        <v>37</v>
      </c>
      <c r="O683">
        <v>113</v>
      </c>
      <c r="P683">
        <v>581</v>
      </c>
      <c r="Q683" t="s">
        <v>36</v>
      </c>
      <c r="R683">
        <v>0</v>
      </c>
      <c r="S683">
        <v>0</v>
      </c>
      <c r="T683">
        <v>0</v>
      </c>
      <c r="U683">
        <v>0</v>
      </c>
      <c r="V683" s="1">
        <v>39913</v>
      </c>
      <c r="W683">
        <v>12086</v>
      </c>
      <c r="X683" t="s">
        <v>31</v>
      </c>
      <c r="Y683" t="s">
        <v>32</v>
      </c>
      <c r="Z683">
        <v>117452549</v>
      </c>
      <c r="AA683">
        <v>769656557</v>
      </c>
      <c r="AB683">
        <f t="shared" si="10"/>
        <v>1</v>
      </c>
    </row>
    <row r="684" spans="1:28" x14ac:dyDescent="0.3">
      <c r="A684">
        <v>2038564207</v>
      </c>
      <c r="B684" s="2">
        <v>2</v>
      </c>
      <c r="C684" s="2">
        <v>1</v>
      </c>
      <c r="D684" s="2">
        <v>4</v>
      </c>
      <c r="E684" s="2">
        <v>1</v>
      </c>
      <c r="F684" s="2">
        <v>2</v>
      </c>
      <c r="G684" t="s">
        <v>33</v>
      </c>
      <c r="H684" t="s">
        <v>27</v>
      </c>
      <c r="I684">
        <v>27</v>
      </c>
      <c r="J684" t="s">
        <v>37</v>
      </c>
      <c r="K684" t="s">
        <v>35</v>
      </c>
      <c r="L684">
        <v>33132</v>
      </c>
      <c r="M684">
        <v>24</v>
      </c>
      <c r="N684">
        <v>37</v>
      </c>
      <c r="O684">
        <v>113</v>
      </c>
      <c r="P684">
        <v>984</v>
      </c>
      <c r="Q684" t="s">
        <v>36</v>
      </c>
      <c r="R684">
        <v>0</v>
      </c>
      <c r="S684">
        <v>1</v>
      </c>
      <c r="T684">
        <v>0</v>
      </c>
      <c r="U684">
        <v>1</v>
      </c>
      <c r="V684" s="1">
        <v>39706</v>
      </c>
      <c r="W684">
        <v>12086</v>
      </c>
      <c r="X684" t="s">
        <v>31</v>
      </c>
      <c r="Y684" t="s">
        <v>40</v>
      </c>
      <c r="Z684">
        <v>116615486</v>
      </c>
      <c r="AA684">
        <v>226527242</v>
      </c>
      <c r="AB684">
        <f t="shared" si="10"/>
        <v>1</v>
      </c>
    </row>
    <row r="685" spans="1:28" x14ac:dyDescent="0.3">
      <c r="A685">
        <v>7862631370</v>
      </c>
      <c r="B685" s="2">
        <v>2</v>
      </c>
      <c r="C685" s="2">
        <v>1</v>
      </c>
      <c r="D685" s="2">
        <v>3</v>
      </c>
      <c r="E685" s="2">
        <v>1</v>
      </c>
      <c r="F685" s="2">
        <v>2</v>
      </c>
      <c r="G685" t="s">
        <v>26</v>
      </c>
      <c r="H685" t="s">
        <v>27</v>
      </c>
      <c r="I685">
        <v>78</v>
      </c>
      <c r="J685" t="s">
        <v>48</v>
      </c>
      <c r="K685" t="s">
        <v>35</v>
      </c>
      <c r="L685">
        <v>33133</v>
      </c>
      <c r="M685">
        <v>27</v>
      </c>
      <c r="N685">
        <v>37</v>
      </c>
      <c r="O685">
        <v>112</v>
      </c>
      <c r="P685">
        <v>584</v>
      </c>
      <c r="Q685" t="s">
        <v>36</v>
      </c>
      <c r="R685">
        <v>0</v>
      </c>
      <c r="S685">
        <v>1</v>
      </c>
      <c r="T685">
        <v>0</v>
      </c>
      <c r="U685">
        <v>1</v>
      </c>
      <c r="V685" s="1">
        <v>37890</v>
      </c>
      <c r="W685">
        <v>12086</v>
      </c>
      <c r="X685" t="s">
        <v>31</v>
      </c>
      <c r="Y685" t="s">
        <v>32</v>
      </c>
      <c r="Z685">
        <v>110132088</v>
      </c>
      <c r="AA685">
        <v>2050337791</v>
      </c>
      <c r="AB685">
        <f t="shared" si="10"/>
        <v>1</v>
      </c>
    </row>
    <row r="686" spans="1:28" x14ac:dyDescent="0.3">
      <c r="A686">
        <v>8503009537</v>
      </c>
      <c r="B686" s="2">
        <v>2</v>
      </c>
      <c r="C686" s="2">
        <v>3</v>
      </c>
      <c r="D686" s="2">
        <v>6</v>
      </c>
      <c r="E686" s="2">
        <v>1</v>
      </c>
      <c r="F686" s="2">
        <v>0</v>
      </c>
      <c r="G686" t="s">
        <v>26</v>
      </c>
      <c r="H686" t="s">
        <v>41</v>
      </c>
      <c r="I686">
        <v>27</v>
      </c>
      <c r="J686" t="s">
        <v>48</v>
      </c>
      <c r="K686" t="s">
        <v>42</v>
      </c>
      <c r="L686">
        <v>33157</v>
      </c>
      <c r="M686">
        <v>27</v>
      </c>
      <c r="N686">
        <v>37</v>
      </c>
      <c r="O686">
        <v>115</v>
      </c>
      <c r="P686">
        <v>811</v>
      </c>
      <c r="Q686" t="s">
        <v>43</v>
      </c>
      <c r="R686">
        <v>0</v>
      </c>
      <c r="S686">
        <v>0</v>
      </c>
      <c r="T686">
        <v>0</v>
      </c>
      <c r="U686">
        <v>0</v>
      </c>
      <c r="V686" s="1">
        <v>42341</v>
      </c>
      <c r="W686">
        <v>12086</v>
      </c>
      <c r="X686" t="s">
        <v>31</v>
      </c>
      <c r="Y686" t="s">
        <v>32</v>
      </c>
      <c r="Z686">
        <v>121933806</v>
      </c>
      <c r="AA686">
        <v>6223386389</v>
      </c>
      <c r="AB686">
        <f t="shared" si="10"/>
        <v>3</v>
      </c>
    </row>
    <row r="687" spans="1:28" x14ac:dyDescent="0.3">
      <c r="A687">
        <v>3056610576</v>
      </c>
      <c r="B687" s="2">
        <v>1</v>
      </c>
      <c r="C687" s="2">
        <v>2</v>
      </c>
      <c r="D687" s="2">
        <v>3</v>
      </c>
      <c r="E687" s="2">
        <v>1</v>
      </c>
      <c r="F687" s="2">
        <v>1</v>
      </c>
      <c r="G687" t="s">
        <v>26</v>
      </c>
      <c r="H687" t="s">
        <v>34</v>
      </c>
      <c r="I687">
        <v>54</v>
      </c>
      <c r="J687" t="s">
        <v>37</v>
      </c>
      <c r="K687" t="s">
        <v>29</v>
      </c>
      <c r="L687">
        <v>33143</v>
      </c>
      <c r="M687">
        <v>27</v>
      </c>
      <c r="N687">
        <v>37</v>
      </c>
      <c r="O687">
        <v>112</v>
      </c>
      <c r="P687">
        <v>617</v>
      </c>
      <c r="Q687" t="s">
        <v>30</v>
      </c>
      <c r="R687">
        <v>0</v>
      </c>
      <c r="S687">
        <v>0</v>
      </c>
      <c r="T687">
        <v>0</v>
      </c>
      <c r="U687">
        <v>1</v>
      </c>
      <c r="V687" s="1">
        <v>35852</v>
      </c>
      <c r="W687">
        <v>12086</v>
      </c>
      <c r="X687" t="s">
        <v>31</v>
      </c>
      <c r="Y687" t="s">
        <v>32</v>
      </c>
      <c r="Z687">
        <v>109759021</v>
      </c>
      <c r="AA687">
        <v>225851965</v>
      </c>
      <c r="AB687">
        <f t="shared" si="10"/>
        <v>2</v>
      </c>
    </row>
    <row r="688" spans="1:28" x14ac:dyDescent="0.3">
      <c r="A688">
        <v>3056633295</v>
      </c>
      <c r="B688" s="2">
        <v>1</v>
      </c>
      <c r="C688" s="2">
        <v>1</v>
      </c>
      <c r="D688" s="2">
        <v>3</v>
      </c>
      <c r="E688" s="2">
        <v>1</v>
      </c>
      <c r="F688" s="2">
        <v>4</v>
      </c>
      <c r="G688" t="s">
        <v>33</v>
      </c>
      <c r="H688" t="s">
        <v>34</v>
      </c>
      <c r="I688">
        <v>53</v>
      </c>
      <c r="J688" t="s">
        <v>28</v>
      </c>
      <c r="K688" t="s">
        <v>35</v>
      </c>
      <c r="L688">
        <v>33133</v>
      </c>
      <c r="M688">
        <v>27</v>
      </c>
      <c r="N688">
        <v>37</v>
      </c>
      <c r="O688">
        <v>112</v>
      </c>
      <c r="P688">
        <v>583</v>
      </c>
      <c r="Q688" t="s">
        <v>36</v>
      </c>
      <c r="R688">
        <v>1</v>
      </c>
      <c r="S688">
        <v>1</v>
      </c>
      <c r="T688">
        <v>1</v>
      </c>
      <c r="U688">
        <v>1</v>
      </c>
      <c r="V688" s="1">
        <v>30427</v>
      </c>
      <c r="W688">
        <v>12086</v>
      </c>
      <c r="X688" t="s">
        <v>31</v>
      </c>
      <c r="Y688" t="s">
        <v>32</v>
      </c>
      <c r="Z688">
        <v>109203732</v>
      </c>
      <c r="AA688">
        <v>225553361</v>
      </c>
      <c r="AB688">
        <f t="shared" si="10"/>
        <v>2</v>
      </c>
    </row>
    <row r="689" spans="1:28" x14ac:dyDescent="0.3">
      <c r="A689">
        <v>3054474917</v>
      </c>
      <c r="B689" s="2">
        <v>1</v>
      </c>
      <c r="C689" s="2">
        <v>1</v>
      </c>
      <c r="D689" s="2">
        <v>5</v>
      </c>
      <c r="E689" s="2">
        <v>2</v>
      </c>
      <c r="F689" s="2">
        <v>0</v>
      </c>
      <c r="G689" t="s">
        <v>33</v>
      </c>
      <c r="H689" t="s">
        <v>41</v>
      </c>
      <c r="I689">
        <v>24</v>
      </c>
      <c r="J689" t="s">
        <v>28</v>
      </c>
      <c r="K689" t="s">
        <v>35</v>
      </c>
      <c r="L689">
        <v>33134</v>
      </c>
      <c r="M689">
        <v>27</v>
      </c>
      <c r="N689">
        <v>37</v>
      </c>
      <c r="O689">
        <v>114</v>
      </c>
      <c r="P689">
        <v>559</v>
      </c>
      <c r="Q689" t="s">
        <v>36</v>
      </c>
      <c r="R689">
        <v>0</v>
      </c>
      <c r="S689">
        <v>0</v>
      </c>
      <c r="T689">
        <v>0</v>
      </c>
      <c r="U689">
        <v>0</v>
      </c>
      <c r="V689" s="1">
        <v>39973</v>
      </c>
      <c r="W689">
        <v>12086</v>
      </c>
      <c r="X689" t="s">
        <v>31</v>
      </c>
      <c r="Y689" t="s">
        <v>32</v>
      </c>
      <c r="Z689">
        <v>117560214</v>
      </c>
      <c r="AA689">
        <v>769663175</v>
      </c>
      <c r="AB689">
        <f t="shared" si="10"/>
        <v>3</v>
      </c>
    </row>
    <row r="690" spans="1:28" x14ac:dyDescent="0.3">
      <c r="A690">
        <v>7864867332</v>
      </c>
      <c r="B690" s="2">
        <v>2</v>
      </c>
      <c r="C690" s="2">
        <v>3</v>
      </c>
      <c r="D690" s="2">
        <v>6</v>
      </c>
      <c r="E690" s="2">
        <v>1</v>
      </c>
      <c r="F690" s="2">
        <v>2</v>
      </c>
      <c r="G690" t="s">
        <v>33</v>
      </c>
      <c r="H690" t="s">
        <v>27</v>
      </c>
      <c r="I690">
        <v>43</v>
      </c>
      <c r="J690" t="s">
        <v>37</v>
      </c>
      <c r="K690" t="s">
        <v>42</v>
      </c>
      <c r="L690">
        <v>33158</v>
      </c>
      <c r="M690">
        <v>27</v>
      </c>
      <c r="N690">
        <v>37</v>
      </c>
      <c r="O690">
        <v>115</v>
      </c>
      <c r="P690">
        <v>808</v>
      </c>
      <c r="Q690" t="s">
        <v>43</v>
      </c>
      <c r="R690">
        <v>0</v>
      </c>
      <c r="S690">
        <v>1</v>
      </c>
      <c r="T690">
        <v>0</v>
      </c>
      <c r="U690">
        <v>1</v>
      </c>
      <c r="V690" s="1">
        <v>39707</v>
      </c>
      <c r="W690">
        <v>12086</v>
      </c>
      <c r="X690" t="s">
        <v>31</v>
      </c>
      <c r="Y690" t="s">
        <v>32</v>
      </c>
      <c r="Z690">
        <v>116912299</v>
      </c>
      <c r="AA690">
        <v>226539740</v>
      </c>
      <c r="AB690">
        <f t="shared" si="10"/>
        <v>1</v>
      </c>
    </row>
    <row r="691" spans="1:28" x14ac:dyDescent="0.3">
      <c r="A691">
        <v>3056612088</v>
      </c>
      <c r="B691" s="2">
        <v>1</v>
      </c>
      <c r="C691" s="2">
        <v>1</v>
      </c>
      <c r="D691" s="2">
        <v>3</v>
      </c>
      <c r="E691" s="2">
        <v>1</v>
      </c>
      <c r="F691" s="2">
        <v>1</v>
      </c>
      <c r="G691" t="s">
        <v>33</v>
      </c>
      <c r="H691" t="s">
        <v>27</v>
      </c>
      <c r="I691">
        <v>55</v>
      </c>
      <c r="J691" t="s">
        <v>37</v>
      </c>
      <c r="K691" t="s">
        <v>35</v>
      </c>
      <c r="L691">
        <v>33133</v>
      </c>
      <c r="M691">
        <v>27</v>
      </c>
      <c r="N691">
        <v>37</v>
      </c>
      <c r="O691">
        <v>112</v>
      </c>
      <c r="P691">
        <v>586</v>
      </c>
      <c r="Q691" t="s">
        <v>36</v>
      </c>
      <c r="R691">
        <v>0</v>
      </c>
      <c r="S691">
        <v>0</v>
      </c>
      <c r="T691">
        <v>0</v>
      </c>
      <c r="U691">
        <v>1</v>
      </c>
      <c r="V691" s="1">
        <v>38266</v>
      </c>
      <c r="W691">
        <v>12086</v>
      </c>
      <c r="X691" t="s">
        <v>31</v>
      </c>
      <c r="Y691" t="s">
        <v>32</v>
      </c>
      <c r="Z691">
        <v>110301235</v>
      </c>
      <c r="AA691">
        <v>226247098</v>
      </c>
      <c r="AB691">
        <f t="shared" si="10"/>
        <v>1</v>
      </c>
    </row>
    <row r="692" spans="1:28" x14ac:dyDescent="0.3">
      <c r="A692">
        <v>3052629678</v>
      </c>
      <c r="B692" s="2">
        <v>1</v>
      </c>
      <c r="C692" s="2">
        <v>1</v>
      </c>
      <c r="D692" s="2">
        <v>5</v>
      </c>
      <c r="E692" s="2">
        <v>2</v>
      </c>
      <c r="F692" s="2">
        <v>0</v>
      </c>
      <c r="G692" t="s">
        <v>33</v>
      </c>
      <c r="H692" t="s">
        <v>27</v>
      </c>
      <c r="I692">
        <v>71</v>
      </c>
      <c r="J692" t="s">
        <v>28</v>
      </c>
      <c r="K692" t="s">
        <v>35</v>
      </c>
      <c r="L692">
        <v>33144</v>
      </c>
      <c r="M692">
        <v>27</v>
      </c>
      <c r="N692">
        <v>37</v>
      </c>
      <c r="O692">
        <v>114</v>
      </c>
      <c r="P692">
        <v>553</v>
      </c>
      <c r="Q692" t="s">
        <v>36</v>
      </c>
      <c r="R692">
        <v>0</v>
      </c>
      <c r="S692">
        <v>0</v>
      </c>
      <c r="T692">
        <v>0</v>
      </c>
      <c r="U692">
        <v>0</v>
      </c>
      <c r="V692" s="1">
        <v>38212</v>
      </c>
      <c r="W692">
        <v>12086</v>
      </c>
      <c r="X692" t="s">
        <v>31</v>
      </c>
      <c r="Y692" t="s">
        <v>32</v>
      </c>
      <c r="Z692">
        <v>110240763</v>
      </c>
      <c r="AA692">
        <v>226161021</v>
      </c>
      <c r="AB692">
        <f t="shared" si="10"/>
        <v>1</v>
      </c>
    </row>
    <row r="693" spans="1:28" x14ac:dyDescent="0.3">
      <c r="A693">
        <v>3059726925</v>
      </c>
      <c r="B693" s="2">
        <v>2</v>
      </c>
      <c r="C693" s="2">
        <v>1</v>
      </c>
      <c r="D693" s="2">
        <v>5</v>
      </c>
      <c r="E693" s="2">
        <v>2</v>
      </c>
      <c r="F693" s="2">
        <v>3</v>
      </c>
      <c r="G693" t="s">
        <v>26</v>
      </c>
      <c r="H693" t="s">
        <v>34</v>
      </c>
      <c r="I693">
        <v>50</v>
      </c>
      <c r="J693" t="s">
        <v>28</v>
      </c>
      <c r="K693" t="s">
        <v>35</v>
      </c>
      <c r="L693">
        <v>33155</v>
      </c>
      <c r="M693">
        <v>27</v>
      </c>
      <c r="N693">
        <v>37</v>
      </c>
      <c r="O693">
        <v>114</v>
      </c>
      <c r="P693">
        <v>428</v>
      </c>
      <c r="Q693" t="s">
        <v>36</v>
      </c>
      <c r="R693">
        <v>1</v>
      </c>
      <c r="S693">
        <v>1</v>
      </c>
      <c r="T693">
        <v>1</v>
      </c>
      <c r="U693">
        <v>0</v>
      </c>
      <c r="V693" s="1">
        <v>37777</v>
      </c>
      <c r="W693">
        <v>12086</v>
      </c>
      <c r="X693" t="s">
        <v>31</v>
      </c>
      <c r="Y693" t="s">
        <v>32</v>
      </c>
      <c r="Z693">
        <v>110105163</v>
      </c>
      <c r="AA693">
        <v>226039254</v>
      </c>
      <c r="AB693">
        <f t="shared" si="10"/>
        <v>2</v>
      </c>
    </row>
    <row r="694" spans="1:28" x14ac:dyDescent="0.3">
      <c r="A694">
        <v>7866629920</v>
      </c>
      <c r="B694" s="2">
        <v>2</v>
      </c>
      <c r="C694" s="2">
        <v>1</v>
      </c>
      <c r="D694" s="2">
        <v>4</v>
      </c>
      <c r="E694" s="2">
        <v>2</v>
      </c>
      <c r="F694" s="2">
        <v>1</v>
      </c>
      <c r="G694" t="s">
        <v>33</v>
      </c>
      <c r="H694" t="s">
        <v>41</v>
      </c>
      <c r="I694">
        <v>57</v>
      </c>
      <c r="J694" t="s">
        <v>28</v>
      </c>
      <c r="K694" t="s">
        <v>35</v>
      </c>
      <c r="L694">
        <v>33135</v>
      </c>
      <c r="M694">
        <v>27</v>
      </c>
      <c r="N694">
        <v>37</v>
      </c>
      <c r="O694">
        <v>113</v>
      </c>
      <c r="P694">
        <v>564</v>
      </c>
      <c r="Q694" t="s">
        <v>36</v>
      </c>
      <c r="R694">
        <v>0</v>
      </c>
      <c r="S694">
        <v>1</v>
      </c>
      <c r="T694">
        <v>0</v>
      </c>
      <c r="U694">
        <v>0</v>
      </c>
      <c r="V694" s="1">
        <v>40683</v>
      </c>
      <c r="W694">
        <v>12086</v>
      </c>
      <c r="X694" t="s">
        <v>31</v>
      </c>
      <c r="Y694" t="s">
        <v>32</v>
      </c>
      <c r="Z694">
        <v>118890084</v>
      </c>
      <c r="AA694">
        <v>2050330935</v>
      </c>
      <c r="AB694">
        <f t="shared" si="10"/>
        <v>3</v>
      </c>
    </row>
    <row r="695" spans="1:28" x14ac:dyDescent="0.3">
      <c r="A695">
        <v>3056422626</v>
      </c>
      <c r="B695" s="2">
        <v>1</v>
      </c>
      <c r="C695" s="2">
        <v>1</v>
      </c>
      <c r="D695" s="2">
        <v>2</v>
      </c>
      <c r="E695" s="2">
        <v>2</v>
      </c>
      <c r="F695" s="2">
        <v>3</v>
      </c>
      <c r="G695" t="s">
        <v>26</v>
      </c>
      <c r="H695" t="s">
        <v>41</v>
      </c>
      <c r="I695">
        <v>67</v>
      </c>
      <c r="J695" t="s">
        <v>28</v>
      </c>
      <c r="K695" t="s">
        <v>35</v>
      </c>
      <c r="L695">
        <v>33125</v>
      </c>
      <c r="M695">
        <v>27</v>
      </c>
      <c r="N695">
        <v>37</v>
      </c>
      <c r="O695">
        <v>111</v>
      </c>
      <c r="P695">
        <v>545</v>
      </c>
      <c r="Q695" t="s">
        <v>36</v>
      </c>
      <c r="R695">
        <v>0</v>
      </c>
      <c r="S695">
        <v>1</v>
      </c>
      <c r="T695">
        <v>1</v>
      </c>
      <c r="U695">
        <v>1</v>
      </c>
      <c r="V695" s="1">
        <v>35138</v>
      </c>
      <c r="W695">
        <v>12086</v>
      </c>
      <c r="X695" t="s">
        <v>31</v>
      </c>
      <c r="Y695" t="s">
        <v>32</v>
      </c>
      <c r="Z695">
        <v>109589892</v>
      </c>
      <c r="AA695">
        <v>225785061</v>
      </c>
      <c r="AB695">
        <f t="shared" si="10"/>
        <v>3</v>
      </c>
    </row>
    <row r="696" spans="1:28" x14ac:dyDescent="0.3">
      <c r="A696">
        <v>3056430649</v>
      </c>
      <c r="B696" s="2">
        <v>1</v>
      </c>
      <c r="C696" s="2">
        <v>1</v>
      </c>
      <c r="D696" s="2">
        <v>2</v>
      </c>
      <c r="E696" s="2">
        <v>2</v>
      </c>
      <c r="F696" s="2">
        <v>4</v>
      </c>
      <c r="G696" t="s">
        <v>33</v>
      </c>
      <c r="H696" t="s">
        <v>34</v>
      </c>
      <c r="I696">
        <v>90</v>
      </c>
      <c r="J696" t="s">
        <v>28</v>
      </c>
      <c r="K696" t="s">
        <v>35</v>
      </c>
      <c r="L696">
        <v>33125</v>
      </c>
      <c r="M696">
        <v>27</v>
      </c>
      <c r="N696">
        <v>37</v>
      </c>
      <c r="O696">
        <v>111</v>
      </c>
      <c r="P696">
        <v>509</v>
      </c>
      <c r="Q696" t="s">
        <v>36</v>
      </c>
      <c r="R696">
        <v>1</v>
      </c>
      <c r="S696">
        <v>1</v>
      </c>
      <c r="T696">
        <v>1</v>
      </c>
      <c r="U696">
        <v>1</v>
      </c>
      <c r="V696" s="1">
        <v>33445</v>
      </c>
      <c r="W696">
        <v>12086</v>
      </c>
      <c r="X696" t="s">
        <v>31</v>
      </c>
      <c r="Y696" t="s">
        <v>32</v>
      </c>
      <c r="Z696">
        <v>109396941</v>
      </c>
      <c r="AA696">
        <v>225574253</v>
      </c>
      <c r="AB696">
        <f t="shared" si="10"/>
        <v>2</v>
      </c>
    </row>
    <row r="697" spans="1:28" x14ac:dyDescent="0.3">
      <c r="A697">
        <v>3053611916</v>
      </c>
      <c r="B697" s="2">
        <v>1</v>
      </c>
      <c r="C697" s="2">
        <v>2</v>
      </c>
      <c r="D697" s="2">
        <v>5</v>
      </c>
      <c r="E697" s="2">
        <v>1</v>
      </c>
      <c r="F697" s="2">
        <v>0</v>
      </c>
      <c r="G697" t="s">
        <v>26</v>
      </c>
      <c r="H697" t="s">
        <v>41</v>
      </c>
      <c r="I697">
        <v>48</v>
      </c>
      <c r="J697" t="s">
        <v>28</v>
      </c>
      <c r="K697" t="s">
        <v>44</v>
      </c>
      <c r="L697">
        <v>33156</v>
      </c>
      <c r="M697">
        <v>27</v>
      </c>
      <c r="N697">
        <v>37</v>
      </c>
      <c r="O697">
        <v>114</v>
      </c>
      <c r="P697">
        <v>616</v>
      </c>
      <c r="Q697" t="s">
        <v>45</v>
      </c>
      <c r="R697">
        <v>0</v>
      </c>
      <c r="S697">
        <v>0</v>
      </c>
      <c r="T697">
        <v>0</v>
      </c>
      <c r="U697">
        <v>0</v>
      </c>
      <c r="V697" s="1">
        <v>42116</v>
      </c>
      <c r="W697">
        <v>12086</v>
      </c>
      <c r="X697" t="s">
        <v>31</v>
      </c>
      <c r="Y697" t="s">
        <v>32</v>
      </c>
      <c r="Z697">
        <v>122471695</v>
      </c>
      <c r="AA697">
        <v>2152648957</v>
      </c>
      <c r="AB697">
        <f t="shared" si="10"/>
        <v>3</v>
      </c>
    </row>
    <row r="698" spans="1:28" x14ac:dyDescent="0.3">
      <c r="A698">
        <v>3056683380</v>
      </c>
      <c r="B698" s="2">
        <v>1</v>
      </c>
      <c r="C698" s="2">
        <v>2</v>
      </c>
      <c r="D698" s="2">
        <v>5</v>
      </c>
      <c r="E698" s="2">
        <v>1</v>
      </c>
      <c r="F698" s="2">
        <v>1</v>
      </c>
      <c r="G698" t="s">
        <v>33</v>
      </c>
      <c r="H698" t="s">
        <v>41</v>
      </c>
      <c r="I698">
        <v>27</v>
      </c>
      <c r="J698" t="s">
        <v>37</v>
      </c>
      <c r="K698" t="s">
        <v>29</v>
      </c>
      <c r="L698">
        <v>33146</v>
      </c>
      <c r="M698">
        <v>27</v>
      </c>
      <c r="N698">
        <v>37</v>
      </c>
      <c r="O698">
        <v>114</v>
      </c>
      <c r="P698">
        <v>613</v>
      </c>
      <c r="Q698" t="s">
        <v>30</v>
      </c>
      <c r="R698">
        <v>0</v>
      </c>
      <c r="S698">
        <v>0</v>
      </c>
      <c r="T698">
        <v>0</v>
      </c>
      <c r="U698">
        <v>1</v>
      </c>
      <c r="V698" s="1">
        <v>39727</v>
      </c>
      <c r="W698">
        <v>12086</v>
      </c>
      <c r="X698" t="s">
        <v>31</v>
      </c>
      <c r="Y698" t="s">
        <v>32</v>
      </c>
      <c r="Z698">
        <v>117118374</v>
      </c>
      <c r="AA698">
        <v>226576970</v>
      </c>
      <c r="AB698">
        <f t="shared" si="10"/>
        <v>3</v>
      </c>
    </row>
    <row r="699" spans="1:28" x14ac:dyDescent="0.3">
      <c r="A699">
        <v>3059716688</v>
      </c>
      <c r="B699" s="2">
        <v>1</v>
      </c>
      <c r="C699" s="2">
        <v>3</v>
      </c>
      <c r="D699" s="2">
        <v>6</v>
      </c>
      <c r="E699" s="2">
        <v>1</v>
      </c>
      <c r="F699" s="2">
        <v>4</v>
      </c>
      <c r="G699" t="s">
        <v>26</v>
      </c>
      <c r="H699" t="s">
        <v>34</v>
      </c>
      <c r="I699">
        <v>45</v>
      </c>
      <c r="J699" t="s">
        <v>37</v>
      </c>
      <c r="K699" t="s">
        <v>42</v>
      </c>
      <c r="L699">
        <v>33157</v>
      </c>
      <c r="M699">
        <v>27</v>
      </c>
      <c r="N699">
        <v>37</v>
      </c>
      <c r="O699">
        <v>115</v>
      </c>
      <c r="P699">
        <v>820</v>
      </c>
      <c r="Q699" t="s">
        <v>43</v>
      </c>
      <c r="R699">
        <v>1</v>
      </c>
      <c r="S699">
        <v>1</v>
      </c>
      <c r="T699">
        <v>1</v>
      </c>
      <c r="U699">
        <v>1</v>
      </c>
      <c r="V699" s="1">
        <v>32640</v>
      </c>
      <c r="W699">
        <v>12086</v>
      </c>
      <c r="X699" t="s">
        <v>31</v>
      </c>
      <c r="Y699" t="s">
        <v>32</v>
      </c>
      <c r="Z699">
        <v>109342857</v>
      </c>
      <c r="AA699">
        <v>225538726</v>
      </c>
      <c r="AB699">
        <f t="shared" si="10"/>
        <v>2</v>
      </c>
    </row>
    <row r="700" spans="1:28" x14ac:dyDescent="0.3">
      <c r="A700">
        <v>3058567551</v>
      </c>
      <c r="B700" s="2">
        <v>1</v>
      </c>
      <c r="C700" s="2">
        <v>1</v>
      </c>
      <c r="D700" s="2">
        <v>3</v>
      </c>
      <c r="E700" s="2">
        <v>1</v>
      </c>
      <c r="F700" s="2">
        <v>4</v>
      </c>
      <c r="G700" t="s">
        <v>33</v>
      </c>
      <c r="H700" t="s">
        <v>27</v>
      </c>
      <c r="I700">
        <v>62</v>
      </c>
      <c r="J700" t="s">
        <v>37</v>
      </c>
      <c r="K700" t="s">
        <v>35</v>
      </c>
      <c r="L700">
        <v>33133</v>
      </c>
      <c r="M700">
        <v>27</v>
      </c>
      <c r="N700">
        <v>37</v>
      </c>
      <c r="O700">
        <v>112</v>
      </c>
      <c r="P700">
        <v>582</v>
      </c>
      <c r="Q700" t="s">
        <v>36</v>
      </c>
      <c r="R700">
        <v>1</v>
      </c>
      <c r="S700">
        <v>1</v>
      </c>
      <c r="T700">
        <v>1</v>
      </c>
      <c r="U700">
        <v>1</v>
      </c>
      <c r="V700" s="1">
        <v>31626</v>
      </c>
      <c r="W700">
        <v>12086</v>
      </c>
      <c r="X700" t="s">
        <v>31</v>
      </c>
      <c r="Y700" t="s">
        <v>32</v>
      </c>
      <c r="Z700">
        <v>109278658</v>
      </c>
      <c r="AA700">
        <v>225564976</v>
      </c>
      <c r="AB700">
        <f t="shared" si="10"/>
        <v>1</v>
      </c>
    </row>
    <row r="701" spans="1:28" x14ac:dyDescent="0.3">
      <c r="A701">
        <v>3053610121</v>
      </c>
      <c r="B701" s="2">
        <v>1</v>
      </c>
      <c r="C701" s="2">
        <v>2</v>
      </c>
      <c r="D701" s="2">
        <v>3</v>
      </c>
      <c r="E701" s="2">
        <v>1</v>
      </c>
      <c r="F701" s="2">
        <v>4</v>
      </c>
      <c r="G701" t="s">
        <v>33</v>
      </c>
      <c r="H701" t="s">
        <v>34</v>
      </c>
      <c r="I701">
        <v>71</v>
      </c>
      <c r="J701" t="s">
        <v>37</v>
      </c>
      <c r="K701" t="s">
        <v>46</v>
      </c>
      <c r="L701">
        <v>33149</v>
      </c>
      <c r="M701">
        <v>27</v>
      </c>
      <c r="N701">
        <v>37</v>
      </c>
      <c r="O701">
        <v>112</v>
      </c>
      <c r="P701">
        <v>51</v>
      </c>
      <c r="Q701" t="s">
        <v>47</v>
      </c>
      <c r="R701">
        <v>1</v>
      </c>
      <c r="S701">
        <v>1</v>
      </c>
      <c r="T701">
        <v>1</v>
      </c>
      <c r="U701">
        <v>1</v>
      </c>
      <c r="V701" s="1">
        <v>28877</v>
      </c>
      <c r="W701">
        <v>12086</v>
      </c>
      <c r="X701" t="s">
        <v>31</v>
      </c>
      <c r="Y701" t="s">
        <v>32</v>
      </c>
      <c r="Z701">
        <v>109026454</v>
      </c>
      <c r="AA701">
        <v>225401239</v>
      </c>
      <c r="AB701">
        <f t="shared" si="10"/>
        <v>2</v>
      </c>
    </row>
    <row r="702" spans="1:28" x14ac:dyDescent="0.3">
      <c r="A702">
        <v>3052642759</v>
      </c>
      <c r="B702" s="2">
        <v>2</v>
      </c>
      <c r="C702" s="2">
        <v>1</v>
      </c>
      <c r="D702" s="2">
        <v>5</v>
      </c>
      <c r="E702" s="2">
        <v>2</v>
      </c>
      <c r="F702" s="2">
        <v>4</v>
      </c>
      <c r="G702" t="s">
        <v>26</v>
      </c>
      <c r="H702" t="s">
        <v>41</v>
      </c>
      <c r="I702">
        <v>84</v>
      </c>
      <c r="J702" t="s">
        <v>28</v>
      </c>
      <c r="K702" t="s">
        <v>54</v>
      </c>
      <c r="L702">
        <v>33155</v>
      </c>
      <c r="M702">
        <v>27</v>
      </c>
      <c r="N702">
        <v>37</v>
      </c>
      <c r="O702">
        <v>114</v>
      </c>
      <c r="P702">
        <v>426</v>
      </c>
      <c r="Q702" t="s">
        <v>55</v>
      </c>
      <c r="R702">
        <v>1</v>
      </c>
      <c r="S702">
        <v>1</v>
      </c>
      <c r="T702">
        <v>1</v>
      </c>
      <c r="U702">
        <v>1</v>
      </c>
      <c r="V702" s="1">
        <v>32179</v>
      </c>
      <c r="W702">
        <v>12086</v>
      </c>
      <c r="X702" t="s">
        <v>31</v>
      </c>
      <c r="Y702" t="s">
        <v>32</v>
      </c>
      <c r="Z702">
        <v>109303022</v>
      </c>
      <c r="AA702">
        <v>225542618</v>
      </c>
      <c r="AB702">
        <f t="shared" si="10"/>
        <v>3</v>
      </c>
    </row>
    <row r="703" spans="1:28" x14ac:dyDescent="0.3">
      <c r="A703">
        <v>3052642807</v>
      </c>
      <c r="B703" s="2">
        <v>1</v>
      </c>
      <c r="C703" s="2">
        <v>1</v>
      </c>
      <c r="D703" s="2">
        <v>5</v>
      </c>
      <c r="E703" s="2">
        <v>2</v>
      </c>
      <c r="F703" s="2">
        <v>2</v>
      </c>
      <c r="G703" t="s">
        <v>33</v>
      </c>
      <c r="H703" t="s">
        <v>34</v>
      </c>
      <c r="I703">
        <v>51</v>
      </c>
      <c r="J703" t="s">
        <v>37</v>
      </c>
      <c r="K703" t="s">
        <v>54</v>
      </c>
      <c r="L703">
        <v>33144</v>
      </c>
      <c r="M703">
        <v>27</v>
      </c>
      <c r="N703">
        <v>37</v>
      </c>
      <c r="O703">
        <v>114</v>
      </c>
      <c r="P703">
        <v>426</v>
      </c>
      <c r="Q703" t="s">
        <v>55</v>
      </c>
      <c r="R703">
        <v>0</v>
      </c>
      <c r="S703">
        <v>1</v>
      </c>
      <c r="T703">
        <v>0</v>
      </c>
      <c r="U703">
        <v>1</v>
      </c>
      <c r="V703" s="1">
        <v>30447</v>
      </c>
      <c r="W703">
        <v>12086</v>
      </c>
      <c r="X703" t="s">
        <v>31</v>
      </c>
      <c r="Y703" t="s">
        <v>32</v>
      </c>
      <c r="Z703">
        <v>109207356</v>
      </c>
      <c r="AA703">
        <v>225524371</v>
      </c>
      <c r="AB703">
        <f t="shared" si="10"/>
        <v>2</v>
      </c>
    </row>
    <row r="704" spans="1:28" x14ac:dyDescent="0.3">
      <c r="A704">
        <v>3058600636</v>
      </c>
      <c r="B704" s="2">
        <v>1</v>
      </c>
      <c r="C704" s="2">
        <v>1</v>
      </c>
      <c r="D704" s="2">
        <v>3</v>
      </c>
      <c r="E704" s="2">
        <v>1</v>
      </c>
      <c r="F704" s="2">
        <v>4</v>
      </c>
      <c r="G704" t="s">
        <v>26</v>
      </c>
      <c r="H704" t="s">
        <v>34</v>
      </c>
      <c r="I704">
        <v>87</v>
      </c>
      <c r="J704" t="s">
        <v>28</v>
      </c>
      <c r="K704" t="s">
        <v>35</v>
      </c>
      <c r="L704">
        <v>33129</v>
      </c>
      <c r="M704">
        <v>27</v>
      </c>
      <c r="N704">
        <v>37</v>
      </c>
      <c r="O704">
        <v>112</v>
      </c>
      <c r="P704">
        <v>569</v>
      </c>
      <c r="Q704" t="s">
        <v>36</v>
      </c>
      <c r="R704">
        <v>1</v>
      </c>
      <c r="S704">
        <v>1</v>
      </c>
      <c r="T704">
        <v>1</v>
      </c>
      <c r="U704">
        <v>1</v>
      </c>
      <c r="V704" s="1">
        <v>23471</v>
      </c>
      <c r="W704">
        <v>12086</v>
      </c>
      <c r="X704" t="s">
        <v>31</v>
      </c>
      <c r="Y704" t="s">
        <v>32</v>
      </c>
      <c r="Z704">
        <v>109002006</v>
      </c>
      <c r="AA704">
        <v>225370418</v>
      </c>
      <c r="AB704">
        <f t="shared" si="10"/>
        <v>2</v>
      </c>
    </row>
    <row r="705" spans="1:28" x14ac:dyDescent="0.3">
      <c r="A705">
        <v>4146141784</v>
      </c>
      <c r="B705" s="2">
        <v>2</v>
      </c>
      <c r="C705" s="2">
        <v>1</v>
      </c>
      <c r="D705" s="2">
        <v>3</v>
      </c>
      <c r="E705" s="2">
        <v>2</v>
      </c>
      <c r="F705" s="2">
        <v>1</v>
      </c>
      <c r="G705" t="s">
        <v>33</v>
      </c>
      <c r="H705" t="s">
        <v>27</v>
      </c>
      <c r="I705">
        <v>32</v>
      </c>
      <c r="J705" t="s">
        <v>37</v>
      </c>
      <c r="K705" t="s">
        <v>35</v>
      </c>
      <c r="L705">
        <v>33145</v>
      </c>
      <c r="M705">
        <v>27</v>
      </c>
      <c r="N705">
        <v>37</v>
      </c>
      <c r="O705">
        <v>112</v>
      </c>
      <c r="P705">
        <v>570</v>
      </c>
      <c r="Q705" t="s">
        <v>36</v>
      </c>
      <c r="R705">
        <v>0</v>
      </c>
      <c r="S705">
        <v>0</v>
      </c>
      <c r="T705">
        <v>1</v>
      </c>
      <c r="U705">
        <v>0</v>
      </c>
      <c r="V705" s="1">
        <v>39209</v>
      </c>
      <c r="W705">
        <v>12086</v>
      </c>
      <c r="X705" t="s">
        <v>31</v>
      </c>
      <c r="Y705" t="s">
        <v>32</v>
      </c>
      <c r="Z705">
        <v>115181748</v>
      </c>
      <c r="AA705">
        <v>226351541</v>
      </c>
      <c r="AB705">
        <f t="shared" si="10"/>
        <v>1</v>
      </c>
    </row>
    <row r="706" spans="1:28" x14ac:dyDescent="0.3">
      <c r="A706">
        <v>3055459983</v>
      </c>
      <c r="B706" s="2">
        <v>1</v>
      </c>
      <c r="C706" s="2">
        <v>1</v>
      </c>
      <c r="D706" s="2">
        <v>4</v>
      </c>
      <c r="E706" s="2">
        <v>2</v>
      </c>
      <c r="F706" s="2">
        <v>1</v>
      </c>
      <c r="G706" t="s">
        <v>26</v>
      </c>
      <c r="H706" t="s">
        <v>41</v>
      </c>
      <c r="I706">
        <v>22</v>
      </c>
      <c r="J706" t="s">
        <v>28</v>
      </c>
      <c r="K706" t="s">
        <v>35</v>
      </c>
      <c r="L706">
        <v>33130</v>
      </c>
      <c r="M706">
        <v>27</v>
      </c>
      <c r="N706">
        <v>37</v>
      </c>
      <c r="O706">
        <v>113</v>
      </c>
      <c r="P706">
        <v>669</v>
      </c>
      <c r="Q706" t="s">
        <v>36</v>
      </c>
      <c r="R706">
        <v>0</v>
      </c>
      <c r="S706">
        <v>1</v>
      </c>
      <c r="T706">
        <v>0</v>
      </c>
      <c r="U706">
        <v>0</v>
      </c>
      <c r="V706" s="1">
        <v>41187</v>
      </c>
      <c r="W706">
        <v>12086</v>
      </c>
      <c r="X706" t="s">
        <v>31</v>
      </c>
      <c r="Y706" t="s">
        <v>32</v>
      </c>
      <c r="Z706">
        <v>120356962</v>
      </c>
      <c r="AA706">
        <v>3041892436</v>
      </c>
      <c r="AB706">
        <f t="shared" si="10"/>
        <v>3</v>
      </c>
    </row>
    <row r="707" spans="1:28" x14ac:dyDescent="0.3">
      <c r="A707">
        <v>3053623758</v>
      </c>
      <c r="B707" s="2">
        <v>1</v>
      </c>
      <c r="C707" s="2">
        <v>1</v>
      </c>
      <c r="D707" s="2">
        <v>5</v>
      </c>
      <c r="E707" s="2">
        <v>2</v>
      </c>
      <c r="F707" s="2">
        <v>1</v>
      </c>
      <c r="G707" t="s">
        <v>33</v>
      </c>
      <c r="H707" t="s">
        <v>27</v>
      </c>
      <c r="I707">
        <v>30</v>
      </c>
      <c r="J707" t="s">
        <v>28</v>
      </c>
      <c r="K707" t="s">
        <v>35</v>
      </c>
      <c r="L707">
        <v>33144</v>
      </c>
      <c r="M707">
        <v>27</v>
      </c>
      <c r="N707">
        <v>37</v>
      </c>
      <c r="O707">
        <v>114</v>
      </c>
      <c r="P707">
        <v>426</v>
      </c>
      <c r="Q707" t="s">
        <v>36</v>
      </c>
      <c r="R707">
        <v>0</v>
      </c>
      <c r="S707">
        <v>0</v>
      </c>
      <c r="T707">
        <v>0</v>
      </c>
      <c r="U707">
        <v>1</v>
      </c>
      <c r="V707" s="1">
        <v>38264</v>
      </c>
      <c r="W707">
        <v>12086</v>
      </c>
      <c r="X707" t="s">
        <v>31</v>
      </c>
      <c r="Y707" t="s">
        <v>32</v>
      </c>
      <c r="Z707">
        <v>100575727</v>
      </c>
      <c r="AA707">
        <v>225291269</v>
      </c>
      <c r="AB707">
        <f t="shared" ref="AB707:AB770" si="11">IF(H707="Democrat",1,IF(H707="Republican",2,IF(H707="Unaffiliated/Non-Partisan",3,IF(H707="Independent",4,IF(H707="Libertarian",5,IF(H707="Other",6,IF(H707="Reform",7,IF(H707="Green",8,""))))))))</f>
        <v>1</v>
      </c>
    </row>
    <row r="708" spans="1:28" x14ac:dyDescent="0.3">
      <c r="A708">
        <v>7863348788</v>
      </c>
      <c r="B708" s="2">
        <v>2</v>
      </c>
      <c r="C708" s="2">
        <v>1</v>
      </c>
      <c r="D708" s="2">
        <v>3</v>
      </c>
      <c r="E708" s="2">
        <v>1</v>
      </c>
      <c r="F708" s="2">
        <v>0</v>
      </c>
      <c r="G708" t="s">
        <v>26</v>
      </c>
      <c r="H708" t="s">
        <v>27</v>
      </c>
      <c r="I708">
        <v>43</v>
      </c>
      <c r="J708" t="s">
        <v>37</v>
      </c>
      <c r="K708" t="s">
        <v>35</v>
      </c>
      <c r="L708">
        <v>33133</v>
      </c>
      <c r="M708">
        <v>27</v>
      </c>
      <c r="N708">
        <v>37</v>
      </c>
      <c r="O708">
        <v>112</v>
      </c>
      <c r="P708">
        <v>587</v>
      </c>
      <c r="Q708" t="s">
        <v>36</v>
      </c>
      <c r="R708">
        <v>0</v>
      </c>
      <c r="S708">
        <v>0</v>
      </c>
      <c r="T708">
        <v>0</v>
      </c>
      <c r="U708">
        <v>0</v>
      </c>
      <c r="V708" s="1">
        <v>33642</v>
      </c>
      <c r="W708">
        <v>12086</v>
      </c>
      <c r="X708" t="s">
        <v>31</v>
      </c>
      <c r="Y708" t="s">
        <v>32</v>
      </c>
      <c r="Z708">
        <v>109408716</v>
      </c>
      <c r="AA708">
        <v>225644744</v>
      </c>
      <c r="AB708">
        <f t="shared" si="11"/>
        <v>1</v>
      </c>
    </row>
    <row r="709" spans="1:28" x14ac:dyDescent="0.3">
      <c r="A709">
        <v>7862711760</v>
      </c>
      <c r="B709" s="2">
        <v>2</v>
      </c>
      <c r="C709" s="2">
        <v>1</v>
      </c>
      <c r="D709" s="2">
        <v>3</v>
      </c>
      <c r="E709" s="2">
        <v>2</v>
      </c>
      <c r="F709" s="2">
        <v>2</v>
      </c>
      <c r="G709" t="s">
        <v>33</v>
      </c>
      <c r="H709" t="s">
        <v>27</v>
      </c>
      <c r="I709">
        <v>32</v>
      </c>
      <c r="J709" t="s">
        <v>28</v>
      </c>
      <c r="K709" t="s">
        <v>35</v>
      </c>
      <c r="L709">
        <v>33135</v>
      </c>
      <c r="M709">
        <v>27</v>
      </c>
      <c r="N709">
        <v>37</v>
      </c>
      <c r="O709">
        <v>112</v>
      </c>
      <c r="P709">
        <v>547</v>
      </c>
      <c r="Q709" t="s">
        <v>36</v>
      </c>
      <c r="R709">
        <v>0</v>
      </c>
      <c r="S709">
        <v>1</v>
      </c>
      <c r="T709">
        <v>0</v>
      </c>
      <c r="U709">
        <v>1</v>
      </c>
      <c r="V709" s="1">
        <v>39615</v>
      </c>
      <c r="W709">
        <v>12086</v>
      </c>
      <c r="X709" t="s">
        <v>31</v>
      </c>
      <c r="Y709" t="s">
        <v>32</v>
      </c>
      <c r="Z709">
        <v>116286946</v>
      </c>
      <c r="AA709">
        <v>2050438825</v>
      </c>
      <c r="AB709">
        <f t="shared" si="11"/>
        <v>1</v>
      </c>
    </row>
    <row r="710" spans="1:28" x14ac:dyDescent="0.3">
      <c r="A710">
        <v>4795302571</v>
      </c>
      <c r="B710" s="2">
        <v>2</v>
      </c>
      <c r="C710" s="2">
        <v>1</v>
      </c>
      <c r="D710" s="2">
        <v>4</v>
      </c>
      <c r="E710" s="2">
        <v>1</v>
      </c>
      <c r="F710" s="2">
        <v>0</v>
      </c>
      <c r="G710" t="s">
        <v>26</v>
      </c>
      <c r="H710" t="s">
        <v>27</v>
      </c>
      <c r="I710">
        <v>68</v>
      </c>
      <c r="J710" t="s">
        <v>28</v>
      </c>
      <c r="K710" t="s">
        <v>35</v>
      </c>
      <c r="L710">
        <v>33131</v>
      </c>
      <c r="M710">
        <v>27</v>
      </c>
      <c r="N710">
        <v>37</v>
      </c>
      <c r="O710">
        <v>113</v>
      </c>
      <c r="P710">
        <v>983</v>
      </c>
      <c r="Q710" t="s">
        <v>36</v>
      </c>
      <c r="R710">
        <v>0</v>
      </c>
      <c r="S710">
        <v>0</v>
      </c>
      <c r="T710">
        <v>0</v>
      </c>
      <c r="U710">
        <v>0</v>
      </c>
      <c r="V710" s="1">
        <v>38945</v>
      </c>
      <c r="W710">
        <v>12086</v>
      </c>
      <c r="X710" t="s">
        <v>31</v>
      </c>
      <c r="Y710" t="s">
        <v>32</v>
      </c>
      <c r="Z710">
        <v>114561155</v>
      </c>
      <c r="AA710">
        <v>226312254</v>
      </c>
      <c r="AB710">
        <f t="shared" si="11"/>
        <v>1</v>
      </c>
    </row>
    <row r="711" spans="1:28" x14ac:dyDescent="0.3">
      <c r="A711">
        <v>3052607756</v>
      </c>
      <c r="B711" s="2">
        <v>1</v>
      </c>
      <c r="C711" s="2">
        <v>1</v>
      </c>
      <c r="D711" s="2">
        <v>4</v>
      </c>
      <c r="E711" s="2">
        <v>2</v>
      </c>
      <c r="F711" s="2">
        <v>4</v>
      </c>
      <c r="G711" t="s">
        <v>26</v>
      </c>
      <c r="H711" t="s">
        <v>27</v>
      </c>
      <c r="I711">
        <v>84</v>
      </c>
      <c r="J711" t="s">
        <v>28</v>
      </c>
      <c r="K711" t="s">
        <v>35</v>
      </c>
      <c r="L711">
        <v>33135</v>
      </c>
      <c r="M711">
        <v>27</v>
      </c>
      <c r="N711">
        <v>37</v>
      </c>
      <c r="O711">
        <v>113</v>
      </c>
      <c r="P711">
        <v>564</v>
      </c>
      <c r="Q711" t="s">
        <v>36</v>
      </c>
      <c r="R711">
        <v>1</v>
      </c>
      <c r="S711">
        <v>1</v>
      </c>
      <c r="T711">
        <v>1</v>
      </c>
      <c r="U711">
        <v>1</v>
      </c>
      <c r="V711" s="1">
        <v>39531</v>
      </c>
      <c r="W711">
        <v>12086</v>
      </c>
      <c r="X711" t="s">
        <v>31</v>
      </c>
      <c r="Y711" t="s">
        <v>32</v>
      </c>
      <c r="Z711">
        <v>116028391</v>
      </c>
      <c r="AA711">
        <v>226433290</v>
      </c>
      <c r="AB711">
        <f t="shared" si="11"/>
        <v>1</v>
      </c>
    </row>
    <row r="712" spans="1:28" x14ac:dyDescent="0.3">
      <c r="A712">
        <v>3054611818</v>
      </c>
      <c r="B712" s="2">
        <v>1</v>
      </c>
      <c r="C712" s="2">
        <v>1</v>
      </c>
      <c r="D712" s="2">
        <v>3</v>
      </c>
      <c r="E712" s="2">
        <v>1</v>
      </c>
      <c r="F712" s="2">
        <v>4</v>
      </c>
      <c r="G712" t="s">
        <v>33</v>
      </c>
      <c r="H712" t="s">
        <v>27</v>
      </c>
      <c r="I712">
        <v>50</v>
      </c>
      <c r="J712" t="s">
        <v>37</v>
      </c>
      <c r="K712" t="s">
        <v>35</v>
      </c>
      <c r="L712">
        <v>33133</v>
      </c>
      <c r="M712">
        <v>27</v>
      </c>
      <c r="N712">
        <v>37</v>
      </c>
      <c r="O712">
        <v>112</v>
      </c>
      <c r="P712">
        <v>582</v>
      </c>
      <c r="Q712" t="s">
        <v>36</v>
      </c>
      <c r="R712">
        <v>1</v>
      </c>
      <c r="S712">
        <v>1</v>
      </c>
      <c r="T712">
        <v>1</v>
      </c>
      <c r="U712">
        <v>1</v>
      </c>
      <c r="V712" s="1">
        <v>33660</v>
      </c>
      <c r="W712">
        <v>12086</v>
      </c>
      <c r="X712" t="s">
        <v>31</v>
      </c>
      <c r="Y712" t="s">
        <v>32</v>
      </c>
      <c r="Z712">
        <v>109411078</v>
      </c>
      <c r="AA712">
        <v>225577247</v>
      </c>
      <c r="AB712">
        <f t="shared" si="11"/>
        <v>1</v>
      </c>
    </row>
    <row r="713" spans="1:28" x14ac:dyDescent="0.3">
      <c r="A713">
        <v>7863334231</v>
      </c>
      <c r="B713" s="2">
        <v>2</v>
      </c>
      <c r="C713" s="2">
        <v>2</v>
      </c>
      <c r="D713" s="2">
        <v>3</v>
      </c>
      <c r="E713" s="2">
        <v>2</v>
      </c>
      <c r="F713" s="2">
        <v>3</v>
      </c>
      <c r="G713" t="s">
        <v>26</v>
      </c>
      <c r="H713" t="s">
        <v>27</v>
      </c>
      <c r="I713">
        <v>33</v>
      </c>
      <c r="J713" t="s">
        <v>28</v>
      </c>
      <c r="K713" t="s">
        <v>29</v>
      </c>
      <c r="L713">
        <v>33134</v>
      </c>
      <c r="M713">
        <v>27</v>
      </c>
      <c r="N713">
        <v>37</v>
      </c>
      <c r="O713">
        <v>112</v>
      </c>
      <c r="P713">
        <v>633</v>
      </c>
      <c r="Q713" t="s">
        <v>30</v>
      </c>
      <c r="R713">
        <v>0</v>
      </c>
      <c r="S713">
        <v>1</v>
      </c>
      <c r="T713">
        <v>1</v>
      </c>
      <c r="U713">
        <v>1</v>
      </c>
      <c r="V713" s="1">
        <v>39721</v>
      </c>
      <c r="W713">
        <v>12086</v>
      </c>
      <c r="X713" t="s">
        <v>31</v>
      </c>
      <c r="Y713" t="s">
        <v>32</v>
      </c>
      <c r="Z713">
        <v>116877588</v>
      </c>
      <c r="AA713">
        <v>226551096</v>
      </c>
      <c r="AB713">
        <f t="shared" si="11"/>
        <v>1</v>
      </c>
    </row>
    <row r="714" spans="1:28" x14ac:dyDescent="0.3">
      <c r="A714">
        <v>3054910905</v>
      </c>
      <c r="B714" s="2">
        <v>2</v>
      </c>
      <c r="C714" s="2">
        <v>1</v>
      </c>
      <c r="D714" s="2">
        <v>3</v>
      </c>
      <c r="E714" s="2">
        <v>1</v>
      </c>
      <c r="F714" s="2">
        <v>2</v>
      </c>
      <c r="G714" t="s">
        <v>33</v>
      </c>
      <c r="H714" t="s">
        <v>41</v>
      </c>
      <c r="I714">
        <v>36</v>
      </c>
      <c r="J714" t="s">
        <v>28</v>
      </c>
      <c r="K714" t="s">
        <v>35</v>
      </c>
      <c r="L714">
        <v>33131</v>
      </c>
      <c r="M714">
        <v>27</v>
      </c>
      <c r="N714">
        <v>37</v>
      </c>
      <c r="O714">
        <v>112</v>
      </c>
      <c r="P714">
        <v>995</v>
      </c>
      <c r="Q714" t="s">
        <v>36</v>
      </c>
      <c r="R714">
        <v>0</v>
      </c>
      <c r="S714">
        <v>1</v>
      </c>
      <c r="T714">
        <v>0</v>
      </c>
      <c r="U714">
        <v>1</v>
      </c>
      <c r="V714" s="1">
        <v>39664</v>
      </c>
      <c r="W714">
        <v>12086</v>
      </c>
      <c r="X714" t="s">
        <v>31</v>
      </c>
      <c r="Y714" t="s">
        <v>40</v>
      </c>
      <c r="Z714">
        <v>116493421</v>
      </c>
      <c r="AA714">
        <v>226482035</v>
      </c>
      <c r="AB714">
        <f t="shared" si="11"/>
        <v>3</v>
      </c>
    </row>
    <row r="715" spans="1:28" x14ac:dyDescent="0.3">
      <c r="A715">
        <v>7862675609</v>
      </c>
      <c r="B715" s="2">
        <v>2</v>
      </c>
      <c r="C715" s="2">
        <v>1</v>
      </c>
      <c r="D715" s="2">
        <v>2</v>
      </c>
      <c r="E715" s="2">
        <v>2</v>
      </c>
      <c r="F715" s="2">
        <v>3</v>
      </c>
      <c r="G715" t="s">
        <v>33</v>
      </c>
      <c r="H715" t="s">
        <v>34</v>
      </c>
      <c r="I715">
        <v>92</v>
      </c>
      <c r="J715" t="s">
        <v>28</v>
      </c>
      <c r="K715" t="s">
        <v>35</v>
      </c>
      <c r="L715">
        <v>33126</v>
      </c>
      <c r="M715">
        <v>27</v>
      </c>
      <c r="N715">
        <v>37</v>
      </c>
      <c r="O715">
        <v>111</v>
      </c>
      <c r="P715">
        <v>556</v>
      </c>
      <c r="Q715" t="s">
        <v>36</v>
      </c>
      <c r="R715">
        <v>0</v>
      </c>
      <c r="S715">
        <v>1</v>
      </c>
      <c r="T715">
        <v>1</v>
      </c>
      <c r="U715">
        <v>1</v>
      </c>
      <c r="V715" s="1">
        <v>36837</v>
      </c>
      <c r="W715">
        <v>12086</v>
      </c>
      <c r="X715" t="s">
        <v>31</v>
      </c>
      <c r="Y715" t="s">
        <v>40</v>
      </c>
      <c r="Z715">
        <v>109954403</v>
      </c>
      <c r="AA715">
        <v>226016613</v>
      </c>
      <c r="AB715">
        <f t="shared" si="11"/>
        <v>2</v>
      </c>
    </row>
    <row r="716" spans="1:28" x14ac:dyDescent="0.3">
      <c r="A716">
        <v>7869709659</v>
      </c>
      <c r="B716" s="2">
        <v>2</v>
      </c>
      <c r="C716" s="2">
        <v>1</v>
      </c>
      <c r="D716" s="2">
        <v>4</v>
      </c>
      <c r="E716" s="2">
        <v>2</v>
      </c>
      <c r="F716" s="2">
        <v>0</v>
      </c>
      <c r="G716" t="s">
        <v>33</v>
      </c>
      <c r="H716" t="s">
        <v>27</v>
      </c>
      <c r="I716">
        <v>35</v>
      </c>
      <c r="J716" t="s">
        <v>28</v>
      </c>
      <c r="K716" t="s">
        <v>35</v>
      </c>
      <c r="L716">
        <v>33130</v>
      </c>
      <c r="M716">
        <v>27</v>
      </c>
      <c r="N716">
        <v>37</v>
      </c>
      <c r="O716">
        <v>113</v>
      </c>
      <c r="P716">
        <v>669</v>
      </c>
      <c r="Q716" t="s">
        <v>36</v>
      </c>
      <c r="R716">
        <v>0</v>
      </c>
      <c r="S716">
        <v>0</v>
      </c>
      <c r="T716">
        <v>0</v>
      </c>
      <c r="U716">
        <v>0</v>
      </c>
      <c r="V716" s="1">
        <v>41316</v>
      </c>
      <c r="W716">
        <v>12086</v>
      </c>
      <c r="X716" t="s">
        <v>31</v>
      </c>
      <c r="Y716" t="s">
        <v>32</v>
      </c>
      <c r="Z716">
        <v>120718978</v>
      </c>
      <c r="AA716">
        <v>3974080607</v>
      </c>
      <c r="AB716">
        <f t="shared" si="11"/>
        <v>1</v>
      </c>
    </row>
    <row r="717" spans="1:28" x14ac:dyDescent="0.3">
      <c r="A717">
        <v>3052824917</v>
      </c>
      <c r="B717" s="2">
        <v>2</v>
      </c>
      <c r="C717" s="2">
        <v>1</v>
      </c>
      <c r="D717" s="2">
        <v>4</v>
      </c>
      <c r="E717" s="2">
        <v>2</v>
      </c>
      <c r="F717" s="2">
        <v>2</v>
      </c>
      <c r="G717" t="s">
        <v>33</v>
      </c>
      <c r="H717" t="s">
        <v>34</v>
      </c>
      <c r="I717">
        <v>32</v>
      </c>
      <c r="J717" t="s">
        <v>28</v>
      </c>
      <c r="K717" t="s">
        <v>35</v>
      </c>
      <c r="L717">
        <v>33125</v>
      </c>
      <c r="M717">
        <v>27</v>
      </c>
      <c r="N717">
        <v>37</v>
      </c>
      <c r="O717">
        <v>113</v>
      </c>
      <c r="P717">
        <v>593</v>
      </c>
      <c r="Q717" t="s">
        <v>36</v>
      </c>
      <c r="R717">
        <v>0</v>
      </c>
      <c r="S717">
        <v>1</v>
      </c>
      <c r="T717">
        <v>0</v>
      </c>
      <c r="U717">
        <v>1</v>
      </c>
      <c r="V717" s="1">
        <v>37404</v>
      </c>
      <c r="W717">
        <v>12086</v>
      </c>
      <c r="X717" t="s">
        <v>31</v>
      </c>
      <c r="Y717" t="s">
        <v>32</v>
      </c>
      <c r="Z717">
        <v>110026581</v>
      </c>
      <c r="AA717">
        <v>2050537167</v>
      </c>
      <c r="AB717">
        <f t="shared" si="11"/>
        <v>2</v>
      </c>
    </row>
    <row r="718" spans="1:28" x14ac:dyDescent="0.3">
      <c r="A718">
        <v>3056463119</v>
      </c>
      <c r="B718" s="2">
        <v>1</v>
      </c>
      <c r="C718" s="2">
        <v>1</v>
      </c>
      <c r="D718" s="2">
        <v>4</v>
      </c>
      <c r="E718" s="2">
        <v>2</v>
      </c>
      <c r="F718" s="2">
        <v>4</v>
      </c>
      <c r="G718" t="s">
        <v>26</v>
      </c>
      <c r="H718" t="s">
        <v>34</v>
      </c>
      <c r="I718">
        <v>80</v>
      </c>
      <c r="J718" t="s">
        <v>28</v>
      </c>
      <c r="K718" t="s">
        <v>35</v>
      </c>
      <c r="L718">
        <v>33135</v>
      </c>
      <c r="M718">
        <v>27</v>
      </c>
      <c r="N718">
        <v>37</v>
      </c>
      <c r="O718">
        <v>113</v>
      </c>
      <c r="P718">
        <v>593</v>
      </c>
      <c r="Q718" t="s">
        <v>36</v>
      </c>
      <c r="R718">
        <v>1</v>
      </c>
      <c r="S718">
        <v>1</v>
      </c>
      <c r="T718">
        <v>1</v>
      </c>
      <c r="U718">
        <v>1</v>
      </c>
      <c r="V718" s="1">
        <v>35405</v>
      </c>
      <c r="W718">
        <v>12086</v>
      </c>
      <c r="X718" t="s">
        <v>31</v>
      </c>
      <c r="Y718" t="s">
        <v>32</v>
      </c>
      <c r="Z718">
        <v>109708675</v>
      </c>
      <c r="AA718">
        <v>225751136</v>
      </c>
      <c r="AB718">
        <f t="shared" si="11"/>
        <v>2</v>
      </c>
    </row>
    <row r="719" spans="1:28" x14ac:dyDescent="0.3">
      <c r="A719">
        <v>7862528700</v>
      </c>
      <c r="B719" s="2">
        <v>2</v>
      </c>
      <c r="C719" s="2">
        <v>2</v>
      </c>
      <c r="D719" s="2">
        <v>3</v>
      </c>
      <c r="E719" s="2">
        <v>1</v>
      </c>
      <c r="F719" s="2">
        <v>2</v>
      </c>
      <c r="G719" t="s">
        <v>26</v>
      </c>
      <c r="H719" t="s">
        <v>49</v>
      </c>
      <c r="I719">
        <v>43</v>
      </c>
      <c r="J719" t="s">
        <v>37</v>
      </c>
      <c r="K719" t="s">
        <v>46</v>
      </c>
      <c r="L719">
        <v>33149</v>
      </c>
      <c r="M719">
        <v>27</v>
      </c>
      <c r="N719">
        <v>37</v>
      </c>
      <c r="O719">
        <v>112</v>
      </c>
      <c r="P719">
        <v>51</v>
      </c>
      <c r="Q719" t="s">
        <v>47</v>
      </c>
      <c r="R719">
        <v>0</v>
      </c>
      <c r="S719">
        <v>1</v>
      </c>
      <c r="T719">
        <v>0</v>
      </c>
      <c r="U719">
        <v>1</v>
      </c>
      <c r="V719" s="1">
        <v>37020</v>
      </c>
      <c r="W719">
        <v>12086</v>
      </c>
      <c r="X719" t="s">
        <v>31</v>
      </c>
      <c r="Y719" t="s">
        <v>32</v>
      </c>
      <c r="Z719">
        <v>109971122</v>
      </c>
      <c r="AA719">
        <v>225985313</v>
      </c>
      <c r="AB719">
        <f t="shared" si="11"/>
        <v>4</v>
      </c>
    </row>
    <row r="720" spans="1:28" x14ac:dyDescent="0.3">
      <c r="A720">
        <v>3052631212</v>
      </c>
      <c r="B720" s="2">
        <v>1</v>
      </c>
      <c r="C720" s="2">
        <v>1</v>
      </c>
      <c r="D720" s="2">
        <v>5</v>
      </c>
      <c r="E720" s="2">
        <v>2</v>
      </c>
      <c r="F720" s="2">
        <v>4</v>
      </c>
      <c r="G720" t="s">
        <v>26</v>
      </c>
      <c r="H720" t="s">
        <v>34</v>
      </c>
      <c r="I720">
        <v>65</v>
      </c>
      <c r="J720" t="s">
        <v>28</v>
      </c>
      <c r="K720" t="s">
        <v>54</v>
      </c>
      <c r="L720">
        <v>33144</v>
      </c>
      <c r="M720">
        <v>27</v>
      </c>
      <c r="N720">
        <v>37</v>
      </c>
      <c r="O720">
        <v>114</v>
      </c>
      <c r="P720">
        <v>426</v>
      </c>
      <c r="Q720" t="s">
        <v>55</v>
      </c>
      <c r="R720">
        <v>1</v>
      </c>
      <c r="S720">
        <v>1</v>
      </c>
      <c r="T720">
        <v>1</v>
      </c>
      <c r="U720">
        <v>1</v>
      </c>
      <c r="V720" s="1">
        <v>35213</v>
      </c>
      <c r="W720">
        <v>12086</v>
      </c>
      <c r="X720" t="s">
        <v>31</v>
      </c>
      <c r="Y720" t="s">
        <v>32</v>
      </c>
      <c r="Z720">
        <v>109603812</v>
      </c>
      <c r="AA720">
        <v>225701425</v>
      </c>
      <c r="AB720">
        <f t="shared" si="11"/>
        <v>2</v>
      </c>
    </row>
    <row r="721" spans="1:28" x14ac:dyDescent="0.3">
      <c r="A721">
        <v>9546599605</v>
      </c>
      <c r="B721" s="2">
        <v>1</v>
      </c>
      <c r="C721" s="2">
        <v>1</v>
      </c>
      <c r="D721" s="2">
        <v>4</v>
      </c>
      <c r="E721" s="2">
        <v>1</v>
      </c>
      <c r="F721" s="2">
        <v>4</v>
      </c>
      <c r="G721" t="s">
        <v>26</v>
      </c>
      <c r="H721" t="s">
        <v>41</v>
      </c>
      <c r="I721">
        <v>51</v>
      </c>
      <c r="J721" t="s">
        <v>28</v>
      </c>
      <c r="K721" t="s">
        <v>35</v>
      </c>
      <c r="L721">
        <v>33130</v>
      </c>
      <c r="M721">
        <v>27</v>
      </c>
      <c r="N721">
        <v>37</v>
      </c>
      <c r="O721">
        <v>113</v>
      </c>
      <c r="P721">
        <v>984</v>
      </c>
      <c r="Q721" t="s">
        <v>36</v>
      </c>
      <c r="R721">
        <v>1</v>
      </c>
      <c r="S721">
        <v>1</v>
      </c>
      <c r="T721">
        <v>1</v>
      </c>
      <c r="U721">
        <v>1</v>
      </c>
      <c r="V721" s="1">
        <v>39686</v>
      </c>
      <c r="W721">
        <v>12086</v>
      </c>
      <c r="X721" t="s">
        <v>31</v>
      </c>
      <c r="Y721" t="s">
        <v>32</v>
      </c>
      <c r="Z721">
        <v>116645170</v>
      </c>
      <c r="AA721">
        <v>224585597</v>
      </c>
      <c r="AB721">
        <f t="shared" si="11"/>
        <v>3</v>
      </c>
    </row>
    <row r="722" spans="1:28" x14ac:dyDescent="0.3">
      <c r="A722">
        <v>3057981149</v>
      </c>
      <c r="B722" s="2">
        <v>2</v>
      </c>
      <c r="C722" s="2">
        <v>1</v>
      </c>
      <c r="D722" s="2">
        <v>3</v>
      </c>
      <c r="E722" s="2">
        <v>1</v>
      </c>
      <c r="F722" s="2">
        <v>0</v>
      </c>
      <c r="G722" t="s">
        <v>26</v>
      </c>
      <c r="H722" t="s">
        <v>27</v>
      </c>
      <c r="I722">
        <v>64</v>
      </c>
      <c r="J722" t="s">
        <v>37</v>
      </c>
      <c r="K722" t="s">
        <v>35</v>
      </c>
      <c r="L722">
        <v>33131</v>
      </c>
      <c r="M722">
        <v>27</v>
      </c>
      <c r="N722">
        <v>37</v>
      </c>
      <c r="O722">
        <v>112</v>
      </c>
      <c r="P722">
        <v>541</v>
      </c>
      <c r="Q722" t="s">
        <v>36</v>
      </c>
      <c r="R722">
        <v>0</v>
      </c>
      <c r="S722">
        <v>0</v>
      </c>
      <c r="T722">
        <v>0</v>
      </c>
      <c r="U722">
        <v>0</v>
      </c>
      <c r="V722" s="1">
        <v>36907</v>
      </c>
      <c r="W722">
        <v>12086</v>
      </c>
      <c r="X722" t="s">
        <v>31</v>
      </c>
      <c r="Y722" t="s">
        <v>32</v>
      </c>
      <c r="Z722">
        <v>109958312</v>
      </c>
      <c r="AA722">
        <v>226083549</v>
      </c>
      <c r="AB722">
        <f t="shared" si="11"/>
        <v>1</v>
      </c>
    </row>
    <row r="723" spans="1:28" x14ac:dyDescent="0.3">
      <c r="A723">
        <v>7865028216</v>
      </c>
      <c r="B723" s="2">
        <v>1</v>
      </c>
      <c r="C723" s="2">
        <v>1</v>
      </c>
      <c r="D723" s="2">
        <v>3</v>
      </c>
      <c r="E723" s="2">
        <v>1</v>
      </c>
      <c r="F723" s="2">
        <v>0</v>
      </c>
      <c r="G723" t="s">
        <v>26</v>
      </c>
      <c r="H723" t="s">
        <v>34</v>
      </c>
      <c r="I723">
        <v>26</v>
      </c>
      <c r="J723" t="s">
        <v>37</v>
      </c>
      <c r="K723" t="s">
        <v>35</v>
      </c>
      <c r="L723">
        <v>33130</v>
      </c>
      <c r="M723">
        <v>27</v>
      </c>
      <c r="N723">
        <v>37</v>
      </c>
      <c r="O723">
        <v>112</v>
      </c>
      <c r="P723">
        <v>996</v>
      </c>
      <c r="Q723" t="s">
        <v>36</v>
      </c>
      <c r="R723">
        <v>0</v>
      </c>
      <c r="S723">
        <v>0</v>
      </c>
      <c r="T723">
        <v>0</v>
      </c>
      <c r="U723">
        <v>0</v>
      </c>
      <c r="V723" s="1">
        <v>42198</v>
      </c>
      <c r="W723">
        <v>12086</v>
      </c>
      <c r="X723" t="s">
        <v>31</v>
      </c>
      <c r="Y723" t="s">
        <v>40</v>
      </c>
      <c r="Z723">
        <v>122639922</v>
      </c>
      <c r="AA723">
        <v>6213701410</v>
      </c>
      <c r="AB723">
        <f t="shared" si="11"/>
        <v>2</v>
      </c>
    </row>
    <row r="724" spans="1:28" x14ac:dyDescent="0.3">
      <c r="A724">
        <v>3056318388</v>
      </c>
      <c r="B724" s="2">
        <v>1</v>
      </c>
      <c r="C724" s="2">
        <v>1</v>
      </c>
      <c r="D724" s="2">
        <v>3</v>
      </c>
      <c r="E724" s="2">
        <v>2</v>
      </c>
      <c r="F724" s="2">
        <v>0</v>
      </c>
      <c r="G724" t="s">
        <v>26</v>
      </c>
      <c r="H724" t="s">
        <v>27</v>
      </c>
      <c r="I724">
        <v>55</v>
      </c>
      <c r="J724" t="s">
        <v>28</v>
      </c>
      <c r="K724" t="s">
        <v>35</v>
      </c>
      <c r="L724">
        <v>33135</v>
      </c>
      <c r="M724">
        <v>27</v>
      </c>
      <c r="N724">
        <v>37</v>
      </c>
      <c r="O724">
        <v>112</v>
      </c>
      <c r="P724">
        <v>570</v>
      </c>
      <c r="Q724" t="s">
        <v>36</v>
      </c>
      <c r="R724">
        <v>0</v>
      </c>
      <c r="S724">
        <v>0</v>
      </c>
      <c r="T724">
        <v>0</v>
      </c>
      <c r="U724">
        <v>0</v>
      </c>
      <c r="V724" s="1">
        <v>39884</v>
      </c>
      <c r="W724">
        <v>12086</v>
      </c>
      <c r="X724" t="s">
        <v>31</v>
      </c>
      <c r="Y724" t="s">
        <v>32</v>
      </c>
      <c r="Z724">
        <v>117404458</v>
      </c>
      <c r="AA724">
        <v>769651956</v>
      </c>
      <c r="AB724">
        <f t="shared" si="11"/>
        <v>1</v>
      </c>
    </row>
    <row r="725" spans="1:28" x14ac:dyDescent="0.3">
      <c r="A725">
        <v>7863140929</v>
      </c>
      <c r="B725" s="2">
        <v>2</v>
      </c>
      <c r="C725" s="2">
        <v>1</v>
      </c>
      <c r="D725" s="2">
        <v>3</v>
      </c>
      <c r="E725" s="2">
        <v>2</v>
      </c>
      <c r="F725" s="2">
        <v>4</v>
      </c>
      <c r="G725" t="s">
        <v>33</v>
      </c>
      <c r="H725" t="s">
        <v>34</v>
      </c>
      <c r="I725">
        <v>62</v>
      </c>
      <c r="J725" t="s">
        <v>28</v>
      </c>
      <c r="K725" t="s">
        <v>35</v>
      </c>
      <c r="L725">
        <v>33145</v>
      </c>
      <c r="M725">
        <v>27</v>
      </c>
      <c r="N725">
        <v>37</v>
      </c>
      <c r="O725">
        <v>112</v>
      </c>
      <c r="P725">
        <v>574</v>
      </c>
      <c r="Q725" t="s">
        <v>36</v>
      </c>
      <c r="R725">
        <v>1</v>
      </c>
      <c r="S725">
        <v>1</v>
      </c>
      <c r="T725">
        <v>1</v>
      </c>
      <c r="U725">
        <v>1</v>
      </c>
      <c r="V725" s="1">
        <v>28795</v>
      </c>
      <c r="W725">
        <v>12086</v>
      </c>
      <c r="X725" t="s">
        <v>31</v>
      </c>
      <c r="Y725" t="s">
        <v>32</v>
      </c>
      <c r="Z725">
        <v>109020140</v>
      </c>
      <c r="AA725">
        <v>225339440</v>
      </c>
      <c r="AB725">
        <f t="shared" si="11"/>
        <v>2</v>
      </c>
    </row>
    <row r="726" spans="1:28" x14ac:dyDescent="0.3">
      <c r="A726">
        <v>7863579472</v>
      </c>
      <c r="B726" s="2">
        <v>2</v>
      </c>
      <c r="C726" s="2">
        <v>1</v>
      </c>
      <c r="D726" s="2">
        <v>5</v>
      </c>
      <c r="E726" s="2">
        <v>2</v>
      </c>
      <c r="F726" s="2">
        <v>2</v>
      </c>
      <c r="G726" t="s">
        <v>26</v>
      </c>
      <c r="H726" t="s">
        <v>41</v>
      </c>
      <c r="I726">
        <v>32</v>
      </c>
      <c r="J726" t="s">
        <v>28</v>
      </c>
      <c r="K726" t="s">
        <v>54</v>
      </c>
      <c r="L726">
        <v>33144</v>
      </c>
      <c r="M726">
        <v>27</v>
      </c>
      <c r="N726">
        <v>37</v>
      </c>
      <c r="O726">
        <v>114</v>
      </c>
      <c r="P726">
        <v>426</v>
      </c>
      <c r="Q726" t="s">
        <v>55</v>
      </c>
      <c r="R726">
        <v>0</v>
      </c>
      <c r="S726">
        <v>1</v>
      </c>
      <c r="T726">
        <v>0</v>
      </c>
      <c r="U726">
        <v>1</v>
      </c>
      <c r="V726" s="1">
        <v>38183</v>
      </c>
      <c r="W726">
        <v>12086</v>
      </c>
      <c r="X726" t="s">
        <v>31</v>
      </c>
      <c r="Y726" t="s">
        <v>40</v>
      </c>
      <c r="Z726">
        <v>110220141</v>
      </c>
      <c r="AA726">
        <v>226111874</v>
      </c>
      <c r="AB726">
        <f t="shared" si="11"/>
        <v>3</v>
      </c>
    </row>
    <row r="727" spans="1:28" x14ac:dyDescent="0.3">
      <c r="A727">
        <v>3057934528</v>
      </c>
      <c r="B727" s="2">
        <v>2</v>
      </c>
      <c r="C727" s="2">
        <v>3</v>
      </c>
      <c r="D727" s="2">
        <v>5</v>
      </c>
      <c r="E727" s="2">
        <v>1</v>
      </c>
      <c r="F727" s="2">
        <v>3</v>
      </c>
      <c r="G727" t="s">
        <v>26</v>
      </c>
      <c r="H727" t="s">
        <v>41</v>
      </c>
      <c r="I727">
        <v>34</v>
      </c>
      <c r="J727" t="s">
        <v>28</v>
      </c>
      <c r="K727" t="s">
        <v>38</v>
      </c>
      <c r="L727">
        <v>33189</v>
      </c>
      <c r="M727">
        <v>27</v>
      </c>
      <c r="N727">
        <v>37</v>
      </c>
      <c r="O727">
        <v>114</v>
      </c>
      <c r="P727">
        <v>824</v>
      </c>
      <c r="Q727" t="s">
        <v>39</v>
      </c>
      <c r="R727">
        <v>1</v>
      </c>
      <c r="S727">
        <v>1</v>
      </c>
      <c r="T727">
        <v>0</v>
      </c>
      <c r="U727">
        <v>1</v>
      </c>
      <c r="V727" s="1">
        <v>39483</v>
      </c>
      <c r="W727">
        <v>12086</v>
      </c>
      <c r="X727" t="s">
        <v>31</v>
      </c>
      <c r="Y727" t="s">
        <v>32</v>
      </c>
      <c r="Z727">
        <v>115870737</v>
      </c>
      <c r="AA727">
        <v>226422600</v>
      </c>
      <c r="AB727">
        <f t="shared" si="11"/>
        <v>3</v>
      </c>
    </row>
    <row r="728" spans="1:28" x14ac:dyDescent="0.3">
      <c r="A728">
        <v>3052346693</v>
      </c>
      <c r="B728" s="2">
        <v>1</v>
      </c>
      <c r="C728" s="2">
        <v>3</v>
      </c>
      <c r="D728" s="2">
        <v>5</v>
      </c>
      <c r="E728" s="2">
        <v>1</v>
      </c>
      <c r="F728" s="2">
        <v>4</v>
      </c>
      <c r="G728" t="s">
        <v>33</v>
      </c>
      <c r="H728" t="s">
        <v>27</v>
      </c>
      <c r="I728">
        <v>50</v>
      </c>
      <c r="J728" t="s">
        <v>48</v>
      </c>
      <c r="K728" t="s">
        <v>38</v>
      </c>
      <c r="L728">
        <v>33190</v>
      </c>
      <c r="M728">
        <v>27</v>
      </c>
      <c r="N728">
        <v>37</v>
      </c>
      <c r="O728">
        <v>114</v>
      </c>
      <c r="P728">
        <v>862</v>
      </c>
      <c r="Q728" t="s">
        <v>39</v>
      </c>
      <c r="R728">
        <v>1</v>
      </c>
      <c r="S728">
        <v>1</v>
      </c>
      <c r="T728">
        <v>1</v>
      </c>
      <c r="U728">
        <v>1</v>
      </c>
      <c r="V728" s="1">
        <v>35048</v>
      </c>
      <c r="W728">
        <v>12086</v>
      </c>
      <c r="X728" t="s">
        <v>31</v>
      </c>
      <c r="Y728" t="s">
        <v>32</v>
      </c>
      <c r="Z728">
        <v>109565561</v>
      </c>
      <c r="AA728">
        <v>225617424</v>
      </c>
      <c r="AB728">
        <f t="shared" si="11"/>
        <v>1</v>
      </c>
    </row>
    <row r="729" spans="1:28" x14ac:dyDescent="0.3">
      <c r="A729">
        <v>3056038400</v>
      </c>
      <c r="B729" s="2">
        <v>1</v>
      </c>
      <c r="C729" s="2">
        <v>1</v>
      </c>
      <c r="D729" s="2">
        <v>3</v>
      </c>
      <c r="E729" s="2">
        <v>2</v>
      </c>
      <c r="F729" s="2">
        <v>0</v>
      </c>
      <c r="G729" t="s">
        <v>26</v>
      </c>
      <c r="H729" t="s">
        <v>34</v>
      </c>
      <c r="I729">
        <v>56</v>
      </c>
      <c r="J729" t="s">
        <v>28</v>
      </c>
      <c r="K729" t="s">
        <v>35</v>
      </c>
      <c r="L729">
        <v>33135</v>
      </c>
      <c r="M729">
        <v>27</v>
      </c>
      <c r="N729">
        <v>37</v>
      </c>
      <c r="O729">
        <v>112</v>
      </c>
      <c r="P729">
        <v>575</v>
      </c>
      <c r="Q729" t="s">
        <v>36</v>
      </c>
      <c r="R729">
        <v>0</v>
      </c>
      <c r="S729">
        <v>0</v>
      </c>
      <c r="T729">
        <v>0</v>
      </c>
      <c r="U729">
        <v>0</v>
      </c>
      <c r="V729" s="1">
        <v>35334</v>
      </c>
      <c r="W729">
        <v>12086</v>
      </c>
      <c r="X729" t="s">
        <v>31</v>
      </c>
      <c r="Y729" t="s">
        <v>32</v>
      </c>
      <c r="Z729">
        <v>109672713</v>
      </c>
      <c r="AA729">
        <v>225809202</v>
      </c>
      <c r="AB729">
        <f t="shared" si="11"/>
        <v>2</v>
      </c>
    </row>
    <row r="730" spans="1:28" x14ac:dyDescent="0.3">
      <c r="A730">
        <v>3052664013</v>
      </c>
      <c r="B730" s="2">
        <v>1</v>
      </c>
      <c r="C730" s="2">
        <v>1</v>
      </c>
      <c r="D730" s="2">
        <v>5</v>
      </c>
      <c r="E730" s="2">
        <v>2</v>
      </c>
      <c r="F730" s="2">
        <v>4</v>
      </c>
      <c r="G730" t="s">
        <v>33</v>
      </c>
      <c r="H730" t="s">
        <v>34</v>
      </c>
      <c r="I730">
        <v>74</v>
      </c>
      <c r="J730" t="s">
        <v>28</v>
      </c>
      <c r="K730" t="s">
        <v>35</v>
      </c>
      <c r="L730">
        <v>33155</v>
      </c>
      <c r="M730">
        <v>27</v>
      </c>
      <c r="N730">
        <v>37</v>
      </c>
      <c r="O730">
        <v>114</v>
      </c>
      <c r="P730">
        <v>428</v>
      </c>
      <c r="Q730" t="s">
        <v>36</v>
      </c>
      <c r="R730">
        <v>1</v>
      </c>
      <c r="S730">
        <v>1</v>
      </c>
      <c r="T730">
        <v>1</v>
      </c>
      <c r="U730">
        <v>1</v>
      </c>
      <c r="V730" s="1">
        <v>36081</v>
      </c>
      <c r="W730">
        <v>12086</v>
      </c>
      <c r="X730" t="s">
        <v>31</v>
      </c>
      <c r="Y730" t="s">
        <v>32</v>
      </c>
      <c r="Z730">
        <v>109789170</v>
      </c>
      <c r="AA730">
        <v>225894656</v>
      </c>
      <c r="AB730">
        <f t="shared" si="11"/>
        <v>2</v>
      </c>
    </row>
    <row r="731" spans="1:28" x14ac:dyDescent="0.3">
      <c r="A731">
        <v>3056405925</v>
      </c>
      <c r="B731" s="2">
        <v>1</v>
      </c>
      <c r="C731" s="2">
        <v>2</v>
      </c>
      <c r="D731" s="2">
        <v>3</v>
      </c>
      <c r="E731" s="2">
        <v>2</v>
      </c>
      <c r="F731" s="2">
        <v>4</v>
      </c>
      <c r="G731" t="s">
        <v>26</v>
      </c>
      <c r="H731" t="s">
        <v>34</v>
      </c>
      <c r="I731">
        <v>35</v>
      </c>
      <c r="J731" t="s">
        <v>28</v>
      </c>
      <c r="K731" t="s">
        <v>29</v>
      </c>
      <c r="L731">
        <v>33134</v>
      </c>
      <c r="M731">
        <v>27</v>
      </c>
      <c r="N731">
        <v>37</v>
      </c>
      <c r="O731">
        <v>112</v>
      </c>
      <c r="P731">
        <v>609</v>
      </c>
      <c r="Q731" t="s">
        <v>30</v>
      </c>
      <c r="R731">
        <v>1</v>
      </c>
      <c r="S731">
        <v>1</v>
      </c>
      <c r="T731">
        <v>1</v>
      </c>
      <c r="U731">
        <v>1</v>
      </c>
      <c r="V731" s="1">
        <v>36252</v>
      </c>
      <c r="W731">
        <v>12086</v>
      </c>
      <c r="X731" t="s">
        <v>31</v>
      </c>
      <c r="Y731" t="s">
        <v>32</v>
      </c>
      <c r="Z731">
        <v>109804780</v>
      </c>
      <c r="AA731">
        <v>225877548</v>
      </c>
      <c r="AB731">
        <f t="shared" si="11"/>
        <v>2</v>
      </c>
    </row>
    <row r="732" spans="1:28" x14ac:dyDescent="0.3">
      <c r="A732">
        <v>3058608378</v>
      </c>
      <c r="B732" s="2">
        <v>2</v>
      </c>
      <c r="C732" s="2">
        <v>1</v>
      </c>
      <c r="D732" s="2">
        <v>3</v>
      </c>
      <c r="E732" s="2">
        <v>2</v>
      </c>
      <c r="F732" s="2">
        <v>4</v>
      </c>
      <c r="G732" t="s">
        <v>33</v>
      </c>
      <c r="H732" t="s">
        <v>27</v>
      </c>
      <c r="I732">
        <v>49</v>
      </c>
      <c r="J732" t="s">
        <v>28</v>
      </c>
      <c r="K732" t="s">
        <v>35</v>
      </c>
      <c r="L732">
        <v>33145</v>
      </c>
      <c r="M732">
        <v>27</v>
      </c>
      <c r="N732">
        <v>37</v>
      </c>
      <c r="O732">
        <v>112</v>
      </c>
      <c r="P732">
        <v>574</v>
      </c>
      <c r="Q732" t="s">
        <v>36</v>
      </c>
      <c r="R732">
        <v>1</v>
      </c>
      <c r="S732">
        <v>1</v>
      </c>
      <c r="T732">
        <v>1</v>
      </c>
      <c r="U732">
        <v>1</v>
      </c>
      <c r="V732" s="1">
        <v>37631</v>
      </c>
      <c r="W732">
        <v>12086</v>
      </c>
      <c r="X732" t="s">
        <v>31</v>
      </c>
      <c r="Y732" t="s">
        <v>32</v>
      </c>
      <c r="Z732">
        <v>110084170</v>
      </c>
      <c r="AA732">
        <v>226083389</v>
      </c>
      <c r="AB732">
        <f t="shared" si="11"/>
        <v>1</v>
      </c>
    </row>
    <row r="733" spans="1:28" x14ac:dyDescent="0.3">
      <c r="A733">
        <v>3053425696</v>
      </c>
      <c r="B733" s="2">
        <v>2</v>
      </c>
      <c r="C733" s="2">
        <v>1</v>
      </c>
      <c r="D733" s="2">
        <v>3</v>
      </c>
      <c r="E733" s="2">
        <v>1</v>
      </c>
      <c r="F733" s="2">
        <v>2</v>
      </c>
      <c r="G733" t="s">
        <v>33</v>
      </c>
      <c r="H733" t="s">
        <v>34</v>
      </c>
      <c r="I733">
        <v>61</v>
      </c>
      <c r="J733" t="s">
        <v>37</v>
      </c>
      <c r="K733" t="s">
        <v>35</v>
      </c>
      <c r="L733">
        <v>33133</v>
      </c>
      <c r="M733">
        <v>27</v>
      </c>
      <c r="N733">
        <v>37</v>
      </c>
      <c r="O733">
        <v>112</v>
      </c>
      <c r="P733">
        <v>582</v>
      </c>
      <c r="Q733" t="s">
        <v>36</v>
      </c>
      <c r="R733">
        <v>0</v>
      </c>
      <c r="S733">
        <v>1</v>
      </c>
      <c r="T733">
        <v>0</v>
      </c>
      <c r="U733">
        <v>1</v>
      </c>
      <c r="V733" s="1">
        <v>39581</v>
      </c>
      <c r="W733">
        <v>12086</v>
      </c>
      <c r="X733" t="s">
        <v>31</v>
      </c>
      <c r="Y733" t="s">
        <v>32</v>
      </c>
      <c r="Z733">
        <v>116200930</v>
      </c>
      <c r="AA733">
        <v>226470409</v>
      </c>
      <c r="AB733">
        <f t="shared" si="11"/>
        <v>2</v>
      </c>
    </row>
    <row r="734" spans="1:28" x14ac:dyDescent="0.3">
      <c r="A734">
        <v>7868774669</v>
      </c>
      <c r="B734" s="2">
        <v>2</v>
      </c>
      <c r="C734" s="2">
        <v>2</v>
      </c>
      <c r="D734" s="2">
        <v>3</v>
      </c>
      <c r="E734" s="2">
        <v>1</v>
      </c>
      <c r="F734" s="2">
        <v>3</v>
      </c>
      <c r="G734" t="s">
        <v>33</v>
      </c>
      <c r="H734" t="s">
        <v>34</v>
      </c>
      <c r="I734">
        <v>32</v>
      </c>
      <c r="J734" t="s">
        <v>28</v>
      </c>
      <c r="K734" t="s">
        <v>46</v>
      </c>
      <c r="L734">
        <v>33149</v>
      </c>
      <c r="M734">
        <v>27</v>
      </c>
      <c r="N734">
        <v>37</v>
      </c>
      <c r="O734">
        <v>112</v>
      </c>
      <c r="P734">
        <v>51</v>
      </c>
      <c r="Q734" t="s">
        <v>47</v>
      </c>
      <c r="R734">
        <v>1</v>
      </c>
      <c r="S734">
        <v>1</v>
      </c>
      <c r="T734">
        <v>0</v>
      </c>
      <c r="U734">
        <v>1</v>
      </c>
      <c r="V734" s="1">
        <v>37888</v>
      </c>
      <c r="W734">
        <v>12086</v>
      </c>
      <c r="X734" t="s">
        <v>31</v>
      </c>
      <c r="Y734" t="s">
        <v>32</v>
      </c>
      <c r="Z734">
        <v>110131903</v>
      </c>
      <c r="AA734">
        <v>226185718</v>
      </c>
      <c r="AB734">
        <f t="shared" si="11"/>
        <v>2</v>
      </c>
    </row>
    <row r="735" spans="1:28" x14ac:dyDescent="0.3">
      <c r="A735">
        <v>7863603949</v>
      </c>
      <c r="B735" s="2">
        <v>1</v>
      </c>
      <c r="C735" s="2">
        <v>1</v>
      </c>
      <c r="D735" s="2">
        <v>3</v>
      </c>
      <c r="E735" s="2">
        <v>1</v>
      </c>
      <c r="F735" s="2">
        <v>2</v>
      </c>
      <c r="G735" t="s">
        <v>26</v>
      </c>
      <c r="H735" t="s">
        <v>34</v>
      </c>
      <c r="I735">
        <v>36</v>
      </c>
      <c r="J735" t="s">
        <v>28</v>
      </c>
      <c r="K735" t="s">
        <v>35</v>
      </c>
      <c r="L735">
        <v>33130</v>
      </c>
      <c r="M735">
        <v>27</v>
      </c>
      <c r="N735">
        <v>37</v>
      </c>
      <c r="O735">
        <v>112</v>
      </c>
      <c r="P735">
        <v>996</v>
      </c>
      <c r="Q735" t="s">
        <v>36</v>
      </c>
      <c r="R735">
        <v>0</v>
      </c>
      <c r="S735">
        <v>1</v>
      </c>
      <c r="T735">
        <v>0</v>
      </c>
      <c r="U735">
        <v>1</v>
      </c>
      <c r="V735" s="1">
        <v>39052</v>
      </c>
      <c r="W735">
        <v>12086</v>
      </c>
      <c r="X735" t="s">
        <v>31</v>
      </c>
      <c r="Y735" t="s">
        <v>32</v>
      </c>
      <c r="Z735">
        <v>114838492</v>
      </c>
      <c r="AA735">
        <v>2156247031</v>
      </c>
      <c r="AB735">
        <f t="shared" si="11"/>
        <v>2</v>
      </c>
    </row>
    <row r="736" spans="1:28" x14ac:dyDescent="0.3">
      <c r="A736">
        <v>3058548884</v>
      </c>
      <c r="B736" s="2">
        <v>1</v>
      </c>
      <c r="C736" s="2">
        <v>1</v>
      </c>
      <c r="D736" s="2">
        <v>3</v>
      </c>
      <c r="E736" s="2">
        <v>2</v>
      </c>
      <c r="F736" s="2">
        <v>0</v>
      </c>
      <c r="G736" t="s">
        <v>26</v>
      </c>
      <c r="H736" t="s">
        <v>27</v>
      </c>
      <c r="I736">
        <v>54</v>
      </c>
      <c r="J736" t="s">
        <v>37</v>
      </c>
      <c r="K736" t="s">
        <v>35</v>
      </c>
      <c r="L736">
        <v>33129</v>
      </c>
      <c r="M736">
        <v>27</v>
      </c>
      <c r="N736">
        <v>37</v>
      </c>
      <c r="O736">
        <v>112</v>
      </c>
      <c r="P736">
        <v>567</v>
      </c>
      <c r="Q736" t="s">
        <v>36</v>
      </c>
      <c r="R736">
        <v>0</v>
      </c>
      <c r="S736">
        <v>0</v>
      </c>
      <c r="T736">
        <v>0</v>
      </c>
      <c r="U736">
        <v>0</v>
      </c>
      <c r="V736" s="1">
        <v>36801</v>
      </c>
      <c r="W736">
        <v>12086</v>
      </c>
      <c r="X736" t="s">
        <v>31</v>
      </c>
      <c r="Y736" t="s">
        <v>32</v>
      </c>
      <c r="Z736">
        <v>109935823</v>
      </c>
      <c r="AA736">
        <v>225936176</v>
      </c>
      <c r="AB736">
        <f t="shared" si="11"/>
        <v>1</v>
      </c>
    </row>
    <row r="737" spans="1:28" x14ac:dyDescent="0.3">
      <c r="A737">
        <v>7868990965</v>
      </c>
      <c r="B737" s="2">
        <v>1</v>
      </c>
      <c r="C737" s="2">
        <v>1</v>
      </c>
      <c r="D737" s="2">
        <v>3</v>
      </c>
      <c r="E737" s="2">
        <v>1</v>
      </c>
      <c r="F737" s="2">
        <v>0</v>
      </c>
      <c r="G737" t="s">
        <v>26</v>
      </c>
      <c r="H737" t="s">
        <v>27</v>
      </c>
      <c r="I737">
        <v>48</v>
      </c>
      <c r="J737" t="s">
        <v>28</v>
      </c>
      <c r="K737" t="s">
        <v>35</v>
      </c>
      <c r="L737">
        <v>33129</v>
      </c>
      <c r="M737">
        <v>27</v>
      </c>
      <c r="N737">
        <v>37</v>
      </c>
      <c r="O737">
        <v>112</v>
      </c>
      <c r="P737">
        <v>524</v>
      </c>
      <c r="Q737" t="s">
        <v>36</v>
      </c>
      <c r="R737">
        <v>0</v>
      </c>
      <c r="S737">
        <v>0</v>
      </c>
      <c r="T737">
        <v>0</v>
      </c>
      <c r="U737">
        <v>0</v>
      </c>
      <c r="V737" s="1">
        <v>39528</v>
      </c>
      <c r="W737">
        <v>12086</v>
      </c>
      <c r="X737" t="s">
        <v>31</v>
      </c>
      <c r="Y737" t="s">
        <v>40</v>
      </c>
      <c r="Z737">
        <v>116013956</v>
      </c>
      <c r="AA737">
        <v>227178037</v>
      </c>
      <c r="AB737">
        <f t="shared" si="11"/>
        <v>1</v>
      </c>
    </row>
    <row r="738" spans="1:28" x14ac:dyDescent="0.3">
      <c r="A738">
        <v>7867158321</v>
      </c>
      <c r="B738" s="2">
        <v>2</v>
      </c>
      <c r="C738" s="2">
        <v>1</v>
      </c>
      <c r="D738" s="2">
        <v>4</v>
      </c>
      <c r="E738" s="2">
        <v>2</v>
      </c>
      <c r="F738" s="2">
        <v>0</v>
      </c>
      <c r="G738" t="s">
        <v>33</v>
      </c>
      <c r="H738" t="s">
        <v>41</v>
      </c>
      <c r="I738">
        <v>26</v>
      </c>
      <c r="J738" t="s">
        <v>28</v>
      </c>
      <c r="K738" t="s">
        <v>35</v>
      </c>
      <c r="L738">
        <v>33130</v>
      </c>
      <c r="M738">
        <v>27</v>
      </c>
      <c r="N738">
        <v>37</v>
      </c>
      <c r="O738">
        <v>113</v>
      </c>
      <c r="P738">
        <v>566</v>
      </c>
      <c r="Q738" t="s">
        <v>36</v>
      </c>
      <c r="R738">
        <v>0</v>
      </c>
      <c r="S738">
        <v>0</v>
      </c>
      <c r="T738">
        <v>0</v>
      </c>
      <c r="U738">
        <v>0</v>
      </c>
      <c r="V738" s="1">
        <v>39233</v>
      </c>
      <c r="W738">
        <v>12086</v>
      </c>
      <c r="X738" t="s">
        <v>31</v>
      </c>
      <c r="Y738" t="s">
        <v>32</v>
      </c>
      <c r="Z738">
        <v>115271772</v>
      </c>
      <c r="AA738">
        <v>226368215</v>
      </c>
      <c r="AB738">
        <f t="shared" si="11"/>
        <v>3</v>
      </c>
    </row>
    <row r="739" spans="1:28" x14ac:dyDescent="0.3">
      <c r="A739">
        <v>9549660078</v>
      </c>
      <c r="B739" s="2">
        <v>1</v>
      </c>
      <c r="C739" s="2">
        <v>1</v>
      </c>
      <c r="D739" s="2">
        <v>3</v>
      </c>
      <c r="E739" s="2">
        <v>1</v>
      </c>
      <c r="F739" s="2">
        <v>2</v>
      </c>
      <c r="G739" t="s">
        <v>26</v>
      </c>
      <c r="H739" t="s">
        <v>41</v>
      </c>
      <c r="I739">
        <v>63</v>
      </c>
      <c r="J739" t="s">
        <v>37</v>
      </c>
      <c r="K739" t="s">
        <v>35</v>
      </c>
      <c r="L739">
        <v>33133</v>
      </c>
      <c r="M739">
        <v>27</v>
      </c>
      <c r="N739">
        <v>37</v>
      </c>
      <c r="O739">
        <v>112</v>
      </c>
      <c r="P739">
        <v>583</v>
      </c>
      <c r="Q739" t="s">
        <v>36</v>
      </c>
      <c r="R739">
        <v>0</v>
      </c>
      <c r="S739">
        <v>1</v>
      </c>
      <c r="T739">
        <v>0</v>
      </c>
      <c r="U739">
        <v>1</v>
      </c>
      <c r="V739" s="1">
        <v>35846</v>
      </c>
      <c r="W739">
        <v>12086</v>
      </c>
      <c r="X739" t="s">
        <v>31</v>
      </c>
      <c r="Y739" t="s">
        <v>32</v>
      </c>
      <c r="Z739">
        <v>101943123</v>
      </c>
      <c r="AA739">
        <v>223925871</v>
      </c>
      <c r="AB739">
        <f t="shared" si="11"/>
        <v>3</v>
      </c>
    </row>
    <row r="740" spans="1:28" x14ac:dyDescent="0.3">
      <c r="A740">
        <v>3057539945</v>
      </c>
      <c r="B740" s="2">
        <v>2</v>
      </c>
      <c r="C740" s="2">
        <v>1</v>
      </c>
      <c r="D740" s="2">
        <v>2</v>
      </c>
      <c r="E740" s="2">
        <v>2</v>
      </c>
      <c r="F740" s="2">
        <v>1</v>
      </c>
      <c r="G740" t="s">
        <v>33</v>
      </c>
      <c r="H740" t="s">
        <v>41</v>
      </c>
      <c r="I740">
        <v>27</v>
      </c>
      <c r="J740" t="s">
        <v>28</v>
      </c>
      <c r="K740" t="s">
        <v>35</v>
      </c>
      <c r="L740">
        <v>33125</v>
      </c>
      <c r="M740">
        <v>27</v>
      </c>
      <c r="N740">
        <v>37</v>
      </c>
      <c r="O740">
        <v>111</v>
      </c>
      <c r="P740">
        <v>550</v>
      </c>
      <c r="Q740" t="s">
        <v>36</v>
      </c>
      <c r="R740">
        <v>0</v>
      </c>
      <c r="S740">
        <v>0</v>
      </c>
      <c r="T740">
        <v>0</v>
      </c>
      <c r="U740">
        <v>1</v>
      </c>
      <c r="V740" s="1">
        <v>39574</v>
      </c>
      <c r="W740">
        <v>12086</v>
      </c>
      <c r="X740" t="s">
        <v>31</v>
      </c>
      <c r="Y740" t="s">
        <v>32</v>
      </c>
      <c r="Z740">
        <v>116138346</v>
      </c>
      <c r="AA740">
        <v>226467773</v>
      </c>
      <c r="AB740">
        <f t="shared" si="11"/>
        <v>3</v>
      </c>
    </row>
    <row r="741" spans="1:28" x14ac:dyDescent="0.3">
      <c r="A741">
        <v>3056617694</v>
      </c>
      <c r="B741" s="2">
        <v>1</v>
      </c>
      <c r="C741" s="2">
        <v>1</v>
      </c>
      <c r="D741" s="2">
        <v>5</v>
      </c>
      <c r="E741" s="2">
        <v>2</v>
      </c>
      <c r="F741" s="2">
        <v>0</v>
      </c>
      <c r="G741" t="s">
        <v>33</v>
      </c>
      <c r="H741" t="s">
        <v>34</v>
      </c>
      <c r="I741">
        <v>64</v>
      </c>
      <c r="J741" t="s">
        <v>28</v>
      </c>
      <c r="K741" t="s">
        <v>35</v>
      </c>
      <c r="L741">
        <v>33155</v>
      </c>
      <c r="M741">
        <v>27</v>
      </c>
      <c r="N741">
        <v>37</v>
      </c>
      <c r="O741">
        <v>114</v>
      </c>
      <c r="P741">
        <v>674</v>
      </c>
      <c r="Q741" t="s">
        <v>36</v>
      </c>
      <c r="R741">
        <v>0</v>
      </c>
      <c r="S741">
        <v>0</v>
      </c>
      <c r="T741">
        <v>0</v>
      </c>
      <c r="U741">
        <v>0</v>
      </c>
      <c r="V741" s="1">
        <v>35231</v>
      </c>
      <c r="W741">
        <v>12086</v>
      </c>
      <c r="X741" t="s">
        <v>31</v>
      </c>
      <c r="Y741" t="s">
        <v>32</v>
      </c>
      <c r="Z741">
        <v>109223160</v>
      </c>
      <c r="AA741">
        <v>225581013</v>
      </c>
      <c r="AB741">
        <f t="shared" si="11"/>
        <v>2</v>
      </c>
    </row>
    <row r="742" spans="1:28" x14ac:dyDescent="0.3">
      <c r="A742">
        <v>2394702516</v>
      </c>
      <c r="B742" s="2">
        <v>2</v>
      </c>
      <c r="C742" s="2">
        <v>1</v>
      </c>
      <c r="D742" s="2">
        <v>3</v>
      </c>
      <c r="E742" s="2">
        <v>1</v>
      </c>
      <c r="F742" s="2">
        <v>4</v>
      </c>
      <c r="G742" t="s">
        <v>33</v>
      </c>
      <c r="H742" t="s">
        <v>27</v>
      </c>
      <c r="I742">
        <v>28</v>
      </c>
      <c r="J742" t="s">
        <v>37</v>
      </c>
      <c r="K742" t="s">
        <v>35</v>
      </c>
      <c r="L742">
        <v>33131</v>
      </c>
      <c r="M742">
        <v>27</v>
      </c>
      <c r="N742">
        <v>37</v>
      </c>
      <c r="O742">
        <v>112</v>
      </c>
      <c r="P742">
        <v>624</v>
      </c>
      <c r="Q742" t="s">
        <v>36</v>
      </c>
      <c r="R742">
        <v>1</v>
      </c>
      <c r="S742">
        <v>1</v>
      </c>
      <c r="T742">
        <v>1</v>
      </c>
      <c r="U742">
        <v>1</v>
      </c>
      <c r="V742" s="1">
        <v>38954</v>
      </c>
      <c r="W742">
        <v>12086</v>
      </c>
      <c r="X742" t="s">
        <v>31</v>
      </c>
      <c r="Y742" t="s">
        <v>32</v>
      </c>
      <c r="Z742">
        <v>114548297</v>
      </c>
      <c r="AA742">
        <v>229545346</v>
      </c>
      <c r="AB742">
        <f t="shared" si="11"/>
        <v>1</v>
      </c>
    </row>
    <row r="743" spans="1:28" x14ac:dyDescent="0.3">
      <c r="A743">
        <v>3054460439</v>
      </c>
      <c r="B743" s="2">
        <v>1</v>
      </c>
      <c r="C743" s="2">
        <v>1</v>
      </c>
      <c r="D743" s="2">
        <v>3</v>
      </c>
      <c r="E743" s="2">
        <v>1</v>
      </c>
      <c r="F743" s="2">
        <v>0</v>
      </c>
      <c r="G743" t="s">
        <v>33</v>
      </c>
      <c r="H743" t="s">
        <v>27</v>
      </c>
      <c r="I743">
        <v>56</v>
      </c>
      <c r="J743" t="s">
        <v>37</v>
      </c>
      <c r="K743" t="s">
        <v>35</v>
      </c>
      <c r="L743">
        <v>33145</v>
      </c>
      <c r="M743">
        <v>27</v>
      </c>
      <c r="N743">
        <v>37</v>
      </c>
      <c r="O743">
        <v>112</v>
      </c>
      <c r="P743">
        <v>561</v>
      </c>
      <c r="Q743" t="s">
        <v>36</v>
      </c>
      <c r="R743">
        <v>0</v>
      </c>
      <c r="S743">
        <v>0</v>
      </c>
      <c r="T743">
        <v>0</v>
      </c>
      <c r="U743">
        <v>0</v>
      </c>
      <c r="V743" s="1">
        <v>42188</v>
      </c>
      <c r="W743">
        <v>12086</v>
      </c>
      <c r="X743" t="s">
        <v>31</v>
      </c>
      <c r="Y743" t="s">
        <v>32</v>
      </c>
      <c r="Z743">
        <v>122627216</v>
      </c>
      <c r="AA743">
        <v>2155226132</v>
      </c>
      <c r="AB743">
        <f t="shared" si="11"/>
        <v>1</v>
      </c>
    </row>
    <row r="744" spans="1:28" x14ac:dyDescent="0.3">
      <c r="A744">
        <v>7862183768</v>
      </c>
      <c r="B744" s="2">
        <v>2</v>
      </c>
      <c r="C744" s="2">
        <v>1</v>
      </c>
      <c r="D744" s="2">
        <v>3</v>
      </c>
      <c r="E744" s="2">
        <v>1</v>
      </c>
      <c r="F744" s="2">
        <v>1</v>
      </c>
      <c r="G744" t="s">
        <v>26</v>
      </c>
      <c r="H744" t="s">
        <v>41</v>
      </c>
      <c r="I744">
        <v>54</v>
      </c>
      <c r="J744" t="s">
        <v>50</v>
      </c>
      <c r="K744" t="s">
        <v>35</v>
      </c>
      <c r="L744">
        <v>33145</v>
      </c>
      <c r="M744">
        <v>27</v>
      </c>
      <c r="N744">
        <v>37</v>
      </c>
      <c r="O744">
        <v>112</v>
      </c>
      <c r="P744">
        <v>561</v>
      </c>
      <c r="Q744" t="s">
        <v>36</v>
      </c>
      <c r="R744">
        <v>0</v>
      </c>
      <c r="S744">
        <v>0</v>
      </c>
      <c r="T744">
        <v>0</v>
      </c>
      <c r="U744">
        <v>1</v>
      </c>
      <c r="V744" s="1">
        <v>39000</v>
      </c>
      <c r="W744">
        <v>12086</v>
      </c>
      <c r="X744" t="s">
        <v>31</v>
      </c>
      <c r="Y744" t="s">
        <v>32</v>
      </c>
      <c r="Z744">
        <v>114737256</v>
      </c>
      <c r="AA744">
        <v>226339800</v>
      </c>
      <c r="AB744">
        <f t="shared" si="11"/>
        <v>3</v>
      </c>
    </row>
    <row r="745" spans="1:28" x14ac:dyDescent="0.3">
      <c r="A745">
        <v>7864640516</v>
      </c>
      <c r="B745" s="2">
        <v>1</v>
      </c>
      <c r="C745" s="2">
        <v>1</v>
      </c>
      <c r="D745" s="2">
        <v>2</v>
      </c>
      <c r="E745" s="2">
        <v>2</v>
      </c>
      <c r="F745" s="2">
        <v>1</v>
      </c>
      <c r="G745" t="s">
        <v>33</v>
      </c>
      <c r="H745" t="s">
        <v>34</v>
      </c>
      <c r="I745">
        <v>40</v>
      </c>
      <c r="J745" t="s">
        <v>28</v>
      </c>
      <c r="K745" t="s">
        <v>35</v>
      </c>
      <c r="L745">
        <v>33126</v>
      </c>
      <c r="M745">
        <v>27</v>
      </c>
      <c r="N745">
        <v>37</v>
      </c>
      <c r="O745">
        <v>111</v>
      </c>
      <c r="P745">
        <v>551</v>
      </c>
      <c r="Q745" t="s">
        <v>36</v>
      </c>
      <c r="R745">
        <v>0</v>
      </c>
      <c r="S745">
        <v>1</v>
      </c>
      <c r="T745">
        <v>0</v>
      </c>
      <c r="U745">
        <v>0</v>
      </c>
      <c r="V745" s="1">
        <v>40366</v>
      </c>
      <c r="W745">
        <v>12086</v>
      </c>
      <c r="X745" t="s">
        <v>31</v>
      </c>
      <c r="Y745" t="s">
        <v>32</v>
      </c>
      <c r="Z745">
        <v>118251225</v>
      </c>
      <c r="AA745">
        <v>1339970857</v>
      </c>
      <c r="AB745">
        <f t="shared" si="11"/>
        <v>2</v>
      </c>
    </row>
    <row r="746" spans="1:28" x14ac:dyDescent="0.3">
      <c r="A746">
        <v>3053610137</v>
      </c>
      <c r="B746" s="2">
        <v>1</v>
      </c>
      <c r="C746" s="2">
        <v>2</v>
      </c>
      <c r="D746" s="2">
        <v>3</v>
      </c>
      <c r="E746" s="2">
        <v>1</v>
      </c>
      <c r="F746" s="2">
        <v>2</v>
      </c>
      <c r="G746" t="s">
        <v>33</v>
      </c>
      <c r="H746" t="s">
        <v>41</v>
      </c>
      <c r="I746">
        <v>26</v>
      </c>
      <c r="J746" t="s">
        <v>28</v>
      </c>
      <c r="K746" t="s">
        <v>46</v>
      </c>
      <c r="L746">
        <v>33149</v>
      </c>
      <c r="M746">
        <v>27</v>
      </c>
      <c r="N746">
        <v>37</v>
      </c>
      <c r="O746">
        <v>112</v>
      </c>
      <c r="P746">
        <v>51</v>
      </c>
      <c r="Q746" t="s">
        <v>47</v>
      </c>
      <c r="R746">
        <v>0</v>
      </c>
      <c r="S746">
        <v>1</v>
      </c>
      <c r="T746">
        <v>0</v>
      </c>
      <c r="U746">
        <v>1</v>
      </c>
      <c r="V746" s="1">
        <v>39717</v>
      </c>
      <c r="W746">
        <v>12086</v>
      </c>
      <c r="X746" t="s">
        <v>31</v>
      </c>
      <c r="Y746" t="s">
        <v>32</v>
      </c>
      <c r="Z746">
        <v>116851364</v>
      </c>
      <c r="AA746">
        <v>226524544</v>
      </c>
      <c r="AB746">
        <f t="shared" si="11"/>
        <v>3</v>
      </c>
    </row>
    <row r="747" spans="1:28" x14ac:dyDescent="0.3">
      <c r="A747">
        <v>3058605411</v>
      </c>
      <c r="B747" s="2">
        <v>1</v>
      </c>
      <c r="C747" s="2">
        <v>1</v>
      </c>
      <c r="D747" s="2">
        <v>3</v>
      </c>
      <c r="E747" s="2">
        <v>1</v>
      </c>
      <c r="F747" s="2">
        <v>4</v>
      </c>
      <c r="G747" t="s">
        <v>33</v>
      </c>
      <c r="H747" t="s">
        <v>27</v>
      </c>
      <c r="I747">
        <v>52</v>
      </c>
      <c r="J747" t="s">
        <v>37</v>
      </c>
      <c r="K747" t="s">
        <v>35</v>
      </c>
      <c r="L747">
        <v>33133</v>
      </c>
      <c r="M747">
        <v>27</v>
      </c>
      <c r="N747">
        <v>37</v>
      </c>
      <c r="O747">
        <v>112</v>
      </c>
      <c r="P747">
        <v>582</v>
      </c>
      <c r="Q747" t="s">
        <v>36</v>
      </c>
      <c r="R747">
        <v>1</v>
      </c>
      <c r="S747">
        <v>1</v>
      </c>
      <c r="T747">
        <v>1</v>
      </c>
      <c r="U747">
        <v>1</v>
      </c>
      <c r="V747" s="1">
        <v>30103</v>
      </c>
      <c r="W747">
        <v>12086</v>
      </c>
      <c r="X747" t="s">
        <v>31</v>
      </c>
      <c r="Y747" t="s">
        <v>32</v>
      </c>
      <c r="Z747">
        <v>109198016</v>
      </c>
      <c r="AA747">
        <v>225478025</v>
      </c>
      <c r="AB747">
        <f t="shared" si="11"/>
        <v>1</v>
      </c>
    </row>
    <row r="748" spans="1:28" x14ac:dyDescent="0.3">
      <c r="A748">
        <v>7864482879</v>
      </c>
      <c r="B748" s="2">
        <v>2</v>
      </c>
      <c r="C748" s="2">
        <v>1</v>
      </c>
      <c r="D748" s="2">
        <v>3</v>
      </c>
      <c r="E748" s="2">
        <v>2</v>
      </c>
      <c r="F748" s="2">
        <v>2</v>
      </c>
      <c r="G748" t="s">
        <v>33</v>
      </c>
      <c r="H748" t="s">
        <v>41</v>
      </c>
      <c r="I748">
        <v>38</v>
      </c>
      <c r="J748" t="s">
        <v>28</v>
      </c>
      <c r="K748" t="s">
        <v>35</v>
      </c>
      <c r="L748">
        <v>33145</v>
      </c>
      <c r="M748">
        <v>27</v>
      </c>
      <c r="N748">
        <v>37</v>
      </c>
      <c r="O748">
        <v>112</v>
      </c>
      <c r="P748">
        <v>667</v>
      </c>
      <c r="Q748" t="s">
        <v>36</v>
      </c>
      <c r="R748">
        <v>0</v>
      </c>
      <c r="S748">
        <v>1</v>
      </c>
      <c r="T748">
        <v>0</v>
      </c>
      <c r="U748">
        <v>1</v>
      </c>
      <c r="V748" s="1">
        <v>37889</v>
      </c>
      <c r="W748">
        <v>12086</v>
      </c>
      <c r="X748" t="s">
        <v>31</v>
      </c>
      <c r="Y748" t="s">
        <v>32</v>
      </c>
      <c r="Z748">
        <v>110135661</v>
      </c>
      <c r="AA748">
        <v>2050537946</v>
      </c>
      <c r="AB748">
        <f t="shared" si="11"/>
        <v>3</v>
      </c>
    </row>
    <row r="749" spans="1:28" x14ac:dyDescent="0.3">
      <c r="A749">
        <v>7865464000</v>
      </c>
      <c r="B749" s="2">
        <v>2</v>
      </c>
      <c r="C749" s="2">
        <v>2</v>
      </c>
      <c r="D749" s="2">
        <v>5</v>
      </c>
      <c r="E749" s="2">
        <v>2</v>
      </c>
      <c r="F749" s="2">
        <v>3</v>
      </c>
      <c r="G749" t="s">
        <v>33</v>
      </c>
      <c r="H749" t="s">
        <v>41</v>
      </c>
      <c r="I749">
        <v>49</v>
      </c>
      <c r="J749" t="s">
        <v>37</v>
      </c>
      <c r="K749" t="s">
        <v>29</v>
      </c>
      <c r="L749">
        <v>33134</v>
      </c>
      <c r="M749">
        <v>27</v>
      </c>
      <c r="N749">
        <v>37</v>
      </c>
      <c r="O749">
        <v>114</v>
      </c>
      <c r="P749">
        <v>636</v>
      </c>
      <c r="Q749" t="s">
        <v>30</v>
      </c>
      <c r="R749">
        <v>1</v>
      </c>
      <c r="S749">
        <v>1</v>
      </c>
      <c r="T749">
        <v>0</v>
      </c>
      <c r="U749">
        <v>1</v>
      </c>
      <c r="V749" s="1">
        <v>31190</v>
      </c>
      <c r="W749">
        <v>12086</v>
      </c>
      <c r="X749" t="s">
        <v>31</v>
      </c>
      <c r="Y749" t="s">
        <v>32</v>
      </c>
      <c r="Z749">
        <v>109259691</v>
      </c>
      <c r="AA749">
        <v>225501035</v>
      </c>
      <c r="AB749">
        <f t="shared" si="11"/>
        <v>3</v>
      </c>
    </row>
    <row r="750" spans="1:28" x14ac:dyDescent="0.3">
      <c r="A750">
        <v>3053080177</v>
      </c>
      <c r="B750" s="2">
        <v>2</v>
      </c>
      <c r="C750" s="2">
        <v>2</v>
      </c>
      <c r="D750" s="2">
        <v>5</v>
      </c>
      <c r="E750" s="2">
        <v>2</v>
      </c>
      <c r="F750" s="2">
        <v>0</v>
      </c>
      <c r="G750" t="s">
        <v>33</v>
      </c>
      <c r="H750" t="s">
        <v>27</v>
      </c>
      <c r="I750">
        <v>25</v>
      </c>
      <c r="J750" t="s">
        <v>28</v>
      </c>
      <c r="K750" t="s">
        <v>29</v>
      </c>
      <c r="L750">
        <v>33134</v>
      </c>
      <c r="M750">
        <v>27</v>
      </c>
      <c r="N750">
        <v>37</v>
      </c>
      <c r="O750">
        <v>114</v>
      </c>
      <c r="P750">
        <v>602</v>
      </c>
      <c r="Q750" t="s">
        <v>30</v>
      </c>
      <c r="R750">
        <v>0</v>
      </c>
      <c r="S750">
        <v>0</v>
      </c>
      <c r="T750">
        <v>0</v>
      </c>
      <c r="U750">
        <v>0</v>
      </c>
      <c r="V750" s="1">
        <v>41080</v>
      </c>
      <c r="W750">
        <v>12086</v>
      </c>
      <c r="X750" t="s">
        <v>31</v>
      </c>
      <c r="Y750" t="s">
        <v>32</v>
      </c>
      <c r="Z750">
        <v>119818760</v>
      </c>
      <c r="AA750">
        <v>6223462583</v>
      </c>
      <c r="AB750">
        <f t="shared" si="11"/>
        <v>1</v>
      </c>
    </row>
    <row r="751" spans="1:28" x14ac:dyDescent="0.3">
      <c r="A751">
        <v>3055429192</v>
      </c>
      <c r="B751" s="2">
        <v>2</v>
      </c>
      <c r="C751" s="2">
        <v>3</v>
      </c>
      <c r="D751" s="2">
        <v>5</v>
      </c>
      <c r="E751" s="2">
        <v>1</v>
      </c>
      <c r="F751" s="2">
        <v>4</v>
      </c>
      <c r="G751" t="s">
        <v>26</v>
      </c>
      <c r="H751" t="s">
        <v>27</v>
      </c>
      <c r="I751">
        <v>60</v>
      </c>
      <c r="J751" t="s">
        <v>37</v>
      </c>
      <c r="K751" t="s">
        <v>38</v>
      </c>
      <c r="L751">
        <v>33157</v>
      </c>
      <c r="M751">
        <v>27</v>
      </c>
      <c r="N751">
        <v>37</v>
      </c>
      <c r="O751">
        <v>114</v>
      </c>
      <c r="P751">
        <v>821</v>
      </c>
      <c r="Q751" t="s">
        <v>39</v>
      </c>
      <c r="R751">
        <v>1</v>
      </c>
      <c r="S751">
        <v>1</v>
      </c>
      <c r="T751">
        <v>1</v>
      </c>
      <c r="U751">
        <v>1</v>
      </c>
      <c r="V751" s="1">
        <v>27354</v>
      </c>
      <c r="W751">
        <v>12086</v>
      </c>
      <c r="X751" t="s">
        <v>31</v>
      </c>
      <c r="Y751" t="s">
        <v>32</v>
      </c>
      <c r="Z751">
        <v>109111872</v>
      </c>
      <c r="AA751">
        <v>225345942</v>
      </c>
      <c r="AB751">
        <f t="shared" si="11"/>
        <v>1</v>
      </c>
    </row>
    <row r="752" spans="1:28" x14ac:dyDescent="0.3">
      <c r="A752">
        <v>3054540206</v>
      </c>
      <c r="B752" s="2">
        <v>1</v>
      </c>
      <c r="C752" s="2">
        <v>3</v>
      </c>
      <c r="D752" s="2">
        <v>5</v>
      </c>
      <c r="E752" s="2">
        <v>1</v>
      </c>
      <c r="F752" s="2">
        <v>2</v>
      </c>
      <c r="G752" t="s">
        <v>33</v>
      </c>
      <c r="H752" t="s">
        <v>34</v>
      </c>
      <c r="I752">
        <v>57</v>
      </c>
      <c r="J752" t="s">
        <v>28</v>
      </c>
      <c r="K752" t="s">
        <v>38</v>
      </c>
      <c r="L752">
        <v>33157</v>
      </c>
      <c r="M752">
        <v>27</v>
      </c>
      <c r="N752">
        <v>37</v>
      </c>
      <c r="O752">
        <v>114</v>
      </c>
      <c r="P752">
        <v>825</v>
      </c>
      <c r="Q752" t="s">
        <v>39</v>
      </c>
      <c r="R752">
        <v>0</v>
      </c>
      <c r="S752">
        <v>1</v>
      </c>
      <c r="T752">
        <v>0</v>
      </c>
      <c r="U752">
        <v>1</v>
      </c>
      <c r="V752" s="1">
        <v>38282</v>
      </c>
      <c r="W752">
        <v>12086</v>
      </c>
      <c r="X752" t="s">
        <v>31</v>
      </c>
      <c r="Y752" t="s">
        <v>32</v>
      </c>
      <c r="Z752">
        <v>110305455</v>
      </c>
      <c r="AA752">
        <v>226247272</v>
      </c>
      <c r="AB752">
        <f t="shared" si="11"/>
        <v>2</v>
      </c>
    </row>
    <row r="753" spans="1:28" x14ac:dyDescent="0.3">
      <c r="A753">
        <v>3056439833</v>
      </c>
      <c r="B753" s="2">
        <v>1</v>
      </c>
      <c r="C753" s="2">
        <v>1</v>
      </c>
      <c r="D753" s="2">
        <v>2</v>
      </c>
      <c r="E753" s="2">
        <v>2</v>
      </c>
      <c r="F753" s="2">
        <v>2</v>
      </c>
      <c r="G753" t="s">
        <v>33</v>
      </c>
      <c r="H753" t="s">
        <v>41</v>
      </c>
      <c r="I753">
        <v>40</v>
      </c>
      <c r="J753" t="s">
        <v>28</v>
      </c>
      <c r="K753" t="s">
        <v>35</v>
      </c>
      <c r="L753">
        <v>33125</v>
      </c>
      <c r="M753">
        <v>27</v>
      </c>
      <c r="N753">
        <v>37</v>
      </c>
      <c r="O753">
        <v>111</v>
      </c>
      <c r="P753">
        <v>550</v>
      </c>
      <c r="Q753" t="s">
        <v>36</v>
      </c>
      <c r="R753">
        <v>0</v>
      </c>
      <c r="S753">
        <v>1</v>
      </c>
      <c r="T753">
        <v>0</v>
      </c>
      <c r="U753">
        <v>1</v>
      </c>
      <c r="V753" s="1">
        <v>38895</v>
      </c>
      <c r="W753">
        <v>12086</v>
      </c>
      <c r="X753" t="s">
        <v>31</v>
      </c>
      <c r="Y753" t="s">
        <v>32</v>
      </c>
      <c r="Z753">
        <v>114423904</v>
      </c>
      <c r="AA753">
        <v>226303657</v>
      </c>
      <c r="AB753">
        <f t="shared" si="11"/>
        <v>3</v>
      </c>
    </row>
    <row r="754" spans="1:28" x14ac:dyDescent="0.3">
      <c r="A754">
        <v>7863441736</v>
      </c>
      <c r="B754" s="2">
        <v>2</v>
      </c>
      <c r="C754" s="2">
        <v>1</v>
      </c>
      <c r="D754" s="2">
        <v>3</v>
      </c>
      <c r="E754" s="2">
        <v>2</v>
      </c>
      <c r="F754" s="2">
        <v>0</v>
      </c>
      <c r="G754" t="s">
        <v>33</v>
      </c>
      <c r="H754" t="s">
        <v>41</v>
      </c>
      <c r="I754">
        <v>33</v>
      </c>
      <c r="J754" t="s">
        <v>28</v>
      </c>
      <c r="K754" t="s">
        <v>35</v>
      </c>
      <c r="L754">
        <v>33130</v>
      </c>
      <c r="M754">
        <v>27</v>
      </c>
      <c r="N754">
        <v>37</v>
      </c>
      <c r="O754">
        <v>112</v>
      </c>
      <c r="P754">
        <v>563</v>
      </c>
      <c r="Q754" t="s">
        <v>36</v>
      </c>
      <c r="R754">
        <v>0</v>
      </c>
      <c r="S754">
        <v>0</v>
      </c>
      <c r="T754">
        <v>0</v>
      </c>
      <c r="U754">
        <v>0</v>
      </c>
      <c r="V754" s="1">
        <v>40989</v>
      </c>
      <c r="W754">
        <v>12086</v>
      </c>
      <c r="X754" t="s">
        <v>31</v>
      </c>
      <c r="Y754" t="s">
        <v>32</v>
      </c>
      <c r="Z754">
        <v>119553558</v>
      </c>
      <c r="AA754">
        <v>2669127618</v>
      </c>
      <c r="AB754">
        <f t="shared" si="11"/>
        <v>3</v>
      </c>
    </row>
    <row r="755" spans="1:28" x14ac:dyDescent="0.3">
      <c r="A755">
        <v>3052325692</v>
      </c>
      <c r="B755" s="2">
        <v>1</v>
      </c>
      <c r="C755" s="2">
        <v>3</v>
      </c>
      <c r="D755" s="2">
        <v>5</v>
      </c>
      <c r="E755" s="2">
        <v>1</v>
      </c>
      <c r="F755" s="2">
        <v>1</v>
      </c>
      <c r="G755" t="s">
        <v>33</v>
      </c>
      <c r="H755" t="s">
        <v>59</v>
      </c>
      <c r="I755">
        <v>45</v>
      </c>
      <c r="J755" t="s">
        <v>28</v>
      </c>
      <c r="K755" t="s">
        <v>38</v>
      </c>
      <c r="L755">
        <v>33189</v>
      </c>
      <c r="M755">
        <v>27</v>
      </c>
      <c r="N755">
        <v>37</v>
      </c>
      <c r="O755">
        <v>114</v>
      </c>
      <c r="P755">
        <v>854</v>
      </c>
      <c r="Q755" t="s">
        <v>39</v>
      </c>
      <c r="R755">
        <v>0</v>
      </c>
      <c r="S755">
        <v>1</v>
      </c>
      <c r="T755">
        <v>0</v>
      </c>
      <c r="U755">
        <v>0</v>
      </c>
      <c r="V755" s="1">
        <v>35116</v>
      </c>
      <c r="W755">
        <v>12086</v>
      </c>
      <c r="X755" t="s">
        <v>31</v>
      </c>
      <c r="Y755" t="s">
        <v>32</v>
      </c>
      <c r="Z755">
        <v>109581991</v>
      </c>
      <c r="AA755">
        <v>225754573</v>
      </c>
      <c r="AB755">
        <f t="shared" si="11"/>
        <v>7</v>
      </c>
    </row>
    <row r="756" spans="1:28" x14ac:dyDescent="0.3">
      <c r="A756">
        <v>7862188633</v>
      </c>
      <c r="B756" s="2">
        <v>2</v>
      </c>
      <c r="C756" s="2">
        <v>1</v>
      </c>
      <c r="D756" s="2">
        <v>3</v>
      </c>
      <c r="E756" s="2">
        <v>1</v>
      </c>
      <c r="F756" s="2">
        <v>1</v>
      </c>
      <c r="G756" t="s">
        <v>33</v>
      </c>
      <c r="H756" t="s">
        <v>59</v>
      </c>
      <c r="I756">
        <v>33</v>
      </c>
      <c r="J756" t="s">
        <v>28</v>
      </c>
      <c r="K756" t="s">
        <v>35</v>
      </c>
      <c r="L756">
        <v>33145</v>
      </c>
      <c r="M756">
        <v>27</v>
      </c>
      <c r="N756">
        <v>37</v>
      </c>
      <c r="O756">
        <v>112</v>
      </c>
      <c r="P756">
        <v>561</v>
      </c>
      <c r="Q756" t="s">
        <v>36</v>
      </c>
      <c r="R756">
        <v>0</v>
      </c>
      <c r="S756">
        <v>1</v>
      </c>
      <c r="T756">
        <v>0</v>
      </c>
      <c r="U756">
        <v>0</v>
      </c>
      <c r="V756" s="1">
        <v>40966</v>
      </c>
      <c r="W756">
        <v>12086</v>
      </c>
      <c r="X756" t="s">
        <v>31</v>
      </c>
      <c r="Y756" t="s">
        <v>32</v>
      </c>
      <c r="Z756">
        <v>119501023</v>
      </c>
      <c r="AA756">
        <v>1557200241</v>
      </c>
      <c r="AB756">
        <f t="shared" si="11"/>
        <v>7</v>
      </c>
    </row>
    <row r="757" spans="1:28" x14ac:dyDescent="0.3">
      <c r="A757">
        <v>6168055017</v>
      </c>
      <c r="B757" s="2">
        <v>1</v>
      </c>
      <c r="C757" s="2">
        <v>1</v>
      </c>
      <c r="D757" s="2">
        <v>4</v>
      </c>
      <c r="E757" s="2">
        <v>2</v>
      </c>
      <c r="F757" s="2">
        <v>3</v>
      </c>
      <c r="G757" t="s">
        <v>33</v>
      </c>
      <c r="H757" t="s">
        <v>27</v>
      </c>
      <c r="I757">
        <v>33</v>
      </c>
      <c r="J757" t="s">
        <v>37</v>
      </c>
      <c r="K757" t="s">
        <v>35</v>
      </c>
      <c r="L757">
        <v>33130</v>
      </c>
      <c r="M757">
        <v>27</v>
      </c>
      <c r="N757">
        <v>37</v>
      </c>
      <c r="O757">
        <v>113</v>
      </c>
      <c r="P757">
        <v>566</v>
      </c>
      <c r="Q757" t="s">
        <v>36</v>
      </c>
      <c r="R757">
        <v>1</v>
      </c>
      <c r="S757">
        <v>1</v>
      </c>
      <c r="T757">
        <v>1</v>
      </c>
      <c r="U757">
        <v>0</v>
      </c>
      <c r="V757" s="1">
        <v>42283</v>
      </c>
      <c r="W757">
        <v>12086</v>
      </c>
      <c r="X757" t="s">
        <v>31</v>
      </c>
      <c r="Y757" t="s">
        <v>32</v>
      </c>
      <c r="Z757">
        <v>122854357</v>
      </c>
      <c r="AA757">
        <v>1409247169</v>
      </c>
      <c r="AB757">
        <f t="shared" si="11"/>
        <v>1</v>
      </c>
    </row>
    <row r="758" spans="1:28" x14ac:dyDescent="0.3">
      <c r="A758">
        <v>7863028582</v>
      </c>
      <c r="B758" s="2">
        <v>2</v>
      </c>
      <c r="C758" s="2">
        <v>1</v>
      </c>
      <c r="D758" s="2">
        <v>2</v>
      </c>
      <c r="E758" s="2">
        <v>2</v>
      </c>
      <c r="F758" s="2">
        <v>0</v>
      </c>
      <c r="G758" t="s">
        <v>26</v>
      </c>
      <c r="H758" t="s">
        <v>41</v>
      </c>
      <c r="I758">
        <v>36</v>
      </c>
      <c r="J758" t="s">
        <v>28</v>
      </c>
      <c r="K758" t="s">
        <v>35</v>
      </c>
      <c r="L758">
        <v>33125</v>
      </c>
      <c r="M758">
        <v>27</v>
      </c>
      <c r="N758">
        <v>37</v>
      </c>
      <c r="O758">
        <v>111</v>
      </c>
      <c r="P758">
        <v>509</v>
      </c>
      <c r="Q758" t="s">
        <v>36</v>
      </c>
      <c r="R758">
        <v>0</v>
      </c>
      <c r="S758">
        <v>0</v>
      </c>
      <c r="T758">
        <v>0</v>
      </c>
      <c r="U758">
        <v>0</v>
      </c>
      <c r="V758" s="1">
        <v>35957</v>
      </c>
      <c r="W758">
        <v>12086</v>
      </c>
      <c r="X758" t="s">
        <v>31</v>
      </c>
      <c r="Y758" t="s">
        <v>32</v>
      </c>
      <c r="Z758">
        <v>109772716</v>
      </c>
      <c r="AA758">
        <v>225791240</v>
      </c>
      <c r="AB758">
        <f t="shared" si="11"/>
        <v>3</v>
      </c>
    </row>
    <row r="759" spans="1:28" x14ac:dyDescent="0.3">
      <c r="A759">
        <v>3052567365</v>
      </c>
      <c r="B759" s="2">
        <v>1</v>
      </c>
      <c r="C759" s="2">
        <v>3</v>
      </c>
      <c r="D759" s="2">
        <v>5</v>
      </c>
      <c r="E759" s="2">
        <v>1</v>
      </c>
      <c r="F759" s="2">
        <v>3</v>
      </c>
      <c r="G759" t="s">
        <v>33</v>
      </c>
      <c r="H759" t="s">
        <v>27</v>
      </c>
      <c r="I759">
        <v>32</v>
      </c>
      <c r="J759" t="s">
        <v>48</v>
      </c>
      <c r="K759" t="s">
        <v>38</v>
      </c>
      <c r="L759">
        <v>33190</v>
      </c>
      <c r="M759">
        <v>27</v>
      </c>
      <c r="N759">
        <v>37</v>
      </c>
      <c r="O759">
        <v>114</v>
      </c>
      <c r="P759">
        <v>862</v>
      </c>
      <c r="Q759" t="s">
        <v>39</v>
      </c>
      <c r="R759">
        <v>1</v>
      </c>
      <c r="S759">
        <v>1</v>
      </c>
      <c r="T759">
        <v>0</v>
      </c>
      <c r="U759">
        <v>1</v>
      </c>
      <c r="V759" s="1">
        <v>37336</v>
      </c>
      <c r="W759">
        <v>12086</v>
      </c>
      <c r="X759" t="s">
        <v>31</v>
      </c>
      <c r="Y759" t="s">
        <v>32</v>
      </c>
      <c r="Z759">
        <v>110018465</v>
      </c>
      <c r="AA759">
        <v>225974740</v>
      </c>
      <c r="AB759">
        <f t="shared" si="11"/>
        <v>1</v>
      </c>
    </row>
    <row r="760" spans="1:28" x14ac:dyDescent="0.3">
      <c r="A760">
        <v>3057987157</v>
      </c>
      <c r="B760" s="2">
        <v>2</v>
      </c>
      <c r="C760" s="2">
        <v>1</v>
      </c>
      <c r="D760" s="2">
        <v>5</v>
      </c>
      <c r="E760" s="2">
        <v>2</v>
      </c>
      <c r="F760" s="2">
        <v>1</v>
      </c>
      <c r="G760" t="s">
        <v>26</v>
      </c>
      <c r="H760" t="s">
        <v>34</v>
      </c>
      <c r="I760">
        <v>47</v>
      </c>
      <c r="J760" t="s">
        <v>28</v>
      </c>
      <c r="K760" t="s">
        <v>35</v>
      </c>
      <c r="L760">
        <v>33134</v>
      </c>
      <c r="M760">
        <v>27</v>
      </c>
      <c r="N760">
        <v>37</v>
      </c>
      <c r="O760">
        <v>114</v>
      </c>
      <c r="P760">
        <v>557</v>
      </c>
      <c r="Q760" t="s">
        <v>36</v>
      </c>
      <c r="R760">
        <v>0</v>
      </c>
      <c r="S760">
        <v>1</v>
      </c>
      <c r="T760">
        <v>0</v>
      </c>
      <c r="U760">
        <v>0</v>
      </c>
      <c r="V760" s="1">
        <v>39734</v>
      </c>
      <c r="W760">
        <v>12086</v>
      </c>
      <c r="X760" t="s">
        <v>31</v>
      </c>
      <c r="Y760" t="s">
        <v>32</v>
      </c>
      <c r="Z760">
        <v>117087299</v>
      </c>
      <c r="AA760">
        <v>769666181</v>
      </c>
      <c r="AB760">
        <f t="shared" si="11"/>
        <v>2</v>
      </c>
    </row>
    <row r="761" spans="1:28" x14ac:dyDescent="0.3">
      <c r="A761">
        <v>8285058060</v>
      </c>
      <c r="B761" s="2">
        <v>1</v>
      </c>
      <c r="C761" s="2">
        <v>1</v>
      </c>
      <c r="D761" s="2">
        <v>3</v>
      </c>
      <c r="E761" s="2">
        <v>1</v>
      </c>
      <c r="F761" s="2">
        <v>3</v>
      </c>
      <c r="G761" t="s">
        <v>26</v>
      </c>
      <c r="H761" t="s">
        <v>34</v>
      </c>
      <c r="I761">
        <v>72</v>
      </c>
      <c r="J761" t="s">
        <v>28</v>
      </c>
      <c r="K761" t="s">
        <v>35</v>
      </c>
      <c r="L761">
        <v>33133</v>
      </c>
      <c r="M761">
        <v>27</v>
      </c>
      <c r="N761">
        <v>37</v>
      </c>
      <c r="O761">
        <v>112</v>
      </c>
      <c r="P761">
        <v>582</v>
      </c>
      <c r="Q761" t="s">
        <v>36</v>
      </c>
      <c r="R761">
        <v>1</v>
      </c>
      <c r="S761">
        <v>1</v>
      </c>
      <c r="T761">
        <v>0</v>
      </c>
      <c r="U761">
        <v>1</v>
      </c>
      <c r="V761" s="1">
        <v>38176</v>
      </c>
      <c r="W761">
        <v>12086</v>
      </c>
      <c r="X761" t="s">
        <v>31</v>
      </c>
      <c r="Y761" t="s">
        <v>32</v>
      </c>
      <c r="Z761">
        <v>110220860</v>
      </c>
      <c r="AA761">
        <v>226145955</v>
      </c>
      <c r="AB761">
        <f t="shared" si="11"/>
        <v>2</v>
      </c>
    </row>
    <row r="762" spans="1:28" x14ac:dyDescent="0.3">
      <c r="A762">
        <v>3056424699</v>
      </c>
      <c r="B762" s="2">
        <v>1</v>
      </c>
      <c r="C762" s="2">
        <v>1</v>
      </c>
      <c r="D762" s="2">
        <v>3</v>
      </c>
      <c r="E762" s="2">
        <v>2</v>
      </c>
      <c r="F762" s="2">
        <v>2</v>
      </c>
      <c r="G762" t="s">
        <v>33</v>
      </c>
      <c r="H762" t="s">
        <v>34</v>
      </c>
      <c r="I762">
        <v>89</v>
      </c>
      <c r="J762" t="s">
        <v>28</v>
      </c>
      <c r="K762" t="s">
        <v>35</v>
      </c>
      <c r="L762">
        <v>33135</v>
      </c>
      <c r="M762">
        <v>27</v>
      </c>
      <c r="N762">
        <v>37</v>
      </c>
      <c r="O762">
        <v>112</v>
      </c>
      <c r="P762">
        <v>570</v>
      </c>
      <c r="Q762" t="s">
        <v>36</v>
      </c>
      <c r="R762">
        <v>0</v>
      </c>
      <c r="S762">
        <v>1</v>
      </c>
      <c r="T762">
        <v>0</v>
      </c>
      <c r="U762">
        <v>1</v>
      </c>
      <c r="V762" s="1">
        <v>36096</v>
      </c>
      <c r="W762">
        <v>12086</v>
      </c>
      <c r="X762" t="s">
        <v>31</v>
      </c>
      <c r="Y762" t="s">
        <v>32</v>
      </c>
      <c r="Z762">
        <v>109794058</v>
      </c>
      <c r="AA762">
        <v>225930947</v>
      </c>
      <c r="AB762">
        <f t="shared" si="11"/>
        <v>2</v>
      </c>
    </row>
    <row r="763" spans="1:28" x14ac:dyDescent="0.3">
      <c r="A763">
        <v>3056440172</v>
      </c>
      <c r="B763" s="2">
        <v>1</v>
      </c>
      <c r="C763" s="2">
        <v>1</v>
      </c>
      <c r="D763" s="2">
        <v>2</v>
      </c>
      <c r="E763" s="2">
        <v>2</v>
      </c>
      <c r="F763" s="2">
        <v>2</v>
      </c>
      <c r="G763" t="s">
        <v>33</v>
      </c>
      <c r="H763" t="s">
        <v>41</v>
      </c>
      <c r="I763">
        <v>51</v>
      </c>
      <c r="J763" t="s">
        <v>28</v>
      </c>
      <c r="K763" t="s">
        <v>35</v>
      </c>
      <c r="L763">
        <v>33125</v>
      </c>
      <c r="M763">
        <v>27</v>
      </c>
      <c r="N763">
        <v>37</v>
      </c>
      <c r="O763">
        <v>111</v>
      </c>
      <c r="P763">
        <v>545</v>
      </c>
      <c r="Q763" t="s">
        <v>36</v>
      </c>
      <c r="R763">
        <v>0</v>
      </c>
      <c r="S763">
        <v>1</v>
      </c>
      <c r="T763">
        <v>0</v>
      </c>
      <c r="U763">
        <v>1</v>
      </c>
      <c r="V763" s="1">
        <v>35864</v>
      </c>
      <c r="W763">
        <v>12086</v>
      </c>
      <c r="X763" t="s">
        <v>31</v>
      </c>
      <c r="Y763" t="s">
        <v>32</v>
      </c>
      <c r="Z763">
        <v>109760309</v>
      </c>
      <c r="AA763">
        <v>225956272</v>
      </c>
      <c r="AB763">
        <f t="shared" si="11"/>
        <v>3</v>
      </c>
    </row>
    <row r="764" spans="1:28" x14ac:dyDescent="0.3">
      <c r="A764">
        <v>3053010992</v>
      </c>
      <c r="B764" s="2">
        <v>2</v>
      </c>
      <c r="C764" s="2">
        <v>3</v>
      </c>
      <c r="D764" s="2">
        <v>5</v>
      </c>
      <c r="E764" s="2">
        <v>1</v>
      </c>
      <c r="F764" s="2">
        <v>0</v>
      </c>
      <c r="G764" t="s">
        <v>26</v>
      </c>
      <c r="H764" t="s">
        <v>34</v>
      </c>
      <c r="I764">
        <v>24</v>
      </c>
      <c r="J764" t="s">
        <v>37</v>
      </c>
      <c r="K764" t="s">
        <v>38</v>
      </c>
      <c r="L764">
        <v>33189</v>
      </c>
      <c r="M764">
        <v>27</v>
      </c>
      <c r="N764">
        <v>37</v>
      </c>
      <c r="O764">
        <v>114</v>
      </c>
      <c r="P764">
        <v>847</v>
      </c>
      <c r="Q764" t="s">
        <v>39</v>
      </c>
      <c r="R764">
        <v>0</v>
      </c>
      <c r="S764">
        <v>0</v>
      </c>
      <c r="T764">
        <v>0</v>
      </c>
      <c r="U764">
        <v>0</v>
      </c>
      <c r="V764" s="1">
        <v>40625</v>
      </c>
      <c r="W764">
        <v>12086</v>
      </c>
      <c r="X764" t="s">
        <v>31</v>
      </c>
      <c r="Y764" t="s">
        <v>32</v>
      </c>
      <c r="Z764">
        <v>118771136</v>
      </c>
      <c r="AA764">
        <v>2050175134</v>
      </c>
      <c r="AB764">
        <f t="shared" si="11"/>
        <v>2</v>
      </c>
    </row>
    <row r="765" spans="1:28" x14ac:dyDescent="0.3">
      <c r="A765">
        <v>9548221717</v>
      </c>
      <c r="B765" s="2">
        <v>2</v>
      </c>
      <c r="C765" s="2">
        <v>2</v>
      </c>
      <c r="D765" s="2">
        <v>3</v>
      </c>
      <c r="E765" s="2">
        <v>1</v>
      </c>
      <c r="F765" s="2">
        <v>3</v>
      </c>
      <c r="G765" t="s">
        <v>33</v>
      </c>
      <c r="H765" t="s">
        <v>34</v>
      </c>
      <c r="I765">
        <v>48</v>
      </c>
      <c r="J765" t="s">
        <v>28</v>
      </c>
      <c r="K765" t="s">
        <v>29</v>
      </c>
      <c r="L765">
        <v>33133</v>
      </c>
      <c r="M765">
        <v>27</v>
      </c>
      <c r="N765">
        <v>37</v>
      </c>
      <c r="O765">
        <v>112</v>
      </c>
      <c r="P765">
        <v>635</v>
      </c>
      <c r="Q765" t="s">
        <v>30</v>
      </c>
      <c r="R765">
        <v>0</v>
      </c>
      <c r="S765">
        <v>1</v>
      </c>
      <c r="T765">
        <v>1</v>
      </c>
      <c r="U765">
        <v>1</v>
      </c>
      <c r="V765" s="1">
        <v>36684</v>
      </c>
      <c r="W765">
        <v>12086</v>
      </c>
      <c r="X765" t="s">
        <v>31</v>
      </c>
      <c r="Y765" t="s">
        <v>32</v>
      </c>
      <c r="Z765">
        <v>102075285</v>
      </c>
      <c r="AA765">
        <v>224010957</v>
      </c>
      <c r="AB765">
        <f t="shared" si="11"/>
        <v>2</v>
      </c>
    </row>
    <row r="766" spans="1:28" x14ac:dyDescent="0.3">
      <c r="A766">
        <v>3052322051</v>
      </c>
      <c r="B766" s="2">
        <v>1</v>
      </c>
      <c r="C766" s="2">
        <v>3</v>
      </c>
      <c r="D766" s="2">
        <v>5</v>
      </c>
      <c r="E766" s="2">
        <v>1</v>
      </c>
      <c r="F766" s="2">
        <v>1</v>
      </c>
      <c r="G766" t="s">
        <v>33</v>
      </c>
      <c r="H766" t="s">
        <v>34</v>
      </c>
      <c r="I766">
        <v>50</v>
      </c>
      <c r="J766" t="s">
        <v>37</v>
      </c>
      <c r="K766" t="s">
        <v>38</v>
      </c>
      <c r="L766">
        <v>33157</v>
      </c>
      <c r="M766">
        <v>27</v>
      </c>
      <c r="N766">
        <v>37</v>
      </c>
      <c r="O766">
        <v>114</v>
      </c>
      <c r="P766">
        <v>821</v>
      </c>
      <c r="Q766" t="s">
        <v>39</v>
      </c>
      <c r="R766">
        <v>0</v>
      </c>
      <c r="S766">
        <v>1</v>
      </c>
      <c r="T766">
        <v>0</v>
      </c>
      <c r="U766">
        <v>0</v>
      </c>
      <c r="V766" s="1">
        <v>33819</v>
      </c>
      <c r="W766">
        <v>12086</v>
      </c>
      <c r="X766" t="s">
        <v>31</v>
      </c>
      <c r="Y766" t="s">
        <v>32</v>
      </c>
      <c r="Z766">
        <v>109432780</v>
      </c>
      <c r="AA766">
        <v>225614468</v>
      </c>
      <c r="AB766">
        <f t="shared" si="11"/>
        <v>2</v>
      </c>
    </row>
    <row r="767" spans="1:28" x14ac:dyDescent="0.3">
      <c r="A767">
        <v>3054008285</v>
      </c>
      <c r="B767" s="2">
        <v>1</v>
      </c>
      <c r="C767" s="2">
        <v>1</v>
      </c>
      <c r="D767" s="2">
        <v>1</v>
      </c>
      <c r="E767" s="2">
        <v>2</v>
      </c>
      <c r="F767" s="2">
        <v>3</v>
      </c>
      <c r="G767" t="s">
        <v>33</v>
      </c>
      <c r="H767" t="s">
        <v>27</v>
      </c>
      <c r="I767">
        <v>47</v>
      </c>
      <c r="J767" t="s">
        <v>28</v>
      </c>
      <c r="K767" t="s">
        <v>35</v>
      </c>
      <c r="L767">
        <v>33136</v>
      </c>
      <c r="M767">
        <v>24</v>
      </c>
      <c r="N767">
        <v>37</v>
      </c>
      <c r="O767">
        <v>109</v>
      </c>
      <c r="P767">
        <v>531</v>
      </c>
      <c r="Q767" t="s">
        <v>36</v>
      </c>
      <c r="R767">
        <v>0</v>
      </c>
      <c r="S767">
        <v>1</v>
      </c>
      <c r="T767">
        <v>1</v>
      </c>
      <c r="U767">
        <v>1</v>
      </c>
      <c r="V767" s="1">
        <v>40962</v>
      </c>
      <c r="W767">
        <v>12086</v>
      </c>
      <c r="X767" t="s">
        <v>31</v>
      </c>
      <c r="Y767" t="s">
        <v>32</v>
      </c>
      <c r="Z767">
        <v>119479716</v>
      </c>
      <c r="AA767">
        <v>2156052220</v>
      </c>
      <c r="AB767">
        <f t="shared" si="11"/>
        <v>1</v>
      </c>
    </row>
    <row r="768" spans="1:28" x14ac:dyDescent="0.3">
      <c r="A768">
        <v>3058586673</v>
      </c>
      <c r="B768" s="2">
        <v>1</v>
      </c>
      <c r="C768" s="2">
        <v>1</v>
      </c>
      <c r="D768" s="2">
        <v>3</v>
      </c>
      <c r="E768" s="2">
        <v>2</v>
      </c>
      <c r="F768" s="2">
        <v>1</v>
      </c>
      <c r="G768" t="s">
        <v>26</v>
      </c>
      <c r="H768" t="s">
        <v>41</v>
      </c>
      <c r="I768">
        <v>54</v>
      </c>
      <c r="J768" t="s">
        <v>28</v>
      </c>
      <c r="K768" t="s">
        <v>35</v>
      </c>
      <c r="L768">
        <v>33145</v>
      </c>
      <c r="M768">
        <v>27</v>
      </c>
      <c r="N768">
        <v>37</v>
      </c>
      <c r="O768">
        <v>112</v>
      </c>
      <c r="P768">
        <v>574</v>
      </c>
      <c r="Q768" t="s">
        <v>36</v>
      </c>
      <c r="R768">
        <v>0</v>
      </c>
      <c r="S768">
        <v>0</v>
      </c>
      <c r="T768">
        <v>0</v>
      </c>
      <c r="U768">
        <v>1</v>
      </c>
      <c r="V768" s="1">
        <v>39531</v>
      </c>
      <c r="W768">
        <v>12086</v>
      </c>
      <c r="X768" t="s">
        <v>31</v>
      </c>
      <c r="Y768" t="s">
        <v>32</v>
      </c>
      <c r="Z768">
        <v>116029974</v>
      </c>
      <c r="AA768">
        <v>226446035</v>
      </c>
      <c r="AB768">
        <f t="shared" si="11"/>
        <v>3</v>
      </c>
    </row>
    <row r="769" spans="1:28" x14ac:dyDescent="0.3">
      <c r="A769">
        <v>3056498515</v>
      </c>
      <c r="B769" s="2">
        <v>1</v>
      </c>
      <c r="C769" s="2">
        <v>1</v>
      </c>
      <c r="D769" s="2">
        <v>4</v>
      </c>
      <c r="E769" s="2">
        <v>2</v>
      </c>
      <c r="F769" s="2">
        <v>0</v>
      </c>
      <c r="G769" t="s">
        <v>26</v>
      </c>
      <c r="H769" t="s">
        <v>34</v>
      </c>
      <c r="I769">
        <v>66</v>
      </c>
      <c r="J769" t="s">
        <v>28</v>
      </c>
      <c r="K769" t="s">
        <v>35</v>
      </c>
      <c r="L769">
        <v>33135</v>
      </c>
      <c r="M769">
        <v>27</v>
      </c>
      <c r="N769">
        <v>37</v>
      </c>
      <c r="O769">
        <v>113</v>
      </c>
      <c r="P769">
        <v>596</v>
      </c>
      <c r="Q769" t="s">
        <v>36</v>
      </c>
      <c r="R769">
        <v>0</v>
      </c>
      <c r="S769">
        <v>0</v>
      </c>
      <c r="T769">
        <v>0</v>
      </c>
      <c r="U769">
        <v>0</v>
      </c>
      <c r="V769" s="1">
        <v>37649</v>
      </c>
      <c r="W769">
        <v>12086</v>
      </c>
      <c r="X769" t="s">
        <v>31</v>
      </c>
      <c r="Y769" t="s">
        <v>32</v>
      </c>
      <c r="Z769">
        <v>110085754</v>
      </c>
      <c r="AA769">
        <v>226049530</v>
      </c>
      <c r="AB769">
        <f t="shared" si="11"/>
        <v>2</v>
      </c>
    </row>
    <row r="770" spans="1:28" x14ac:dyDescent="0.3">
      <c r="A770">
        <v>3059828484</v>
      </c>
      <c r="B770" s="2">
        <v>1</v>
      </c>
      <c r="C770" s="2">
        <v>3</v>
      </c>
      <c r="D770" s="2">
        <v>5</v>
      </c>
      <c r="E770" s="2">
        <v>1</v>
      </c>
      <c r="F770" s="2">
        <v>4</v>
      </c>
      <c r="G770" t="s">
        <v>26</v>
      </c>
      <c r="H770" t="s">
        <v>27</v>
      </c>
      <c r="I770">
        <v>40</v>
      </c>
      <c r="J770" t="s">
        <v>28</v>
      </c>
      <c r="K770" t="s">
        <v>38</v>
      </c>
      <c r="L770">
        <v>33189</v>
      </c>
      <c r="M770">
        <v>27</v>
      </c>
      <c r="N770">
        <v>37</v>
      </c>
      <c r="O770">
        <v>114</v>
      </c>
      <c r="P770">
        <v>823</v>
      </c>
      <c r="Q770" t="s">
        <v>39</v>
      </c>
      <c r="R770">
        <v>1</v>
      </c>
      <c r="S770">
        <v>1</v>
      </c>
      <c r="T770">
        <v>1</v>
      </c>
      <c r="U770">
        <v>1</v>
      </c>
      <c r="V770" s="1">
        <v>39693</v>
      </c>
      <c r="W770">
        <v>12086</v>
      </c>
      <c r="X770" t="s">
        <v>31</v>
      </c>
      <c r="Y770" t="s">
        <v>32</v>
      </c>
      <c r="Z770">
        <v>116616812</v>
      </c>
      <c r="AA770">
        <v>2050408045</v>
      </c>
      <c r="AB770">
        <f t="shared" si="11"/>
        <v>1</v>
      </c>
    </row>
    <row r="771" spans="1:28" x14ac:dyDescent="0.3">
      <c r="A771">
        <v>3055414619</v>
      </c>
      <c r="B771" s="2">
        <v>1</v>
      </c>
      <c r="C771" s="2">
        <v>1</v>
      </c>
      <c r="D771" s="2">
        <v>1</v>
      </c>
      <c r="E771" s="2">
        <v>2</v>
      </c>
      <c r="F771" s="2">
        <v>3</v>
      </c>
      <c r="G771" t="s">
        <v>26</v>
      </c>
      <c r="H771" t="s">
        <v>34</v>
      </c>
      <c r="I771">
        <v>74</v>
      </c>
      <c r="J771" t="s">
        <v>28</v>
      </c>
      <c r="K771" t="s">
        <v>35</v>
      </c>
      <c r="L771">
        <v>33125</v>
      </c>
      <c r="M771">
        <v>27</v>
      </c>
      <c r="N771">
        <v>37</v>
      </c>
      <c r="O771">
        <v>109</v>
      </c>
      <c r="P771">
        <v>503</v>
      </c>
      <c r="Q771" t="s">
        <v>36</v>
      </c>
      <c r="R771">
        <v>1</v>
      </c>
      <c r="S771">
        <v>1</v>
      </c>
      <c r="T771">
        <v>0</v>
      </c>
      <c r="U771">
        <v>1</v>
      </c>
      <c r="V771" s="1">
        <v>37880</v>
      </c>
      <c r="W771">
        <v>12086</v>
      </c>
      <c r="X771" t="s">
        <v>31</v>
      </c>
      <c r="Y771" t="s">
        <v>32</v>
      </c>
      <c r="Z771">
        <v>110130022</v>
      </c>
      <c r="AA771">
        <v>225964830</v>
      </c>
      <c r="AB771">
        <f t="shared" ref="AB771:AB834" si="12">IF(H771="Democrat",1,IF(H771="Republican",2,IF(H771="Unaffiliated/Non-Partisan",3,IF(H771="Independent",4,IF(H771="Libertarian",5,IF(H771="Other",6,IF(H771="Reform",7,IF(H771="Green",8,""))))))))</f>
        <v>2</v>
      </c>
    </row>
    <row r="772" spans="1:28" x14ac:dyDescent="0.3">
      <c r="A772">
        <v>3056677383</v>
      </c>
      <c r="B772" s="2">
        <v>1</v>
      </c>
      <c r="C772" s="2">
        <v>1</v>
      </c>
      <c r="D772" s="2">
        <v>5</v>
      </c>
      <c r="E772" s="2">
        <v>2</v>
      </c>
      <c r="F772" s="2">
        <v>2</v>
      </c>
      <c r="G772" t="s">
        <v>26</v>
      </c>
      <c r="H772" t="s">
        <v>41</v>
      </c>
      <c r="I772">
        <v>76</v>
      </c>
      <c r="J772" t="s">
        <v>37</v>
      </c>
      <c r="K772" t="s">
        <v>51</v>
      </c>
      <c r="L772">
        <v>33155</v>
      </c>
      <c r="M772">
        <v>27</v>
      </c>
      <c r="N772">
        <v>37</v>
      </c>
      <c r="O772">
        <v>114</v>
      </c>
      <c r="P772">
        <v>652</v>
      </c>
      <c r="Q772" t="s">
        <v>52</v>
      </c>
      <c r="R772">
        <v>0</v>
      </c>
      <c r="S772">
        <v>0</v>
      </c>
      <c r="T772">
        <v>1</v>
      </c>
      <c r="U772">
        <v>1</v>
      </c>
      <c r="V772" s="1">
        <v>38258</v>
      </c>
      <c r="W772">
        <v>12086</v>
      </c>
      <c r="X772" t="s">
        <v>31</v>
      </c>
      <c r="Y772" t="s">
        <v>32</v>
      </c>
      <c r="Z772">
        <v>110283892</v>
      </c>
      <c r="AA772">
        <v>226248111</v>
      </c>
      <c r="AB772">
        <f t="shared" si="12"/>
        <v>3</v>
      </c>
    </row>
    <row r="773" spans="1:28" x14ac:dyDescent="0.3">
      <c r="A773">
        <v>3052850920</v>
      </c>
      <c r="B773" s="2">
        <v>1</v>
      </c>
      <c r="C773" s="2">
        <v>1</v>
      </c>
      <c r="D773" s="2">
        <v>3</v>
      </c>
      <c r="E773" s="2">
        <v>1</v>
      </c>
      <c r="F773" s="2">
        <v>3</v>
      </c>
      <c r="G773" t="s">
        <v>33</v>
      </c>
      <c r="H773" t="s">
        <v>34</v>
      </c>
      <c r="I773">
        <v>46</v>
      </c>
      <c r="J773" t="s">
        <v>28</v>
      </c>
      <c r="K773" t="s">
        <v>35</v>
      </c>
      <c r="L773">
        <v>33133</v>
      </c>
      <c r="M773">
        <v>27</v>
      </c>
      <c r="N773">
        <v>37</v>
      </c>
      <c r="O773">
        <v>112</v>
      </c>
      <c r="P773">
        <v>582</v>
      </c>
      <c r="Q773" t="s">
        <v>36</v>
      </c>
      <c r="R773">
        <v>0</v>
      </c>
      <c r="S773">
        <v>1</v>
      </c>
      <c r="T773">
        <v>1</v>
      </c>
      <c r="U773">
        <v>1</v>
      </c>
      <c r="V773" s="1">
        <v>35170</v>
      </c>
      <c r="W773">
        <v>12086</v>
      </c>
      <c r="X773" t="s">
        <v>31</v>
      </c>
      <c r="Y773" t="s">
        <v>32</v>
      </c>
      <c r="Z773">
        <v>109595029</v>
      </c>
      <c r="AA773">
        <v>225807218</v>
      </c>
      <c r="AB773">
        <f t="shared" si="12"/>
        <v>2</v>
      </c>
    </row>
    <row r="774" spans="1:28" x14ac:dyDescent="0.3">
      <c r="A774">
        <v>7862819593</v>
      </c>
      <c r="B774" s="2">
        <v>2</v>
      </c>
      <c r="C774" s="2">
        <v>1</v>
      </c>
      <c r="D774" s="2">
        <v>3</v>
      </c>
      <c r="E774" s="2">
        <v>2</v>
      </c>
      <c r="F774" s="2">
        <v>4</v>
      </c>
      <c r="G774" t="s">
        <v>26</v>
      </c>
      <c r="H774" t="s">
        <v>34</v>
      </c>
      <c r="I774">
        <v>62</v>
      </c>
      <c r="J774" t="s">
        <v>28</v>
      </c>
      <c r="K774" t="s">
        <v>35</v>
      </c>
      <c r="L774">
        <v>33134</v>
      </c>
      <c r="M774">
        <v>27</v>
      </c>
      <c r="N774">
        <v>37</v>
      </c>
      <c r="O774">
        <v>112</v>
      </c>
      <c r="P774">
        <v>560</v>
      </c>
      <c r="Q774" t="s">
        <v>36</v>
      </c>
      <c r="R774">
        <v>1</v>
      </c>
      <c r="S774">
        <v>1</v>
      </c>
      <c r="T774">
        <v>1</v>
      </c>
      <c r="U774">
        <v>1</v>
      </c>
      <c r="V774" s="1">
        <v>32414</v>
      </c>
      <c r="W774">
        <v>12086</v>
      </c>
      <c r="X774" t="s">
        <v>31</v>
      </c>
      <c r="Y774" t="s">
        <v>32</v>
      </c>
      <c r="Z774">
        <v>109325150</v>
      </c>
      <c r="AA774">
        <v>225526876</v>
      </c>
      <c r="AB774">
        <f t="shared" si="12"/>
        <v>2</v>
      </c>
    </row>
    <row r="775" spans="1:28" x14ac:dyDescent="0.3">
      <c r="A775">
        <v>3058588380</v>
      </c>
      <c r="B775" s="2">
        <v>1</v>
      </c>
      <c r="C775" s="2">
        <v>1</v>
      </c>
      <c r="D775" s="2">
        <v>1</v>
      </c>
      <c r="E775" s="2">
        <v>2</v>
      </c>
      <c r="F775" s="2">
        <v>2</v>
      </c>
      <c r="G775" t="s">
        <v>33</v>
      </c>
      <c r="H775" t="s">
        <v>34</v>
      </c>
      <c r="I775">
        <v>89</v>
      </c>
      <c r="J775" t="s">
        <v>28</v>
      </c>
      <c r="K775" t="s">
        <v>35</v>
      </c>
      <c r="L775">
        <v>33136</v>
      </c>
      <c r="M775">
        <v>24</v>
      </c>
      <c r="N775">
        <v>37</v>
      </c>
      <c r="O775">
        <v>109</v>
      </c>
      <c r="P775">
        <v>530</v>
      </c>
      <c r="Q775" t="s">
        <v>36</v>
      </c>
      <c r="R775">
        <v>0</v>
      </c>
      <c r="S775">
        <v>0</v>
      </c>
      <c r="T775">
        <v>1</v>
      </c>
      <c r="U775">
        <v>1</v>
      </c>
      <c r="V775" s="1">
        <v>37141</v>
      </c>
      <c r="W775">
        <v>12086</v>
      </c>
      <c r="X775" t="s">
        <v>31</v>
      </c>
      <c r="Y775" t="s">
        <v>32</v>
      </c>
      <c r="Z775">
        <v>109992401</v>
      </c>
      <c r="AA775">
        <v>226074889</v>
      </c>
      <c r="AB775">
        <f t="shared" si="12"/>
        <v>2</v>
      </c>
    </row>
    <row r="776" spans="1:28" x14ac:dyDescent="0.3">
      <c r="A776">
        <v>3052511607</v>
      </c>
      <c r="B776" s="2">
        <v>1</v>
      </c>
      <c r="C776" s="2">
        <v>3</v>
      </c>
      <c r="D776" s="2">
        <v>6</v>
      </c>
      <c r="E776" s="2">
        <v>1</v>
      </c>
      <c r="F776" s="2">
        <v>4</v>
      </c>
      <c r="G776" t="s">
        <v>26</v>
      </c>
      <c r="H776" t="s">
        <v>34</v>
      </c>
      <c r="I776">
        <v>63</v>
      </c>
      <c r="J776" t="s">
        <v>37</v>
      </c>
      <c r="K776" t="s">
        <v>42</v>
      </c>
      <c r="L776">
        <v>33158</v>
      </c>
      <c r="M776">
        <v>27</v>
      </c>
      <c r="N776">
        <v>37</v>
      </c>
      <c r="O776">
        <v>115</v>
      </c>
      <c r="P776">
        <v>808</v>
      </c>
      <c r="Q776" t="s">
        <v>43</v>
      </c>
      <c r="R776">
        <v>1</v>
      </c>
      <c r="S776">
        <v>1</v>
      </c>
      <c r="T776">
        <v>1</v>
      </c>
      <c r="U776">
        <v>1</v>
      </c>
      <c r="V776" s="1">
        <v>29361</v>
      </c>
      <c r="W776">
        <v>12086</v>
      </c>
      <c r="X776" t="s">
        <v>31</v>
      </c>
      <c r="Y776" t="s">
        <v>32</v>
      </c>
      <c r="Z776">
        <v>109153479</v>
      </c>
      <c r="AA776">
        <v>225378994</v>
      </c>
      <c r="AB776">
        <f t="shared" si="12"/>
        <v>2</v>
      </c>
    </row>
    <row r="777" spans="1:28" x14ac:dyDescent="0.3">
      <c r="A777">
        <v>3059693521</v>
      </c>
      <c r="B777" s="2">
        <v>1</v>
      </c>
      <c r="C777" s="2">
        <v>3</v>
      </c>
      <c r="D777" s="2">
        <v>5</v>
      </c>
      <c r="E777" s="2">
        <v>1</v>
      </c>
      <c r="F777" s="2">
        <v>1</v>
      </c>
      <c r="G777" t="s">
        <v>26</v>
      </c>
      <c r="H777" t="s">
        <v>27</v>
      </c>
      <c r="I777">
        <v>90</v>
      </c>
      <c r="J777" t="s">
        <v>28</v>
      </c>
      <c r="K777" t="s">
        <v>38</v>
      </c>
      <c r="L777">
        <v>33190</v>
      </c>
      <c r="M777">
        <v>27</v>
      </c>
      <c r="N777">
        <v>37</v>
      </c>
      <c r="O777">
        <v>114</v>
      </c>
      <c r="P777">
        <v>832</v>
      </c>
      <c r="Q777" t="s">
        <v>39</v>
      </c>
      <c r="R777">
        <v>0</v>
      </c>
      <c r="S777">
        <v>0</v>
      </c>
      <c r="T777">
        <v>0</v>
      </c>
      <c r="U777">
        <v>1</v>
      </c>
      <c r="V777" s="1">
        <v>36741</v>
      </c>
      <c r="W777">
        <v>12086</v>
      </c>
      <c r="X777" t="s">
        <v>31</v>
      </c>
      <c r="Y777" t="s">
        <v>32</v>
      </c>
      <c r="Z777">
        <v>109898843</v>
      </c>
      <c r="AA777">
        <v>225916193</v>
      </c>
      <c r="AB777">
        <f t="shared" si="12"/>
        <v>1</v>
      </c>
    </row>
    <row r="778" spans="1:28" x14ac:dyDescent="0.3">
      <c r="A778">
        <v>3054481013</v>
      </c>
      <c r="B778" s="2">
        <v>1</v>
      </c>
      <c r="C778" s="2">
        <v>1</v>
      </c>
      <c r="D778" s="2">
        <v>3</v>
      </c>
      <c r="E778" s="2">
        <v>1</v>
      </c>
      <c r="F778" s="2">
        <v>0</v>
      </c>
      <c r="G778" t="s">
        <v>26</v>
      </c>
      <c r="H778" t="s">
        <v>41</v>
      </c>
      <c r="I778">
        <v>31</v>
      </c>
      <c r="J778" t="s">
        <v>28</v>
      </c>
      <c r="K778" t="s">
        <v>35</v>
      </c>
      <c r="L778">
        <v>33133</v>
      </c>
      <c r="M778">
        <v>27</v>
      </c>
      <c r="N778">
        <v>37</v>
      </c>
      <c r="O778">
        <v>112</v>
      </c>
      <c r="P778">
        <v>577</v>
      </c>
      <c r="Q778" t="s">
        <v>36</v>
      </c>
      <c r="R778">
        <v>0</v>
      </c>
      <c r="S778">
        <v>0</v>
      </c>
      <c r="T778">
        <v>0</v>
      </c>
      <c r="U778">
        <v>0</v>
      </c>
      <c r="V778" s="1">
        <v>40100</v>
      </c>
      <c r="W778">
        <v>12086</v>
      </c>
      <c r="X778" t="s">
        <v>31</v>
      </c>
      <c r="Y778" t="s">
        <v>32</v>
      </c>
      <c r="Z778">
        <v>117786763</v>
      </c>
      <c r="AA778">
        <v>769675584</v>
      </c>
      <c r="AB778">
        <f t="shared" si="12"/>
        <v>3</v>
      </c>
    </row>
    <row r="779" spans="1:28" x14ac:dyDescent="0.3">
      <c r="A779">
        <v>2122342656</v>
      </c>
      <c r="B779" s="2">
        <v>1</v>
      </c>
      <c r="C779" s="2">
        <v>3</v>
      </c>
      <c r="D779" s="2">
        <v>5</v>
      </c>
      <c r="E779" s="2">
        <v>1</v>
      </c>
      <c r="F779" s="2">
        <v>1</v>
      </c>
      <c r="G779" t="s">
        <v>33</v>
      </c>
      <c r="H779" t="s">
        <v>27</v>
      </c>
      <c r="I779">
        <v>35</v>
      </c>
      <c r="J779" t="s">
        <v>48</v>
      </c>
      <c r="K779" t="s">
        <v>38</v>
      </c>
      <c r="L779">
        <v>33189</v>
      </c>
      <c r="M779">
        <v>27</v>
      </c>
      <c r="N779">
        <v>37</v>
      </c>
      <c r="O779">
        <v>114</v>
      </c>
      <c r="P779">
        <v>822</v>
      </c>
      <c r="Q779" t="s">
        <v>39</v>
      </c>
      <c r="R779">
        <v>0</v>
      </c>
      <c r="S779">
        <v>0</v>
      </c>
      <c r="T779">
        <v>0</v>
      </c>
      <c r="U779">
        <v>1</v>
      </c>
      <c r="V779" s="1">
        <v>36341</v>
      </c>
      <c r="W779">
        <v>12086</v>
      </c>
      <c r="X779" t="s">
        <v>31</v>
      </c>
      <c r="Y779" t="s">
        <v>32</v>
      </c>
      <c r="Z779">
        <v>109832751</v>
      </c>
      <c r="AA779">
        <v>225957296</v>
      </c>
      <c r="AB779">
        <f t="shared" si="12"/>
        <v>1</v>
      </c>
    </row>
    <row r="780" spans="1:28" x14ac:dyDescent="0.3">
      <c r="A780">
        <v>3056662334</v>
      </c>
      <c r="B780" s="2">
        <v>1</v>
      </c>
      <c r="C780" s="2">
        <v>1</v>
      </c>
      <c r="D780" s="2">
        <v>5</v>
      </c>
      <c r="E780" s="2">
        <v>2</v>
      </c>
      <c r="F780" s="2">
        <v>1</v>
      </c>
      <c r="G780" t="s">
        <v>26</v>
      </c>
      <c r="H780" t="s">
        <v>34</v>
      </c>
      <c r="I780">
        <v>56</v>
      </c>
      <c r="J780" t="s">
        <v>37</v>
      </c>
      <c r="K780" t="s">
        <v>35</v>
      </c>
      <c r="L780">
        <v>33143</v>
      </c>
      <c r="M780">
        <v>27</v>
      </c>
      <c r="N780">
        <v>37</v>
      </c>
      <c r="O780">
        <v>114</v>
      </c>
      <c r="P780">
        <v>642</v>
      </c>
      <c r="Q780" t="s">
        <v>36</v>
      </c>
      <c r="R780">
        <v>0</v>
      </c>
      <c r="S780">
        <v>0</v>
      </c>
      <c r="T780">
        <v>0</v>
      </c>
      <c r="U780">
        <v>1</v>
      </c>
      <c r="V780" s="1">
        <v>34545</v>
      </c>
      <c r="W780">
        <v>12086</v>
      </c>
      <c r="X780" t="s">
        <v>31</v>
      </c>
      <c r="Y780" t="s">
        <v>32</v>
      </c>
      <c r="Z780">
        <v>109489095</v>
      </c>
      <c r="AA780">
        <v>225578954</v>
      </c>
      <c r="AB780">
        <f t="shared" si="12"/>
        <v>2</v>
      </c>
    </row>
    <row r="781" spans="1:28" x14ac:dyDescent="0.3">
      <c r="A781">
        <v>3053747561</v>
      </c>
      <c r="B781" s="2">
        <v>1</v>
      </c>
      <c r="C781" s="2">
        <v>1</v>
      </c>
      <c r="D781" s="2">
        <v>3</v>
      </c>
      <c r="E781" s="2">
        <v>1</v>
      </c>
      <c r="F781" s="2">
        <v>2</v>
      </c>
      <c r="G781" t="s">
        <v>33</v>
      </c>
      <c r="H781" t="s">
        <v>34</v>
      </c>
      <c r="I781">
        <v>83</v>
      </c>
      <c r="J781" t="s">
        <v>28</v>
      </c>
      <c r="K781" t="s">
        <v>35</v>
      </c>
      <c r="L781">
        <v>33131</v>
      </c>
      <c r="M781">
        <v>27</v>
      </c>
      <c r="N781">
        <v>37</v>
      </c>
      <c r="O781">
        <v>112</v>
      </c>
      <c r="P781">
        <v>624</v>
      </c>
      <c r="Q781" t="s">
        <v>36</v>
      </c>
      <c r="R781">
        <v>0</v>
      </c>
      <c r="S781">
        <v>1</v>
      </c>
      <c r="T781">
        <v>0</v>
      </c>
      <c r="U781">
        <v>1</v>
      </c>
      <c r="V781" s="1">
        <v>39478</v>
      </c>
      <c r="W781">
        <v>12086</v>
      </c>
      <c r="X781" t="s">
        <v>31</v>
      </c>
      <c r="Y781" t="s">
        <v>32</v>
      </c>
      <c r="Z781">
        <v>115862849</v>
      </c>
      <c r="AA781">
        <v>226417447</v>
      </c>
      <c r="AB781">
        <f t="shared" si="12"/>
        <v>2</v>
      </c>
    </row>
    <row r="782" spans="1:28" x14ac:dyDescent="0.3">
      <c r="A782">
        <v>3056684698</v>
      </c>
      <c r="B782" s="2">
        <v>1</v>
      </c>
      <c r="C782" s="2">
        <v>2</v>
      </c>
      <c r="D782" s="2">
        <v>5</v>
      </c>
      <c r="E782" s="2">
        <v>1</v>
      </c>
      <c r="F782" s="2">
        <v>3</v>
      </c>
      <c r="G782" t="s">
        <v>26</v>
      </c>
      <c r="H782" t="s">
        <v>34</v>
      </c>
      <c r="I782">
        <v>44</v>
      </c>
      <c r="J782" t="s">
        <v>28</v>
      </c>
      <c r="K782" t="s">
        <v>29</v>
      </c>
      <c r="L782">
        <v>33146</v>
      </c>
      <c r="M782">
        <v>27</v>
      </c>
      <c r="N782">
        <v>37</v>
      </c>
      <c r="O782">
        <v>114</v>
      </c>
      <c r="P782">
        <v>615</v>
      </c>
      <c r="Q782" t="s">
        <v>30</v>
      </c>
      <c r="R782">
        <v>0</v>
      </c>
      <c r="S782">
        <v>1</v>
      </c>
      <c r="T782">
        <v>1</v>
      </c>
      <c r="U782">
        <v>1</v>
      </c>
      <c r="V782" s="1">
        <v>33646</v>
      </c>
      <c r="W782">
        <v>12086</v>
      </c>
      <c r="X782" t="s">
        <v>31</v>
      </c>
      <c r="Y782" t="s">
        <v>32</v>
      </c>
      <c r="Z782">
        <v>109413942</v>
      </c>
      <c r="AA782">
        <v>225590669</v>
      </c>
      <c r="AB782">
        <f t="shared" si="12"/>
        <v>2</v>
      </c>
    </row>
    <row r="783" spans="1:28" x14ac:dyDescent="0.3">
      <c r="A783">
        <v>3143083402</v>
      </c>
      <c r="B783" s="2">
        <v>2</v>
      </c>
      <c r="C783" s="2">
        <v>2</v>
      </c>
      <c r="D783" s="2">
        <v>3</v>
      </c>
      <c r="E783" s="2">
        <v>2</v>
      </c>
      <c r="F783" s="2">
        <v>2</v>
      </c>
      <c r="G783" t="s">
        <v>33</v>
      </c>
      <c r="H783" t="s">
        <v>34</v>
      </c>
      <c r="I783">
        <v>54</v>
      </c>
      <c r="J783" t="s">
        <v>37</v>
      </c>
      <c r="K783" t="s">
        <v>29</v>
      </c>
      <c r="L783">
        <v>33134</v>
      </c>
      <c r="M783">
        <v>27</v>
      </c>
      <c r="N783">
        <v>37</v>
      </c>
      <c r="O783">
        <v>112</v>
      </c>
      <c r="P783">
        <v>604</v>
      </c>
      <c r="Q783" t="s">
        <v>30</v>
      </c>
      <c r="R783">
        <v>1</v>
      </c>
      <c r="S783">
        <v>1</v>
      </c>
      <c r="T783">
        <v>0</v>
      </c>
      <c r="U783">
        <v>0</v>
      </c>
      <c r="V783" s="1">
        <v>40226</v>
      </c>
      <c r="W783">
        <v>12086</v>
      </c>
      <c r="X783" t="s">
        <v>31</v>
      </c>
      <c r="Y783" t="s">
        <v>32</v>
      </c>
      <c r="Z783">
        <v>117985744</v>
      </c>
      <c r="AA783">
        <v>1340000087</v>
      </c>
      <c r="AB783">
        <f t="shared" si="12"/>
        <v>2</v>
      </c>
    </row>
    <row r="784" spans="1:28" x14ac:dyDescent="0.3">
      <c r="A784">
        <v>3052325935</v>
      </c>
      <c r="B784" s="2">
        <v>1</v>
      </c>
      <c r="C784" s="2">
        <v>3</v>
      </c>
      <c r="D784" s="2">
        <v>6</v>
      </c>
      <c r="E784" s="2">
        <v>1</v>
      </c>
      <c r="F784" s="2">
        <v>3</v>
      </c>
      <c r="G784" t="s">
        <v>26</v>
      </c>
      <c r="H784" t="s">
        <v>34</v>
      </c>
      <c r="I784">
        <v>58</v>
      </c>
      <c r="J784" t="s">
        <v>37</v>
      </c>
      <c r="K784" t="s">
        <v>42</v>
      </c>
      <c r="L784">
        <v>33157</v>
      </c>
      <c r="M784">
        <v>27</v>
      </c>
      <c r="N784">
        <v>37</v>
      </c>
      <c r="O784">
        <v>115</v>
      </c>
      <c r="P784">
        <v>820</v>
      </c>
      <c r="Q784" t="s">
        <v>43</v>
      </c>
      <c r="R784">
        <v>0</v>
      </c>
      <c r="S784">
        <v>1</v>
      </c>
      <c r="T784">
        <v>1</v>
      </c>
      <c r="U784">
        <v>1</v>
      </c>
      <c r="V784" s="1">
        <v>32410</v>
      </c>
      <c r="W784">
        <v>12086</v>
      </c>
      <c r="X784" t="s">
        <v>31</v>
      </c>
      <c r="Y784" t="s">
        <v>32</v>
      </c>
      <c r="Z784">
        <v>109325065</v>
      </c>
      <c r="AA784">
        <v>225458499</v>
      </c>
      <c r="AB784">
        <f t="shared" si="12"/>
        <v>2</v>
      </c>
    </row>
    <row r="785" spans="1:28" x14ac:dyDescent="0.3">
      <c r="A785">
        <v>3056633296</v>
      </c>
      <c r="B785" s="2">
        <v>1</v>
      </c>
      <c r="C785" s="2">
        <v>1</v>
      </c>
      <c r="D785" s="2">
        <v>5</v>
      </c>
      <c r="E785" s="2">
        <v>2</v>
      </c>
      <c r="F785" s="2">
        <v>3</v>
      </c>
      <c r="G785" t="s">
        <v>26</v>
      </c>
      <c r="H785" t="s">
        <v>34</v>
      </c>
      <c r="I785">
        <v>57</v>
      </c>
      <c r="J785" t="s">
        <v>28</v>
      </c>
      <c r="K785" t="s">
        <v>51</v>
      </c>
      <c r="L785">
        <v>33143</v>
      </c>
      <c r="M785">
        <v>27</v>
      </c>
      <c r="N785">
        <v>37</v>
      </c>
      <c r="O785">
        <v>114</v>
      </c>
      <c r="P785">
        <v>653</v>
      </c>
      <c r="Q785" t="s">
        <v>52</v>
      </c>
      <c r="R785">
        <v>0</v>
      </c>
      <c r="S785">
        <v>1</v>
      </c>
      <c r="T785">
        <v>1</v>
      </c>
      <c r="U785">
        <v>1</v>
      </c>
      <c r="V785" s="1">
        <v>28647</v>
      </c>
      <c r="W785">
        <v>12086</v>
      </c>
      <c r="X785" t="s">
        <v>31</v>
      </c>
      <c r="Y785" t="s">
        <v>32</v>
      </c>
      <c r="Z785">
        <v>108961320</v>
      </c>
      <c r="AA785">
        <v>225406858</v>
      </c>
      <c r="AB785">
        <f t="shared" si="12"/>
        <v>2</v>
      </c>
    </row>
    <row r="786" spans="1:28" x14ac:dyDescent="0.3">
      <c r="A786">
        <v>3056340122</v>
      </c>
      <c r="B786" s="2">
        <v>1</v>
      </c>
      <c r="C786" s="2">
        <v>1</v>
      </c>
      <c r="D786" s="2">
        <v>2</v>
      </c>
      <c r="E786" s="2">
        <v>2</v>
      </c>
      <c r="F786" s="2">
        <v>2</v>
      </c>
      <c r="G786" t="s">
        <v>33</v>
      </c>
      <c r="H786" t="s">
        <v>34</v>
      </c>
      <c r="I786">
        <v>94</v>
      </c>
      <c r="J786" t="s">
        <v>28</v>
      </c>
      <c r="K786" t="s">
        <v>35</v>
      </c>
      <c r="L786">
        <v>33142</v>
      </c>
      <c r="M786">
        <v>27</v>
      </c>
      <c r="N786">
        <v>37</v>
      </c>
      <c r="O786">
        <v>111</v>
      </c>
      <c r="P786">
        <v>594</v>
      </c>
      <c r="Q786" t="s">
        <v>36</v>
      </c>
      <c r="R786">
        <v>0</v>
      </c>
      <c r="S786">
        <v>1</v>
      </c>
      <c r="T786">
        <v>0</v>
      </c>
      <c r="U786">
        <v>1</v>
      </c>
      <c r="V786" s="1">
        <v>35282</v>
      </c>
      <c r="W786">
        <v>12086</v>
      </c>
      <c r="X786" t="s">
        <v>31</v>
      </c>
      <c r="Y786" t="s">
        <v>32</v>
      </c>
      <c r="Z786">
        <v>109635841</v>
      </c>
      <c r="AA786">
        <v>225731880</v>
      </c>
      <c r="AB786">
        <f t="shared" si="12"/>
        <v>2</v>
      </c>
    </row>
    <row r="787" spans="1:28" x14ac:dyDescent="0.3">
      <c r="A787">
        <v>3053101051</v>
      </c>
      <c r="B787" s="2">
        <v>2</v>
      </c>
      <c r="C787" s="2">
        <v>1</v>
      </c>
      <c r="D787" s="2">
        <v>5</v>
      </c>
      <c r="E787" s="2">
        <v>2</v>
      </c>
      <c r="F787" s="2">
        <v>4</v>
      </c>
      <c r="G787" t="s">
        <v>26</v>
      </c>
      <c r="H787" t="s">
        <v>34</v>
      </c>
      <c r="I787">
        <v>73</v>
      </c>
      <c r="J787" t="s">
        <v>28</v>
      </c>
      <c r="K787" t="s">
        <v>35</v>
      </c>
      <c r="L787">
        <v>33155</v>
      </c>
      <c r="M787">
        <v>27</v>
      </c>
      <c r="N787">
        <v>37</v>
      </c>
      <c r="O787">
        <v>114</v>
      </c>
      <c r="P787">
        <v>429</v>
      </c>
      <c r="Q787" t="s">
        <v>36</v>
      </c>
      <c r="R787">
        <v>1</v>
      </c>
      <c r="S787">
        <v>1</v>
      </c>
      <c r="T787">
        <v>1</v>
      </c>
      <c r="U787">
        <v>1</v>
      </c>
      <c r="V787" s="1">
        <v>30723</v>
      </c>
      <c r="W787">
        <v>12086</v>
      </c>
      <c r="X787" t="s">
        <v>31</v>
      </c>
      <c r="Y787" t="s">
        <v>32</v>
      </c>
      <c r="Z787">
        <v>109222458</v>
      </c>
      <c r="AA787">
        <v>225472476</v>
      </c>
      <c r="AB787">
        <f t="shared" si="12"/>
        <v>2</v>
      </c>
    </row>
    <row r="788" spans="1:28" x14ac:dyDescent="0.3">
      <c r="A788">
        <v>3058608741</v>
      </c>
      <c r="B788" s="2">
        <v>1</v>
      </c>
      <c r="C788" s="2">
        <v>2</v>
      </c>
      <c r="D788" s="2">
        <v>3</v>
      </c>
      <c r="E788" s="2">
        <v>1</v>
      </c>
      <c r="F788" s="2">
        <v>4</v>
      </c>
      <c r="G788" t="s">
        <v>26</v>
      </c>
      <c r="H788" t="s">
        <v>34</v>
      </c>
      <c r="I788">
        <v>76</v>
      </c>
      <c r="J788" t="s">
        <v>28</v>
      </c>
      <c r="K788" t="s">
        <v>29</v>
      </c>
      <c r="L788">
        <v>33143</v>
      </c>
      <c r="M788">
        <v>27</v>
      </c>
      <c r="N788">
        <v>37</v>
      </c>
      <c r="O788">
        <v>112</v>
      </c>
      <c r="P788">
        <v>617</v>
      </c>
      <c r="Q788" t="s">
        <v>30</v>
      </c>
      <c r="R788">
        <v>1</v>
      </c>
      <c r="S788">
        <v>1</v>
      </c>
      <c r="T788">
        <v>1</v>
      </c>
      <c r="U788">
        <v>1</v>
      </c>
      <c r="V788" s="1">
        <v>26499</v>
      </c>
      <c r="W788">
        <v>12086</v>
      </c>
      <c r="X788" t="s">
        <v>31</v>
      </c>
      <c r="Y788" t="s">
        <v>32</v>
      </c>
      <c r="Z788">
        <v>109063136</v>
      </c>
      <c r="AA788">
        <v>225399360</v>
      </c>
      <c r="AB788">
        <f t="shared" si="12"/>
        <v>2</v>
      </c>
    </row>
    <row r="789" spans="1:28" x14ac:dyDescent="0.3">
      <c r="A789">
        <v>3053214513</v>
      </c>
      <c r="B789" s="2">
        <v>2</v>
      </c>
      <c r="C789" s="2">
        <v>3</v>
      </c>
      <c r="D789" s="2">
        <v>5</v>
      </c>
      <c r="E789" s="2">
        <v>1</v>
      </c>
      <c r="F789" s="2">
        <v>3</v>
      </c>
      <c r="G789" t="s">
        <v>33</v>
      </c>
      <c r="H789" t="s">
        <v>27</v>
      </c>
      <c r="I789">
        <v>25</v>
      </c>
      <c r="J789" t="s">
        <v>48</v>
      </c>
      <c r="K789" t="s">
        <v>38</v>
      </c>
      <c r="L789">
        <v>33190</v>
      </c>
      <c r="M789">
        <v>27</v>
      </c>
      <c r="N789">
        <v>37</v>
      </c>
      <c r="O789">
        <v>114</v>
      </c>
      <c r="P789">
        <v>832</v>
      </c>
      <c r="Q789" t="s">
        <v>39</v>
      </c>
      <c r="R789">
        <v>1</v>
      </c>
      <c r="S789">
        <v>1</v>
      </c>
      <c r="T789">
        <v>1</v>
      </c>
      <c r="U789">
        <v>0</v>
      </c>
      <c r="V789" s="1">
        <v>40284</v>
      </c>
      <c r="W789">
        <v>12086</v>
      </c>
      <c r="X789" t="s">
        <v>31</v>
      </c>
      <c r="Y789" t="s">
        <v>32</v>
      </c>
      <c r="Z789">
        <v>118096605</v>
      </c>
      <c r="AA789">
        <v>1340008967</v>
      </c>
      <c r="AB789">
        <f t="shared" si="12"/>
        <v>1</v>
      </c>
    </row>
    <row r="790" spans="1:28" x14ac:dyDescent="0.3">
      <c r="A790">
        <v>3059891046</v>
      </c>
      <c r="B790" s="2">
        <v>2</v>
      </c>
      <c r="C790" s="2">
        <v>1</v>
      </c>
      <c r="D790" s="2">
        <v>3</v>
      </c>
      <c r="E790" s="2">
        <v>1</v>
      </c>
      <c r="F790" s="2">
        <v>1</v>
      </c>
      <c r="G790" t="s">
        <v>33</v>
      </c>
      <c r="H790" t="s">
        <v>41</v>
      </c>
      <c r="I790">
        <v>25</v>
      </c>
      <c r="J790" t="s">
        <v>28</v>
      </c>
      <c r="K790" t="s">
        <v>35</v>
      </c>
      <c r="L790">
        <v>33145</v>
      </c>
      <c r="M790">
        <v>27</v>
      </c>
      <c r="N790">
        <v>37</v>
      </c>
      <c r="O790">
        <v>112</v>
      </c>
      <c r="P790">
        <v>561</v>
      </c>
      <c r="Q790" t="s">
        <v>36</v>
      </c>
      <c r="R790">
        <v>1</v>
      </c>
      <c r="S790">
        <v>0</v>
      </c>
      <c r="T790">
        <v>0</v>
      </c>
      <c r="U790">
        <v>0</v>
      </c>
      <c r="V790" s="1">
        <v>39850</v>
      </c>
      <c r="W790">
        <v>12086</v>
      </c>
      <c r="X790" t="s">
        <v>31</v>
      </c>
      <c r="Y790" t="s">
        <v>32</v>
      </c>
      <c r="Z790">
        <v>117340954</v>
      </c>
      <c r="AA790">
        <v>226587005</v>
      </c>
      <c r="AB790">
        <f t="shared" si="12"/>
        <v>3</v>
      </c>
    </row>
    <row r="791" spans="1:28" x14ac:dyDescent="0.3">
      <c r="A791">
        <v>3058546368</v>
      </c>
      <c r="B791" s="2">
        <v>1</v>
      </c>
      <c r="C791" s="2">
        <v>1</v>
      </c>
      <c r="D791" s="2">
        <v>3</v>
      </c>
      <c r="E791" s="2">
        <v>1</v>
      </c>
      <c r="F791" s="2">
        <v>4</v>
      </c>
      <c r="G791" t="s">
        <v>26</v>
      </c>
      <c r="H791" t="s">
        <v>41</v>
      </c>
      <c r="I791">
        <v>39</v>
      </c>
      <c r="J791" t="s">
        <v>28</v>
      </c>
      <c r="K791" t="s">
        <v>35</v>
      </c>
      <c r="L791">
        <v>33129</v>
      </c>
      <c r="M791">
        <v>27</v>
      </c>
      <c r="N791">
        <v>37</v>
      </c>
      <c r="O791">
        <v>112</v>
      </c>
      <c r="P791">
        <v>569</v>
      </c>
      <c r="Q791" t="s">
        <v>36</v>
      </c>
      <c r="R791">
        <v>1</v>
      </c>
      <c r="S791">
        <v>1</v>
      </c>
      <c r="T791">
        <v>1</v>
      </c>
      <c r="U791">
        <v>1</v>
      </c>
      <c r="V791" s="1">
        <v>38240</v>
      </c>
      <c r="W791">
        <v>12086</v>
      </c>
      <c r="X791" t="s">
        <v>31</v>
      </c>
      <c r="Y791" t="s">
        <v>32</v>
      </c>
      <c r="Z791">
        <v>110262084</v>
      </c>
      <c r="AA791">
        <v>226236850</v>
      </c>
      <c r="AB791">
        <f t="shared" si="12"/>
        <v>3</v>
      </c>
    </row>
    <row r="792" spans="1:28" x14ac:dyDescent="0.3">
      <c r="A792">
        <v>7863324367</v>
      </c>
      <c r="B792" s="2">
        <v>1</v>
      </c>
      <c r="C792" s="2">
        <v>1</v>
      </c>
      <c r="D792" s="2">
        <v>3</v>
      </c>
      <c r="E792" s="2">
        <v>2</v>
      </c>
      <c r="F792" s="2">
        <v>0</v>
      </c>
      <c r="G792" t="s">
        <v>33</v>
      </c>
      <c r="H792" t="s">
        <v>27</v>
      </c>
      <c r="I792">
        <v>62</v>
      </c>
      <c r="J792" t="s">
        <v>28</v>
      </c>
      <c r="K792" t="s">
        <v>35</v>
      </c>
      <c r="L792">
        <v>33130</v>
      </c>
      <c r="M792">
        <v>27</v>
      </c>
      <c r="N792">
        <v>37</v>
      </c>
      <c r="O792">
        <v>112</v>
      </c>
      <c r="P792">
        <v>565</v>
      </c>
      <c r="Q792" t="s">
        <v>36</v>
      </c>
      <c r="R792">
        <v>0</v>
      </c>
      <c r="S792">
        <v>0</v>
      </c>
      <c r="T792">
        <v>0</v>
      </c>
      <c r="U792">
        <v>0</v>
      </c>
      <c r="V792" s="1">
        <v>42139</v>
      </c>
      <c r="W792">
        <v>12086</v>
      </c>
      <c r="X792" t="s">
        <v>31</v>
      </c>
      <c r="Y792" t="s">
        <v>32</v>
      </c>
      <c r="Z792">
        <v>122527082</v>
      </c>
      <c r="AA792">
        <v>2156438769</v>
      </c>
      <c r="AB792">
        <f t="shared" si="12"/>
        <v>1</v>
      </c>
    </row>
    <row r="793" spans="1:28" x14ac:dyDescent="0.3">
      <c r="A793">
        <v>7862463656</v>
      </c>
      <c r="B793" s="2">
        <v>2</v>
      </c>
      <c r="C793" s="2">
        <v>1</v>
      </c>
      <c r="D793" s="2">
        <v>5</v>
      </c>
      <c r="E793" s="2">
        <v>2</v>
      </c>
      <c r="F793" s="2">
        <v>1</v>
      </c>
      <c r="G793" t="s">
        <v>26</v>
      </c>
      <c r="H793" t="s">
        <v>27</v>
      </c>
      <c r="I793">
        <v>59</v>
      </c>
      <c r="J793" t="s">
        <v>37</v>
      </c>
      <c r="K793" t="s">
        <v>35</v>
      </c>
      <c r="L793">
        <v>33126</v>
      </c>
      <c r="M793">
        <v>25</v>
      </c>
      <c r="N793">
        <v>37</v>
      </c>
      <c r="O793">
        <v>114</v>
      </c>
      <c r="P793">
        <v>554</v>
      </c>
      <c r="Q793" t="s">
        <v>36</v>
      </c>
      <c r="R793">
        <v>0</v>
      </c>
      <c r="S793">
        <v>1</v>
      </c>
      <c r="T793">
        <v>0</v>
      </c>
      <c r="U793">
        <v>0</v>
      </c>
      <c r="V793" s="1">
        <v>35292</v>
      </c>
      <c r="W793">
        <v>12086</v>
      </c>
      <c r="X793" t="s">
        <v>31</v>
      </c>
      <c r="Y793" t="s">
        <v>32</v>
      </c>
      <c r="Z793">
        <v>109122794</v>
      </c>
      <c r="AA793">
        <v>225380175</v>
      </c>
      <c r="AB793">
        <f t="shared" si="12"/>
        <v>1</v>
      </c>
    </row>
    <row r="794" spans="1:28" x14ac:dyDescent="0.3">
      <c r="A794">
        <v>3053722826</v>
      </c>
      <c r="B794" s="2">
        <v>1</v>
      </c>
      <c r="C794" s="2">
        <v>1</v>
      </c>
      <c r="D794" s="2">
        <v>4</v>
      </c>
      <c r="E794" s="2">
        <v>2</v>
      </c>
      <c r="F794" s="2">
        <v>2</v>
      </c>
      <c r="G794" t="s">
        <v>33</v>
      </c>
      <c r="H794" t="s">
        <v>27</v>
      </c>
      <c r="I794">
        <v>77</v>
      </c>
      <c r="J794" t="s">
        <v>28</v>
      </c>
      <c r="K794" t="s">
        <v>35</v>
      </c>
      <c r="L794">
        <v>33128</v>
      </c>
      <c r="M794">
        <v>24</v>
      </c>
      <c r="N794">
        <v>37</v>
      </c>
      <c r="O794">
        <v>113</v>
      </c>
      <c r="P794">
        <v>985</v>
      </c>
      <c r="Q794" t="s">
        <v>36</v>
      </c>
      <c r="R794">
        <v>0</v>
      </c>
      <c r="S794">
        <v>1</v>
      </c>
      <c r="T794">
        <v>0</v>
      </c>
      <c r="U794">
        <v>1</v>
      </c>
      <c r="V794" s="1">
        <v>39727</v>
      </c>
      <c r="W794">
        <v>12086</v>
      </c>
      <c r="X794" t="s">
        <v>31</v>
      </c>
      <c r="Y794" t="s">
        <v>40</v>
      </c>
      <c r="Z794">
        <v>117006406</v>
      </c>
      <c r="AA794">
        <v>2050307063</v>
      </c>
      <c r="AB794">
        <f t="shared" si="12"/>
        <v>1</v>
      </c>
    </row>
    <row r="795" spans="1:28" x14ac:dyDescent="0.3">
      <c r="A795">
        <v>3055484904</v>
      </c>
      <c r="B795" s="2">
        <v>1</v>
      </c>
      <c r="C795" s="2">
        <v>1</v>
      </c>
      <c r="D795" s="2">
        <v>4</v>
      </c>
      <c r="E795" s="2">
        <v>2</v>
      </c>
      <c r="F795" s="2">
        <v>2</v>
      </c>
      <c r="G795" t="s">
        <v>33</v>
      </c>
      <c r="H795" t="s">
        <v>27</v>
      </c>
      <c r="I795">
        <v>32</v>
      </c>
      <c r="J795" t="s">
        <v>28</v>
      </c>
      <c r="K795" t="s">
        <v>35</v>
      </c>
      <c r="L795">
        <v>33128</v>
      </c>
      <c r="M795">
        <v>27</v>
      </c>
      <c r="N795">
        <v>37</v>
      </c>
      <c r="O795">
        <v>113</v>
      </c>
      <c r="P795">
        <v>543</v>
      </c>
      <c r="Q795" t="s">
        <v>36</v>
      </c>
      <c r="R795">
        <v>0</v>
      </c>
      <c r="S795">
        <v>1</v>
      </c>
      <c r="T795">
        <v>1</v>
      </c>
      <c r="U795">
        <v>0</v>
      </c>
      <c r="V795" s="1">
        <v>37851</v>
      </c>
      <c r="W795">
        <v>12086</v>
      </c>
      <c r="X795" t="s">
        <v>31</v>
      </c>
      <c r="Y795" t="s">
        <v>32</v>
      </c>
      <c r="Z795">
        <v>110122150</v>
      </c>
      <c r="AA795">
        <v>226121862</v>
      </c>
      <c r="AB795">
        <f t="shared" si="12"/>
        <v>1</v>
      </c>
    </row>
    <row r="796" spans="1:28" x14ac:dyDescent="0.3">
      <c r="A796">
        <v>7864315442</v>
      </c>
      <c r="B796" s="2">
        <v>1</v>
      </c>
      <c r="C796" s="2">
        <v>1</v>
      </c>
      <c r="D796" s="2">
        <v>5</v>
      </c>
      <c r="E796" s="2">
        <v>2</v>
      </c>
      <c r="F796" s="2">
        <v>2</v>
      </c>
      <c r="G796" t="s">
        <v>26</v>
      </c>
      <c r="H796" t="s">
        <v>34</v>
      </c>
      <c r="I796">
        <v>64</v>
      </c>
      <c r="J796" t="s">
        <v>28</v>
      </c>
      <c r="K796" t="s">
        <v>35</v>
      </c>
      <c r="L796">
        <v>33126</v>
      </c>
      <c r="M796">
        <v>25</v>
      </c>
      <c r="N796">
        <v>37</v>
      </c>
      <c r="O796">
        <v>114</v>
      </c>
      <c r="P796">
        <v>991</v>
      </c>
      <c r="Q796" t="s">
        <v>36</v>
      </c>
      <c r="R796">
        <v>0</v>
      </c>
      <c r="S796">
        <v>1</v>
      </c>
      <c r="T796">
        <v>0</v>
      </c>
      <c r="U796">
        <v>1</v>
      </c>
      <c r="V796" s="1">
        <v>37167</v>
      </c>
      <c r="W796">
        <v>12086</v>
      </c>
      <c r="X796" t="s">
        <v>31</v>
      </c>
      <c r="Y796" t="s">
        <v>32</v>
      </c>
      <c r="Z796">
        <v>109997975</v>
      </c>
      <c r="AA796">
        <v>226025446</v>
      </c>
      <c r="AB796">
        <f t="shared" si="12"/>
        <v>2</v>
      </c>
    </row>
    <row r="797" spans="1:28" x14ac:dyDescent="0.3">
      <c r="A797">
        <v>3054610483</v>
      </c>
      <c r="B797" s="2">
        <v>1</v>
      </c>
      <c r="C797" s="2">
        <v>2</v>
      </c>
      <c r="D797" s="2">
        <v>3</v>
      </c>
      <c r="E797" s="2">
        <v>2</v>
      </c>
      <c r="F797" s="2">
        <v>1</v>
      </c>
      <c r="G797" t="s">
        <v>33</v>
      </c>
      <c r="H797" t="s">
        <v>41</v>
      </c>
      <c r="I797">
        <v>42</v>
      </c>
      <c r="J797" t="s">
        <v>28</v>
      </c>
      <c r="K797" t="s">
        <v>29</v>
      </c>
      <c r="L797">
        <v>33134</v>
      </c>
      <c r="M797">
        <v>27</v>
      </c>
      <c r="N797">
        <v>37</v>
      </c>
      <c r="O797">
        <v>112</v>
      </c>
      <c r="P797">
        <v>604</v>
      </c>
      <c r="Q797" t="s">
        <v>30</v>
      </c>
      <c r="R797">
        <v>0</v>
      </c>
      <c r="S797">
        <v>1</v>
      </c>
      <c r="T797">
        <v>0</v>
      </c>
      <c r="U797">
        <v>0</v>
      </c>
      <c r="V797" s="1">
        <v>40455</v>
      </c>
      <c r="W797">
        <v>12086</v>
      </c>
      <c r="X797" t="s">
        <v>31</v>
      </c>
      <c r="Y797" t="s">
        <v>32</v>
      </c>
      <c r="Z797">
        <v>118476602</v>
      </c>
      <c r="AA797">
        <v>1339673666</v>
      </c>
      <c r="AB797">
        <f t="shared" si="12"/>
        <v>3</v>
      </c>
    </row>
    <row r="798" spans="1:28" x14ac:dyDescent="0.3">
      <c r="A798">
        <v>3056615242</v>
      </c>
      <c r="B798" s="2">
        <v>1</v>
      </c>
      <c r="C798" s="2">
        <v>2</v>
      </c>
      <c r="D798" s="2">
        <v>3</v>
      </c>
      <c r="E798" s="2">
        <v>1</v>
      </c>
      <c r="F798" s="2">
        <v>3</v>
      </c>
      <c r="G798" t="s">
        <v>26</v>
      </c>
      <c r="H798" t="s">
        <v>34</v>
      </c>
      <c r="I798">
        <v>50</v>
      </c>
      <c r="J798" t="s">
        <v>28</v>
      </c>
      <c r="K798" t="s">
        <v>29</v>
      </c>
      <c r="L798">
        <v>33156</v>
      </c>
      <c r="M798">
        <v>27</v>
      </c>
      <c r="N798">
        <v>37</v>
      </c>
      <c r="O798">
        <v>112</v>
      </c>
      <c r="P798">
        <v>617</v>
      </c>
      <c r="Q798" t="s">
        <v>30</v>
      </c>
      <c r="R798">
        <v>0</v>
      </c>
      <c r="S798">
        <v>1</v>
      </c>
      <c r="T798">
        <v>1</v>
      </c>
      <c r="U798">
        <v>1</v>
      </c>
      <c r="V798" s="1">
        <v>39723</v>
      </c>
      <c r="W798">
        <v>12086</v>
      </c>
      <c r="X798" t="s">
        <v>31</v>
      </c>
      <c r="Y798" t="s">
        <v>32</v>
      </c>
      <c r="Z798">
        <v>116924678</v>
      </c>
      <c r="AA798">
        <v>226554500</v>
      </c>
      <c r="AB798">
        <f t="shared" si="12"/>
        <v>2</v>
      </c>
    </row>
    <row r="799" spans="1:28" x14ac:dyDescent="0.3">
      <c r="A799">
        <v>3059711926</v>
      </c>
      <c r="B799" s="2">
        <v>1</v>
      </c>
      <c r="C799" s="2">
        <v>2</v>
      </c>
      <c r="D799" s="2">
        <v>3</v>
      </c>
      <c r="E799" s="2">
        <v>2</v>
      </c>
      <c r="F799" s="2">
        <v>3</v>
      </c>
      <c r="G799" t="s">
        <v>33</v>
      </c>
      <c r="H799" t="s">
        <v>41</v>
      </c>
      <c r="I799">
        <v>57</v>
      </c>
      <c r="J799" t="s">
        <v>37</v>
      </c>
      <c r="K799" t="s">
        <v>29</v>
      </c>
      <c r="L799">
        <v>33134</v>
      </c>
      <c r="M799">
        <v>27</v>
      </c>
      <c r="N799">
        <v>37</v>
      </c>
      <c r="O799">
        <v>112</v>
      </c>
      <c r="P799">
        <v>609</v>
      </c>
      <c r="Q799" t="s">
        <v>30</v>
      </c>
      <c r="R799">
        <v>1</v>
      </c>
      <c r="S799">
        <v>1</v>
      </c>
      <c r="T799">
        <v>0</v>
      </c>
      <c r="U799">
        <v>1</v>
      </c>
      <c r="V799" s="1">
        <v>37372</v>
      </c>
      <c r="W799">
        <v>12086</v>
      </c>
      <c r="X799" t="s">
        <v>31</v>
      </c>
      <c r="Y799" t="s">
        <v>32</v>
      </c>
      <c r="Z799">
        <v>110021554</v>
      </c>
      <c r="AA799">
        <v>225962964</v>
      </c>
      <c r="AB799">
        <f t="shared" si="12"/>
        <v>3</v>
      </c>
    </row>
    <row r="800" spans="1:28" x14ac:dyDescent="0.3">
      <c r="A800">
        <v>3053611070</v>
      </c>
      <c r="B800" s="2">
        <v>1</v>
      </c>
      <c r="C800" s="2">
        <v>2</v>
      </c>
      <c r="D800" s="2">
        <v>3</v>
      </c>
      <c r="E800" s="2">
        <v>1</v>
      </c>
      <c r="F800" s="2">
        <v>4</v>
      </c>
      <c r="G800" t="s">
        <v>33</v>
      </c>
      <c r="H800" t="s">
        <v>34</v>
      </c>
      <c r="I800">
        <v>74</v>
      </c>
      <c r="J800" t="s">
        <v>37</v>
      </c>
      <c r="K800" t="s">
        <v>46</v>
      </c>
      <c r="L800">
        <v>33149</v>
      </c>
      <c r="M800">
        <v>27</v>
      </c>
      <c r="N800">
        <v>37</v>
      </c>
      <c r="O800">
        <v>112</v>
      </c>
      <c r="P800">
        <v>51</v>
      </c>
      <c r="Q800" t="s">
        <v>47</v>
      </c>
      <c r="R800">
        <v>1</v>
      </c>
      <c r="S800">
        <v>1</v>
      </c>
      <c r="T800">
        <v>1</v>
      </c>
      <c r="U800">
        <v>1</v>
      </c>
      <c r="V800" s="1">
        <v>35170</v>
      </c>
      <c r="W800">
        <v>12086</v>
      </c>
      <c r="X800" t="s">
        <v>31</v>
      </c>
      <c r="Y800" t="s">
        <v>32</v>
      </c>
      <c r="Z800">
        <v>109594875</v>
      </c>
      <c r="AA800">
        <v>225831862</v>
      </c>
      <c r="AB800">
        <f t="shared" si="12"/>
        <v>2</v>
      </c>
    </row>
    <row r="801" spans="1:28" x14ac:dyDescent="0.3">
      <c r="A801">
        <v>3053615113</v>
      </c>
      <c r="B801" s="2">
        <v>1</v>
      </c>
      <c r="C801" s="2">
        <v>2</v>
      </c>
      <c r="D801" s="2">
        <v>3</v>
      </c>
      <c r="E801" s="2">
        <v>1</v>
      </c>
      <c r="F801" s="2">
        <v>3</v>
      </c>
      <c r="G801" t="s">
        <v>33</v>
      </c>
      <c r="H801" t="s">
        <v>41</v>
      </c>
      <c r="I801">
        <v>69</v>
      </c>
      <c r="J801" t="s">
        <v>37</v>
      </c>
      <c r="K801" t="s">
        <v>46</v>
      </c>
      <c r="L801">
        <v>33149</v>
      </c>
      <c r="M801">
        <v>27</v>
      </c>
      <c r="N801">
        <v>37</v>
      </c>
      <c r="O801">
        <v>112</v>
      </c>
      <c r="P801">
        <v>51</v>
      </c>
      <c r="Q801" t="s">
        <v>47</v>
      </c>
      <c r="R801">
        <v>0</v>
      </c>
      <c r="S801">
        <v>1</v>
      </c>
      <c r="T801">
        <v>1</v>
      </c>
      <c r="U801">
        <v>1</v>
      </c>
      <c r="V801" s="1">
        <v>27741</v>
      </c>
      <c r="W801">
        <v>12086</v>
      </c>
      <c r="X801" t="s">
        <v>31</v>
      </c>
      <c r="Y801" t="s">
        <v>40</v>
      </c>
      <c r="Z801">
        <v>109121593</v>
      </c>
      <c r="AA801">
        <v>225427904</v>
      </c>
      <c r="AB801">
        <f t="shared" si="12"/>
        <v>3</v>
      </c>
    </row>
    <row r="802" spans="1:28" x14ac:dyDescent="0.3">
      <c r="A802">
        <v>7864398485</v>
      </c>
      <c r="B802" s="2">
        <v>2</v>
      </c>
      <c r="C802" s="2">
        <v>2</v>
      </c>
      <c r="D802" s="2">
        <v>3</v>
      </c>
      <c r="E802" s="2">
        <v>2</v>
      </c>
      <c r="F802" s="2">
        <v>3</v>
      </c>
      <c r="G802" t="s">
        <v>26</v>
      </c>
      <c r="H802" t="s">
        <v>27</v>
      </c>
      <c r="I802">
        <v>36</v>
      </c>
      <c r="J802" t="s">
        <v>28</v>
      </c>
      <c r="K802" t="s">
        <v>29</v>
      </c>
      <c r="L802">
        <v>33134</v>
      </c>
      <c r="M802">
        <v>27</v>
      </c>
      <c r="N802">
        <v>37</v>
      </c>
      <c r="O802">
        <v>112</v>
      </c>
      <c r="P802">
        <v>633</v>
      </c>
      <c r="Q802" t="s">
        <v>30</v>
      </c>
      <c r="R802">
        <v>0</v>
      </c>
      <c r="S802">
        <v>1</v>
      </c>
      <c r="T802">
        <v>1</v>
      </c>
      <c r="U802">
        <v>1</v>
      </c>
      <c r="V802" s="1">
        <v>38965</v>
      </c>
      <c r="W802">
        <v>12086</v>
      </c>
      <c r="X802" t="s">
        <v>31</v>
      </c>
      <c r="Y802" t="s">
        <v>32</v>
      </c>
      <c r="Z802">
        <v>114611894</v>
      </c>
      <c r="AA802">
        <v>226323126</v>
      </c>
      <c r="AB802">
        <f t="shared" si="12"/>
        <v>1</v>
      </c>
    </row>
    <row r="803" spans="1:28" x14ac:dyDescent="0.3">
      <c r="A803">
        <v>3058565461</v>
      </c>
      <c r="B803" s="2">
        <v>1</v>
      </c>
      <c r="C803" s="2">
        <v>1</v>
      </c>
      <c r="D803" s="2">
        <v>3</v>
      </c>
      <c r="E803" s="2">
        <v>1</v>
      </c>
      <c r="F803" s="2">
        <v>3</v>
      </c>
      <c r="G803" t="s">
        <v>33</v>
      </c>
      <c r="H803" t="s">
        <v>34</v>
      </c>
      <c r="I803">
        <v>55</v>
      </c>
      <c r="J803" t="s">
        <v>37</v>
      </c>
      <c r="K803" t="s">
        <v>35</v>
      </c>
      <c r="L803">
        <v>33133</v>
      </c>
      <c r="M803">
        <v>27</v>
      </c>
      <c r="N803">
        <v>37</v>
      </c>
      <c r="O803">
        <v>112</v>
      </c>
      <c r="P803">
        <v>546</v>
      </c>
      <c r="Q803" t="s">
        <v>36</v>
      </c>
      <c r="R803">
        <v>0</v>
      </c>
      <c r="S803">
        <v>1</v>
      </c>
      <c r="T803">
        <v>1</v>
      </c>
      <c r="U803">
        <v>1</v>
      </c>
      <c r="V803" s="1">
        <v>32424</v>
      </c>
      <c r="W803">
        <v>12086</v>
      </c>
      <c r="X803" t="s">
        <v>31</v>
      </c>
      <c r="Y803" t="s">
        <v>32</v>
      </c>
      <c r="Z803">
        <v>109330287</v>
      </c>
      <c r="AA803">
        <v>225455790</v>
      </c>
      <c r="AB803">
        <f t="shared" si="12"/>
        <v>2</v>
      </c>
    </row>
    <row r="804" spans="1:28" x14ac:dyDescent="0.3">
      <c r="A804">
        <v>7857832043</v>
      </c>
      <c r="B804" s="2">
        <v>1</v>
      </c>
      <c r="C804" s="2">
        <v>1</v>
      </c>
      <c r="D804" s="2">
        <v>5</v>
      </c>
      <c r="E804" s="2">
        <v>2</v>
      </c>
      <c r="F804" s="2">
        <v>1</v>
      </c>
      <c r="G804" t="s">
        <v>26</v>
      </c>
      <c r="H804" t="s">
        <v>41</v>
      </c>
      <c r="I804">
        <v>46</v>
      </c>
      <c r="J804" t="s">
        <v>37</v>
      </c>
      <c r="K804" t="s">
        <v>35</v>
      </c>
      <c r="L804">
        <v>33126</v>
      </c>
      <c r="M804">
        <v>25</v>
      </c>
      <c r="N804">
        <v>37</v>
      </c>
      <c r="O804">
        <v>114</v>
      </c>
      <c r="P804">
        <v>991</v>
      </c>
      <c r="Q804" t="s">
        <v>36</v>
      </c>
      <c r="R804">
        <v>0</v>
      </c>
      <c r="S804">
        <v>0</v>
      </c>
      <c r="T804">
        <v>0</v>
      </c>
      <c r="U804">
        <v>1</v>
      </c>
      <c r="V804" s="1">
        <v>38952</v>
      </c>
      <c r="W804">
        <v>12086</v>
      </c>
      <c r="X804" t="s">
        <v>31</v>
      </c>
      <c r="Y804" t="s">
        <v>40</v>
      </c>
      <c r="Z804">
        <v>114582820</v>
      </c>
      <c r="AA804">
        <v>226314312</v>
      </c>
      <c r="AB804">
        <f t="shared" si="12"/>
        <v>3</v>
      </c>
    </row>
    <row r="805" spans="1:28" x14ac:dyDescent="0.3">
      <c r="A805">
        <v>7869538180</v>
      </c>
      <c r="B805" s="2">
        <v>1</v>
      </c>
      <c r="C805" s="2">
        <v>2</v>
      </c>
      <c r="D805" s="2">
        <v>3</v>
      </c>
      <c r="E805" s="2">
        <v>2</v>
      </c>
      <c r="F805" s="2">
        <v>3</v>
      </c>
      <c r="G805" t="s">
        <v>33</v>
      </c>
      <c r="H805" t="s">
        <v>27</v>
      </c>
      <c r="I805">
        <v>65</v>
      </c>
      <c r="J805" t="s">
        <v>37</v>
      </c>
      <c r="K805" t="s">
        <v>29</v>
      </c>
      <c r="L805">
        <v>33134</v>
      </c>
      <c r="M805">
        <v>27</v>
      </c>
      <c r="N805">
        <v>37</v>
      </c>
      <c r="O805">
        <v>112</v>
      </c>
      <c r="P805">
        <v>604</v>
      </c>
      <c r="Q805" t="s">
        <v>30</v>
      </c>
      <c r="R805">
        <v>1</v>
      </c>
      <c r="S805">
        <v>1</v>
      </c>
      <c r="T805">
        <v>1</v>
      </c>
      <c r="U805">
        <v>0</v>
      </c>
      <c r="V805" s="1">
        <v>39804</v>
      </c>
      <c r="W805">
        <v>12086</v>
      </c>
      <c r="X805" t="s">
        <v>31</v>
      </c>
      <c r="Y805" t="s">
        <v>32</v>
      </c>
      <c r="Z805">
        <v>117275704</v>
      </c>
      <c r="AA805">
        <v>226578696</v>
      </c>
      <c r="AB805">
        <f t="shared" si="12"/>
        <v>1</v>
      </c>
    </row>
    <row r="806" spans="1:28" x14ac:dyDescent="0.3">
      <c r="A806">
        <v>3054392959</v>
      </c>
      <c r="B806" s="2">
        <v>2</v>
      </c>
      <c r="C806" s="2">
        <v>2</v>
      </c>
      <c r="D806" s="2">
        <v>5</v>
      </c>
      <c r="E806" s="2">
        <v>1</v>
      </c>
      <c r="F806" s="2">
        <v>3</v>
      </c>
      <c r="G806" t="s">
        <v>26</v>
      </c>
      <c r="H806" t="s">
        <v>27</v>
      </c>
      <c r="I806">
        <v>37</v>
      </c>
      <c r="J806" t="s">
        <v>37</v>
      </c>
      <c r="K806" t="s">
        <v>29</v>
      </c>
      <c r="L806">
        <v>33146</v>
      </c>
      <c r="M806">
        <v>27</v>
      </c>
      <c r="N806">
        <v>37</v>
      </c>
      <c r="O806">
        <v>114</v>
      </c>
      <c r="P806">
        <v>615</v>
      </c>
      <c r="Q806" t="s">
        <v>30</v>
      </c>
      <c r="R806">
        <v>0</v>
      </c>
      <c r="S806">
        <v>1</v>
      </c>
      <c r="T806">
        <v>1</v>
      </c>
      <c r="U806">
        <v>1</v>
      </c>
      <c r="V806" s="1">
        <v>36040</v>
      </c>
      <c r="W806">
        <v>12086</v>
      </c>
      <c r="X806" t="s">
        <v>31</v>
      </c>
      <c r="Y806" t="s">
        <v>32</v>
      </c>
      <c r="Z806">
        <v>109784051</v>
      </c>
      <c r="AA806">
        <v>225832639</v>
      </c>
      <c r="AB806">
        <f t="shared" si="12"/>
        <v>1</v>
      </c>
    </row>
    <row r="807" spans="1:28" x14ac:dyDescent="0.3">
      <c r="A807">
        <v>3056675912</v>
      </c>
      <c r="B807" s="2">
        <v>1</v>
      </c>
      <c r="C807" s="2">
        <v>1</v>
      </c>
      <c r="D807" s="2">
        <v>5</v>
      </c>
      <c r="E807" s="2">
        <v>2</v>
      </c>
      <c r="F807" s="2">
        <v>2</v>
      </c>
      <c r="G807" t="s">
        <v>33</v>
      </c>
      <c r="H807" t="s">
        <v>27</v>
      </c>
      <c r="I807">
        <v>47</v>
      </c>
      <c r="J807" t="s">
        <v>37</v>
      </c>
      <c r="K807" t="s">
        <v>35</v>
      </c>
      <c r="L807">
        <v>33155</v>
      </c>
      <c r="M807">
        <v>27</v>
      </c>
      <c r="N807">
        <v>37</v>
      </c>
      <c r="O807">
        <v>114</v>
      </c>
      <c r="P807">
        <v>429</v>
      </c>
      <c r="Q807" t="s">
        <v>36</v>
      </c>
      <c r="R807">
        <v>0</v>
      </c>
      <c r="S807">
        <v>1</v>
      </c>
      <c r="T807">
        <v>0</v>
      </c>
      <c r="U807">
        <v>1</v>
      </c>
      <c r="V807" s="1">
        <v>31924</v>
      </c>
      <c r="W807">
        <v>12086</v>
      </c>
      <c r="X807" t="s">
        <v>31</v>
      </c>
      <c r="Y807" t="s">
        <v>32</v>
      </c>
      <c r="Z807">
        <v>109293808</v>
      </c>
      <c r="AA807">
        <v>225492868</v>
      </c>
      <c r="AB807">
        <f t="shared" si="12"/>
        <v>1</v>
      </c>
    </row>
    <row r="808" spans="1:28" x14ac:dyDescent="0.3">
      <c r="A808">
        <v>3054948395</v>
      </c>
      <c r="B808" s="2">
        <v>2</v>
      </c>
      <c r="C808" s="2">
        <v>2</v>
      </c>
      <c r="D808" s="2">
        <v>6</v>
      </c>
      <c r="E808" s="2">
        <v>1</v>
      </c>
      <c r="F808" s="2">
        <v>2</v>
      </c>
      <c r="G808" t="s">
        <v>26</v>
      </c>
      <c r="H808" t="s">
        <v>27</v>
      </c>
      <c r="I808">
        <v>52</v>
      </c>
      <c r="J808" t="s">
        <v>28</v>
      </c>
      <c r="K808" t="s">
        <v>44</v>
      </c>
      <c r="L808">
        <v>33156</v>
      </c>
      <c r="M808">
        <v>27</v>
      </c>
      <c r="N808">
        <v>37</v>
      </c>
      <c r="O808">
        <v>115</v>
      </c>
      <c r="P808">
        <v>625</v>
      </c>
      <c r="Q808" t="s">
        <v>45</v>
      </c>
      <c r="R808">
        <v>1</v>
      </c>
      <c r="S808">
        <v>1</v>
      </c>
      <c r="T808">
        <v>0</v>
      </c>
      <c r="U808">
        <v>0</v>
      </c>
      <c r="V808" s="1">
        <v>41029</v>
      </c>
      <c r="W808">
        <v>12086</v>
      </c>
      <c r="X808" t="s">
        <v>31</v>
      </c>
      <c r="Y808" t="s">
        <v>32</v>
      </c>
      <c r="Z808">
        <v>115133610</v>
      </c>
      <c r="AA808">
        <v>2157328184</v>
      </c>
      <c r="AB808">
        <f t="shared" si="12"/>
        <v>1</v>
      </c>
    </row>
    <row r="809" spans="1:28" x14ac:dyDescent="0.3">
      <c r="A809">
        <v>3052516126</v>
      </c>
      <c r="B809" s="2">
        <v>1</v>
      </c>
      <c r="C809" s="2">
        <v>3</v>
      </c>
      <c r="D809" s="2">
        <v>5</v>
      </c>
      <c r="E809" s="2">
        <v>1</v>
      </c>
      <c r="F809" s="2">
        <v>4</v>
      </c>
      <c r="G809" t="s">
        <v>33</v>
      </c>
      <c r="H809" t="s">
        <v>41</v>
      </c>
      <c r="I809">
        <v>84</v>
      </c>
      <c r="J809" t="s">
        <v>37</v>
      </c>
      <c r="K809" t="s">
        <v>38</v>
      </c>
      <c r="L809">
        <v>33189</v>
      </c>
      <c r="M809">
        <v>27</v>
      </c>
      <c r="N809">
        <v>37</v>
      </c>
      <c r="O809">
        <v>114</v>
      </c>
      <c r="P809">
        <v>847</v>
      </c>
      <c r="Q809" t="s">
        <v>39</v>
      </c>
      <c r="R809">
        <v>1</v>
      </c>
      <c r="S809">
        <v>1</v>
      </c>
      <c r="T809">
        <v>1</v>
      </c>
      <c r="U809">
        <v>1</v>
      </c>
      <c r="V809" s="1">
        <v>36581</v>
      </c>
      <c r="W809">
        <v>12086</v>
      </c>
      <c r="X809" t="s">
        <v>31</v>
      </c>
      <c r="Y809" t="s">
        <v>32</v>
      </c>
      <c r="Z809">
        <v>109857935</v>
      </c>
      <c r="AA809">
        <v>225894596</v>
      </c>
      <c r="AB809">
        <f t="shared" si="12"/>
        <v>3</v>
      </c>
    </row>
    <row r="810" spans="1:28" x14ac:dyDescent="0.3">
      <c r="A810">
        <v>3052552121</v>
      </c>
      <c r="B810" s="2">
        <v>1</v>
      </c>
      <c r="C810" s="2">
        <v>3</v>
      </c>
      <c r="D810" s="2">
        <v>6</v>
      </c>
      <c r="E810" s="2">
        <v>1</v>
      </c>
      <c r="F810" s="2">
        <v>1</v>
      </c>
      <c r="G810" t="s">
        <v>26</v>
      </c>
      <c r="H810" t="s">
        <v>41</v>
      </c>
      <c r="I810">
        <v>66</v>
      </c>
      <c r="J810" t="s">
        <v>48</v>
      </c>
      <c r="K810" t="s">
        <v>42</v>
      </c>
      <c r="L810">
        <v>33157</v>
      </c>
      <c r="M810">
        <v>27</v>
      </c>
      <c r="N810">
        <v>37</v>
      </c>
      <c r="O810">
        <v>115</v>
      </c>
      <c r="P810">
        <v>811</v>
      </c>
      <c r="Q810" t="s">
        <v>43</v>
      </c>
      <c r="R810">
        <v>0</v>
      </c>
      <c r="S810">
        <v>1</v>
      </c>
      <c r="T810">
        <v>0</v>
      </c>
      <c r="U810">
        <v>0</v>
      </c>
      <c r="V810" s="1">
        <v>41191</v>
      </c>
      <c r="W810">
        <v>12086</v>
      </c>
      <c r="X810" t="s">
        <v>31</v>
      </c>
      <c r="Y810" t="s">
        <v>32</v>
      </c>
      <c r="Z810">
        <v>120457327</v>
      </c>
      <c r="AA810">
        <v>2153817195</v>
      </c>
      <c r="AB810">
        <f t="shared" si="12"/>
        <v>3</v>
      </c>
    </row>
    <row r="811" spans="1:28" x14ac:dyDescent="0.3">
      <c r="A811">
        <v>3052323575</v>
      </c>
      <c r="B811" s="2">
        <v>1</v>
      </c>
      <c r="C811" s="2">
        <v>3</v>
      </c>
      <c r="D811" s="2">
        <v>6</v>
      </c>
      <c r="E811" s="2">
        <v>1</v>
      </c>
      <c r="F811" s="2">
        <v>4</v>
      </c>
      <c r="G811" t="s">
        <v>33</v>
      </c>
      <c r="H811" t="s">
        <v>27</v>
      </c>
      <c r="I811">
        <v>65</v>
      </c>
      <c r="J811" t="s">
        <v>37</v>
      </c>
      <c r="K811" t="s">
        <v>42</v>
      </c>
      <c r="L811">
        <v>33157</v>
      </c>
      <c r="M811">
        <v>27</v>
      </c>
      <c r="N811">
        <v>37</v>
      </c>
      <c r="O811">
        <v>115</v>
      </c>
      <c r="P811">
        <v>819</v>
      </c>
      <c r="Q811" t="s">
        <v>43</v>
      </c>
      <c r="R811">
        <v>1</v>
      </c>
      <c r="S811">
        <v>1</v>
      </c>
      <c r="T811">
        <v>1</v>
      </c>
      <c r="U811">
        <v>1</v>
      </c>
      <c r="V811" s="1">
        <v>27445</v>
      </c>
      <c r="W811">
        <v>12086</v>
      </c>
      <c r="X811" t="s">
        <v>31</v>
      </c>
      <c r="Y811" t="s">
        <v>32</v>
      </c>
      <c r="Z811">
        <v>109113520</v>
      </c>
      <c r="AA811">
        <v>225426282</v>
      </c>
      <c r="AB811">
        <f t="shared" si="12"/>
        <v>1</v>
      </c>
    </row>
    <row r="812" spans="1:28" x14ac:dyDescent="0.3">
      <c r="A812">
        <v>3052567329</v>
      </c>
      <c r="B812" s="2">
        <v>1</v>
      </c>
      <c r="C812" s="2">
        <v>2</v>
      </c>
      <c r="D812" s="2">
        <v>6</v>
      </c>
      <c r="E812" s="2">
        <v>1</v>
      </c>
      <c r="F812" s="2">
        <v>4</v>
      </c>
      <c r="G812" t="s">
        <v>26</v>
      </c>
      <c r="H812" t="s">
        <v>27</v>
      </c>
      <c r="I812">
        <v>57</v>
      </c>
      <c r="J812" t="s">
        <v>37</v>
      </c>
      <c r="K812" t="s">
        <v>44</v>
      </c>
      <c r="L812">
        <v>33156</v>
      </c>
      <c r="M812">
        <v>27</v>
      </c>
      <c r="N812">
        <v>37</v>
      </c>
      <c r="O812">
        <v>115</v>
      </c>
      <c r="P812">
        <v>632</v>
      </c>
      <c r="Q812" t="s">
        <v>45</v>
      </c>
      <c r="R812">
        <v>1</v>
      </c>
      <c r="S812">
        <v>1</v>
      </c>
      <c r="T812">
        <v>1</v>
      </c>
      <c r="U812">
        <v>1</v>
      </c>
      <c r="V812" s="1">
        <v>33803</v>
      </c>
      <c r="W812">
        <v>12086</v>
      </c>
      <c r="X812" t="s">
        <v>31</v>
      </c>
      <c r="Y812" t="s">
        <v>32</v>
      </c>
      <c r="Z812">
        <v>109426450</v>
      </c>
      <c r="AA812">
        <v>225645916</v>
      </c>
      <c r="AB812">
        <f t="shared" si="12"/>
        <v>1</v>
      </c>
    </row>
    <row r="813" spans="1:28" x14ac:dyDescent="0.3">
      <c r="A813">
        <v>3056494607</v>
      </c>
      <c r="B813" s="2">
        <v>1</v>
      </c>
      <c r="C813" s="2">
        <v>1</v>
      </c>
      <c r="D813" s="2">
        <v>3</v>
      </c>
      <c r="E813" s="2">
        <v>2</v>
      </c>
      <c r="F813" s="2">
        <v>3</v>
      </c>
      <c r="G813" t="s">
        <v>33</v>
      </c>
      <c r="H813" t="s">
        <v>34</v>
      </c>
      <c r="I813">
        <v>61</v>
      </c>
      <c r="J813" t="s">
        <v>28</v>
      </c>
      <c r="K813" t="s">
        <v>35</v>
      </c>
      <c r="L813">
        <v>33126</v>
      </c>
      <c r="M813">
        <v>27</v>
      </c>
      <c r="N813">
        <v>37</v>
      </c>
      <c r="O813">
        <v>112</v>
      </c>
      <c r="P813">
        <v>560</v>
      </c>
      <c r="Q813" t="s">
        <v>36</v>
      </c>
      <c r="R813">
        <v>1</v>
      </c>
      <c r="S813">
        <v>1</v>
      </c>
      <c r="T813">
        <v>0</v>
      </c>
      <c r="U813">
        <v>1</v>
      </c>
      <c r="V813" s="1">
        <v>27948</v>
      </c>
      <c r="W813">
        <v>12086</v>
      </c>
      <c r="X813" t="s">
        <v>31</v>
      </c>
      <c r="Y813" t="s">
        <v>32</v>
      </c>
      <c r="Z813">
        <v>109128873</v>
      </c>
      <c r="AA813">
        <v>225339611</v>
      </c>
      <c r="AB813">
        <f t="shared" si="12"/>
        <v>2</v>
      </c>
    </row>
    <row r="814" spans="1:28" x14ac:dyDescent="0.3">
      <c r="A814">
        <v>3058583977</v>
      </c>
      <c r="B814" s="2">
        <v>1</v>
      </c>
      <c r="C814" s="2">
        <v>1</v>
      </c>
      <c r="D814" s="2">
        <v>3</v>
      </c>
      <c r="E814" s="2">
        <v>2</v>
      </c>
      <c r="F814" s="2">
        <v>0</v>
      </c>
      <c r="G814" t="s">
        <v>26</v>
      </c>
      <c r="H814" t="s">
        <v>27</v>
      </c>
      <c r="I814">
        <v>25</v>
      </c>
      <c r="J814" t="s">
        <v>50</v>
      </c>
      <c r="K814" t="s">
        <v>35</v>
      </c>
      <c r="L814">
        <v>33129</v>
      </c>
      <c r="M814">
        <v>27</v>
      </c>
      <c r="N814">
        <v>37</v>
      </c>
      <c r="O814">
        <v>112</v>
      </c>
      <c r="P814">
        <v>567</v>
      </c>
      <c r="Q814" t="s">
        <v>36</v>
      </c>
      <c r="R814">
        <v>0</v>
      </c>
      <c r="S814">
        <v>0</v>
      </c>
      <c r="T814">
        <v>0</v>
      </c>
      <c r="U814">
        <v>0</v>
      </c>
      <c r="V814" s="1">
        <v>39973</v>
      </c>
      <c r="W814">
        <v>12086</v>
      </c>
      <c r="X814" t="s">
        <v>31</v>
      </c>
      <c r="Y814" t="s">
        <v>32</v>
      </c>
      <c r="Z814">
        <v>117560276</v>
      </c>
      <c r="AA814">
        <v>769655713</v>
      </c>
      <c r="AB814">
        <f t="shared" si="12"/>
        <v>1</v>
      </c>
    </row>
    <row r="815" spans="1:28" x14ac:dyDescent="0.3">
      <c r="A815">
        <v>3052539290</v>
      </c>
      <c r="B815" s="2">
        <v>1</v>
      </c>
      <c r="C815" s="2">
        <v>1</v>
      </c>
      <c r="D815" s="2">
        <v>3</v>
      </c>
      <c r="E815" s="2">
        <v>1</v>
      </c>
      <c r="F815" s="2">
        <v>3</v>
      </c>
      <c r="G815" t="s">
        <v>26</v>
      </c>
      <c r="H815" t="s">
        <v>27</v>
      </c>
      <c r="I815">
        <v>47</v>
      </c>
      <c r="J815" t="s">
        <v>37</v>
      </c>
      <c r="K815" t="s">
        <v>35</v>
      </c>
      <c r="L815">
        <v>33133</v>
      </c>
      <c r="M815">
        <v>27</v>
      </c>
      <c r="N815">
        <v>37</v>
      </c>
      <c r="O815">
        <v>112</v>
      </c>
      <c r="P815">
        <v>546</v>
      </c>
      <c r="Q815" t="s">
        <v>36</v>
      </c>
      <c r="R815">
        <v>0</v>
      </c>
      <c r="S815">
        <v>1</v>
      </c>
      <c r="T815">
        <v>1</v>
      </c>
      <c r="U815">
        <v>1</v>
      </c>
      <c r="V815" s="1">
        <v>31889</v>
      </c>
      <c r="W815">
        <v>12086</v>
      </c>
      <c r="X815" t="s">
        <v>31</v>
      </c>
      <c r="Y815" t="s">
        <v>32</v>
      </c>
      <c r="Z815">
        <v>109295963</v>
      </c>
      <c r="AA815">
        <v>225521842</v>
      </c>
      <c r="AB815">
        <f t="shared" si="12"/>
        <v>1</v>
      </c>
    </row>
    <row r="816" spans="1:28" x14ac:dyDescent="0.3">
      <c r="A816">
        <v>3058587509</v>
      </c>
      <c r="B816" s="2">
        <v>1</v>
      </c>
      <c r="C816" s="2">
        <v>1</v>
      </c>
      <c r="D816" s="2">
        <v>3</v>
      </c>
      <c r="E816" s="2">
        <v>1</v>
      </c>
      <c r="F816" s="2">
        <v>4</v>
      </c>
      <c r="G816" t="s">
        <v>33</v>
      </c>
      <c r="H816" t="s">
        <v>34</v>
      </c>
      <c r="I816">
        <v>37</v>
      </c>
      <c r="J816" t="s">
        <v>28</v>
      </c>
      <c r="K816" t="s">
        <v>35</v>
      </c>
      <c r="L816">
        <v>33133</v>
      </c>
      <c r="M816">
        <v>27</v>
      </c>
      <c r="N816">
        <v>37</v>
      </c>
      <c r="O816">
        <v>112</v>
      </c>
      <c r="P816">
        <v>579</v>
      </c>
      <c r="Q816" t="s">
        <v>36</v>
      </c>
      <c r="R816">
        <v>1</v>
      </c>
      <c r="S816">
        <v>1</v>
      </c>
      <c r="T816">
        <v>1</v>
      </c>
      <c r="U816">
        <v>1</v>
      </c>
      <c r="V816" s="1">
        <v>35611</v>
      </c>
      <c r="W816">
        <v>12086</v>
      </c>
      <c r="X816" t="s">
        <v>31</v>
      </c>
      <c r="Y816" t="s">
        <v>32</v>
      </c>
      <c r="Z816">
        <v>109733546</v>
      </c>
      <c r="AA816">
        <v>225916076</v>
      </c>
      <c r="AB816">
        <f t="shared" si="12"/>
        <v>2</v>
      </c>
    </row>
    <row r="817" spans="1:28" x14ac:dyDescent="0.3">
      <c r="A817">
        <v>8138916619</v>
      </c>
      <c r="B817" s="2">
        <v>1</v>
      </c>
      <c r="C817" s="2">
        <v>1</v>
      </c>
      <c r="D817" s="2">
        <v>5</v>
      </c>
      <c r="E817" s="2">
        <v>2</v>
      </c>
      <c r="F817" s="2">
        <v>1</v>
      </c>
      <c r="G817" t="s">
        <v>26</v>
      </c>
      <c r="H817" t="s">
        <v>34</v>
      </c>
      <c r="I817">
        <v>34</v>
      </c>
      <c r="J817" t="s">
        <v>37</v>
      </c>
      <c r="K817" t="s">
        <v>54</v>
      </c>
      <c r="L817">
        <v>33144</v>
      </c>
      <c r="M817">
        <v>27</v>
      </c>
      <c r="N817">
        <v>37</v>
      </c>
      <c r="O817">
        <v>114</v>
      </c>
      <c r="P817">
        <v>426</v>
      </c>
      <c r="Q817" t="s">
        <v>55</v>
      </c>
      <c r="R817">
        <v>0</v>
      </c>
      <c r="S817">
        <v>0</v>
      </c>
      <c r="T817">
        <v>0</v>
      </c>
      <c r="U817">
        <v>1</v>
      </c>
      <c r="V817" s="1">
        <v>38527</v>
      </c>
      <c r="W817">
        <v>12086</v>
      </c>
      <c r="X817" t="s">
        <v>31</v>
      </c>
      <c r="Y817" t="s">
        <v>32</v>
      </c>
      <c r="Z817">
        <v>110900642</v>
      </c>
      <c r="AA817">
        <v>228262250</v>
      </c>
      <c r="AB817">
        <f t="shared" si="12"/>
        <v>2</v>
      </c>
    </row>
    <row r="818" spans="1:28" x14ac:dyDescent="0.3">
      <c r="A818">
        <v>3055270925</v>
      </c>
      <c r="B818" s="2">
        <v>2</v>
      </c>
      <c r="C818" s="2">
        <v>1</v>
      </c>
      <c r="D818" s="2">
        <v>1</v>
      </c>
      <c r="E818" s="2">
        <v>2</v>
      </c>
      <c r="F818" s="2">
        <v>1</v>
      </c>
      <c r="G818" t="s">
        <v>26</v>
      </c>
      <c r="H818" t="s">
        <v>27</v>
      </c>
      <c r="I818">
        <v>35</v>
      </c>
      <c r="J818" t="s">
        <v>28</v>
      </c>
      <c r="K818" t="s">
        <v>35</v>
      </c>
      <c r="L818">
        <v>33125</v>
      </c>
      <c r="M818">
        <v>27</v>
      </c>
      <c r="N818">
        <v>37</v>
      </c>
      <c r="O818">
        <v>109</v>
      </c>
      <c r="P818">
        <v>503</v>
      </c>
      <c r="Q818" t="s">
        <v>36</v>
      </c>
      <c r="R818">
        <v>0</v>
      </c>
      <c r="S818">
        <v>1</v>
      </c>
      <c r="T818">
        <v>0</v>
      </c>
      <c r="U818">
        <v>0</v>
      </c>
      <c r="V818" s="1">
        <v>40085</v>
      </c>
      <c r="W818">
        <v>12086</v>
      </c>
      <c r="X818" t="s">
        <v>31</v>
      </c>
      <c r="Y818" t="s">
        <v>32</v>
      </c>
      <c r="Z818">
        <v>117761866</v>
      </c>
      <c r="AA818">
        <v>2050231903</v>
      </c>
      <c r="AB818">
        <f t="shared" si="12"/>
        <v>1</v>
      </c>
    </row>
    <row r="819" spans="1:28" x14ac:dyDescent="0.3">
      <c r="A819">
        <v>3054443050</v>
      </c>
      <c r="B819" s="2">
        <v>1</v>
      </c>
      <c r="C819" s="2">
        <v>1</v>
      </c>
      <c r="D819" s="2">
        <v>2</v>
      </c>
      <c r="E819" s="2">
        <v>2</v>
      </c>
      <c r="F819" s="2">
        <v>3</v>
      </c>
      <c r="G819" t="s">
        <v>33</v>
      </c>
      <c r="H819" t="s">
        <v>41</v>
      </c>
      <c r="I819">
        <v>28</v>
      </c>
      <c r="J819" t="s">
        <v>28</v>
      </c>
      <c r="K819" t="s">
        <v>35</v>
      </c>
      <c r="L819">
        <v>33126</v>
      </c>
      <c r="M819">
        <v>27</v>
      </c>
      <c r="N819">
        <v>37</v>
      </c>
      <c r="O819">
        <v>111</v>
      </c>
      <c r="P819">
        <v>556</v>
      </c>
      <c r="Q819" t="s">
        <v>36</v>
      </c>
      <c r="R819">
        <v>1</v>
      </c>
      <c r="S819">
        <v>1</v>
      </c>
      <c r="T819">
        <v>0</v>
      </c>
      <c r="U819">
        <v>1</v>
      </c>
      <c r="V819" s="1">
        <v>38867</v>
      </c>
      <c r="W819">
        <v>12086</v>
      </c>
      <c r="X819" t="s">
        <v>31</v>
      </c>
      <c r="Y819" t="s">
        <v>32</v>
      </c>
      <c r="Z819">
        <v>114393762</v>
      </c>
      <c r="AA819">
        <v>222879572</v>
      </c>
      <c r="AB819">
        <f t="shared" si="12"/>
        <v>3</v>
      </c>
    </row>
    <row r="820" spans="1:28" x14ac:dyDescent="0.3">
      <c r="A820">
        <v>3056482136</v>
      </c>
      <c r="B820" s="2">
        <v>1</v>
      </c>
      <c r="C820" s="2">
        <v>2</v>
      </c>
      <c r="D820" s="2">
        <v>5</v>
      </c>
      <c r="E820" s="2">
        <v>2</v>
      </c>
      <c r="F820" s="2">
        <v>1</v>
      </c>
      <c r="G820" t="s">
        <v>26</v>
      </c>
      <c r="H820" t="s">
        <v>27</v>
      </c>
      <c r="I820">
        <v>46</v>
      </c>
      <c r="J820" t="s">
        <v>28</v>
      </c>
      <c r="K820" t="s">
        <v>29</v>
      </c>
      <c r="L820">
        <v>33134</v>
      </c>
      <c r="M820">
        <v>27</v>
      </c>
      <c r="N820">
        <v>37</v>
      </c>
      <c r="O820">
        <v>114</v>
      </c>
      <c r="P820">
        <v>636</v>
      </c>
      <c r="Q820" t="s">
        <v>30</v>
      </c>
      <c r="R820">
        <v>1</v>
      </c>
      <c r="S820">
        <v>0</v>
      </c>
      <c r="T820">
        <v>0</v>
      </c>
      <c r="U820">
        <v>0</v>
      </c>
      <c r="V820" s="1">
        <v>41716</v>
      </c>
      <c r="W820">
        <v>12086</v>
      </c>
      <c r="X820" t="s">
        <v>31</v>
      </c>
      <c r="Y820" t="s">
        <v>32</v>
      </c>
      <c r="Z820">
        <v>121535124</v>
      </c>
      <c r="AA820">
        <v>2155271386</v>
      </c>
      <c r="AB820">
        <f t="shared" si="12"/>
        <v>1</v>
      </c>
    </row>
    <row r="821" spans="1:28" x14ac:dyDescent="0.3">
      <c r="A821">
        <v>3053426849</v>
      </c>
      <c r="B821" s="2">
        <v>2</v>
      </c>
      <c r="C821" s="2">
        <v>1</v>
      </c>
      <c r="D821" s="2">
        <v>3</v>
      </c>
      <c r="E821" s="2">
        <v>1</v>
      </c>
      <c r="F821" s="2">
        <v>2</v>
      </c>
      <c r="G821" t="s">
        <v>33</v>
      </c>
      <c r="H821" t="s">
        <v>41</v>
      </c>
      <c r="I821">
        <v>40</v>
      </c>
      <c r="J821" t="s">
        <v>37</v>
      </c>
      <c r="K821" t="s">
        <v>35</v>
      </c>
      <c r="L821">
        <v>33129</v>
      </c>
      <c r="M821">
        <v>27</v>
      </c>
      <c r="N821">
        <v>37</v>
      </c>
      <c r="O821">
        <v>112</v>
      </c>
      <c r="P821">
        <v>569</v>
      </c>
      <c r="Q821" t="s">
        <v>36</v>
      </c>
      <c r="R821">
        <v>1</v>
      </c>
      <c r="S821">
        <v>1</v>
      </c>
      <c r="T821">
        <v>0</v>
      </c>
      <c r="U821">
        <v>0</v>
      </c>
      <c r="V821" s="1">
        <v>40515</v>
      </c>
      <c r="W821">
        <v>12086</v>
      </c>
      <c r="X821" t="s">
        <v>31</v>
      </c>
      <c r="Y821" t="s">
        <v>32</v>
      </c>
      <c r="Z821">
        <v>118582327</v>
      </c>
      <c r="AA821">
        <v>1339725295</v>
      </c>
      <c r="AB821">
        <f t="shared" si="12"/>
        <v>3</v>
      </c>
    </row>
    <row r="822" spans="1:28" x14ac:dyDescent="0.3">
      <c r="A822">
        <v>3058568334</v>
      </c>
      <c r="B822" s="2">
        <v>1</v>
      </c>
      <c r="C822" s="2">
        <v>1</v>
      </c>
      <c r="D822" s="2">
        <v>3</v>
      </c>
      <c r="E822" s="2">
        <v>1</v>
      </c>
      <c r="F822" s="2">
        <v>4</v>
      </c>
      <c r="G822" t="s">
        <v>26</v>
      </c>
      <c r="H822" t="s">
        <v>41</v>
      </c>
      <c r="I822">
        <v>53</v>
      </c>
      <c r="J822" t="s">
        <v>28</v>
      </c>
      <c r="K822" t="s">
        <v>35</v>
      </c>
      <c r="L822">
        <v>33145</v>
      </c>
      <c r="M822">
        <v>27</v>
      </c>
      <c r="N822">
        <v>37</v>
      </c>
      <c r="O822">
        <v>112</v>
      </c>
      <c r="P822">
        <v>579</v>
      </c>
      <c r="Q822" t="s">
        <v>36</v>
      </c>
      <c r="R822">
        <v>1</v>
      </c>
      <c r="S822">
        <v>1</v>
      </c>
      <c r="T822">
        <v>1</v>
      </c>
      <c r="U822">
        <v>1</v>
      </c>
      <c r="V822" s="1">
        <v>35262</v>
      </c>
      <c r="W822">
        <v>12086</v>
      </c>
      <c r="X822" t="s">
        <v>31</v>
      </c>
      <c r="Y822" t="s">
        <v>32</v>
      </c>
      <c r="Z822">
        <v>109625371</v>
      </c>
      <c r="AA822">
        <v>225818220</v>
      </c>
      <c r="AB822">
        <f t="shared" si="12"/>
        <v>3</v>
      </c>
    </row>
    <row r="823" spans="1:28" x14ac:dyDescent="0.3">
      <c r="A823">
        <v>7608954067</v>
      </c>
      <c r="B823" s="2">
        <v>1</v>
      </c>
      <c r="C823" s="2">
        <v>2</v>
      </c>
      <c r="D823" s="2">
        <v>3</v>
      </c>
      <c r="E823" s="2">
        <v>1</v>
      </c>
      <c r="F823" s="2">
        <v>4</v>
      </c>
      <c r="G823" t="s">
        <v>26</v>
      </c>
      <c r="H823" t="s">
        <v>34</v>
      </c>
      <c r="I823">
        <v>43</v>
      </c>
      <c r="J823" t="s">
        <v>37</v>
      </c>
      <c r="K823" t="s">
        <v>46</v>
      </c>
      <c r="L823">
        <v>33149</v>
      </c>
      <c r="M823">
        <v>27</v>
      </c>
      <c r="N823">
        <v>37</v>
      </c>
      <c r="O823">
        <v>112</v>
      </c>
      <c r="P823">
        <v>51</v>
      </c>
      <c r="Q823" t="s">
        <v>47</v>
      </c>
      <c r="R823">
        <v>1</v>
      </c>
      <c r="S823">
        <v>1</v>
      </c>
      <c r="T823">
        <v>1</v>
      </c>
      <c r="U823">
        <v>1</v>
      </c>
      <c r="V823" s="1">
        <v>37820</v>
      </c>
      <c r="W823">
        <v>12086</v>
      </c>
      <c r="X823" t="s">
        <v>31</v>
      </c>
      <c r="Y823" t="s">
        <v>32</v>
      </c>
      <c r="Z823">
        <v>110110831</v>
      </c>
      <c r="AA823">
        <v>225999275</v>
      </c>
      <c r="AB823">
        <f t="shared" si="12"/>
        <v>2</v>
      </c>
    </row>
    <row r="824" spans="1:28" x14ac:dyDescent="0.3">
      <c r="A824">
        <v>3056677987</v>
      </c>
      <c r="B824" s="2">
        <v>1</v>
      </c>
      <c r="C824" s="2">
        <v>2</v>
      </c>
      <c r="D824" s="2">
        <v>6</v>
      </c>
      <c r="E824" s="2">
        <v>1</v>
      </c>
      <c r="F824" s="2">
        <v>4</v>
      </c>
      <c r="G824" t="s">
        <v>26</v>
      </c>
      <c r="H824" t="s">
        <v>41</v>
      </c>
      <c r="I824">
        <v>63</v>
      </c>
      <c r="J824" t="s">
        <v>37</v>
      </c>
      <c r="K824" t="s">
        <v>44</v>
      </c>
      <c r="L824">
        <v>33156</v>
      </c>
      <c r="M824">
        <v>27</v>
      </c>
      <c r="N824">
        <v>37</v>
      </c>
      <c r="O824">
        <v>115</v>
      </c>
      <c r="P824">
        <v>627</v>
      </c>
      <c r="Q824" t="s">
        <v>45</v>
      </c>
      <c r="R824">
        <v>1</v>
      </c>
      <c r="S824">
        <v>1</v>
      </c>
      <c r="T824">
        <v>1</v>
      </c>
      <c r="U824">
        <v>1</v>
      </c>
      <c r="V824" s="1">
        <v>39254</v>
      </c>
      <c r="W824">
        <v>12086</v>
      </c>
      <c r="X824" t="s">
        <v>31</v>
      </c>
      <c r="Y824" t="s">
        <v>32</v>
      </c>
      <c r="Z824">
        <v>115281463</v>
      </c>
      <c r="AA824">
        <v>226367553</v>
      </c>
      <c r="AB824">
        <f t="shared" si="12"/>
        <v>3</v>
      </c>
    </row>
    <row r="825" spans="1:28" x14ac:dyDescent="0.3">
      <c r="A825">
        <v>3053810792</v>
      </c>
      <c r="B825" s="2">
        <v>1</v>
      </c>
      <c r="C825" s="2">
        <v>2</v>
      </c>
      <c r="D825" s="2">
        <v>5</v>
      </c>
      <c r="E825" s="2">
        <v>2</v>
      </c>
      <c r="F825" s="2">
        <v>4</v>
      </c>
      <c r="G825" t="s">
        <v>26</v>
      </c>
      <c r="H825" t="s">
        <v>27</v>
      </c>
      <c r="I825">
        <v>44</v>
      </c>
      <c r="J825" t="s">
        <v>28</v>
      </c>
      <c r="K825" t="s">
        <v>29</v>
      </c>
      <c r="L825">
        <v>33144</v>
      </c>
      <c r="M825">
        <v>27</v>
      </c>
      <c r="N825">
        <v>37</v>
      </c>
      <c r="O825">
        <v>114</v>
      </c>
      <c r="P825">
        <v>601</v>
      </c>
      <c r="Q825" t="s">
        <v>30</v>
      </c>
      <c r="R825">
        <v>1</v>
      </c>
      <c r="S825">
        <v>1</v>
      </c>
      <c r="T825">
        <v>1</v>
      </c>
      <c r="U825">
        <v>1</v>
      </c>
      <c r="V825" s="1">
        <v>34810</v>
      </c>
      <c r="W825">
        <v>12086</v>
      </c>
      <c r="X825" t="s">
        <v>31</v>
      </c>
      <c r="Y825" t="s">
        <v>32</v>
      </c>
      <c r="Z825">
        <v>109525031</v>
      </c>
      <c r="AA825">
        <v>2050620848</v>
      </c>
      <c r="AB825">
        <f t="shared" si="12"/>
        <v>1</v>
      </c>
    </row>
    <row r="826" spans="1:28" x14ac:dyDescent="0.3">
      <c r="A826">
        <v>3056481049</v>
      </c>
      <c r="B826" s="2">
        <v>1</v>
      </c>
      <c r="C826" s="2">
        <v>2</v>
      </c>
      <c r="D826" s="2">
        <v>3</v>
      </c>
      <c r="E826" s="2">
        <v>2</v>
      </c>
      <c r="F826" s="2">
        <v>4</v>
      </c>
      <c r="G826" t="s">
        <v>33</v>
      </c>
      <c r="H826" t="s">
        <v>41</v>
      </c>
      <c r="I826">
        <v>42</v>
      </c>
      <c r="J826" t="s">
        <v>28</v>
      </c>
      <c r="K826" t="s">
        <v>29</v>
      </c>
      <c r="L826">
        <v>33134</v>
      </c>
      <c r="M826">
        <v>27</v>
      </c>
      <c r="N826">
        <v>37</v>
      </c>
      <c r="O826">
        <v>112</v>
      </c>
      <c r="P826">
        <v>633</v>
      </c>
      <c r="Q826" t="s">
        <v>30</v>
      </c>
      <c r="R826">
        <v>1</v>
      </c>
      <c r="S826">
        <v>1</v>
      </c>
      <c r="T826">
        <v>1</v>
      </c>
      <c r="U826">
        <v>1</v>
      </c>
      <c r="V826" s="1">
        <v>38139</v>
      </c>
      <c r="W826">
        <v>12086</v>
      </c>
      <c r="X826" t="s">
        <v>31</v>
      </c>
      <c r="Y826" t="s">
        <v>32</v>
      </c>
      <c r="Z826">
        <v>110196286</v>
      </c>
      <c r="AA826">
        <v>226137592</v>
      </c>
      <c r="AB826">
        <f t="shared" si="12"/>
        <v>3</v>
      </c>
    </row>
    <row r="827" spans="1:28" x14ac:dyDescent="0.3">
      <c r="A827">
        <v>3058013943</v>
      </c>
      <c r="B827" s="2">
        <v>2</v>
      </c>
      <c r="C827" s="2">
        <v>3</v>
      </c>
      <c r="D827" s="2">
        <v>5</v>
      </c>
      <c r="E827" s="2">
        <v>1</v>
      </c>
      <c r="F827" s="2">
        <v>4</v>
      </c>
      <c r="G827" t="s">
        <v>33</v>
      </c>
      <c r="H827" t="s">
        <v>27</v>
      </c>
      <c r="I827">
        <v>26</v>
      </c>
      <c r="J827" t="s">
        <v>48</v>
      </c>
      <c r="K827" t="s">
        <v>38</v>
      </c>
      <c r="L827">
        <v>33157</v>
      </c>
      <c r="M827">
        <v>27</v>
      </c>
      <c r="N827">
        <v>37</v>
      </c>
      <c r="O827">
        <v>114</v>
      </c>
      <c r="P827">
        <v>821</v>
      </c>
      <c r="Q827" t="s">
        <v>39</v>
      </c>
      <c r="R827">
        <v>1</v>
      </c>
      <c r="S827">
        <v>1</v>
      </c>
      <c r="T827">
        <v>1</v>
      </c>
      <c r="U827">
        <v>1</v>
      </c>
      <c r="V827" s="1">
        <v>39433</v>
      </c>
      <c r="W827">
        <v>12086</v>
      </c>
      <c r="X827" t="s">
        <v>31</v>
      </c>
      <c r="Y827" t="s">
        <v>32</v>
      </c>
      <c r="Z827">
        <v>115683033</v>
      </c>
      <c r="AA827">
        <v>226397904</v>
      </c>
      <c r="AB827">
        <f t="shared" si="12"/>
        <v>1</v>
      </c>
    </row>
    <row r="828" spans="1:28" x14ac:dyDescent="0.3">
      <c r="A828">
        <v>7865367681</v>
      </c>
      <c r="B828" s="2">
        <v>1</v>
      </c>
      <c r="C828" s="2">
        <v>2</v>
      </c>
      <c r="D828" s="2">
        <v>3</v>
      </c>
      <c r="E828" s="2">
        <v>2</v>
      </c>
      <c r="F828" s="2">
        <v>2</v>
      </c>
      <c r="G828" t="s">
        <v>26</v>
      </c>
      <c r="H828" t="s">
        <v>41</v>
      </c>
      <c r="I828">
        <v>44</v>
      </c>
      <c r="J828" t="s">
        <v>37</v>
      </c>
      <c r="K828" t="s">
        <v>29</v>
      </c>
      <c r="L828">
        <v>33134</v>
      </c>
      <c r="M828">
        <v>27</v>
      </c>
      <c r="N828">
        <v>37</v>
      </c>
      <c r="O828">
        <v>112</v>
      </c>
      <c r="P828">
        <v>609</v>
      </c>
      <c r="Q828" t="s">
        <v>30</v>
      </c>
      <c r="R828">
        <v>1</v>
      </c>
      <c r="S828">
        <v>1</v>
      </c>
      <c r="T828">
        <v>0</v>
      </c>
      <c r="U828">
        <v>0</v>
      </c>
      <c r="V828" s="1">
        <v>41060</v>
      </c>
      <c r="W828">
        <v>12086</v>
      </c>
      <c r="X828" t="s">
        <v>31</v>
      </c>
      <c r="Y828" t="s">
        <v>32</v>
      </c>
      <c r="Z828">
        <v>119760671</v>
      </c>
      <c r="AA828">
        <v>2669084804</v>
      </c>
      <c r="AB828">
        <f t="shared" si="12"/>
        <v>3</v>
      </c>
    </row>
    <row r="829" spans="1:28" x14ac:dyDescent="0.3">
      <c r="A829">
        <v>3054420131</v>
      </c>
      <c r="B829" s="2">
        <v>1</v>
      </c>
      <c r="C829" s="2">
        <v>2</v>
      </c>
      <c r="D829" s="2">
        <v>3</v>
      </c>
      <c r="E829" s="2">
        <v>2</v>
      </c>
      <c r="F829" s="2">
        <v>2</v>
      </c>
      <c r="G829" t="s">
        <v>33</v>
      </c>
      <c r="H829" t="s">
        <v>34</v>
      </c>
      <c r="I829">
        <v>65</v>
      </c>
      <c r="J829" t="s">
        <v>37</v>
      </c>
      <c r="K829" t="s">
        <v>29</v>
      </c>
      <c r="L829">
        <v>33134</v>
      </c>
      <c r="M829">
        <v>27</v>
      </c>
      <c r="N829">
        <v>37</v>
      </c>
      <c r="O829">
        <v>112</v>
      </c>
      <c r="P829">
        <v>604</v>
      </c>
      <c r="Q829" t="s">
        <v>30</v>
      </c>
      <c r="R829">
        <v>1</v>
      </c>
      <c r="S829">
        <v>1</v>
      </c>
      <c r="T829">
        <v>0</v>
      </c>
      <c r="U829">
        <v>0</v>
      </c>
      <c r="V829" s="1">
        <v>39993</v>
      </c>
      <c r="W829">
        <v>12086</v>
      </c>
      <c r="X829" t="s">
        <v>31</v>
      </c>
      <c r="Y829" t="s">
        <v>32</v>
      </c>
      <c r="Z829">
        <v>117598130</v>
      </c>
      <c r="AA829">
        <v>769670502</v>
      </c>
      <c r="AB829">
        <f t="shared" si="12"/>
        <v>2</v>
      </c>
    </row>
    <row r="830" spans="1:28" x14ac:dyDescent="0.3">
      <c r="A830">
        <v>3056653908</v>
      </c>
      <c r="B830" s="2">
        <v>1</v>
      </c>
      <c r="C830" s="2">
        <v>2</v>
      </c>
      <c r="D830" s="2">
        <v>5</v>
      </c>
      <c r="E830" s="2">
        <v>2</v>
      </c>
      <c r="F830" s="2">
        <v>4</v>
      </c>
      <c r="G830" t="s">
        <v>33</v>
      </c>
      <c r="H830" t="s">
        <v>41</v>
      </c>
      <c r="I830">
        <v>74</v>
      </c>
      <c r="J830" t="s">
        <v>28</v>
      </c>
      <c r="K830" t="s">
        <v>29</v>
      </c>
      <c r="L830">
        <v>33146</v>
      </c>
      <c r="M830">
        <v>27</v>
      </c>
      <c r="N830">
        <v>37</v>
      </c>
      <c r="O830">
        <v>114</v>
      </c>
      <c r="P830">
        <v>640</v>
      </c>
      <c r="Q830" t="s">
        <v>30</v>
      </c>
      <c r="R830">
        <v>1</v>
      </c>
      <c r="S830">
        <v>1</v>
      </c>
      <c r="T830">
        <v>1</v>
      </c>
      <c r="U830">
        <v>1</v>
      </c>
      <c r="V830" s="1">
        <v>33746</v>
      </c>
      <c r="W830">
        <v>12086</v>
      </c>
      <c r="X830" t="s">
        <v>31</v>
      </c>
      <c r="Y830" t="s">
        <v>32</v>
      </c>
      <c r="Z830">
        <v>109422379</v>
      </c>
      <c r="AA830">
        <v>225590195</v>
      </c>
      <c r="AB830">
        <f t="shared" si="12"/>
        <v>3</v>
      </c>
    </row>
    <row r="831" spans="1:28" x14ac:dyDescent="0.3">
      <c r="A831">
        <v>3056431640</v>
      </c>
      <c r="B831" s="2">
        <v>1</v>
      </c>
      <c r="C831" s="2">
        <v>1</v>
      </c>
      <c r="D831" s="2">
        <v>2</v>
      </c>
      <c r="E831" s="2">
        <v>2</v>
      </c>
      <c r="F831" s="2">
        <v>2</v>
      </c>
      <c r="G831" t="s">
        <v>33</v>
      </c>
      <c r="H831" t="s">
        <v>27</v>
      </c>
      <c r="I831">
        <v>48</v>
      </c>
      <c r="J831" t="s">
        <v>28</v>
      </c>
      <c r="K831" t="s">
        <v>35</v>
      </c>
      <c r="L831">
        <v>33125</v>
      </c>
      <c r="M831">
        <v>27</v>
      </c>
      <c r="N831">
        <v>37</v>
      </c>
      <c r="O831">
        <v>111</v>
      </c>
      <c r="P831">
        <v>545</v>
      </c>
      <c r="Q831" t="s">
        <v>36</v>
      </c>
      <c r="R831">
        <v>0</v>
      </c>
      <c r="S831">
        <v>1</v>
      </c>
      <c r="T831">
        <v>0</v>
      </c>
      <c r="U831">
        <v>1</v>
      </c>
      <c r="V831" s="1">
        <v>38096</v>
      </c>
      <c r="W831">
        <v>12086</v>
      </c>
      <c r="X831" t="s">
        <v>31</v>
      </c>
      <c r="Y831" t="s">
        <v>32</v>
      </c>
      <c r="Z831">
        <v>110174633</v>
      </c>
      <c r="AA831">
        <v>226152114</v>
      </c>
      <c r="AB831">
        <f t="shared" si="12"/>
        <v>1</v>
      </c>
    </row>
    <row r="832" spans="1:28" x14ac:dyDescent="0.3">
      <c r="A832">
        <v>3057731920</v>
      </c>
      <c r="B832" s="2">
        <v>2</v>
      </c>
      <c r="C832" s="2">
        <v>1</v>
      </c>
      <c r="D832" s="2">
        <v>2</v>
      </c>
      <c r="E832" s="2">
        <v>2</v>
      </c>
      <c r="F832" s="2">
        <v>0</v>
      </c>
      <c r="G832" t="s">
        <v>33</v>
      </c>
      <c r="H832" t="s">
        <v>41</v>
      </c>
      <c r="I832">
        <v>31</v>
      </c>
      <c r="J832" t="s">
        <v>37</v>
      </c>
      <c r="K832" t="s">
        <v>35</v>
      </c>
      <c r="L832">
        <v>33125</v>
      </c>
      <c r="M832">
        <v>27</v>
      </c>
      <c r="N832">
        <v>37</v>
      </c>
      <c r="O832">
        <v>111</v>
      </c>
      <c r="P832">
        <v>545</v>
      </c>
      <c r="Q832" t="s">
        <v>36</v>
      </c>
      <c r="R832">
        <v>0</v>
      </c>
      <c r="S832">
        <v>0</v>
      </c>
      <c r="T832">
        <v>0</v>
      </c>
      <c r="U832">
        <v>0</v>
      </c>
      <c r="V832" s="1">
        <v>41534</v>
      </c>
      <c r="W832">
        <v>12086</v>
      </c>
      <c r="X832" t="s">
        <v>31</v>
      </c>
      <c r="Y832" t="s">
        <v>40</v>
      </c>
      <c r="Z832">
        <v>121149952</v>
      </c>
      <c r="AA832">
        <v>5150844603</v>
      </c>
      <c r="AB832">
        <f t="shared" si="12"/>
        <v>3</v>
      </c>
    </row>
    <row r="833" spans="1:28" x14ac:dyDescent="0.3">
      <c r="A833">
        <v>7867079227</v>
      </c>
      <c r="B833" s="2">
        <v>2</v>
      </c>
      <c r="C833" s="2">
        <v>1</v>
      </c>
      <c r="D833" s="2">
        <v>2</v>
      </c>
      <c r="E833" s="2">
        <v>2</v>
      </c>
      <c r="F833" s="2">
        <v>0</v>
      </c>
      <c r="G833" t="s">
        <v>26</v>
      </c>
      <c r="H833" t="s">
        <v>41</v>
      </c>
      <c r="I833">
        <v>31</v>
      </c>
      <c r="J833" t="s">
        <v>37</v>
      </c>
      <c r="K833" t="s">
        <v>35</v>
      </c>
      <c r="L833">
        <v>33125</v>
      </c>
      <c r="M833">
        <v>27</v>
      </c>
      <c r="N833">
        <v>37</v>
      </c>
      <c r="O833">
        <v>111</v>
      </c>
      <c r="P833">
        <v>550</v>
      </c>
      <c r="Q833" t="s">
        <v>36</v>
      </c>
      <c r="R833">
        <v>0</v>
      </c>
      <c r="S833">
        <v>0</v>
      </c>
      <c r="T833">
        <v>0</v>
      </c>
      <c r="U833">
        <v>0</v>
      </c>
      <c r="V833" s="1">
        <v>37818</v>
      </c>
      <c r="W833">
        <v>12086</v>
      </c>
      <c r="X833" t="s">
        <v>31</v>
      </c>
      <c r="Y833" t="s">
        <v>32</v>
      </c>
      <c r="Z833">
        <v>110113151</v>
      </c>
      <c r="AA833">
        <v>226037653</v>
      </c>
      <c r="AB833">
        <f t="shared" si="12"/>
        <v>3</v>
      </c>
    </row>
    <row r="834" spans="1:28" x14ac:dyDescent="0.3">
      <c r="A834">
        <v>3053948879</v>
      </c>
      <c r="B834" s="2">
        <v>1</v>
      </c>
      <c r="C834" s="2">
        <v>1</v>
      </c>
      <c r="D834" s="2">
        <v>2</v>
      </c>
      <c r="E834" s="2">
        <v>2</v>
      </c>
      <c r="F834" s="2">
        <v>1</v>
      </c>
      <c r="G834" t="s">
        <v>33</v>
      </c>
      <c r="H834" t="s">
        <v>34</v>
      </c>
      <c r="I834">
        <v>80</v>
      </c>
      <c r="J834" t="s">
        <v>28</v>
      </c>
      <c r="K834" t="s">
        <v>35</v>
      </c>
      <c r="L834">
        <v>33142</v>
      </c>
      <c r="M834">
        <v>25</v>
      </c>
      <c r="N834">
        <v>37</v>
      </c>
      <c r="O834">
        <v>111</v>
      </c>
      <c r="P834">
        <v>284</v>
      </c>
      <c r="Q834" t="s">
        <v>36</v>
      </c>
      <c r="R834">
        <v>0</v>
      </c>
      <c r="S834">
        <v>1</v>
      </c>
      <c r="T834">
        <v>0</v>
      </c>
      <c r="U834">
        <v>0</v>
      </c>
      <c r="V834" s="1">
        <v>40483</v>
      </c>
      <c r="W834">
        <v>12086</v>
      </c>
      <c r="X834" t="s">
        <v>31</v>
      </c>
      <c r="Y834" t="s">
        <v>32</v>
      </c>
      <c r="Z834">
        <v>118580304</v>
      </c>
      <c r="AA834">
        <v>1340041165</v>
      </c>
      <c r="AB834">
        <f t="shared" si="12"/>
        <v>2</v>
      </c>
    </row>
    <row r="835" spans="1:28" x14ac:dyDescent="0.3">
      <c r="A835">
        <v>7869424061</v>
      </c>
      <c r="B835" s="2">
        <v>2</v>
      </c>
      <c r="C835" s="2">
        <v>2</v>
      </c>
      <c r="D835" s="2">
        <v>5</v>
      </c>
      <c r="E835" s="2">
        <v>2</v>
      </c>
      <c r="F835" s="2">
        <v>0</v>
      </c>
      <c r="G835" t="s">
        <v>33</v>
      </c>
      <c r="H835" t="s">
        <v>41</v>
      </c>
      <c r="I835">
        <v>43</v>
      </c>
      <c r="J835" t="s">
        <v>28</v>
      </c>
      <c r="K835" t="s">
        <v>29</v>
      </c>
      <c r="L835">
        <v>33134</v>
      </c>
      <c r="M835">
        <v>27</v>
      </c>
      <c r="N835">
        <v>37</v>
      </c>
      <c r="O835">
        <v>114</v>
      </c>
      <c r="P835">
        <v>636</v>
      </c>
      <c r="Q835" t="s">
        <v>30</v>
      </c>
      <c r="R835">
        <v>0</v>
      </c>
      <c r="S835">
        <v>0</v>
      </c>
      <c r="T835">
        <v>0</v>
      </c>
      <c r="U835">
        <v>0</v>
      </c>
      <c r="V835" s="1">
        <v>33672</v>
      </c>
      <c r="W835">
        <v>12086</v>
      </c>
      <c r="X835" t="s">
        <v>31</v>
      </c>
      <c r="Y835" t="s">
        <v>32</v>
      </c>
      <c r="Z835">
        <v>109411609</v>
      </c>
      <c r="AA835">
        <v>225579907</v>
      </c>
      <c r="AB835">
        <f t="shared" ref="AB835:AB898" si="13">IF(H835="Democrat",1,IF(H835="Republican",2,IF(H835="Unaffiliated/Non-Partisan",3,IF(H835="Independent",4,IF(H835="Libertarian",5,IF(H835="Other",6,IF(H835="Reform",7,IF(H835="Green",8,""))))))))</f>
        <v>3</v>
      </c>
    </row>
    <row r="836" spans="1:28" x14ac:dyDescent="0.3">
      <c r="A836">
        <v>7863162721</v>
      </c>
      <c r="B836" s="2">
        <v>2</v>
      </c>
      <c r="C836" s="2">
        <v>1</v>
      </c>
      <c r="D836" s="2">
        <v>2</v>
      </c>
      <c r="E836" s="2">
        <v>2</v>
      </c>
      <c r="F836" s="2">
        <v>3</v>
      </c>
      <c r="G836" t="s">
        <v>26</v>
      </c>
      <c r="H836" t="s">
        <v>41</v>
      </c>
      <c r="I836">
        <v>55</v>
      </c>
      <c r="J836" t="s">
        <v>28</v>
      </c>
      <c r="K836" t="s">
        <v>35</v>
      </c>
      <c r="L836">
        <v>33126</v>
      </c>
      <c r="M836">
        <v>27</v>
      </c>
      <c r="N836">
        <v>37</v>
      </c>
      <c r="O836">
        <v>111</v>
      </c>
      <c r="P836">
        <v>556</v>
      </c>
      <c r="Q836" t="s">
        <v>36</v>
      </c>
      <c r="R836">
        <v>1</v>
      </c>
      <c r="S836">
        <v>1</v>
      </c>
      <c r="T836">
        <v>1</v>
      </c>
      <c r="U836">
        <v>0</v>
      </c>
      <c r="V836" s="1">
        <v>40390</v>
      </c>
      <c r="W836">
        <v>12086</v>
      </c>
      <c r="X836" t="s">
        <v>31</v>
      </c>
      <c r="Y836" t="s">
        <v>32</v>
      </c>
      <c r="Z836">
        <v>118307771</v>
      </c>
      <c r="AA836">
        <v>1339595813</v>
      </c>
      <c r="AB836">
        <f t="shared" si="13"/>
        <v>3</v>
      </c>
    </row>
    <row r="837" spans="1:28" x14ac:dyDescent="0.3">
      <c r="A837">
        <v>3058212575</v>
      </c>
      <c r="B837" s="2">
        <v>1</v>
      </c>
      <c r="C837" s="2">
        <v>1</v>
      </c>
      <c r="D837" s="2">
        <v>2</v>
      </c>
      <c r="E837" s="2">
        <v>2</v>
      </c>
      <c r="F837" s="2">
        <v>0</v>
      </c>
      <c r="G837" t="s">
        <v>26</v>
      </c>
      <c r="H837" t="s">
        <v>27</v>
      </c>
      <c r="I837">
        <v>22</v>
      </c>
      <c r="J837" t="s">
        <v>28</v>
      </c>
      <c r="K837" t="s">
        <v>35</v>
      </c>
      <c r="L837">
        <v>33125</v>
      </c>
      <c r="M837">
        <v>27</v>
      </c>
      <c r="N837">
        <v>37</v>
      </c>
      <c r="O837">
        <v>111</v>
      </c>
      <c r="P837">
        <v>550</v>
      </c>
      <c r="Q837" t="s">
        <v>36</v>
      </c>
      <c r="R837">
        <v>0</v>
      </c>
      <c r="S837">
        <v>0</v>
      </c>
      <c r="T837">
        <v>0</v>
      </c>
      <c r="U837">
        <v>0</v>
      </c>
      <c r="V837" s="1">
        <v>41402</v>
      </c>
      <c r="W837">
        <v>12086</v>
      </c>
      <c r="X837" t="s">
        <v>31</v>
      </c>
      <c r="Y837" t="s">
        <v>32</v>
      </c>
      <c r="Z837">
        <v>120886571</v>
      </c>
      <c r="AA837">
        <v>5150842932</v>
      </c>
      <c r="AB837">
        <f t="shared" si="13"/>
        <v>1</v>
      </c>
    </row>
    <row r="838" spans="1:28" x14ac:dyDescent="0.3">
      <c r="A838">
        <v>3056650463</v>
      </c>
      <c r="B838" s="2">
        <v>1</v>
      </c>
      <c r="C838" s="2">
        <v>2</v>
      </c>
      <c r="D838" s="2">
        <v>6</v>
      </c>
      <c r="E838" s="2">
        <v>1</v>
      </c>
      <c r="F838" s="2">
        <v>2</v>
      </c>
      <c r="G838" t="s">
        <v>26</v>
      </c>
      <c r="H838" t="s">
        <v>41</v>
      </c>
      <c r="I838">
        <v>57</v>
      </c>
      <c r="J838" t="s">
        <v>28</v>
      </c>
      <c r="K838" t="s">
        <v>44</v>
      </c>
      <c r="L838">
        <v>33156</v>
      </c>
      <c r="M838">
        <v>27</v>
      </c>
      <c r="N838">
        <v>37</v>
      </c>
      <c r="O838">
        <v>115</v>
      </c>
      <c r="P838">
        <v>627</v>
      </c>
      <c r="Q838" t="s">
        <v>45</v>
      </c>
      <c r="R838">
        <v>1</v>
      </c>
      <c r="S838">
        <v>1</v>
      </c>
      <c r="T838">
        <v>0</v>
      </c>
      <c r="U838">
        <v>0</v>
      </c>
      <c r="V838" s="1">
        <v>41180</v>
      </c>
      <c r="W838">
        <v>12086</v>
      </c>
      <c r="X838" t="s">
        <v>31</v>
      </c>
      <c r="Y838" t="s">
        <v>32</v>
      </c>
      <c r="Z838">
        <v>120333150</v>
      </c>
      <c r="AA838">
        <v>2152832960</v>
      </c>
      <c r="AB838">
        <f t="shared" si="13"/>
        <v>3</v>
      </c>
    </row>
    <row r="839" spans="1:28" x14ac:dyDescent="0.3">
      <c r="A839">
        <v>3056666306</v>
      </c>
      <c r="B839" s="2">
        <v>1</v>
      </c>
      <c r="C839" s="2">
        <v>1</v>
      </c>
      <c r="D839" s="2">
        <v>5</v>
      </c>
      <c r="E839" s="2">
        <v>2</v>
      </c>
      <c r="F839" s="2">
        <v>4</v>
      </c>
      <c r="G839" t="s">
        <v>33</v>
      </c>
      <c r="H839" t="s">
        <v>34</v>
      </c>
      <c r="I839">
        <v>76</v>
      </c>
      <c r="J839" t="s">
        <v>28</v>
      </c>
      <c r="K839" t="s">
        <v>35</v>
      </c>
      <c r="L839">
        <v>33155</v>
      </c>
      <c r="M839">
        <v>27</v>
      </c>
      <c r="N839">
        <v>37</v>
      </c>
      <c r="O839">
        <v>114</v>
      </c>
      <c r="P839">
        <v>430</v>
      </c>
      <c r="Q839" t="s">
        <v>36</v>
      </c>
      <c r="R839">
        <v>1</v>
      </c>
      <c r="S839">
        <v>1</v>
      </c>
      <c r="T839">
        <v>1</v>
      </c>
      <c r="U839">
        <v>1</v>
      </c>
      <c r="V839" s="1">
        <v>34886</v>
      </c>
      <c r="W839">
        <v>12086</v>
      </c>
      <c r="X839" t="s">
        <v>31</v>
      </c>
      <c r="Y839" t="s">
        <v>32</v>
      </c>
      <c r="Z839">
        <v>109538549</v>
      </c>
      <c r="AA839">
        <v>225630940</v>
      </c>
      <c r="AB839">
        <f t="shared" si="13"/>
        <v>2</v>
      </c>
    </row>
    <row r="840" spans="1:28" x14ac:dyDescent="0.3">
      <c r="A840">
        <v>3054456331</v>
      </c>
      <c r="B840" s="2">
        <v>1</v>
      </c>
      <c r="C840" s="2">
        <v>1</v>
      </c>
      <c r="D840" s="2">
        <v>2</v>
      </c>
      <c r="E840" s="2">
        <v>2</v>
      </c>
      <c r="F840" s="2">
        <v>4</v>
      </c>
      <c r="G840" t="s">
        <v>26</v>
      </c>
      <c r="H840" t="s">
        <v>34</v>
      </c>
      <c r="I840">
        <v>83</v>
      </c>
      <c r="J840" t="s">
        <v>28</v>
      </c>
      <c r="K840" t="s">
        <v>35</v>
      </c>
      <c r="L840">
        <v>33126</v>
      </c>
      <c r="M840">
        <v>27</v>
      </c>
      <c r="N840">
        <v>37</v>
      </c>
      <c r="O840">
        <v>111</v>
      </c>
      <c r="P840">
        <v>556</v>
      </c>
      <c r="Q840" t="s">
        <v>36</v>
      </c>
      <c r="R840">
        <v>1</v>
      </c>
      <c r="S840">
        <v>1</v>
      </c>
      <c r="T840">
        <v>1</v>
      </c>
      <c r="U840">
        <v>1</v>
      </c>
      <c r="V840" s="1">
        <v>36803</v>
      </c>
      <c r="W840">
        <v>12086</v>
      </c>
      <c r="X840" t="s">
        <v>31</v>
      </c>
      <c r="Y840" t="s">
        <v>32</v>
      </c>
      <c r="Z840">
        <v>109931958</v>
      </c>
      <c r="AA840">
        <v>225865224</v>
      </c>
      <c r="AB840">
        <f t="shared" si="13"/>
        <v>2</v>
      </c>
    </row>
    <row r="841" spans="1:28" x14ac:dyDescent="0.3">
      <c r="A841">
        <v>3053793930</v>
      </c>
      <c r="B841" s="2">
        <v>1</v>
      </c>
      <c r="C841" s="2">
        <v>1</v>
      </c>
      <c r="D841" s="2">
        <v>3</v>
      </c>
      <c r="E841" s="2">
        <v>1</v>
      </c>
      <c r="F841" s="2">
        <v>4</v>
      </c>
      <c r="G841" t="s">
        <v>33</v>
      </c>
      <c r="H841" t="s">
        <v>34</v>
      </c>
      <c r="I841">
        <v>50</v>
      </c>
      <c r="J841" t="s">
        <v>28</v>
      </c>
      <c r="K841" t="s">
        <v>35</v>
      </c>
      <c r="L841">
        <v>33131</v>
      </c>
      <c r="M841">
        <v>27</v>
      </c>
      <c r="N841">
        <v>37</v>
      </c>
      <c r="O841">
        <v>112</v>
      </c>
      <c r="P841">
        <v>541</v>
      </c>
      <c r="Q841" t="s">
        <v>36</v>
      </c>
      <c r="R841">
        <v>1</v>
      </c>
      <c r="S841">
        <v>1</v>
      </c>
      <c r="T841">
        <v>1</v>
      </c>
      <c r="U841">
        <v>1</v>
      </c>
      <c r="V841" s="1">
        <v>34970</v>
      </c>
      <c r="W841">
        <v>12086</v>
      </c>
      <c r="X841" t="s">
        <v>31</v>
      </c>
      <c r="Y841" t="s">
        <v>32</v>
      </c>
      <c r="Z841">
        <v>109549549</v>
      </c>
      <c r="AA841">
        <v>225752233</v>
      </c>
      <c r="AB841">
        <f t="shared" si="13"/>
        <v>2</v>
      </c>
    </row>
    <row r="842" spans="1:28" x14ac:dyDescent="0.3">
      <c r="A842">
        <v>3212743830</v>
      </c>
      <c r="B842" s="2">
        <v>2</v>
      </c>
      <c r="C842" s="2">
        <v>1</v>
      </c>
      <c r="D842" s="2">
        <v>3</v>
      </c>
      <c r="E842" s="2">
        <v>1</v>
      </c>
      <c r="F842" s="2">
        <v>2</v>
      </c>
      <c r="G842" t="s">
        <v>33</v>
      </c>
      <c r="H842" t="s">
        <v>27</v>
      </c>
      <c r="I842">
        <v>31</v>
      </c>
      <c r="J842" t="s">
        <v>28</v>
      </c>
      <c r="K842" t="s">
        <v>35</v>
      </c>
      <c r="L842">
        <v>33131</v>
      </c>
      <c r="M842">
        <v>27</v>
      </c>
      <c r="N842">
        <v>37</v>
      </c>
      <c r="O842">
        <v>112</v>
      </c>
      <c r="P842">
        <v>541</v>
      </c>
      <c r="Q842" t="s">
        <v>36</v>
      </c>
      <c r="R842">
        <v>0</v>
      </c>
      <c r="S842">
        <v>1</v>
      </c>
      <c r="T842">
        <v>0</v>
      </c>
      <c r="U842">
        <v>1</v>
      </c>
      <c r="V842" s="1">
        <v>39308</v>
      </c>
      <c r="W842">
        <v>12086</v>
      </c>
      <c r="X842" t="s">
        <v>31</v>
      </c>
      <c r="Y842" t="s">
        <v>32</v>
      </c>
      <c r="Z842">
        <v>115388791</v>
      </c>
      <c r="AA842">
        <v>2050412119</v>
      </c>
      <c r="AB842">
        <f t="shared" si="13"/>
        <v>1</v>
      </c>
    </row>
    <row r="843" spans="1:28" x14ac:dyDescent="0.3">
      <c r="A843">
        <v>3055411919</v>
      </c>
      <c r="B843" s="2">
        <v>1</v>
      </c>
      <c r="C843" s="2">
        <v>2</v>
      </c>
      <c r="D843" s="2">
        <v>5</v>
      </c>
      <c r="E843" s="2">
        <v>2</v>
      </c>
      <c r="F843" s="2">
        <v>3</v>
      </c>
      <c r="G843" t="s">
        <v>26</v>
      </c>
      <c r="H843" t="s">
        <v>41</v>
      </c>
      <c r="I843">
        <v>71</v>
      </c>
      <c r="J843" t="s">
        <v>37</v>
      </c>
      <c r="K843" t="s">
        <v>29</v>
      </c>
      <c r="L843">
        <v>33134</v>
      </c>
      <c r="M843">
        <v>27</v>
      </c>
      <c r="N843">
        <v>37</v>
      </c>
      <c r="O843">
        <v>114</v>
      </c>
      <c r="P843">
        <v>636</v>
      </c>
      <c r="Q843" t="s">
        <v>30</v>
      </c>
      <c r="R843">
        <v>0</v>
      </c>
      <c r="S843">
        <v>1</v>
      </c>
      <c r="T843">
        <v>1</v>
      </c>
      <c r="U843">
        <v>1</v>
      </c>
      <c r="V843" s="1">
        <v>30643</v>
      </c>
      <c r="W843">
        <v>12086</v>
      </c>
      <c r="X843" t="s">
        <v>31</v>
      </c>
      <c r="Y843" t="s">
        <v>32</v>
      </c>
      <c r="Z843">
        <v>109217403</v>
      </c>
      <c r="AA843">
        <v>225512434</v>
      </c>
      <c r="AB843">
        <f t="shared" si="13"/>
        <v>3</v>
      </c>
    </row>
    <row r="844" spans="1:28" x14ac:dyDescent="0.3">
      <c r="A844">
        <v>3054483245</v>
      </c>
      <c r="B844" s="2">
        <v>1</v>
      </c>
      <c r="C844" s="2">
        <v>1</v>
      </c>
      <c r="D844" s="2">
        <v>3</v>
      </c>
      <c r="E844" s="2">
        <v>1</v>
      </c>
      <c r="F844" s="2">
        <v>4</v>
      </c>
      <c r="G844" t="s">
        <v>26</v>
      </c>
      <c r="H844" t="s">
        <v>27</v>
      </c>
      <c r="I844">
        <v>65</v>
      </c>
      <c r="J844" t="s">
        <v>37</v>
      </c>
      <c r="K844" t="s">
        <v>35</v>
      </c>
      <c r="L844">
        <v>33133</v>
      </c>
      <c r="M844">
        <v>27</v>
      </c>
      <c r="N844">
        <v>37</v>
      </c>
      <c r="O844">
        <v>112</v>
      </c>
      <c r="P844">
        <v>532</v>
      </c>
      <c r="Q844" t="s">
        <v>36</v>
      </c>
      <c r="R844">
        <v>1</v>
      </c>
      <c r="S844">
        <v>1</v>
      </c>
      <c r="T844">
        <v>1</v>
      </c>
      <c r="U844">
        <v>1</v>
      </c>
      <c r="V844" s="1">
        <v>29496</v>
      </c>
      <c r="W844">
        <v>12086</v>
      </c>
      <c r="X844" t="s">
        <v>31</v>
      </c>
      <c r="Y844" t="s">
        <v>32</v>
      </c>
      <c r="Z844">
        <v>109167426</v>
      </c>
      <c r="AA844">
        <v>225524802</v>
      </c>
      <c r="AB844">
        <f t="shared" si="13"/>
        <v>1</v>
      </c>
    </row>
    <row r="845" spans="1:28" x14ac:dyDescent="0.3">
      <c r="A845">
        <v>3054450076</v>
      </c>
      <c r="B845" s="2">
        <v>1</v>
      </c>
      <c r="C845" s="2">
        <v>1</v>
      </c>
      <c r="D845" s="2">
        <v>3</v>
      </c>
      <c r="E845" s="2">
        <v>2</v>
      </c>
      <c r="F845" s="2">
        <v>4</v>
      </c>
      <c r="G845" t="s">
        <v>33</v>
      </c>
      <c r="H845" t="s">
        <v>34</v>
      </c>
      <c r="I845">
        <v>91</v>
      </c>
      <c r="J845" t="s">
        <v>28</v>
      </c>
      <c r="K845" t="s">
        <v>35</v>
      </c>
      <c r="L845">
        <v>33134</v>
      </c>
      <c r="M845">
        <v>27</v>
      </c>
      <c r="N845">
        <v>37</v>
      </c>
      <c r="O845">
        <v>112</v>
      </c>
      <c r="P845">
        <v>994</v>
      </c>
      <c r="Q845" t="s">
        <v>36</v>
      </c>
      <c r="R845">
        <v>1</v>
      </c>
      <c r="S845">
        <v>1</v>
      </c>
      <c r="T845">
        <v>1</v>
      </c>
      <c r="U845">
        <v>1</v>
      </c>
      <c r="V845" s="1">
        <v>28681</v>
      </c>
      <c r="W845">
        <v>12086</v>
      </c>
      <c r="X845" t="s">
        <v>31</v>
      </c>
      <c r="Y845" t="s">
        <v>32</v>
      </c>
      <c r="Z845">
        <v>108963447</v>
      </c>
      <c r="AA845">
        <v>225406896</v>
      </c>
      <c r="AB845">
        <f t="shared" si="13"/>
        <v>2</v>
      </c>
    </row>
    <row r="846" spans="1:28" x14ac:dyDescent="0.3">
      <c r="A846">
        <v>7862227481</v>
      </c>
      <c r="B846" s="2">
        <v>2</v>
      </c>
      <c r="C846" s="2">
        <v>1</v>
      </c>
      <c r="D846" s="2">
        <v>4</v>
      </c>
      <c r="E846" s="2">
        <v>2</v>
      </c>
      <c r="F846" s="2">
        <v>4</v>
      </c>
      <c r="G846" t="s">
        <v>33</v>
      </c>
      <c r="H846" t="s">
        <v>41</v>
      </c>
      <c r="I846">
        <v>66</v>
      </c>
      <c r="J846" t="s">
        <v>28</v>
      </c>
      <c r="K846" t="s">
        <v>35</v>
      </c>
      <c r="L846">
        <v>33130</v>
      </c>
      <c r="M846">
        <v>27</v>
      </c>
      <c r="N846">
        <v>37</v>
      </c>
      <c r="O846">
        <v>113</v>
      </c>
      <c r="P846">
        <v>566</v>
      </c>
      <c r="Q846" t="s">
        <v>36</v>
      </c>
      <c r="R846">
        <v>1</v>
      </c>
      <c r="S846">
        <v>1</v>
      </c>
      <c r="T846">
        <v>1</v>
      </c>
      <c r="U846">
        <v>1</v>
      </c>
      <c r="V846" s="1">
        <v>35254</v>
      </c>
      <c r="W846">
        <v>12086</v>
      </c>
      <c r="X846" t="s">
        <v>31</v>
      </c>
      <c r="Y846" t="s">
        <v>40</v>
      </c>
      <c r="Z846">
        <v>109625454</v>
      </c>
      <c r="AA846">
        <v>225748609</v>
      </c>
      <c r="AB846">
        <f t="shared" si="13"/>
        <v>3</v>
      </c>
    </row>
    <row r="847" spans="1:28" x14ac:dyDescent="0.3">
      <c r="A847">
        <v>3053245704</v>
      </c>
      <c r="B847" s="2">
        <v>1</v>
      </c>
      <c r="C847" s="2">
        <v>1</v>
      </c>
      <c r="D847" s="2">
        <v>4</v>
      </c>
      <c r="E847" s="2">
        <v>2</v>
      </c>
      <c r="F847" s="2">
        <v>3</v>
      </c>
      <c r="G847" t="s">
        <v>26</v>
      </c>
      <c r="H847" t="s">
        <v>27</v>
      </c>
      <c r="I847">
        <v>50</v>
      </c>
      <c r="J847" t="s">
        <v>28</v>
      </c>
      <c r="K847" t="s">
        <v>35</v>
      </c>
      <c r="L847">
        <v>33128</v>
      </c>
      <c r="M847">
        <v>27</v>
      </c>
      <c r="N847">
        <v>37</v>
      </c>
      <c r="O847">
        <v>113</v>
      </c>
      <c r="P847">
        <v>543</v>
      </c>
      <c r="Q847" t="s">
        <v>36</v>
      </c>
      <c r="R847">
        <v>0</v>
      </c>
      <c r="S847">
        <v>1</v>
      </c>
      <c r="T847">
        <v>1</v>
      </c>
      <c r="U847">
        <v>1</v>
      </c>
      <c r="V847" s="1">
        <v>36796</v>
      </c>
      <c r="W847">
        <v>12086</v>
      </c>
      <c r="X847" t="s">
        <v>31</v>
      </c>
      <c r="Y847" t="s">
        <v>32</v>
      </c>
      <c r="Z847">
        <v>109928243</v>
      </c>
      <c r="AA847">
        <v>225924505</v>
      </c>
      <c r="AB847">
        <f t="shared" si="13"/>
        <v>1</v>
      </c>
    </row>
    <row r="848" spans="1:28" x14ac:dyDescent="0.3">
      <c r="A848">
        <v>3056340585</v>
      </c>
      <c r="B848" s="2">
        <v>1</v>
      </c>
      <c r="C848" s="2">
        <v>1</v>
      </c>
      <c r="D848" s="2">
        <v>2</v>
      </c>
      <c r="E848" s="2">
        <v>2</v>
      </c>
      <c r="F848" s="2">
        <v>4</v>
      </c>
      <c r="G848" t="s">
        <v>33</v>
      </c>
      <c r="H848" t="s">
        <v>27</v>
      </c>
      <c r="I848">
        <v>67</v>
      </c>
      <c r="J848" t="s">
        <v>28</v>
      </c>
      <c r="K848" t="s">
        <v>35</v>
      </c>
      <c r="L848">
        <v>33125</v>
      </c>
      <c r="M848">
        <v>27</v>
      </c>
      <c r="N848">
        <v>37</v>
      </c>
      <c r="O848">
        <v>111</v>
      </c>
      <c r="P848">
        <v>545</v>
      </c>
      <c r="Q848" t="s">
        <v>36</v>
      </c>
      <c r="R848">
        <v>1</v>
      </c>
      <c r="S848">
        <v>1</v>
      </c>
      <c r="T848">
        <v>1</v>
      </c>
      <c r="U848">
        <v>1</v>
      </c>
      <c r="V848" s="1">
        <v>35340</v>
      </c>
      <c r="W848">
        <v>12086</v>
      </c>
      <c r="X848" t="s">
        <v>31</v>
      </c>
      <c r="Y848" t="s">
        <v>32</v>
      </c>
      <c r="Z848">
        <v>109693748</v>
      </c>
      <c r="AA848">
        <v>225783074</v>
      </c>
      <c r="AB848">
        <f t="shared" si="13"/>
        <v>1</v>
      </c>
    </row>
    <row r="849" spans="1:28" x14ac:dyDescent="0.3">
      <c r="A849">
        <v>7865209972</v>
      </c>
      <c r="B849" s="2">
        <v>2</v>
      </c>
      <c r="C849" s="2">
        <v>1</v>
      </c>
      <c r="D849" s="2">
        <v>2</v>
      </c>
      <c r="E849" s="2">
        <v>2</v>
      </c>
      <c r="F849" s="2">
        <v>0</v>
      </c>
      <c r="G849" t="s">
        <v>26</v>
      </c>
      <c r="H849" t="s">
        <v>27</v>
      </c>
      <c r="I849">
        <v>20</v>
      </c>
      <c r="J849" t="s">
        <v>28</v>
      </c>
      <c r="K849" t="s">
        <v>35</v>
      </c>
      <c r="L849">
        <v>33142</v>
      </c>
      <c r="M849">
        <v>25</v>
      </c>
      <c r="N849">
        <v>37</v>
      </c>
      <c r="O849">
        <v>111</v>
      </c>
      <c r="P849">
        <v>284</v>
      </c>
      <c r="Q849" t="s">
        <v>36</v>
      </c>
      <c r="R849">
        <v>0</v>
      </c>
      <c r="S849">
        <v>0</v>
      </c>
      <c r="T849">
        <v>0</v>
      </c>
      <c r="U849">
        <v>0</v>
      </c>
      <c r="V849" s="1">
        <v>41807</v>
      </c>
      <c r="W849">
        <v>12086</v>
      </c>
      <c r="X849" t="s">
        <v>31</v>
      </c>
      <c r="Y849" t="s">
        <v>32</v>
      </c>
      <c r="Z849">
        <v>121739527</v>
      </c>
      <c r="AA849">
        <v>6174451212</v>
      </c>
      <c r="AB849">
        <f t="shared" si="13"/>
        <v>1</v>
      </c>
    </row>
    <row r="850" spans="1:28" x14ac:dyDescent="0.3">
      <c r="A850">
        <v>3054311874</v>
      </c>
      <c r="B850" s="2">
        <v>2</v>
      </c>
      <c r="C850" s="2">
        <v>3</v>
      </c>
      <c r="D850" s="2">
        <v>6</v>
      </c>
      <c r="E850" s="2">
        <v>1</v>
      </c>
      <c r="F850" s="2">
        <v>2</v>
      </c>
      <c r="G850" t="s">
        <v>26</v>
      </c>
      <c r="H850" t="s">
        <v>41</v>
      </c>
      <c r="I850">
        <v>35</v>
      </c>
      <c r="J850" t="s">
        <v>37</v>
      </c>
      <c r="K850" t="s">
        <v>42</v>
      </c>
      <c r="L850">
        <v>33157</v>
      </c>
      <c r="M850">
        <v>27</v>
      </c>
      <c r="N850">
        <v>37</v>
      </c>
      <c r="O850">
        <v>115</v>
      </c>
      <c r="P850">
        <v>810</v>
      </c>
      <c r="Q850" t="s">
        <v>43</v>
      </c>
      <c r="R850">
        <v>0</v>
      </c>
      <c r="S850">
        <v>1</v>
      </c>
      <c r="T850">
        <v>0</v>
      </c>
      <c r="U850">
        <v>1</v>
      </c>
      <c r="V850" s="1">
        <v>39727</v>
      </c>
      <c r="W850">
        <v>12086</v>
      </c>
      <c r="X850" t="s">
        <v>31</v>
      </c>
      <c r="Y850" t="s">
        <v>32</v>
      </c>
      <c r="Z850">
        <v>117006045</v>
      </c>
      <c r="AA850">
        <v>224610960</v>
      </c>
      <c r="AB850">
        <f t="shared" si="13"/>
        <v>3</v>
      </c>
    </row>
    <row r="851" spans="1:28" x14ac:dyDescent="0.3">
      <c r="A851">
        <v>7865922830</v>
      </c>
      <c r="B851" s="2">
        <v>1</v>
      </c>
      <c r="C851" s="2">
        <v>3</v>
      </c>
      <c r="D851" s="2">
        <v>5</v>
      </c>
      <c r="E851" s="2">
        <v>1</v>
      </c>
      <c r="F851" s="2">
        <v>2</v>
      </c>
      <c r="G851" t="s">
        <v>33</v>
      </c>
      <c r="H851" t="s">
        <v>34</v>
      </c>
      <c r="I851">
        <v>55</v>
      </c>
      <c r="J851" t="s">
        <v>28</v>
      </c>
      <c r="K851" t="s">
        <v>38</v>
      </c>
      <c r="L851">
        <v>33157</v>
      </c>
      <c r="M851">
        <v>27</v>
      </c>
      <c r="N851">
        <v>37</v>
      </c>
      <c r="O851">
        <v>114</v>
      </c>
      <c r="P851">
        <v>824</v>
      </c>
      <c r="Q851" t="s">
        <v>39</v>
      </c>
      <c r="R851">
        <v>0</v>
      </c>
      <c r="S851">
        <v>1</v>
      </c>
      <c r="T851">
        <v>0</v>
      </c>
      <c r="U851">
        <v>1</v>
      </c>
      <c r="V851" s="1">
        <v>36437</v>
      </c>
      <c r="W851">
        <v>12086</v>
      </c>
      <c r="X851" t="s">
        <v>31</v>
      </c>
      <c r="Y851" t="s">
        <v>32</v>
      </c>
      <c r="Z851">
        <v>109840119</v>
      </c>
      <c r="AA851">
        <v>225929277</v>
      </c>
      <c r="AB851">
        <f t="shared" si="13"/>
        <v>2</v>
      </c>
    </row>
    <row r="852" spans="1:28" x14ac:dyDescent="0.3">
      <c r="A852">
        <v>3052661030</v>
      </c>
      <c r="B852" s="2">
        <v>1</v>
      </c>
      <c r="C852" s="2">
        <v>1</v>
      </c>
      <c r="D852" s="2">
        <v>5</v>
      </c>
      <c r="E852" s="2">
        <v>2</v>
      </c>
      <c r="F852" s="2">
        <v>4</v>
      </c>
      <c r="G852" t="s">
        <v>26</v>
      </c>
      <c r="H852" t="s">
        <v>34</v>
      </c>
      <c r="I852">
        <v>81</v>
      </c>
      <c r="J852" t="s">
        <v>28</v>
      </c>
      <c r="K852" t="s">
        <v>54</v>
      </c>
      <c r="L852">
        <v>33144</v>
      </c>
      <c r="M852">
        <v>27</v>
      </c>
      <c r="N852">
        <v>37</v>
      </c>
      <c r="O852">
        <v>114</v>
      </c>
      <c r="P852">
        <v>426</v>
      </c>
      <c r="Q852" t="s">
        <v>55</v>
      </c>
      <c r="R852">
        <v>1</v>
      </c>
      <c r="S852">
        <v>1</v>
      </c>
      <c r="T852">
        <v>1</v>
      </c>
      <c r="U852">
        <v>1</v>
      </c>
      <c r="V852" s="1">
        <v>28030</v>
      </c>
      <c r="W852">
        <v>12086</v>
      </c>
      <c r="X852" t="s">
        <v>31</v>
      </c>
      <c r="Y852" t="s">
        <v>32</v>
      </c>
      <c r="Z852">
        <v>108913892</v>
      </c>
      <c r="AA852">
        <v>225319361</v>
      </c>
      <c r="AB852">
        <f t="shared" si="13"/>
        <v>2</v>
      </c>
    </row>
    <row r="853" spans="1:28" x14ac:dyDescent="0.3">
      <c r="A853">
        <v>7862706094</v>
      </c>
      <c r="B853" s="2">
        <v>2</v>
      </c>
      <c r="C853" s="2">
        <v>1</v>
      </c>
      <c r="D853" s="2">
        <v>3</v>
      </c>
      <c r="E853" s="2">
        <v>2</v>
      </c>
      <c r="F853" s="2">
        <v>3</v>
      </c>
      <c r="G853" t="s">
        <v>33</v>
      </c>
      <c r="H853" t="s">
        <v>27</v>
      </c>
      <c r="I853">
        <v>45</v>
      </c>
      <c r="J853" t="s">
        <v>37</v>
      </c>
      <c r="K853" t="s">
        <v>35</v>
      </c>
      <c r="L853">
        <v>33145</v>
      </c>
      <c r="M853">
        <v>27</v>
      </c>
      <c r="N853">
        <v>37</v>
      </c>
      <c r="O853">
        <v>112</v>
      </c>
      <c r="P853">
        <v>576</v>
      </c>
      <c r="Q853" t="s">
        <v>36</v>
      </c>
      <c r="R853">
        <v>1</v>
      </c>
      <c r="S853">
        <v>1</v>
      </c>
      <c r="T853">
        <v>0</v>
      </c>
      <c r="U853">
        <v>1</v>
      </c>
      <c r="V853" s="1">
        <v>38264</v>
      </c>
      <c r="W853">
        <v>12086</v>
      </c>
      <c r="X853" t="s">
        <v>31</v>
      </c>
      <c r="Y853" t="s">
        <v>32</v>
      </c>
      <c r="Z853">
        <v>110291894</v>
      </c>
      <c r="AA853">
        <v>226266132</v>
      </c>
      <c r="AB853">
        <f t="shared" si="13"/>
        <v>1</v>
      </c>
    </row>
    <row r="854" spans="1:28" x14ac:dyDescent="0.3">
      <c r="A854">
        <v>3054169385</v>
      </c>
      <c r="B854" s="2">
        <v>1</v>
      </c>
      <c r="C854" s="2">
        <v>1</v>
      </c>
      <c r="D854" s="2">
        <v>3</v>
      </c>
      <c r="E854" s="2">
        <v>1</v>
      </c>
      <c r="F854" s="2">
        <v>1</v>
      </c>
      <c r="G854" t="s">
        <v>26</v>
      </c>
      <c r="H854" t="s">
        <v>41</v>
      </c>
      <c r="I854">
        <v>40</v>
      </c>
      <c r="J854" t="s">
        <v>37</v>
      </c>
      <c r="K854" t="s">
        <v>35</v>
      </c>
      <c r="L854">
        <v>33131</v>
      </c>
      <c r="M854">
        <v>27</v>
      </c>
      <c r="N854">
        <v>37</v>
      </c>
      <c r="O854">
        <v>112</v>
      </c>
      <c r="P854">
        <v>541</v>
      </c>
      <c r="Q854" t="s">
        <v>36</v>
      </c>
      <c r="R854">
        <v>0</v>
      </c>
      <c r="S854">
        <v>0</v>
      </c>
      <c r="T854">
        <v>0</v>
      </c>
      <c r="U854">
        <v>1</v>
      </c>
      <c r="V854" s="1">
        <v>37229</v>
      </c>
      <c r="W854">
        <v>12086</v>
      </c>
      <c r="X854" t="s">
        <v>31</v>
      </c>
      <c r="Y854" t="s">
        <v>32</v>
      </c>
      <c r="Z854">
        <v>110003459</v>
      </c>
      <c r="AA854">
        <v>225981690</v>
      </c>
      <c r="AB854">
        <f t="shared" si="13"/>
        <v>3</v>
      </c>
    </row>
    <row r="855" spans="1:28" x14ac:dyDescent="0.3">
      <c r="A855">
        <v>7862503486</v>
      </c>
      <c r="B855" s="2">
        <v>1</v>
      </c>
      <c r="C855" s="2">
        <v>3</v>
      </c>
      <c r="D855" s="2">
        <v>6</v>
      </c>
      <c r="E855" s="2">
        <v>1</v>
      </c>
      <c r="F855" s="2">
        <v>0</v>
      </c>
      <c r="G855" t="s">
        <v>26</v>
      </c>
      <c r="H855" t="s">
        <v>41</v>
      </c>
      <c r="I855">
        <v>44</v>
      </c>
      <c r="J855" t="s">
        <v>48</v>
      </c>
      <c r="K855" t="s">
        <v>35</v>
      </c>
      <c r="L855">
        <v>33156</v>
      </c>
      <c r="M855">
        <v>27</v>
      </c>
      <c r="N855">
        <v>37</v>
      </c>
      <c r="O855">
        <v>115</v>
      </c>
      <c r="P855">
        <v>807</v>
      </c>
      <c r="Q855" t="s">
        <v>43</v>
      </c>
      <c r="R855">
        <v>0</v>
      </c>
      <c r="S855">
        <v>0</v>
      </c>
      <c r="T855">
        <v>0</v>
      </c>
      <c r="U855">
        <v>0</v>
      </c>
      <c r="V855" s="1">
        <v>41857</v>
      </c>
      <c r="W855">
        <v>12086</v>
      </c>
      <c r="X855" t="s">
        <v>31</v>
      </c>
      <c r="Y855" t="s">
        <v>32</v>
      </c>
      <c r="Z855">
        <v>121863605</v>
      </c>
      <c r="AA855">
        <v>6174766617</v>
      </c>
      <c r="AB855">
        <f t="shared" si="13"/>
        <v>3</v>
      </c>
    </row>
    <row r="856" spans="1:28" x14ac:dyDescent="0.3">
      <c r="A856">
        <v>3052336305</v>
      </c>
      <c r="B856" s="2">
        <v>1</v>
      </c>
      <c r="C856" s="2">
        <v>1</v>
      </c>
      <c r="D856" s="2">
        <v>3</v>
      </c>
      <c r="E856" s="2">
        <v>2</v>
      </c>
      <c r="F856" s="2">
        <v>2</v>
      </c>
      <c r="G856" t="s">
        <v>26</v>
      </c>
      <c r="H856" t="s">
        <v>41</v>
      </c>
      <c r="I856">
        <v>41</v>
      </c>
      <c r="J856" t="s">
        <v>28</v>
      </c>
      <c r="K856" t="s">
        <v>35</v>
      </c>
      <c r="L856">
        <v>33130</v>
      </c>
      <c r="M856">
        <v>27</v>
      </c>
      <c r="N856">
        <v>37</v>
      </c>
      <c r="O856">
        <v>112</v>
      </c>
      <c r="P856">
        <v>563</v>
      </c>
      <c r="Q856" t="s">
        <v>36</v>
      </c>
      <c r="R856">
        <v>1</v>
      </c>
      <c r="S856">
        <v>1</v>
      </c>
      <c r="T856">
        <v>0</v>
      </c>
      <c r="U856">
        <v>0</v>
      </c>
      <c r="V856" s="1">
        <v>40974</v>
      </c>
      <c r="W856">
        <v>12086</v>
      </c>
      <c r="X856" t="s">
        <v>31</v>
      </c>
      <c r="Y856" t="s">
        <v>32</v>
      </c>
      <c r="Z856">
        <v>119525159</v>
      </c>
      <c r="AA856">
        <v>2153191118</v>
      </c>
      <c r="AB856">
        <f t="shared" si="13"/>
        <v>3</v>
      </c>
    </row>
    <row r="857" spans="1:28" x14ac:dyDescent="0.3">
      <c r="A857">
        <v>3053350216</v>
      </c>
      <c r="B857" s="2">
        <v>2</v>
      </c>
      <c r="C857" s="2">
        <v>1</v>
      </c>
      <c r="D857" s="2">
        <v>3</v>
      </c>
      <c r="E857" s="2">
        <v>2</v>
      </c>
      <c r="F857" s="2">
        <v>0</v>
      </c>
      <c r="G857" t="s">
        <v>26</v>
      </c>
      <c r="H857" t="s">
        <v>41</v>
      </c>
      <c r="I857">
        <v>28</v>
      </c>
      <c r="J857" t="s">
        <v>28</v>
      </c>
      <c r="K857" t="s">
        <v>35</v>
      </c>
      <c r="L857">
        <v>33125</v>
      </c>
      <c r="M857">
        <v>27</v>
      </c>
      <c r="N857">
        <v>37</v>
      </c>
      <c r="O857">
        <v>112</v>
      </c>
      <c r="P857">
        <v>548</v>
      </c>
      <c r="Q857" t="s">
        <v>36</v>
      </c>
      <c r="R857">
        <v>0</v>
      </c>
      <c r="S857">
        <v>0</v>
      </c>
      <c r="T857">
        <v>0</v>
      </c>
      <c r="U857">
        <v>0</v>
      </c>
      <c r="V857" s="1">
        <v>39233</v>
      </c>
      <c r="W857">
        <v>12086</v>
      </c>
      <c r="X857" t="s">
        <v>31</v>
      </c>
      <c r="Y857" t="s">
        <v>32</v>
      </c>
      <c r="Z857">
        <v>115281441</v>
      </c>
      <c r="AA857">
        <v>226361563</v>
      </c>
      <c r="AB857">
        <f t="shared" si="13"/>
        <v>3</v>
      </c>
    </row>
    <row r="858" spans="1:28" x14ac:dyDescent="0.3">
      <c r="A858">
        <v>3056654709</v>
      </c>
      <c r="B858" s="2">
        <v>1</v>
      </c>
      <c r="C858" s="2">
        <v>1</v>
      </c>
      <c r="D858" s="2">
        <v>5</v>
      </c>
      <c r="E858" s="2">
        <v>2</v>
      </c>
      <c r="F858" s="2">
        <v>2</v>
      </c>
      <c r="G858" t="s">
        <v>33</v>
      </c>
      <c r="H858" t="s">
        <v>34</v>
      </c>
      <c r="I858">
        <v>80</v>
      </c>
      <c r="J858" t="s">
        <v>28</v>
      </c>
      <c r="K858" t="s">
        <v>35</v>
      </c>
      <c r="L858">
        <v>33155</v>
      </c>
      <c r="M858">
        <v>27</v>
      </c>
      <c r="N858">
        <v>37</v>
      </c>
      <c r="O858">
        <v>114</v>
      </c>
      <c r="P858">
        <v>672</v>
      </c>
      <c r="Q858" t="s">
        <v>36</v>
      </c>
      <c r="R858">
        <v>0</v>
      </c>
      <c r="S858">
        <v>1</v>
      </c>
      <c r="T858">
        <v>0</v>
      </c>
      <c r="U858">
        <v>1</v>
      </c>
      <c r="V858" s="1">
        <v>28689</v>
      </c>
      <c r="W858">
        <v>12086</v>
      </c>
      <c r="X858" t="s">
        <v>31</v>
      </c>
      <c r="Y858" t="s">
        <v>32</v>
      </c>
      <c r="Z858">
        <v>108965342</v>
      </c>
      <c r="AA858">
        <v>225344968</v>
      </c>
      <c r="AB858">
        <f t="shared" si="13"/>
        <v>2</v>
      </c>
    </row>
    <row r="859" spans="1:28" x14ac:dyDescent="0.3">
      <c r="A859">
        <v>3052351379</v>
      </c>
      <c r="B859" s="2">
        <v>1</v>
      </c>
      <c r="C859" s="2">
        <v>3</v>
      </c>
      <c r="D859" s="2">
        <v>5</v>
      </c>
      <c r="E859" s="2">
        <v>1</v>
      </c>
      <c r="F859" s="2">
        <v>3</v>
      </c>
      <c r="G859" t="s">
        <v>33</v>
      </c>
      <c r="H859" t="s">
        <v>27</v>
      </c>
      <c r="I859">
        <v>28</v>
      </c>
      <c r="J859" t="s">
        <v>48</v>
      </c>
      <c r="K859" t="s">
        <v>38</v>
      </c>
      <c r="L859">
        <v>33190</v>
      </c>
      <c r="M859">
        <v>27</v>
      </c>
      <c r="N859">
        <v>37</v>
      </c>
      <c r="O859">
        <v>114</v>
      </c>
      <c r="P859">
        <v>832</v>
      </c>
      <c r="Q859" t="s">
        <v>39</v>
      </c>
      <c r="R859">
        <v>1</v>
      </c>
      <c r="S859">
        <v>1</v>
      </c>
      <c r="T859">
        <v>0</v>
      </c>
      <c r="U859">
        <v>1</v>
      </c>
      <c r="V859" s="1">
        <v>39169</v>
      </c>
      <c r="W859">
        <v>12086</v>
      </c>
      <c r="X859" t="s">
        <v>31</v>
      </c>
      <c r="Y859" t="s">
        <v>32</v>
      </c>
      <c r="Z859">
        <v>115093974</v>
      </c>
      <c r="AA859">
        <v>226351836</v>
      </c>
      <c r="AB859">
        <f t="shared" si="13"/>
        <v>1</v>
      </c>
    </row>
    <row r="860" spans="1:28" x14ac:dyDescent="0.3">
      <c r="A860">
        <v>3052534784</v>
      </c>
      <c r="B860" s="2">
        <v>1</v>
      </c>
      <c r="C860" s="2">
        <v>3</v>
      </c>
      <c r="D860" s="2">
        <v>6</v>
      </c>
      <c r="E860" s="2">
        <v>1</v>
      </c>
      <c r="F860" s="2">
        <v>4</v>
      </c>
      <c r="G860" t="s">
        <v>33</v>
      </c>
      <c r="H860" t="s">
        <v>34</v>
      </c>
      <c r="I860">
        <v>63</v>
      </c>
      <c r="J860" t="s">
        <v>28</v>
      </c>
      <c r="K860" t="s">
        <v>42</v>
      </c>
      <c r="L860">
        <v>33157</v>
      </c>
      <c r="M860">
        <v>27</v>
      </c>
      <c r="N860">
        <v>37</v>
      </c>
      <c r="O860">
        <v>115</v>
      </c>
      <c r="P860">
        <v>810</v>
      </c>
      <c r="Q860" t="s">
        <v>43</v>
      </c>
      <c r="R860">
        <v>1</v>
      </c>
      <c r="S860">
        <v>1</v>
      </c>
      <c r="T860">
        <v>1</v>
      </c>
      <c r="U860">
        <v>1</v>
      </c>
      <c r="V860" s="1">
        <v>26332</v>
      </c>
      <c r="W860">
        <v>12086</v>
      </c>
      <c r="X860" t="s">
        <v>31</v>
      </c>
      <c r="Y860" t="s">
        <v>32</v>
      </c>
      <c r="Z860">
        <v>109046587</v>
      </c>
      <c r="AA860">
        <v>225427719</v>
      </c>
      <c r="AB860">
        <f t="shared" si="13"/>
        <v>2</v>
      </c>
    </row>
    <row r="861" spans="1:28" x14ac:dyDescent="0.3">
      <c r="A861">
        <v>3056673825</v>
      </c>
      <c r="B861" s="2">
        <v>1</v>
      </c>
      <c r="C861" s="2">
        <v>2</v>
      </c>
      <c r="D861" s="2">
        <v>5</v>
      </c>
      <c r="E861" s="2">
        <v>2</v>
      </c>
      <c r="F861" s="2">
        <v>2</v>
      </c>
      <c r="G861" t="s">
        <v>33</v>
      </c>
      <c r="H861" t="s">
        <v>27</v>
      </c>
      <c r="I861">
        <v>54</v>
      </c>
      <c r="J861" t="s">
        <v>37</v>
      </c>
      <c r="K861" t="s">
        <v>29</v>
      </c>
      <c r="L861">
        <v>33146</v>
      </c>
      <c r="M861">
        <v>27</v>
      </c>
      <c r="N861">
        <v>37</v>
      </c>
      <c r="O861">
        <v>114</v>
      </c>
      <c r="P861">
        <v>611</v>
      </c>
      <c r="Q861" t="s">
        <v>30</v>
      </c>
      <c r="R861">
        <v>0</v>
      </c>
      <c r="S861">
        <v>1</v>
      </c>
      <c r="T861">
        <v>0</v>
      </c>
      <c r="U861">
        <v>1</v>
      </c>
      <c r="V861" s="1">
        <v>32372</v>
      </c>
      <c r="W861">
        <v>12086</v>
      </c>
      <c r="X861" t="s">
        <v>31</v>
      </c>
      <c r="Y861" t="s">
        <v>32</v>
      </c>
      <c r="Z861">
        <v>109322832</v>
      </c>
      <c r="AA861">
        <v>225499918</v>
      </c>
      <c r="AB861">
        <f t="shared" si="13"/>
        <v>1</v>
      </c>
    </row>
    <row r="862" spans="1:28" x14ac:dyDescent="0.3">
      <c r="A862">
        <v>3052539251</v>
      </c>
      <c r="B862" s="2">
        <v>1</v>
      </c>
      <c r="C862" s="2">
        <v>3</v>
      </c>
      <c r="D862" s="2">
        <v>5</v>
      </c>
      <c r="E862" s="2">
        <v>1</v>
      </c>
      <c r="F862" s="2">
        <v>2</v>
      </c>
      <c r="G862" t="s">
        <v>33</v>
      </c>
      <c r="H862" t="s">
        <v>41</v>
      </c>
      <c r="I862">
        <v>40</v>
      </c>
      <c r="J862" t="s">
        <v>28</v>
      </c>
      <c r="K862" t="s">
        <v>38</v>
      </c>
      <c r="L862">
        <v>33190</v>
      </c>
      <c r="M862">
        <v>27</v>
      </c>
      <c r="N862">
        <v>37</v>
      </c>
      <c r="O862">
        <v>114</v>
      </c>
      <c r="P862">
        <v>832</v>
      </c>
      <c r="Q862" t="s">
        <v>39</v>
      </c>
      <c r="R862">
        <v>0</v>
      </c>
      <c r="S862">
        <v>1</v>
      </c>
      <c r="T862">
        <v>0</v>
      </c>
      <c r="U862">
        <v>1</v>
      </c>
      <c r="V862" s="1">
        <v>38505</v>
      </c>
      <c r="W862">
        <v>12086</v>
      </c>
      <c r="X862" t="s">
        <v>31</v>
      </c>
      <c r="Y862" t="s">
        <v>32</v>
      </c>
      <c r="Z862">
        <v>110321291</v>
      </c>
      <c r="AA862">
        <v>226259411</v>
      </c>
      <c r="AB862">
        <f t="shared" si="13"/>
        <v>3</v>
      </c>
    </row>
    <row r="863" spans="1:28" x14ac:dyDescent="0.3">
      <c r="A863">
        <v>5135421879</v>
      </c>
      <c r="B863" s="2">
        <v>1</v>
      </c>
      <c r="C863" s="2">
        <v>1</v>
      </c>
      <c r="D863" s="2">
        <v>3</v>
      </c>
      <c r="E863" s="2">
        <v>1</v>
      </c>
      <c r="F863" s="2">
        <v>4</v>
      </c>
      <c r="G863" t="s">
        <v>33</v>
      </c>
      <c r="H863" t="s">
        <v>27</v>
      </c>
      <c r="I863">
        <v>47</v>
      </c>
      <c r="J863" t="s">
        <v>37</v>
      </c>
      <c r="K863" t="s">
        <v>35</v>
      </c>
      <c r="L863">
        <v>33133</v>
      </c>
      <c r="M863">
        <v>27</v>
      </c>
      <c r="N863">
        <v>37</v>
      </c>
      <c r="O863">
        <v>112</v>
      </c>
      <c r="P863">
        <v>586</v>
      </c>
      <c r="Q863" t="s">
        <v>36</v>
      </c>
      <c r="R863">
        <v>1</v>
      </c>
      <c r="S863">
        <v>1</v>
      </c>
      <c r="T863">
        <v>1</v>
      </c>
      <c r="U863">
        <v>1</v>
      </c>
      <c r="V863" s="1">
        <v>41901</v>
      </c>
      <c r="W863">
        <v>12086</v>
      </c>
      <c r="X863" t="s">
        <v>31</v>
      </c>
      <c r="Y863" t="s">
        <v>32</v>
      </c>
      <c r="Z863">
        <v>121977860</v>
      </c>
      <c r="AA863">
        <v>46190515</v>
      </c>
      <c r="AB863">
        <f t="shared" si="13"/>
        <v>1</v>
      </c>
    </row>
    <row r="864" spans="1:28" x14ac:dyDescent="0.3">
      <c r="A864">
        <v>3052152877</v>
      </c>
      <c r="B864" s="2">
        <v>2</v>
      </c>
      <c r="C864" s="2">
        <v>3</v>
      </c>
      <c r="D864" s="2">
        <v>5</v>
      </c>
      <c r="E864" s="2">
        <v>1</v>
      </c>
      <c r="F864" s="2">
        <v>4</v>
      </c>
      <c r="G864" t="s">
        <v>26</v>
      </c>
      <c r="H864" t="s">
        <v>27</v>
      </c>
      <c r="I864">
        <v>71</v>
      </c>
      <c r="J864" t="s">
        <v>37</v>
      </c>
      <c r="K864" t="s">
        <v>38</v>
      </c>
      <c r="L864">
        <v>33189</v>
      </c>
      <c r="M864">
        <v>27</v>
      </c>
      <c r="N864">
        <v>37</v>
      </c>
      <c r="O864">
        <v>114</v>
      </c>
      <c r="P864">
        <v>832</v>
      </c>
      <c r="Q864" t="s">
        <v>39</v>
      </c>
      <c r="R864">
        <v>1</v>
      </c>
      <c r="S864">
        <v>1</v>
      </c>
      <c r="T864">
        <v>1</v>
      </c>
      <c r="U864">
        <v>1</v>
      </c>
      <c r="V864" s="1">
        <v>36755</v>
      </c>
      <c r="W864">
        <v>12086</v>
      </c>
      <c r="X864" t="s">
        <v>31</v>
      </c>
      <c r="Y864" t="s">
        <v>32</v>
      </c>
      <c r="Z864">
        <v>109903805</v>
      </c>
      <c r="AA864">
        <v>225906390</v>
      </c>
      <c r="AB864">
        <f t="shared" si="13"/>
        <v>1</v>
      </c>
    </row>
    <row r="865" spans="1:28" x14ac:dyDescent="0.3">
      <c r="A865">
        <v>3056380946</v>
      </c>
      <c r="B865" s="2">
        <v>1</v>
      </c>
      <c r="C865" s="2">
        <v>1</v>
      </c>
      <c r="D865" s="2">
        <v>2</v>
      </c>
      <c r="E865" s="2">
        <v>2</v>
      </c>
      <c r="F865" s="2">
        <v>2</v>
      </c>
      <c r="G865" t="s">
        <v>33</v>
      </c>
      <c r="H865" t="s">
        <v>27</v>
      </c>
      <c r="I865">
        <v>75</v>
      </c>
      <c r="J865" t="s">
        <v>28</v>
      </c>
      <c r="K865" t="s">
        <v>35</v>
      </c>
      <c r="L865">
        <v>33142</v>
      </c>
      <c r="M865">
        <v>27</v>
      </c>
      <c r="N865">
        <v>37</v>
      </c>
      <c r="O865">
        <v>111</v>
      </c>
      <c r="P865">
        <v>594</v>
      </c>
      <c r="Q865" t="s">
        <v>36</v>
      </c>
      <c r="R865">
        <v>0</v>
      </c>
      <c r="S865">
        <v>0</v>
      </c>
      <c r="T865">
        <v>1</v>
      </c>
      <c r="U865">
        <v>1</v>
      </c>
      <c r="V865" s="1">
        <v>33871</v>
      </c>
      <c r="W865">
        <v>12086</v>
      </c>
      <c r="X865" t="s">
        <v>31</v>
      </c>
      <c r="Y865" t="s">
        <v>32</v>
      </c>
      <c r="Z865">
        <v>109440137</v>
      </c>
      <c r="AA865">
        <v>225660268</v>
      </c>
      <c r="AB865">
        <f t="shared" si="13"/>
        <v>1</v>
      </c>
    </row>
    <row r="866" spans="1:28" x14ac:dyDescent="0.3">
      <c r="A866">
        <v>3056038299</v>
      </c>
      <c r="B866" s="2">
        <v>1</v>
      </c>
      <c r="C866" s="2">
        <v>1</v>
      </c>
      <c r="D866" s="2">
        <v>3</v>
      </c>
      <c r="E866" s="2">
        <v>1</v>
      </c>
      <c r="F866" s="2">
        <v>4</v>
      </c>
      <c r="G866" t="s">
        <v>26</v>
      </c>
      <c r="H866" t="s">
        <v>27</v>
      </c>
      <c r="I866">
        <v>61</v>
      </c>
      <c r="J866" t="s">
        <v>37</v>
      </c>
      <c r="K866" t="s">
        <v>35</v>
      </c>
      <c r="L866">
        <v>33131</v>
      </c>
      <c r="M866">
        <v>27</v>
      </c>
      <c r="N866">
        <v>37</v>
      </c>
      <c r="O866">
        <v>112</v>
      </c>
      <c r="P866">
        <v>995</v>
      </c>
      <c r="Q866" t="s">
        <v>36</v>
      </c>
      <c r="R866">
        <v>1</v>
      </c>
      <c r="S866">
        <v>1</v>
      </c>
      <c r="T866">
        <v>1</v>
      </c>
      <c r="U866">
        <v>1</v>
      </c>
      <c r="V866" s="1">
        <v>32308</v>
      </c>
      <c r="W866">
        <v>12086</v>
      </c>
      <c r="X866" t="s">
        <v>31</v>
      </c>
      <c r="Y866" t="s">
        <v>32</v>
      </c>
      <c r="Z866">
        <v>109312688</v>
      </c>
      <c r="AA866">
        <v>225500311</v>
      </c>
      <c r="AB866">
        <f t="shared" si="13"/>
        <v>1</v>
      </c>
    </row>
    <row r="867" spans="1:28" x14ac:dyDescent="0.3">
      <c r="A867">
        <v>3056138886</v>
      </c>
      <c r="B867" s="2">
        <v>2</v>
      </c>
      <c r="C867" s="2">
        <v>2</v>
      </c>
      <c r="D867" s="2">
        <v>5</v>
      </c>
      <c r="E867" s="2">
        <v>2</v>
      </c>
      <c r="F867" s="2">
        <v>1</v>
      </c>
      <c r="G867" t="s">
        <v>33</v>
      </c>
      <c r="H867" t="s">
        <v>27</v>
      </c>
      <c r="I867">
        <v>22</v>
      </c>
      <c r="J867" t="s">
        <v>28</v>
      </c>
      <c r="K867" t="s">
        <v>29</v>
      </c>
      <c r="L867">
        <v>33134</v>
      </c>
      <c r="M867">
        <v>27</v>
      </c>
      <c r="N867">
        <v>37</v>
      </c>
      <c r="O867">
        <v>114</v>
      </c>
      <c r="P867">
        <v>607</v>
      </c>
      <c r="Q867" t="s">
        <v>30</v>
      </c>
      <c r="R867">
        <v>0</v>
      </c>
      <c r="S867">
        <v>1</v>
      </c>
      <c r="T867">
        <v>0</v>
      </c>
      <c r="U867">
        <v>0</v>
      </c>
      <c r="V867" s="1">
        <v>40757</v>
      </c>
      <c r="W867">
        <v>12086</v>
      </c>
      <c r="X867" t="s">
        <v>31</v>
      </c>
      <c r="Y867" t="s">
        <v>32</v>
      </c>
      <c r="Z867">
        <v>119022787</v>
      </c>
      <c r="AA867">
        <v>2050262015</v>
      </c>
      <c r="AB867">
        <f t="shared" si="13"/>
        <v>1</v>
      </c>
    </row>
    <row r="868" spans="1:28" x14ac:dyDescent="0.3">
      <c r="A868">
        <v>8134546583</v>
      </c>
      <c r="B868" s="2">
        <v>2</v>
      </c>
      <c r="C868" s="2">
        <v>1</v>
      </c>
      <c r="D868" s="2">
        <v>3</v>
      </c>
      <c r="E868" s="2">
        <v>2</v>
      </c>
      <c r="F868" s="2">
        <v>2</v>
      </c>
      <c r="G868" t="s">
        <v>33</v>
      </c>
      <c r="H868" t="s">
        <v>41</v>
      </c>
      <c r="I868">
        <v>61</v>
      </c>
      <c r="J868" t="s">
        <v>28</v>
      </c>
      <c r="K868" t="s">
        <v>35</v>
      </c>
      <c r="L868">
        <v>33125</v>
      </c>
      <c r="M868">
        <v>27</v>
      </c>
      <c r="N868">
        <v>37</v>
      </c>
      <c r="O868">
        <v>112</v>
      </c>
      <c r="P868">
        <v>548</v>
      </c>
      <c r="Q868" t="s">
        <v>36</v>
      </c>
      <c r="R868">
        <v>0</v>
      </c>
      <c r="S868">
        <v>1</v>
      </c>
      <c r="T868">
        <v>0</v>
      </c>
      <c r="U868">
        <v>1</v>
      </c>
      <c r="V868" s="1">
        <v>37477</v>
      </c>
      <c r="W868">
        <v>12086</v>
      </c>
      <c r="X868" t="s">
        <v>31</v>
      </c>
      <c r="Y868" t="s">
        <v>32</v>
      </c>
      <c r="Z868">
        <v>110049297</v>
      </c>
      <c r="AA868">
        <v>225967694</v>
      </c>
      <c r="AB868">
        <f t="shared" si="13"/>
        <v>3</v>
      </c>
    </row>
    <row r="869" spans="1:28" x14ac:dyDescent="0.3">
      <c r="A869">
        <v>7864135148</v>
      </c>
      <c r="B869" s="2">
        <v>2</v>
      </c>
      <c r="C869" s="2">
        <v>1</v>
      </c>
      <c r="D869" s="2">
        <v>5</v>
      </c>
      <c r="E869" s="2">
        <v>2</v>
      </c>
      <c r="F869" s="2">
        <v>1</v>
      </c>
      <c r="G869" t="s">
        <v>26</v>
      </c>
      <c r="H869" t="s">
        <v>27</v>
      </c>
      <c r="I869">
        <v>30</v>
      </c>
      <c r="J869" t="s">
        <v>48</v>
      </c>
      <c r="K869" t="s">
        <v>51</v>
      </c>
      <c r="L869">
        <v>33143</v>
      </c>
      <c r="M869">
        <v>27</v>
      </c>
      <c r="N869">
        <v>37</v>
      </c>
      <c r="O869">
        <v>114</v>
      </c>
      <c r="P869">
        <v>621</v>
      </c>
      <c r="Q869" t="s">
        <v>52</v>
      </c>
      <c r="R869">
        <v>0</v>
      </c>
      <c r="S869">
        <v>0</v>
      </c>
      <c r="T869">
        <v>0</v>
      </c>
      <c r="U869">
        <v>1</v>
      </c>
      <c r="V869" s="1">
        <v>38253</v>
      </c>
      <c r="W869">
        <v>12086</v>
      </c>
      <c r="X869" t="s">
        <v>31</v>
      </c>
      <c r="Y869" t="s">
        <v>40</v>
      </c>
      <c r="Z869">
        <v>110268671</v>
      </c>
      <c r="AA869">
        <v>226134648</v>
      </c>
      <c r="AB869">
        <f t="shared" si="13"/>
        <v>1</v>
      </c>
    </row>
    <row r="870" spans="1:28" x14ac:dyDescent="0.3">
      <c r="A870">
        <v>3057881964</v>
      </c>
      <c r="B870" s="2">
        <v>2</v>
      </c>
      <c r="C870" s="2">
        <v>1</v>
      </c>
      <c r="D870" s="2">
        <v>3</v>
      </c>
      <c r="E870" s="2">
        <v>2</v>
      </c>
      <c r="F870" s="2">
        <v>3</v>
      </c>
      <c r="G870" t="s">
        <v>26</v>
      </c>
      <c r="H870" t="s">
        <v>41</v>
      </c>
      <c r="I870">
        <v>45</v>
      </c>
      <c r="J870" t="s">
        <v>28</v>
      </c>
      <c r="K870" t="s">
        <v>35</v>
      </c>
      <c r="L870">
        <v>33145</v>
      </c>
      <c r="M870">
        <v>27</v>
      </c>
      <c r="N870">
        <v>37</v>
      </c>
      <c r="O870">
        <v>112</v>
      </c>
      <c r="P870">
        <v>574</v>
      </c>
      <c r="Q870" t="s">
        <v>36</v>
      </c>
      <c r="R870">
        <v>1</v>
      </c>
      <c r="S870">
        <v>1</v>
      </c>
      <c r="T870">
        <v>0</v>
      </c>
      <c r="U870">
        <v>1</v>
      </c>
      <c r="V870" s="1">
        <v>35269</v>
      </c>
      <c r="W870">
        <v>12086</v>
      </c>
      <c r="X870" t="s">
        <v>31</v>
      </c>
      <c r="Y870" t="s">
        <v>32</v>
      </c>
      <c r="Z870">
        <v>109628886</v>
      </c>
      <c r="AA870">
        <v>225704197</v>
      </c>
      <c r="AB870">
        <f t="shared" si="13"/>
        <v>3</v>
      </c>
    </row>
    <row r="871" spans="1:28" x14ac:dyDescent="0.3">
      <c r="A871">
        <v>3056656107</v>
      </c>
      <c r="B871" s="2">
        <v>1</v>
      </c>
      <c r="C871" s="2">
        <v>2</v>
      </c>
      <c r="D871" s="2">
        <v>5</v>
      </c>
      <c r="E871" s="2">
        <v>1</v>
      </c>
      <c r="F871" s="2">
        <v>3</v>
      </c>
      <c r="G871" t="s">
        <v>26</v>
      </c>
      <c r="H871" t="s">
        <v>34</v>
      </c>
      <c r="I871">
        <v>59</v>
      </c>
      <c r="J871" t="s">
        <v>37</v>
      </c>
      <c r="K871" t="s">
        <v>44</v>
      </c>
      <c r="L871">
        <v>33156</v>
      </c>
      <c r="M871">
        <v>27</v>
      </c>
      <c r="N871">
        <v>37</v>
      </c>
      <c r="O871">
        <v>114</v>
      </c>
      <c r="P871">
        <v>628</v>
      </c>
      <c r="Q871" t="s">
        <v>45</v>
      </c>
      <c r="R871">
        <v>0</v>
      </c>
      <c r="S871">
        <v>1</v>
      </c>
      <c r="T871">
        <v>1</v>
      </c>
      <c r="U871">
        <v>1</v>
      </c>
      <c r="V871" s="1">
        <v>30907</v>
      </c>
      <c r="W871">
        <v>12086</v>
      </c>
      <c r="X871" t="s">
        <v>31</v>
      </c>
      <c r="Y871" t="s">
        <v>32</v>
      </c>
      <c r="Z871">
        <v>109116213</v>
      </c>
      <c r="AA871">
        <v>225405446</v>
      </c>
      <c r="AB871">
        <f t="shared" si="13"/>
        <v>2</v>
      </c>
    </row>
    <row r="872" spans="1:28" x14ac:dyDescent="0.3">
      <c r="A872">
        <v>7867972000</v>
      </c>
      <c r="B872" s="2">
        <v>2</v>
      </c>
      <c r="C872" s="2">
        <v>3</v>
      </c>
      <c r="D872" s="2">
        <v>6</v>
      </c>
      <c r="E872" s="2">
        <v>1</v>
      </c>
      <c r="F872" s="2">
        <v>4</v>
      </c>
      <c r="G872" t="s">
        <v>26</v>
      </c>
      <c r="H872" t="s">
        <v>34</v>
      </c>
      <c r="I872">
        <v>52</v>
      </c>
      <c r="J872" t="s">
        <v>37</v>
      </c>
      <c r="K872" t="s">
        <v>42</v>
      </c>
      <c r="L872">
        <v>33157</v>
      </c>
      <c r="M872">
        <v>27</v>
      </c>
      <c r="N872">
        <v>37</v>
      </c>
      <c r="O872">
        <v>115</v>
      </c>
      <c r="P872">
        <v>810</v>
      </c>
      <c r="Q872" t="s">
        <v>43</v>
      </c>
      <c r="R872">
        <v>1</v>
      </c>
      <c r="S872">
        <v>1</v>
      </c>
      <c r="T872">
        <v>1</v>
      </c>
      <c r="U872">
        <v>1</v>
      </c>
      <c r="V872" s="1">
        <v>30084</v>
      </c>
      <c r="W872">
        <v>12086</v>
      </c>
      <c r="X872" t="s">
        <v>31</v>
      </c>
      <c r="Y872" t="s">
        <v>32</v>
      </c>
      <c r="Z872">
        <v>109195229</v>
      </c>
      <c r="AA872">
        <v>225517845</v>
      </c>
      <c r="AB872">
        <f t="shared" si="13"/>
        <v>2</v>
      </c>
    </row>
    <row r="873" spans="1:28" x14ac:dyDescent="0.3">
      <c r="A873">
        <v>3053839908</v>
      </c>
      <c r="B873" s="2">
        <v>1</v>
      </c>
      <c r="C873" s="2">
        <v>1</v>
      </c>
      <c r="D873" s="2">
        <v>3</v>
      </c>
      <c r="E873" s="2">
        <v>1</v>
      </c>
      <c r="F873" s="2">
        <v>1</v>
      </c>
      <c r="G873" t="s">
        <v>33</v>
      </c>
      <c r="H873" t="s">
        <v>34</v>
      </c>
      <c r="I873">
        <v>47</v>
      </c>
      <c r="J873" t="s">
        <v>28</v>
      </c>
      <c r="K873" t="s">
        <v>35</v>
      </c>
      <c r="L873">
        <v>33129</v>
      </c>
      <c r="M873">
        <v>27</v>
      </c>
      <c r="N873">
        <v>37</v>
      </c>
      <c r="O873">
        <v>112</v>
      </c>
      <c r="P873">
        <v>569</v>
      </c>
      <c r="Q873" t="s">
        <v>36</v>
      </c>
      <c r="R873">
        <v>0</v>
      </c>
      <c r="S873">
        <v>0</v>
      </c>
      <c r="T873">
        <v>0</v>
      </c>
      <c r="U873">
        <v>1</v>
      </c>
      <c r="V873" s="1">
        <v>37245</v>
      </c>
      <c r="W873">
        <v>12086</v>
      </c>
      <c r="X873" t="s">
        <v>31</v>
      </c>
      <c r="Y873" t="s">
        <v>32</v>
      </c>
      <c r="Z873">
        <v>110004844</v>
      </c>
      <c r="AA873">
        <v>2050297926</v>
      </c>
      <c r="AB873">
        <f t="shared" si="13"/>
        <v>2</v>
      </c>
    </row>
    <row r="874" spans="1:28" x14ac:dyDescent="0.3">
      <c r="A874">
        <v>3057740381</v>
      </c>
      <c r="B874" s="2">
        <v>1</v>
      </c>
      <c r="C874" s="2">
        <v>1</v>
      </c>
      <c r="D874" s="2">
        <v>3</v>
      </c>
      <c r="E874" s="2">
        <v>1</v>
      </c>
      <c r="F874" s="2">
        <v>4</v>
      </c>
      <c r="G874" t="s">
        <v>33</v>
      </c>
      <c r="H874" t="s">
        <v>27</v>
      </c>
      <c r="I874">
        <v>52</v>
      </c>
      <c r="J874" t="s">
        <v>48</v>
      </c>
      <c r="K874" t="s">
        <v>35</v>
      </c>
      <c r="L874">
        <v>33133</v>
      </c>
      <c r="M874">
        <v>27</v>
      </c>
      <c r="N874">
        <v>37</v>
      </c>
      <c r="O874">
        <v>112</v>
      </c>
      <c r="P874">
        <v>585</v>
      </c>
      <c r="Q874" t="s">
        <v>36</v>
      </c>
      <c r="R874">
        <v>1</v>
      </c>
      <c r="S874">
        <v>1</v>
      </c>
      <c r="T874">
        <v>1</v>
      </c>
      <c r="U874">
        <v>1</v>
      </c>
      <c r="V874" s="1">
        <v>35480</v>
      </c>
      <c r="W874">
        <v>12086</v>
      </c>
      <c r="X874" t="s">
        <v>31</v>
      </c>
      <c r="Y874" t="s">
        <v>32</v>
      </c>
      <c r="Z874">
        <v>109716604</v>
      </c>
      <c r="AA874">
        <v>226334912</v>
      </c>
      <c r="AB874">
        <f t="shared" si="13"/>
        <v>1</v>
      </c>
    </row>
    <row r="875" spans="1:28" x14ac:dyDescent="0.3">
      <c r="A875">
        <v>3056688970</v>
      </c>
      <c r="B875" s="2">
        <v>1</v>
      </c>
      <c r="C875" s="2">
        <v>2</v>
      </c>
      <c r="D875" s="2">
        <v>5</v>
      </c>
      <c r="E875" s="2">
        <v>2</v>
      </c>
      <c r="F875" s="2">
        <v>3</v>
      </c>
      <c r="G875" t="s">
        <v>26</v>
      </c>
      <c r="H875" t="s">
        <v>27</v>
      </c>
      <c r="I875">
        <v>48</v>
      </c>
      <c r="J875" t="s">
        <v>37</v>
      </c>
      <c r="K875" t="s">
        <v>29</v>
      </c>
      <c r="L875">
        <v>33146</v>
      </c>
      <c r="M875">
        <v>27</v>
      </c>
      <c r="N875">
        <v>37</v>
      </c>
      <c r="O875">
        <v>114</v>
      </c>
      <c r="P875">
        <v>611</v>
      </c>
      <c r="Q875" t="s">
        <v>30</v>
      </c>
      <c r="R875">
        <v>1</v>
      </c>
      <c r="S875">
        <v>1</v>
      </c>
      <c r="T875">
        <v>0</v>
      </c>
      <c r="U875">
        <v>1</v>
      </c>
      <c r="V875" s="1">
        <v>31562</v>
      </c>
      <c r="W875">
        <v>12086</v>
      </c>
      <c r="X875" t="s">
        <v>31</v>
      </c>
      <c r="Y875" t="s">
        <v>32</v>
      </c>
      <c r="Z875">
        <v>109275841</v>
      </c>
      <c r="AA875">
        <v>225546737</v>
      </c>
      <c r="AB875">
        <f t="shared" si="13"/>
        <v>1</v>
      </c>
    </row>
    <row r="876" spans="1:28" x14ac:dyDescent="0.3">
      <c r="A876">
        <v>3052541097</v>
      </c>
      <c r="B876" s="2">
        <v>1</v>
      </c>
      <c r="C876" s="2">
        <v>1</v>
      </c>
      <c r="D876" s="2">
        <v>3</v>
      </c>
      <c r="E876" s="2">
        <v>1</v>
      </c>
      <c r="F876" s="2">
        <v>1</v>
      </c>
      <c r="G876" t="s">
        <v>33</v>
      </c>
      <c r="H876" t="s">
        <v>27</v>
      </c>
      <c r="I876">
        <v>38</v>
      </c>
      <c r="J876" t="s">
        <v>28</v>
      </c>
      <c r="K876" t="s">
        <v>35</v>
      </c>
      <c r="L876">
        <v>33129</v>
      </c>
      <c r="M876">
        <v>27</v>
      </c>
      <c r="N876">
        <v>37</v>
      </c>
      <c r="O876">
        <v>112</v>
      </c>
      <c r="P876">
        <v>569</v>
      </c>
      <c r="Q876" t="s">
        <v>36</v>
      </c>
      <c r="R876">
        <v>0</v>
      </c>
      <c r="S876">
        <v>0</v>
      </c>
      <c r="T876">
        <v>0</v>
      </c>
      <c r="U876">
        <v>1</v>
      </c>
      <c r="V876" s="1">
        <v>36915</v>
      </c>
      <c r="W876">
        <v>12086</v>
      </c>
      <c r="X876" t="s">
        <v>31</v>
      </c>
      <c r="Y876" t="s">
        <v>32</v>
      </c>
      <c r="Z876">
        <v>109959692</v>
      </c>
      <c r="AA876">
        <v>226058643</v>
      </c>
      <c r="AB876">
        <f t="shared" si="13"/>
        <v>1</v>
      </c>
    </row>
    <row r="877" spans="1:28" x14ac:dyDescent="0.3">
      <c r="A877">
        <v>3055881880</v>
      </c>
      <c r="B877" s="2">
        <v>2</v>
      </c>
      <c r="C877" s="2">
        <v>1</v>
      </c>
      <c r="D877" s="2">
        <v>3</v>
      </c>
      <c r="E877" s="2">
        <v>1</v>
      </c>
      <c r="F877" s="2">
        <v>4</v>
      </c>
      <c r="G877" t="s">
        <v>33</v>
      </c>
      <c r="H877" t="s">
        <v>27</v>
      </c>
      <c r="I877">
        <v>53</v>
      </c>
      <c r="J877" t="s">
        <v>37</v>
      </c>
      <c r="K877" t="s">
        <v>35</v>
      </c>
      <c r="L877">
        <v>33133</v>
      </c>
      <c r="M877">
        <v>27</v>
      </c>
      <c r="N877">
        <v>37</v>
      </c>
      <c r="O877">
        <v>112</v>
      </c>
      <c r="P877">
        <v>586</v>
      </c>
      <c r="Q877" t="s">
        <v>36</v>
      </c>
      <c r="R877">
        <v>1</v>
      </c>
      <c r="S877">
        <v>1</v>
      </c>
      <c r="T877">
        <v>1</v>
      </c>
      <c r="U877">
        <v>1</v>
      </c>
      <c r="V877" s="1">
        <v>29711</v>
      </c>
      <c r="W877">
        <v>12086</v>
      </c>
      <c r="X877" t="s">
        <v>31</v>
      </c>
      <c r="Y877" t="s">
        <v>32</v>
      </c>
      <c r="Z877">
        <v>109175111</v>
      </c>
      <c r="AA877">
        <v>225495894</v>
      </c>
      <c r="AB877">
        <f t="shared" si="13"/>
        <v>1</v>
      </c>
    </row>
    <row r="878" spans="1:28" x14ac:dyDescent="0.3">
      <c r="A878">
        <v>3054433964</v>
      </c>
      <c r="B878" s="2">
        <v>1</v>
      </c>
      <c r="C878" s="2">
        <v>1</v>
      </c>
      <c r="D878" s="2">
        <v>3</v>
      </c>
      <c r="E878" s="2">
        <v>1</v>
      </c>
      <c r="F878" s="2">
        <v>3</v>
      </c>
      <c r="G878" t="s">
        <v>33</v>
      </c>
      <c r="H878" t="s">
        <v>27</v>
      </c>
      <c r="I878">
        <v>88</v>
      </c>
      <c r="J878" t="s">
        <v>48</v>
      </c>
      <c r="K878" t="s">
        <v>35</v>
      </c>
      <c r="L878">
        <v>33133</v>
      </c>
      <c r="M878">
        <v>27</v>
      </c>
      <c r="N878">
        <v>37</v>
      </c>
      <c r="O878">
        <v>112</v>
      </c>
      <c r="P878">
        <v>584</v>
      </c>
      <c r="Q878" t="s">
        <v>36</v>
      </c>
      <c r="R878">
        <v>1</v>
      </c>
      <c r="S878">
        <v>0</v>
      </c>
      <c r="T878">
        <v>1</v>
      </c>
      <c r="U878">
        <v>1</v>
      </c>
      <c r="V878" s="1">
        <v>24181</v>
      </c>
      <c r="W878">
        <v>12086</v>
      </c>
      <c r="X878" t="s">
        <v>31</v>
      </c>
      <c r="Y878" t="s">
        <v>32</v>
      </c>
      <c r="Z878">
        <v>108999959</v>
      </c>
      <c r="AA878">
        <v>225409402</v>
      </c>
      <c r="AB878">
        <f t="shared" si="13"/>
        <v>1</v>
      </c>
    </row>
    <row r="879" spans="1:28" x14ac:dyDescent="0.3">
      <c r="A879">
        <v>3055690508</v>
      </c>
      <c r="B879" s="2">
        <v>1</v>
      </c>
      <c r="C879" s="2">
        <v>1</v>
      </c>
      <c r="D879" s="2">
        <v>3</v>
      </c>
      <c r="E879" s="2">
        <v>1</v>
      </c>
      <c r="F879" s="2">
        <v>4</v>
      </c>
      <c r="G879" t="s">
        <v>26</v>
      </c>
      <c r="H879" t="s">
        <v>41</v>
      </c>
      <c r="I879">
        <v>65</v>
      </c>
      <c r="J879" t="s">
        <v>37</v>
      </c>
      <c r="K879" t="s">
        <v>35</v>
      </c>
      <c r="L879">
        <v>33134</v>
      </c>
      <c r="M879">
        <v>27</v>
      </c>
      <c r="N879">
        <v>37</v>
      </c>
      <c r="O879">
        <v>112</v>
      </c>
      <c r="P879">
        <v>577</v>
      </c>
      <c r="Q879" t="s">
        <v>36</v>
      </c>
      <c r="R879">
        <v>1</v>
      </c>
      <c r="S879">
        <v>1</v>
      </c>
      <c r="T879">
        <v>1</v>
      </c>
      <c r="U879">
        <v>1</v>
      </c>
      <c r="V879" s="1">
        <v>33868</v>
      </c>
      <c r="W879">
        <v>12086</v>
      </c>
      <c r="X879" t="s">
        <v>31</v>
      </c>
      <c r="Y879" t="s">
        <v>32</v>
      </c>
      <c r="Z879">
        <v>109440110</v>
      </c>
      <c r="AA879">
        <v>225623566</v>
      </c>
      <c r="AB879">
        <f t="shared" si="13"/>
        <v>3</v>
      </c>
    </row>
    <row r="880" spans="1:28" x14ac:dyDescent="0.3">
      <c r="A880">
        <v>3058548869</v>
      </c>
      <c r="B880" s="2">
        <v>1</v>
      </c>
      <c r="C880" s="2">
        <v>2</v>
      </c>
      <c r="D880" s="2">
        <v>5</v>
      </c>
      <c r="E880" s="2">
        <v>1</v>
      </c>
      <c r="F880" s="2">
        <v>2</v>
      </c>
      <c r="G880" t="s">
        <v>26</v>
      </c>
      <c r="H880" t="s">
        <v>41</v>
      </c>
      <c r="I880">
        <v>46</v>
      </c>
      <c r="J880" t="s">
        <v>37</v>
      </c>
      <c r="K880" t="s">
        <v>29</v>
      </c>
      <c r="L880">
        <v>33146</v>
      </c>
      <c r="M880">
        <v>27</v>
      </c>
      <c r="N880">
        <v>37</v>
      </c>
      <c r="O880">
        <v>114</v>
      </c>
      <c r="P880">
        <v>613</v>
      </c>
      <c r="Q880" t="s">
        <v>30</v>
      </c>
      <c r="R880">
        <v>0</v>
      </c>
      <c r="S880">
        <v>1</v>
      </c>
      <c r="T880">
        <v>0</v>
      </c>
      <c r="U880">
        <v>1</v>
      </c>
      <c r="V880" s="1">
        <v>35339</v>
      </c>
      <c r="W880">
        <v>12086</v>
      </c>
      <c r="X880" t="s">
        <v>31</v>
      </c>
      <c r="Y880" t="s">
        <v>32</v>
      </c>
      <c r="Z880">
        <v>109689089</v>
      </c>
      <c r="AA880">
        <v>225766765</v>
      </c>
      <c r="AB880">
        <f t="shared" si="13"/>
        <v>3</v>
      </c>
    </row>
    <row r="881" spans="1:28" x14ac:dyDescent="0.3">
      <c r="A881">
        <v>3055867849</v>
      </c>
      <c r="B881" s="2">
        <v>2</v>
      </c>
      <c r="C881" s="2">
        <v>1</v>
      </c>
      <c r="D881" s="2">
        <v>2</v>
      </c>
      <c r="E881" s="2">
        <v>2</v>
      </c>
      <c r="F881" s="2">
        <v>0</v>
      </c>
      <c r="G881" t="s">
        <v>26</v>
      </c>
      <c r="H881" t="s">
        <v>41</v>
      </c>
      <c r="I881">
        <v>35</v>
      </c>
      <c r="J881" t="s">
        <v>28</v>
      </c>
      <c r="K881" t="s">
        <v>35</v>
      </c>
      <c r="L881">
        <v>33142</v>
      </c>
      <c r="M881">
        <v>25</v>
      </c>
      <c r="N881">
        <v>37</v>
      </c>
      <c r="O881">
        <v>111</v>
      </c>
      <c r="P881">
        <v>284</v>
      </c>
      <c r="Q881" t="s">
        <v>36</v>
      </c>
      <c r="R881">
        <v>0</v>
      </c>
      <c r="S881">
        <v>0</v>
      </c>
      <c r="T881">
        <v>0</v>
      </c>
      <c r="U881">
        <v>0</v>
      </c>
      <c r="V881" s="1">
        <v>39678</v>
      </c>
      <c r="W881">
        <v>12086</v>
      </c>
      <c r="X881" t="s">
        <v>31</v>
      </c>
      <c r="Y881" t="s">
        <v>32</v>
      </c>
      <c r="Z881">
        <v>116545489</v>
      </c>
      <c r="AA881">
        <v>226518012</v>
      </c>
      <c r="AB881">
        <f t="shared" si="13"/>
        <v>3</v>
      </c>
    </row>
    <row r="882" spans="1:28" x14ac:dyDescent="0.3">
      <c r="A882">
        <v>3055672745</v>
      </c>
      <c r="B882" s="2">
        <v>1</v>
      </c>
      <c r="C882" s="2">
        <v>2</v>
      </c>
      <c r="D882" s="2">
        <v>3</v>
      </c>
      <c r="E882" s="2">
        <v>2</v>
      </c>
      <c r="F882" s="2">
        <v>2</v>
      </c>
      <c r="G882" t="s">
        <v>33</v>
      </c>
      <c r="H882" t="s">
        <v>41</v>
      </c>
      <c r="I882">
        <v>80</v>
      </c>
      <c r="J882" t="s">
        <v>28</v>
      </c>
      <c r="K882" t="s">
        <v>29</v>
      </c>
      <c r="L882">
        <v>33134</v>
      </c>
      <c r="M882">
        <v>27</v>
      </c>
      <c r="N882">
        <v>37</v>
      </c>
      <c r="O882">
        <v>112</v>
      </c>
      <c r="P882">
        <v>604</v>
      </c>
      <c r="Q882" t="s">
        <v>30</v>
      </c>
      <c r="R882">
        <v>0</v>
      </c>
      <c r="S882">
        <v>1</v>
      </c>
      <c r="T882">
        <v>0</v>
      </c>
      <c r="U882">
        <v>1</v>
      </c>
      <c r="V882" s="1">
        <v>26337</v>
      </c>
      <c r="W882">
        <v>12086</v>
      </c>
      <c r="X882" t="s">
        <v>31</v>
      </c>
      <c r="Y882" t="s">
        <v>32</v>
      </c>
      <c r="Z882">
        <v>109046460</v>
      </c>
      <c r="AA882">
        <v>225417666</v>
      </c>
      <c r="AB882">
        <f t="shared" si="13"/>
        <v>3</v>
      </c>
    </row>
    <row r="883" spans="1:28" x14ac:dyDescent="0.3">
      <c r="A883">
        <v>3052850482</v>
      </c>
      <c r="B883" s="2">
        <v>1</v>
      </c>
      <c r="C883" s="2">
        <v>1</v>
      </c>
      <c r="D883" s="2">
        <v>3</v>
      </c>
      <c r="E883" s="2">
        <v>2</v>
      </c>
      <c r="F883" s="2">
        <v>3</v>
      </c>
      <c r="G883" t="s">
        <v>33</v>
      </c>
      <c r="H883" t="s">
        <v>41</v>
      </c>
      <c r="I883">
        <v>85</v>
      </c>
      <c r="J883" t="s">
        <v>28</v>
      </c>
      <c r="K883" t="s">
        <v>35</v>
      </c>
      <c r="L883">
        <v>33130</v>
      </c>
      <c r="M883">
        <v>27</v>
      </c>
      <c r="N883">
        <v>37</v>
      </c>
      <c r="O883">
        <v>112</v>
      </c>
      <c r="P883">
        <v>565</v>
      </c>
      <c r="Q883" t="s">
        <v>36</v>
      </c>
      <c r="R883">
        <v>0</v>
      </c>
      <c r="S883">
        <v>1</v>
      </c>
      <c r="T883">
        <v>1</v>
      </c>
      <c r="U883">
        <v>1</v>
      </c>
      <c r="V883" s="1">
        <v>34967</v>
      </c>
      <c r="W883">
        <v>12086</v>
      </c>
      <c r="X883" t="s">
        <v>31</v>
      </c>
      <c r="Y883" t="s">
        <v>32</v>
      </c>
      <c r="Z883">
        <v>109549059</v>
      </c>
      <c r="AA883">
        <v>225791288</v>
      </c>
      <c r="AB883">
        <f t="shared" si="13"/>
        <v>3</v>
      </c>
    </row>
    <row r="884" spans="1:28" x14ac:dyDescent="0.3">
      <c r="A884">
        <v>3052356629</v>
      </c>
      <c r="B884" s="2">
        <v>2</v>
      </c>
      <c r="C884" s="2">
        <v>3</v>
      </c>
      <c r="D884" s="2">
        <v>5</v>
      </c>
      <c r="E884" s="2">
        <v>1</v>
      </c>
      <c r="F884" s="2">
        <v>4</v>
      </c>
      <c r="G884" t="s">
        <v>26</v>
      </c>
      <c r="H884" t="s">
        <v>27</v>
      </c>
      <c r="I884">
        <v>44</v>
      </c>
      <c r="J884" t="s">
        <v>28</v>
      </c>
      <c r="K884" t="s">
        <v>38</v>
      </c>
      <c r="L884">
        <v>33189</v>
      </c>
      <c r="M884">
        <v>27</v>
      </c>
      <c r="N884">
        <v>37</v>
      </c>
      <c r="O884">
        <v>114</v>
      </c>
      <c r="P884">
        <v>825</v>
      </c>
      <c r="Q884" t="s">
        <v>39</v>
      </c>
      <c r="R884">
        <v>1</v>
      </c>
      <c r="S884">
        <v>1</v>
      </c>
      <c r="T884">
        <v>1</v>
      </c>
      <c r="U884">
        <v>1</v>
      </c>
      <c r="V884" s="1">
        <v>33030</v>
      </c>
      <c r="W884">
        <v>12086</v>
      </c>
      <c r="X884" t="s">
        <v>31</v>
      </c>
      <c r="Y884" t="s">
        <v>32</v>
      </c>
      <c r="Z884">
        <v>109365568</v>
      </c>
      <c r="AA884">
        <v>225642623</v>
      </c>
      <c r="AB884">
        <f t="shared" si="13"/>
        <v>1</v>
      </c>
    </row>
    <row r="885" spans="1:28" x14ac:dyDescent="0.3">
      <c r="A885">
        <v>3056321275</v>
      </c>
      <c r="B885" s="2">
        <v>2</v>
      </c>
      <c r="C885" s="2">
        <v>2</v>
      </c>
      <c r="D885" s="2">
        <v>6</v>
      </c>
      <c r="E885" s="2">
        <v>1</v>
      </c>
      <c r="F885" s="2">
        <v>4</v>
      </c>
      <c r="G885" t="s">
        <v>26</v>
      </c>
      <c r="H885" t="s">
        <v>27</v>
      </c>
      <c r="I885">
        <v>68</v>
      </c>
      <c r="J885" t="s">
        <v>37</v>
      </c>
      <c r="K885" t="s">
        <v>44</v>
      </c>
      <c r="L885">
        <v>33156</v>
      </c>
      <c r="M885">
        <v>27</v>
      </c>
      <c r="N885">
        <v>37</v>
      </c>
      <c r="O885">
        <v>115</v>
      </c>
      <c r="P885">
        <v>625</v>
      </c>
      <c r="Q885" t="s">
        <v>45</v>
      </c>
      <c r="R885">
        <v>1</v>
      </c>
      <c r="S885">
        <v>1</v>
      </c>
      <c r="T885">
        <v>1</v>
      </c>
      <c r="U885">
        <v>1</v>
      </c>
      <c r="V885" s="1">
        <v>35838</v>
      </c>
      <c r="W885">
        <v>12086</v>
      </c>
      <c r="X885" t="s">
        <v>31</v>
      </c>
      <c r="Y885" t="s">
        <v>32</v>
      </c>
      <c r="Z885">
        <v>109757904</v>
      </c>
      <c r="AA885">
        <v>225829012</v>
      </c>
      <c r="AB885">
        <f t="shared" si="13"/>
        <v>1</v>
      </c>
    </row>
    <row r="886" spans="1:28" x14ac:dyDescent="0.3">
      <c r="A886">
        <v>3052526680</v>
      </c>
      <c r="B886" s="2">
        <v>1</v>
      </c>
      <c r="C886" s="2">
        <v>3</v>
      </c>
      <c r="D886" s="2">
        <v>6</v>
      </c>
      <c r="E886" s="2">
        <v>1</v>
      </c>
      <c r="F886" s="2">
        <v>2</v>
      </c>
      <c r="G886" t="s">
        <v>26</v>
      </c>
      <c r="H886" t="s">
        <v>27</v>
      </c>
      <c r="I886">
        <v>71</v>
      </c>
      <c r="J886" t="s">
        <v>37</v>
      </c>
      <c r="K886" t="s">
        <v>42</v>
      </c>
      <c r="L886">
        <v>33157</v>
      </c>
      <c r="M886">
        <v>27</v>
      </c>
      <c r="N886">
        <v>37</v>
      </c>
      <c r="O886">
        <v>115</v>
      </c>
      <c r="P886">
        <v>820</v>
      </c>
      <c r="Q886" t="s">
        <v>43</v>
      </c>
      <c r="R886">
        <v>0</v>
      </c>
      <c r="S886">
        <v>1</v>
      </c>
      <c r="T886">
        <v>0</v>
      </c>
      <c r="U886">
        <v>1</v>
      </c>
      <c r="V886" s="1">
        <v>27117</v>
      </c>
      <c r="W886">
        <v>12086</v>
      </c>
      <c r="X886" t="s">
        <v>31</v>
      </c>
      <c r="Y886" t="s">
        <v>32</v>
      </c>
      <c r="Z886">
        <v>109093726</v>
      </c>
      <c r="AA886">
        <v>225344691</v>
      </c>
      <c r="AB886">
        <f t="shared" si="13"/>
        <v>1</v>
      </c>
    </row>
    <row r="887" spans="1:28" x14ac:dyDescent="0.3">
      <c r="A887">
        <v>3058564560</v>
      </c>
      <c r="B887" s="2">
        <v>1</v>
      </c>
      <c r="C887" s="2">
        <v>1</v>
      </c>
      <c r="D887" s="2">
        <v>3</v>
      </c>
      <c r="E887" s="2">
        <v>1</v>
      </c>
      <c r="F887" s="2">
        <v>4</v>
      </c>
      <c r="G887" t="s">
        <v>26</v>
      </c>
      <c r="H887" t="s">
        <v>41</v>
      </c>
      <c r="I887">
        <v>79</v>
      </c>
      <c r="J887" t="s">
        <v>37</v>
      </c>
      <c r="K887" t="s">
        <v>35</v>
      </c>
      <c r="L887">
        <v>33133</v>
      </c>
      <c r="M887">
        <v>27</v>
      </c>
      <c r="N887">
        <v>37</v>
      </c>
      <c r="O887">
        <v>112</v>
      </c>
      <c r="P887">
        <v>582</v>
      </c>
      <c r="Q887" t="s">
        <v>36</v>
      </c>
      <c r="R887">
        <v>1</v>
      </c>
      <c r="S887">
        <v>1</v>
      </c>
      <c r="T887">
        <v>1</v>
      </c>
      <c r="U887">
        <v>1</v>
      </c>
      <c r="V887" s="1">
        <v>26509</v>
      </c>
      <c r="W887">
        <v>12086</v>
      </c>
      <c r="X887" t="s">
        <v>31</v>
      </c>
      <c r="Y887" t="s">
        <v>32</v>
      </c>
      <c r="Z887">
        <v>109067518</v>
      </c>
      <c r="AA887">
        <v>225379175</v>
      </c>
      <c r="AB887">
        <f t="shared" si="13"/>
        <v>3</v>
      </c>
    </row>
    <row r="888" spans="1:28" x14ac:dyDescent="0.3">
      <c r="A888">
        <v>3058579196</v>
      </c>
      <c r="B888" s="2">
        <v>1</v>
      </c>
      <c r="C888" s="2">
        <v>1</v>
      </c>
      <c r="D888" s="2">
        <v>3</v>
      </c>
      <c r="E888" s="2">
        <v>2</v>
      </c>
      <c r="F888" s="2">
        <v>4</v>
      </c>
      <c r="G888" t="s">
        <v>33</v>
      </c>
      <c r="H888" t="s">
        <v>34</v>
      </c>
      <c r="I888">
        <v>74</v>
      </c>
      <c r="J888" t="s">
        <v>28</v>
      </c>
      <c r="K888" t="s">
        <v>35</v>
      </c>
      <c r="L888">
        <v>33130</v>
      </c>
      <c r="M888">
        <v>27</v>
      </c>
      <c r="N888">
        <v>37</v>
      </c>
      <c r="O888">
        <v>112</v>
      </c>
      <c r="P888">
        <v>565</v>
      </c>
      <c r="Q888" t="s">
        <v>36</v>
      </c>
      <c r="R888">
        <v>1</v>
      </c>
      <c r="S888">
        <v>1</v>
      </c>
      <c r="T888">
        <v>1</v>
      </c>
      <c r="U888">
        <v>1</v>
      </c>
      <c r="V888" s="1">
        <v>34260</v>
      </c>
      <c r="W888">
        <v>12086</v>
      </c>
      <c r="X888" t="s">
        <v>31</v>
      </c>
      <c r="Y888" t="s">
        <v>32</v>
      </c>
      <c r="Z888">
        <v>109470641</v>
      </c>
      <c r="AA888">
        <v>225641612</v>
      </c>
      <c r="AB888">
        <f t="shared" si="13"/>
        <v>2</v>
      </c>
    </row>
    <row r="889" spans="1:28" x14ac:dyDescent="0.3">
      <c r="A889">
        <v>3052533434</v>
      </c>
      <c r="B889" s="2">
        <v>1</v>
      </c>
      <c r="C889" s="2">
        <v>3</v>
      </c>
      <c r="D889" s="2">
        <v>6</v>
      </c>
      <c r="E889" s="2">
        <v>1</v>
      </c>
      <c r="F889" s="2">
        <v>4</v>
      </c>
      <c r="G889" t="s">
        <v>26</v>
      </c>
      <c r="H889" t="s">
        <v>34</v>
      </c>
      <c r="I889">
        <v>35</v>
      </c>
      <c r="J889" t="s">
        <v>37</v>
      </c>
      <c r="K889" t="s">
        <v>42</v>
      </c>
      <c r="L889">
        <v>33157</v>
      </c>
      <c r="M889">
        <v>27</v>
      </c>
      <c r="N889">
        <v>37</v>
      </c>
      <c r="O889">
        <v>115</v>
      </c>
      <c r="P889">
        <v>810</v>
      </c>
      <c r="Q889" t="s">
        <v>43</v>
      </c>
      <c r="R889">
        <v>1</v>
      </c>
      <c r="S889">
        <v>1</v>
      </c>
      <c r="T889">
        <v>1</v>
      </c>
      <c r="U889">
        <v>1</v>
      </c>
      <c r="V889" s="1">
        <v>36381</v>
      </c>
      <c r="W889">
        <v>12086</v>
      </c>
      <c r="X889" t="s">
        <v>31</v>
      </c>
      <c r="Y889" t="s">
        <v>32</v>
      </c>
      <c r="Z889">
        <v>109826482</v>
      </c>
      <c r="AA889">
        <v>225943460</v>
      </c>
      <c r="AB889">
        <f t="shared" si="13"/>
        <v>2</v>
      </c>
    </row>
    <row r="890" spans="1:28" x14ac:dyDescent="0.3">
      <c r="A890">
        <v>7866788921</v>
      </c>
      <c r="B890" s="2">
        <v>2</v>
      </c>
      <c r="C890" s="2">
        <v>3</v>
      </c>
      <c r="D890" s="2">
        <v>5</v>
      </c>
      <c r="E890" s="2">
        <v>1</v>
      </c>
      <c r="F890" s="2">
        <v>0</v>
      </c>
      <c r="G890" t="s">
        <v>33</v>
      </c>
      <c r="H890" t="s">
        <v>41</v>
      </c>
      <c r="I890">
        <v>29</v>
      </c>
      <c r="J890" t="s">
        <v>50</v>
      </c>
      <c r="K890" t="s">
        <v>35</v>
      </c>
      <c r="L890">
        <v>33190</v>
      </c>
      <c r="M890">
        <v>27</v>
      </c>
      <c r="N890">
        <v>37</v>
      </c>
      <c r="O890">
        <v>114</v>
      </c>
      <c r="P890">
        <v>862</v>
      </c>
      <c r="Q890" t="s">
        <v>36</v>
      </c>
      <c r="R890">
        <v>0</v>
      </c>
      <c r="S890">
        <v>0</v>
      </c>
      <c r="T890">
        <v>0</v>
      </c>
      <c r="U890">
        <v>0</v>
      </c>
      <c r="V890" s="1">
        <v>41869</v>
      </c>
      <c r="W890">
        <v>12086</v>
      </c>
      <c r="X890" t="s">
        <v>31</v>
      </c>
      <c r="Y890" t="s">
        <v>32</v>
      </c>
      <c r="Z890">
        <v>121894945</v>
      </c>
      <c r="AA890">
        <v>6174780820</v>
      </c>
      <c r="AB890">
        <f t="shared" si="13"/>
        <v>3</v>
      </c>
    </row>
    <row r="891" spans="1:28" x14ac:dyDescent="0.3">
      <c r="A891">
        <v>3059847850</v>
      </c>
      <c r="B891" s="2">
        <v>2</v>
      </c>
      <c r="C891" s="2">
        <v>1</v>
      </c>
      <c r="D891" s="2">
        <v>3</v>
      </c>
      <c r="E891" s="2">
        <v>2</v>
      </c>
      <c r="F891" s="2">
        <v>0</v>
      </c>
      <c r="G891" t="s">
        <v>33</v>
      </c>
      <c r="H891" t="s">
        <v>27</v>
      </c>
      <c r="I891">
        <v>25</v>
      </c>
      <c r="J891" t="s">
        <v>28</v>
      </c>
      <c r="K891" t="s">
        <v>35</v>
      </c>
      <c r="L891">
        <v>33129</v>
      </c>
      <c r="M891">
        <v>27</v>
      </c>
      <c r="N891">
        <v>37</v>
      </c>
      <c r="O891">
        <v>112</v>
      </c>
      <c r="P891">
        <v>567</v>
      </c>
      <c r="Q891" t="s">
        <v>36</v>
      </c>
      <c r="R891">
        <v>0</v>
      </c>
      <c r="S891">
        <v>0</v>
      </c>
      <c r="T891">
        <v>0</v>
      </c>
      <c r="U891">
        <v>0</v>
      </c>
      <c r="V891" s="1">
        <v>39973</v>
      </c>
      <c r="W891">
        <v>12086</v>
      </c>
      <c r="X891" t="s">
        <v>31</v>
      </c>
      <c r="Y891" t="s">
        <v>32</v>
      </c>
      <c r="Z891">
        <v>117557416</v>
      </c>
      <c r="AA891">
        <v>769669510</v>
      </c>
      <c r="AB891">
        <f t="shared" si="13"/>
        <v>1</v>
      </c>
    </row>
    <row r="892" spans="1:28" x14ac:dyDescent="0.3">
      <c r="A892">
        <v>7862276530</v>
      </c>
      <c r="B892" s="2">
        <v>1</v>
      </c>
      <c r="C892" s="2">
        <v>3</v>
      </c>
      <c r="D892" s="2">
        <v>6</v>
      </c>
      <c r="E892" s="2">
        <v>1</v>
      </c>
      <c r="F892" s="2">
        <v>0</v>
      </c>
      <c r="G892" t="s">
        <v>26</v>
      </c>
      <c r="H892" t="s">
        <v>34</v>
      </c>
      <c r="I892">
        <v>56</v>
      </c>
      <c r="J892" t="s">
        <v>37</v>
      </c>
      <c r="K892" t="s">
        <v>42</v>
      </c>
      <c r="L892">
        <v>33157</v>
      </c>
      <c r="M892">
        <v>27</v>
      </c>
      <c r="N892">
        <v>37</v>
      </c>
      <c r="O892">
        <v>115</v>
      </c>
      <c r="P892">
        <v>837</v>
      </c>
      <c r="Q892" t="s">
        <v>43</v>
      </c>
      <c r="R892">
        <v>0</v>
      </c>
      <c r="S892">
        <v>0</v>
      </c>
      <c r="T892">
        <v>0</v>
      </c>
      <c r="U892">
        <v>0</v>
      </c>
      <c r="V892" s="1">
        <v>37175</v>
      </c>
      <c r="W892">
        <v>12086</v>
      </c>
      <c r="X892" t="s">
        <v>31</v>
      </c>
      <c r="Y892" t="s">
        <v>32</v>
      </c>
      <c r="Z892">
        <v>111261239</v>
      </c>
      <c r="AA892">
        <v>228446011</v>
      </c>
      <c r="AB892">
        <f t="shared" si="13"/>
        <v>2</v>
      </c>
    </row>
    <row r="893" spans="1:28" x14ac:dyDescent="0.3">
      <c r="A893">
        <v>7865819184</v>
      </c>
      <c r="B893" s="2">
        <v>1</v>
      </c>
      <c r="C893" s="2">
        <v>3</v>
      </c>
      <c r="D893" s="2">
        <v>5</v>
      </c>
      <c r="E893" s="2">
        <v>1</v>
      </c>
      <c r="F893" s="2">
        <v>2</v>
      </c>
      <c r="G893" t="s">
        <v>26</v>
      </c>
      <c r="H893" t="s">
        <v>27</v>
      </c>
      <c r="I893">
        <v>44</v>
      </c>
      <c r="J893" t="s">
        <v>28</v>
      </c>
      <c r="K893" t="s">
        <v>38</v>
      </c>
      <c r="L893">
        <v>33189</v>
      </c>
      <c r="M893">
        <v>27</v>
      </c>
      <c r="N893">
        <v>37</v>
      </c>
      <c r="O893">
        <v>114</v>
      </c>
      <c r="P893">
        <v>847</v>
      </c>
      <c r="Q893" t="s">
        <v>39</v>
      </c>
      <c r="R893">
        <v>0</v>
      </c>
      <c r="S893">
        <v>1</v>
      </c>
      <c r="T893">
        <v>0</v>
      </c>
      <c r="U893">
        <v>1</v>
      </c>
      <c r="V893" s="1">
        <v>36139</v>
      </c>
      <c r="W893">
        <v>12086</v>
      </c>
      <c r="X893" t="s">
        <v>31</v>
      </c>
      <c r="Y893" t="s">
        <v>32</v>
      </c>
      <c r="Z893">
        <v>109796227</v>
      </c>
      <c r="AA893">
        <v>225927013</v>
      </c>
      <c r="AB893">
        <f t="shared" si="13"/>
        <v>1</v>
      </c>
    </row>
    <row r="894" spans="1:28" x14ac:dyDescent="0.3">
      <c r="A894">
        <v>3052545022</v>
      </c>
      <c r="B894" s="2">
        <v>1</v>
      </c>
      <c r="C894" s="2">
        <v>3</v>
      </c>
      <c r="D894" s="2">
        <v>5</v>
      </c>
      <c r="E894" s="2">
        <v>1</v>
      </c>
      <c r="F894" s="2">
        <v>3</v>
      </c>
      <c r="G894" t="s">
        <v>33</v>
      </c>
      <c r="H894" t="s">
        <v>41</v>
      </c>
      <c r="I894">
        <v>76</v>
      </c>
      <c r="J894" t="s">
        <v>28</v>
      </c>
      <c r="K894" t="s">
        <v>38</v>
      </c>
      <c r="L894">
        <v>33189</v>
      </c>
      <c r="M894">
        <v>27</v>
      </c>
      <c r="N894">
        <v>37</v>
      </c>
      <c r="O894">
        <v>114</v>
      </c>
      <c r="P894">
        <v>847</v>
      </c>
      <c r="Q894" t="s">
        <v>39</v>
      </c>
      <c r="R894">
        <v>1</v>
      </c>
      <c r="S894">
        <v>1</v>
      </c>
      <c r="T894">
        <v>1</v>
      </c>
      <c r="U894">
        <v>0</v>
      </c>
      <c r="V894" s="1">
        <v>40371</v>
      </c>
      <c r="W894">
        <v>12086</v>
      </c>
      <c r="X894" t="s">
        <v>31</v>
      </c>
      <c r="Y894" t="s">
        <v>32</v>
      </c>
      <c r="Z894">
        <v>118261299</v>
      </c>
      <c r="AA894">
        <v>1340001643</v>
      </c>
      <c r="AB894">
        <f t="shared" si="13"/>
        <v>3</v>
      </c>
    </row>
    <row r="895" spans="1:28" x14ac:dyDescent="0.3">
      <c r="A895">
        <v>9544320859</v>
      </c>
      <c r="B895" s="2">
        <v>1</v>
      </c>
      <c r="C895" s="2">
        <v>2</v>
      </c>
      <c r="D895" s="2">
        <v>6</v>
      </c>
      <c r="E895" s="2">
        <v>1</v>
      </c>
      <c r="F895" s="2">
        <v>1</v>
      </c>
      <c r="G895" t="s">
        <v>26</v>
      </c>
      <c r="H895" t="s">
        <v>27</v>
      </c>
      <c r="I895">
        <v>60</v>
      </c>
      <c r="J895" t="s">
        <v>28</v>
      </c>
      <c r="K895" t="s">
        <v>44</v>
      </c>
      <c r="L895">
        <v>33156</v>
      </c>
      <c r="M895">
        <v>27</v>
      </c>
      <c r="N895">
        <v>37</v>
      </c>
      <c r="O895">
        <v>115</v>
      </c>
      <c r="P895">
        <v>625</v>
      </c>
      <c r="Q895" t="s">
        <v>45</v>
      </c>
      <c r="R895">
        <v>0</v>
      </c>
      <c r="S895">
        <v>1</v>
      </c>
      <c r="T895">
        <v>0</v>
      </c>
      <c r="U895">
        <v>0</v>
      </c>
      <c r="V895" s="1">
        <v>36644</v>
      </c>
      <c r="W895">
        <v>12086</v>
      </c>
      <c r="X895" t="s">
        <v>31</v>
      </c>
      <c r="Y895" t="s">
        <v>40</v>
      </c>
      <c r="Z895">
        <v>102068559</v>
      </c>
      <c r="AA895">
        <v>224025047</v>
      </c>
      <c r="AB895">
        <f t="shared" si="13"/>
        <v>1</v>
      </c>
    </row>
    <row r="896" spans="1:28" x14ac:dyDescent="0.3">
      <c r="A896">
        <v>3055194777</v>
      </c>
      <c r="B896" s="2">
        <v>2</v>
      </c>
      <c r="C896" s="2">
        <v>1</v>
      </c>
      <c r="D896" s="2">
        <v>3</v>
      </c>
      <c r="E896" s="2">
        <v>1</v>
      </c>
      <c r="F896" s="2">
        <v>4</v>
      </c>
      <c r="G896" t="s">
        <v>33</v>
      </c>
      <c r="H896" t="s">
        <v>27</v>
      </c>
      <c r="I896">
        <v>56</v>
      </c>
      <c r="J896" t="s">
        <v>28</v>
      </c>
      <c r="K896" t="s">
        <v>35</v>
      </c>
      <c r="L896">
        <v>33133</v>
      </c>
      <c r="M896">
        <v>27</v>
      </c>
      <c r="N896">
        <v>37</v>
      </c>
      <c r="O896">
        <v>112</v>
      </c>
      <c r="P896">
        <v>587</v>
      </c>
      <c r="Q896" t="s">
        <v>36</v>
      </c>
      <c r="R896">
        <v>1</v>
      </c>
      <c r="S896">
        <v>1</v>
      </c>
      <c r="T896">
        <v>1</v>
      </c>
      <c r="U896">
        <v>1</v>
      </c>
      <c r="V896" s="1">
        <v>31393</v>
      </c>
      <c r="W896">
        <v>12086</v>
      </c>
      <c r="X896" t="s">
        <v>31</v>
      </c>
      <c r="Y896" t="s">
        <v>32</v>
      </c>
      <c r="Z896">
        <v>109263875</v>
      </c>
      <c r="AA896">
        <v>226322955</v>
      </c>
      <c r="AB896">
        <f t="shared" si="13"/>
        <v>1</v>
      </c>
    </row>
    <row r="897" spans="1:28" x14ac:dyDescent="0.3">
      <c r="A897">
        <v>3055296601</v>
      </c>
      <c r="B897" s="2">
        <v>1</v>
      </c>
      <c r="C897" s="2">
        <v>2</v>
      </c>
      <c r="D897" s="2">
        <v>5</v>
      </c>
      <c r="E897" s="2">
        <v>2</v>
      </c>
      <c r="F897" s="2">
        <v>4</v>
      </c>
      <c r="G897" t="s">
        <v>26</v>
      </c>
      <c r="H897" t="s">
        <v>34</v>
      </c>
      <c r="I897">
        <v>72</v>
      </c>
      <c r="J897" t="s">
        <v>28</v>
      </c>
      <c r="K897" t="s">
        <v>29</v>
      </c>
      <c r="L897">
        <v>33134</v>
      </c>
      <c r="M897">
        <v>27</v>
      </c>
      <c r="N897">
        <v>37</v>
      </c>
      <c r="O897">
        <v>114</v>
      </c>
      <c r="P897">
        <v>608</v>
      </c>
      <c r="Q897" t="s">
        <v>30</v>
      </c>
      <c r="R897">
        <v>1</v>
      </c>
      <c r="S897">
        <v>1</v>
      </c>
      <c r="T897">
        <v>1</v>
      </c>
      <c r="U897">
        <v>1</v>
      </c>
      <c r="V897" s="1">
        <v>28538</v>
      </c>
      <c r="W897">
        <v>12086</v>
      </c>
      <c r="X897" t="s">
        <v>31</v>
      </c>
      <c r="Y897" t="s">
        <v>32</v>
      </c>
      <c r="Z897">
        <v>108949722</v>
      </c>
      <c r="AA897">
        <v>225313466</v>
      </c>
      <c r="AB897">
        <f t="shared" si="13"/>
        <v>2</v>
      </c>
    </row>
    <row r="898" spans="1:28" x14ac:dyDescent="0.3">
      <c r="A898">
        <v>7863910757</v>
      </c>
      <c r="B898" s="2">
        <v>1</v>
      </c>
      <c r="C898" s="2">
        <v>1</v>
      </c>
      <c r="D898" s="2">
        <v>3</v>
      </c>
      <c r="E898" s="2">
        <v>1</v>
      </c>
      <c r="F898" s="2">
        <v>4</v>
      </c>
      <c r="G898" t="s">
        <v>33</v>
      </c>
      <c r="H898" t="s">
        <v>27</v>
      </c>
      <c r="I898">
        <v>48</v>
      </c>
      <c r="J898" t="s">
        <v>37</v>
      </c>
      <c r="K898" t="s">
        <v>35</v>
      </c>
      <c r="L898">
        <v>33133</v>
      </c>
      <c r="M898">
        <v>27</v>
      </c>
      <c r="N898">
        <v>37</v>
      </c>
      <c r="O898">
        <v>112</v>
      </c>
      <c r="P898">
        <v>587</v>
      </c>
      <c r="Q898" t="s">
        <v>36</v>
      </c>
      <c r="R898">
        <v>1</v>
      </c>
      <c r="S898">
        <v>1</v>
      </c>
      <c r="T898">
        <v>1</v>
      </c>
      <c r="U898">
        <v>1</v>
      </c>
      <c r="V898" s="1">
        <v>36791</v>
      </c>
      <c r="W898">
        <v>12086</v>
      </c>
      <c r="X898" t="s">
        <v>31</v>
      </c>
      <c r="Y898" t="s">
        <v>32</v>
      </c>
      <c r="Z898">
        <v>102102152</v>
      </c>
      <c r="AA898">
        <v>2050177127</v>
      </c>
      <c r="AB898">
        <f t="shared" si="13"/>
        <v>1</v>
      </c>
    </row>
    <row r="899" spans="1:28" x14ac:dyDescent="0.3">
      <c r="A899">
        <v>7865470048</v>
      </c>
      <c r="B899" s="2">
        <v>2</v>
      </c>
      <c r="C899" s="2">
        <v>1</v>
      </c>
      <c r="D899" s="2">
        <v>6</v>
      </c>
      <c r="E899" s="2">
        <v>2</v>
      </c>
      <c r="F899" s="2">
        <v>0</v>
      </c>
      <c r="G899" t="s">
        <v>33</v>
      </c>
      <c r="H899" t="s">
        <v>27</v>
      </c>
      <c r="I899">
        <v>30</v>
      </c>
      <c r="J899" t="s">
        <v>28</v>
      </c>
      <c r="K899" t="s">
        <v>35</v>
      </c>
      <c r="L899">
        <v>33144</v>
      </c>
      <c r="M899">
        <v>27</v>
      </c>
      <c r="N899">
        <v>37</v>
      </c>
      <c r="O899">
        <v>115</v>
      </c>
      <c r="P899">
        <v>552</v>
      </c>
      <c r="Q899" t="s">
        <v>36</v>
      </c>
      <c r="R899">
        <v>0</v>
      </c>
      <c r="S899">
        <v>0</v>
      </c>
      <c r="T899">
        <v>0</v>
      </c>
      <c r="U899">
        <v>0</v>
      </c>
      <c r="V899" s="1">
        <v>40011</v>
      </c>
      <c r="W899">
        <v>12086</v>
      </c>
      <c r="X899" t="s">
        <v>31</v>
      </c>
      <c r="Y899" t="s">
        <v>32</v>
      </c>
      <c r="Z899">
        <v>117631550</v>
      </c>
      <c r="AA899">
        <v>769667368</v>
      </c>
      <c r="AB899">
        <f t="shared" ref="AB899:AB962" si="14">IF(H899="Democrat",1,IF(H899="Republican",2,IF(H899="Unaffiliated/Non-Partisan",3,IF(H899="Independent",4,IF(H899="Libertarian",5,IF(H899="Other",6,IF(H899="Reform",7,IF(H899="Green",8,""))))))))</f>
        <v>1</v>
      </c>
    </row>
    <row r="900" spans="1:28" x14ac:dyDescent="0.3">
      <c r="A900">
        <v>3052669625</v>
      </c>
      <c r="B900" s="2">
        <v>1</v>
      </c>
      <c r="C900" s="2">
        <v>1</v>
      </c>
      <c r="D900" s="2">
        <v>5</v>
      </c>
      <c r="E900" s="2">
        <v>2</v>
      </c>
      <c r="F900" s="2">
        <v>4</v>
      </c>
      <c r="G900" t="s">
        <v>33</v>
      </c>
      <c r="H900" t="s">
        <v>34</v>
      </c>
      <c r="I900">
        <v>84</v>
      </c>
      <c r="J900" t="s">
        <v>28</v>
      </c>
      <c r="K900" t="s">
        <v>35</v>
      </c>
      <c r="L900">
        <v>33144</v>
      </c>
      <c r="M900">
        <v>27</v>
      </c>
      <c r="N900">
        <v>37</v>
      </c>
      <c r="O900">
        <v>114</v>
      </c>
      <c r="P900">
        <v>465</v>
      </c>
      <c r="Q900" t="s">
        <v>36</v>
      </c>
      <c r="R900">
        <v>1</v>
      </c>
      <c r="S900">
        <v>1</v>
      </c>
      <c r="T900">
        <v>1</v>
      </c>
      <c r="U900">
        <v>1</v>
      </c>
      <c r="V900" s="1">
        <v>30204</v>
      </c>
      <c r="W900">
        <v>12086</v>
      </c>
      <c r="X900" t="s">
        <v>31</v>
      </c>
      <c r="Y900" t="s">
        <v>32</v>
      </c>
      <c r="Z900">
        <v>109197058</v>
      </c>
      <c r="AA900">
        <v>225555488</v>
      </c>
      <c r="AB900">
        <f t="shared" si="14"/>
        <v>2</v>
      </c>
    </row>
    <row r="901" spans="1:28" x14ac:dyDescent="0.3">
      <c r="A901">
        <v>3052003161</v>
      </c>
      <c r="B901" s="2">
        <v>1</v>
      </c>
      <c r="C901" s="2">
        <v>2</v>
      </c>
      <c r="D901" s="2">
        <v>5</v>
      </c>
      <c r="E901" s="2">
        <v>2</v>
      </c>
      <c r="F901" s="2">
        <v>1</v>
      </c>
      <c r="G901" t="s">
        <v>26</v>
      </c>
      <c r="H901" t="s">
        <v>34</v>
      </c>
      <c r="I901">
        <v>37</v>
      </c>
      <c r="J901" t="s">
        <v>28</v>
      </c>
      <c r="K901" t="s">
        <v>29</v>
      </c>
      <c r="L901">
        <v>33134</v>
      </c>
      <c r="M901">
        <v>27</v>
      </c>
      <c r="N901">
        <v>37</v>
      </c>
      <c r="O901">
        <v>114</v>
      </c>
      <c r="P901">
        <v>644</v>
      </c>
      <c r="Q901" t="s">
        <v>30</v>
      </c>
      <c r="R901">
        <v>0</v>
      </c>
      <c r="S901">
        <v>0</v>
      </c>
      <c r="T901">
        <v>0</v>
      </c>
      <c r="U901">
        <v>1</v>
      </c>
      <c r="V901" s="1">
        <v>42025</v>
      </c>
      <c r="W901">
        <v>12086</v>
      </c>
      <c r="X901" t="s">
        <v>31</v>
      </c>
      <c r="Y901" t="s">
        <v>32</v>
      </c>
      <c r="Z901">
        <v>122269927</v>
      </c>
      <c r="AA901">
        <v>225974279</v>
      </c>
      <c r="AB901">
        <f t="shared" si="14"/>
        <v>2</v>
      </c>
    </row>
    <row r="902" spans="1:28" x14ac:dyDescent="0.3">
      <c r="A902">
        <v>6783626719</v>
      </c>
      <c r="B902" s="2">
        <v>2</v>
      </c>
      <c r="C902" s="2">
        <v>1</v>
      </c>
      <c r="D902" s="2">
        <v>3</v>
      </c>
      <c r="E902" s="2">
        <v>1</v>
      </c>
      <c r="F902" s="2">
        <v>3</v>
      </c>
      <c r="G902" t="s">
        <v>33</v>
      </c>
      <c r="H902" t="s">
        <v>34</v>
      </c>
      <c r="I902">
        <v>43</v>
      </c>
      <c r="J902" t="s">
        <v>37</v>
      </c>
      <c r="K902" t="s">
        <v>35</v>
      </c>
      <c r="L902">
        <v>33133</v>
      </c>
      <c r="M902">
        <v>27</v>
      </c>
      <c r="N902">
        <v>37</v>
      </c>
      <c r="O902">
        <v>112</v>
      </c>
      <c r="P902">
        <v>584</v>
      </c>
      <c r="Q902" t="s">
        <v>36</v>
      </c>
      <c r="R902">
        <v>0</v>
      </c>
      <c r="S902">
        <v>1</v>
      </c>
      <c r="T902">
        <v>1</v>
      </c>
      <c r="U902">
        <v>1</v>
      </c>
      <c r="V902" s="1">
        <v>35642</v>
      </c>
      <c r="W902">
        <v>12086</v>
      </c>
      <c r="X902" t="s">
        <v>31</v>
      </c>
      <c r="Y902" t="s">
        <v>32</v>
      </c>
      <c r="Z902">
        <v>104038773</v>
      </c>
      <c r="AA902">
        <v>227353252</v>
      </c>
      <c r="AB902">
        <f t="shared" si="14"/>
        <v>2</v>
      </c>
    </row>
    <row r="903" spans="1:28" x14ac:dyDescent="0.3">
      <c r="A903">
        <v>3056427116</v>
      </c>
      <c r="B903" s="2">
        <v>1</v>
      </c>
      <c r="C903" s="2">
        <v>1</v>
      </c>
      <c r="D903" s="2">
        <v>4</v>
      </c>
      <c r="E903" s="2">
        <v>2</v>
      </c>
      <c r="F903" s="2">
        <v>3</v>
      </c>
      <c r="G903" t="s">
        <v>33</v>
      </c>
      <c r="H903" t="s">
        <v>27</v>
      </c>
      <c r="I903">
        <v>50</v>
      </c>
      <c r="J903" t="s">
        <v>28</v>
      </c>
      <c r="K903" t="s">
        <v>35</v>
      </c>
      <c r="L903">
        <v>33135</v>
      </c>
      <c r="M903">
        <v>27</v>
      </c>
      <c r="N903">
        <v>37</v>
      </c>
      <c r="O903">
        <v>113</v>
      </c>
      <c r="P903">
        <v>581</v>
      </c>
      <c r="Q903" t="s">
        <v>36</v>
      </c>
      <c r="R903">
        <v>1</v>
      </c>
      <c r="S903">
        <v>1</v>
      </c>
      <c r="T903">
        <v>0</v>
      </c>
      <c r="U903">
        <v>1</v>
      </c>
      <c r="V903" s="1">
        <v>36404</v>
      </c>
      <c r="W903">
        <v>12086</v>
      </c>
      <c r="X903" t="s">
        <v>31</v>
      </c>
      <c r="Y903" t="s">
        <v>32</v>
      </c>
      <c r="Z903">
        <v>109830777</v>
      </c>
      <c r="AA903">
        <v>225954181</v>
      </c>
      <c r="AB903">
        <f t="shared" si="14"/>
        <v>1</v>
      </c>
    </row>
    <row r="904" spans="1:28" x14ac:dyDescent="0.3">
      <c r="A904">
        <v>7575036299</v>
      </c>
      <c r="B904" s="2">
        <v>2</v>
      </c>
      <c r="C904" s="2">
        <v>1</v>
      </c>
      <c r="D904" s="2">
        <v>1</v>
      </c>
      <c r="E904" s="2">
        <v>1</v>
      </c>
      <c r="F904" s="2">
        <v>0</v>
      </c>
      <c r="G904" t="s">
        <v>33</v>
      </c>
      <c r="H904" t="s">
        <v>34</v>
      </c>
      <c r="I904">
        <v>20</v>
      </c>
      <c r="J904" t="s">
        <v>28</v>
      </c>
      <c r="K904" t="s">
        <v>35</v>
      </c>
      <c r="L904">
        <v>33132</v>
      </c>
      <c r="M904">
        <v>24</v>
      </c>
      <c r="N904">
        <v>37</v>
      </c>
      <c r="O904">
        <v>109</v>
      </c>
      <c r="P904">
        <v>534</v>
      </c>
      <c r="Q904" t="s">
        <v>36</v>
      </c>
      <c r="R904">
        <v>0</v>
      </c>
      <c r="S904">
        <v>0</v>
      </c>
      <c r="T904">
        <v>0</v>
      </c>
      <c r="U904">
        <v>0</v>
      </c>
      <c r="V904" s="1">
        <v>42579</v>
      </c>
      <c r="W904">
        <v>12086</v>
      </c>
      <c r="X904" t="s">
        <v>31</v>
      </c>
      <c r="Y904" t="s">
        <v>32</v>
      </c>
      <c r="Z904">
        <v>123760139</v>
      </c>
      <c r="AA904">
        <v>6232821535</v>
      </c>
      <c r="AB904">
        <f t="shared" si="14"/>
        <v>2</v>
      </c>
    </row>
    <row r="905" spans="1:28" x14ac:dyDescent="0.3">
      <c r="A905">
        <v>3054566976</v>
      </c>
      <c r="B905" s="2">
        <v>1</v>
      </c>
      <c r="C905" s="2">
        <v>2</v>
      </c>
      <c r="D905" s="2">
        <v>5</v>
      </c>
      <c r="E905" s="2">
        <v>2</v>
      </c>
      <c r="F905" s="2">
        <v>1</v>
      </c>
      <c r="G905" t="s">
        <v>33</v>
      </c>
      <c r="H905" t="s">
        <v>41</v>
      </c>
      <c r="I905">
        <v>47</v>
      </c>
      <c r="J905" t="s">
        <v>37</v>
      </c>
      <c r="K905" t="s">
        <v>29</v>
      </c>
      <c r="L905">
        <v>33134</v>
      </c>
      <c r="M905">
        <v>27</v>
      </c>
      <c r="N905">
        <v>37</v>
      </c>
      <c r="O905">
        <v>114</v>
      </c>
      <c r="P905">
        <v>644</v>
      </c>
      <c r="Q905" t="s">
        <v>30</v>
      </c>
      <c r="R905">
        <v>0</v>
      </c>
      <c r="S905">
        <v>0</v>
      </c>
      <c r="T905">
        <v>0</v>
      </c>
      <c r="U905">
        <v>1</v>
      </c>
      <c r="V905" s="1">
        <v>36676</v>
      </c>
      <c r="W905">
        <v>12086</v>
      </c>
      <c r="X905" t="s">
        <v>31</v>
      </c>
      <c r="Y905" t="s">
        <v>32</v>
      </c>
      <c r="Z905">
        <v>109876348</v>
      </c>
      <c r="AA905">
        <v>225859106</v>
      </c>
      <c r="AB905">
        <f t="shared" si="14"/>
        <v>3</v>
      </c>
    </row>
    <row r="906" spans="1:28" x14ac:dyDescent="0.3">
      <c r="A906">
        <v>3054614006</v>
      </c>
      <c r="B906" s="2">
        <v>1</v>
      </c>
      <c r="C906" s="2">
        <v>1</v>
      </c>
      <c r="D906" s="2">
        <v>3</v>
      </c>
      <c r="E906" s="2">
        <v>2</v>
      </c>
      <c r="F906" s="2">
        <v>4</v>
      </c>
      <c r="G906" t="s">
        <v>33</v>
      </c>
      <c r="H906" t="s">
        <v>34</v>
      </c>
      <c r="I906">
        <v>78</v>
      </c>
      <c r="J906" t="s">
        <v>28</v>
      </c>
      <c r="K906" t="s">
        <v>35</v>
      </c>
      <c r="L906">
        <v>33145</v>
      </c>
      <c r="M906">
        <v>27</v>
      </c>
      <c r="N906">
        <v>37</v>
      </c>
      <c r="O906">
        <v>112</v>
      </c>
      <c r="P906">
        <v>576</v>
      </c>
      <c r="Q906" t="s">
        <v>36</v>
      </c>
      <c r="R906">
        <v>1</v>
      </c>
      <c r="S906">
        <v>1</v>
      </c>
      <c r="T906">
        <v>1</v>
      </c>
      <c r="U906">
        <v>1</v>
      </c>
      <c r="V906" s="1">
        <v>30893</v>
      </c>
      <c r="W906">
        <v>12086</v>
      </c>
      <c r="X906" t="s">
        <v>31</v>
      </c>
      <c r="Y906" t="s">
        <v>32</v>
      </c>
      <c r="Z906">
        <v>109235515</v>
      </c>
      <c r="AA906">
        <v>225469352</v>
      </c>
      <c r="AB906">
        <f t="shared" si="14"/>
        <v>2</v>
      </c>
    </row>
    <row r="907" spans="1:28" x14ac:dyDescent="0.3">
      <c r="A907">
        <v>3054957271</v>
      </c>
      <c r="B907" s="2">
        <v>2</v>
      </c>
      <c r="C907" s="2">
        <v>2</v>
      </c>
      <c r="D907" s="2">
        <v>5</v>
      </c>
      <c r="E907" s="2">
        <v>1</v>
      </c>
      <c r="F907" s="2">
        <v>4</v>
      </c>
      <c r="G907" t="s">
        <v>33</v>
      </c>
      <c r="H907" t="s">
        <v>34</v>
      </c>
      <c r="I907">
        <v>79</v>
      </c>
      <c r="J907" t="s">
        <v>28</v>
      </c>
      <c r="K907" t="s">
        <v>29</v>
      </c>
      <c r="L907">
        <v>33146</v>
      </c>
      <c r="M907">
        <v>27</v>
      </c>
      <c r="N907">
        <v>37</v>
      </c>
      <c r="O907">
        <v>114</v>
      </c>
      <c r="P907">
        <v>614</v>
      </c>
      <c r="Q907" t="s">
        <v>30</v>
      </c>
      <c r="R907">
        <v>1</v>
      </c>
      <c r="S907">
        <v>1</v>
      </c>
      <c r="T907">
        <v>1</v>
      </c>
      <c r="U907">
        <v>1</v>
      </c>
      <c r="V907" s="1">
        <v>31605</v>
      </c>
      <c r="W907">
        <v>12086</v>
      </c>
      <c r="X907" t="s">
        <v>31</v>
      </c>
      <c r="Y907" t="s">
        <v>32</v>
      </c>
      <c r="Z907">
        <v>109275129</v>
      </c>
      <c r="AA907">
        <v>225514179</v>
      </c>
      <c r="AB907">
        <f t="shared" si="14"/>
        <v>2</v>
      </c>
    </row>
    <row r="908" spans="1:28" x14ac:dyDescent="0.3">
      <c r="A908">
        <v>8053006148</v>
      </c>
      <c r="B908" s="2">
        <v>2</v>
      </c>
      <c r="C908" s="2">
        <v>1</v>
      </c>
      <c r="D908" s="2">
        <v>4</v>
      </c>
      <c r="E908" s="2">
        <v>2</v>
      </c>
      <c r="F908" s="2">
        <v>2</v>
      </c>
      <c r="G908" t="s">
        <v>26</v>
      </c>
      <c r="H908" t="s">
        <v>27</v>
      </c>
      <c r="I908">
        <v>56</v>
      </c>
      <c r="J908" t="s">
        <v>28</v>
      </c>
      <c r="K908" t="s">
        <v>35</v>
      </c>
      <c r="L908">
        <v>33130</v>
      </c>
      <c r="M908">
        <v>27</v>
      </c>
      <c r="N908">
        <v>37</v>
      </c>
      <c r="O908">
        <v>113</v>
      </c>
      <c r="P908">
        <v>566</v>
      </c>
      <c r="Q908" t="s">
        <v>36</v>
      </c>
      <c r="R908">
        <v>1</v>
      </c>
      <c r="S908">
        <v>1</v>
      </c>
      <c r="T908">
        <v>0</v>
      </c>
      <c r="U908">
        <v>0</v>
      </c>
      <c r="V908" s="1">
        <v>41030</v>
      </c>
      <c r="W908">
        <v>12086</v>
      </c>
      <c r="X908" t="s">
        <v>31</v>
      </c>
      <c r="Y908" t="s">
        <v>32</v>
      </c>
      <c r="Z908">
        <v>119685889</v>
      </c>
      <c r="AA908">
        <v>2669030388</v>
      </c>
      <c r="AB908">
        <f t="shared" si="14"/>
        <v>1</v>
      </c>
    </row>
    <row r="909" spans="1:28" x14ac:dyDescent="0.3">
      <c r="A909">
        <v>9738761923</v>
      </c>
      <c r="B909" s="2">
        <v>2</v>
      </c>
      <c r="C909" s="2">
        <v>1</v>
      </c>
      <c r="D909" s="2">
        <v>3</v>
      </c>
      <c r="E909" s="2">
        <v>1</v>
      </c>
      <c r="F909" s="2">
        <v>4</v>
      </c>
      <c r="G909" t="s">
        <v>26</v>
      </c>
      <c r="H909" t="s">
        <v>27</v>
      </c>
      <c r="I909">
        <v>33</v>
      </c>
      <c r="J909" t="s">
        <v>37</v>
      </c>
      <c r="K909" t="s">
        <v>35</v>
      </c>
      <c r="L909">
        <v>33130</v>
      </c>
      <c r="M909">
        <v>27</v>
      </c>
      <c r="N909">
        <v>37</v>
      </c>
      <c r="O909">
        <v>112</v>
      </c>
      <c r="P909">
        <v>996</v>
      </c>
      <c r="Q909" t="s">
        <v>36</v>
      </c>
      <c r="R909">
        <v>1</v>
      </c>
      <c r="S909">
        <v>1</v>
      </c>
      <c r="T909">
        <v>1</v>
      </c>
      <c r="U909">
        <v>1</v>
      </c>
      <c r="V909" s="1">
        <v>39231</v>
      </c>
      <c r="W909">
        <v>12086</v>
      </c>
      <c r="X909" t="s">
        <v>31</v>
      </c>
      <c r="Y909" t="s">
        <v>32</v>
      </c>
      <c r="Z909">
        <v>115219131</v>
      </c>
      <c r="AA909">
        <v>226362682</v>
      </c>
      <c r="AB909">
        <f t="shared" si="14"/>
        <v>1</v>
      </c>
    </row>
    <row r="910" spans="1:28" x14ac:dyDescent="0.3">
      <c r="A910">
        <v>7865921348</v>
      </c>
      <c r="B910" s="2">
        <v>1</v>
      </c>
      <c r="C910" s="2">
        <v>3</v>
      </c>
      <c r="D910" s="2">
        <v>6</v>
      </c>
      <c r="E910" s="2">
        <v>1</v>
      </c>
      <c r="F910" s="2">
        <v>2</v>
      </c>
      <c r="G910" t="s">
        <v>26</v>
      </c>
      <c r="H910" t="s">
        <v>41</v>
      </c>
      <c r="I910">
        <v>40</v>
      </c>
      <c r="J910" t="s">
        <v>28</v>
      </c>
      <c r="K910" t="s">
        <v>42</v>
      </c>
      <c r="L910">
        <v>33157</v>
      </c>
      <c r="M910">
        <v>27</v>
      </c>
      <c r="N910">
        <v>37</v>
      </c>
      <c r="O910">
        <v>115</v>
      </c>
      <c r="P910">
        <v>837</v>
      </c>
      <c r="Q910" t="s">
        <v>43</v>
      </c>
      <c r="R910">
        <v>0</v>
      </c>
      <c r="S910">
        <v>1</v>
      </c>
      <c r="T910">
        <v>0</v>
      </c>
      <c r="U910">
        <v>1</v>
      </c>
      <c r="V910" s="1">
        <v>34829</v>
      </c>
      <c r="W910">
        <v>12086</v>
      </c>
      <c r="X910" t="s">
        <v>31</v>
      </c>
      <c r="Y910" t="s">
        <v>32</v>
      </c>
      <c r="Z910">
        <v>109528835</v>
      </c>
      <c r="AA910">
        <v>225662640</v>
      </c>
      <c r="AB910">
        <f t="shared" si="14"/>
        <v>3</v>
      </c>
    </row>
    <row r="911" spans="1:28" x14ac:dyDescent="0.3">
      <c r="A911">
        <v>7863603493</v>
      </c>
      <c r="B911" s="2">
        <v>1</v>
      </c>
      <c r="C911" s="2">
        <v>1</v>
      </c>
      <c r="D911" s="2">
        <v>2</v>
      </c>
      <c r="E911" s="2">
        <v>2</v>
      </c>
      <c r="F911" s="2">
        <v>1</v>
      </c>
      <c r="G911" t="s">
        <v>26</v>
      </c>
      <c r="H911" t="s">
        <v>27</v>
      </c>
      <c r="I911">
        <v>76</v>
      </c>
      <c r="J911" t="s">
        <v>28</v>
      </c>
      <c r="K911" t="s">
        <v>35</v>
      </c>
      <c r="L911">
        <v>33126</v>
      </c>
      <c r="M911">
        <v>27</v>
      </c>
      <c r="N911">
        <v>37</v>
      </c>
      <c r="O911">
        <v>111</v>
      </c>
      <c r="P911">
        <v>556</v>
      </c>
      <c r="Q911" t="s">
        <v>36</v>
      </c>
      <c r="R911">
        <v>0</v>
      </c>
      <c r="S911">
        <v>0</v>
      </c>
      <c r="T911">
        <v>1</v>
      </c>
      <c r="U911">
        <v>0</v>
      </c>
      <c r="V911" s="1">
        <v>39909</v>
      </c>
      <c r="W911">
        <v>12086</v>
      </c>
      <c r="X911" t="s">
        <v>31</v>
      </c>
      <c r="Y911" t="s">
        <v>40</v>
      </c>
      <c r="Z911">
        <v>117445195</v>
      </c>
      <c r="AA911">
        <v>769652926</v>
      </c>
      <c r="AB911">
        <f t="shared" si="14"/>
        <v>1</v>
      </c>
    </row>
    <row r="912" spans="1:28" x14ac:dyDescent="0.3">
      <c r="A912">
        <v>7862503374</v>
      </c>
      <c r="B912" s="2">
        <v>1</v>
      </c>
      <c r="C912" s="2">
        <v>3</v>
      </c>
      <c r="D912" s="2">
        <v>6</v>
      </c>
      <c r="E912" s="2">
        <v>1</v>
      </c>
      <c r="F912" s="2">
        <v>2</v>
      </c>
      <c r="G912" t="s">
        <v>26</v>
      </c>
      <c r="H912" t="s">
        <v>34</v>
      </c>
      <c r="I912">
        <v>49</v>
      </c>
      <c r="J912" t="s">
        <v>37</v>
      </c>
      <c r="K912" t="s">
        <v>42</v>
      </c>
      <c r="L912">
        <v>33158</v>
      </c>
      <c r="M912">
        <v>27</v>
      </c>
      <c r="N912">
        <v>37</v>
      </c>
      <c r="O912">
        <v>115</v>
      </c>
      <c r="P912">
        <v>806</v>
      </c>
      <c r="Q912" t="s">
        <v>43</v>
      </c>
      <c r="R912">
        <v>0</v>
      </c>
      <c r="S912">
        <v>1</v>
      </c>
      <c r="T912">
        <v>0</v>
      </c>
      <c r="U912">
        <v>1</v>
      </c>
      <c r="V912" s="1">
        <v>37524</v>
      </c>
      <c r="W912">
        <v>12086</v>
      </c>
      <c r="X912" t="s">
        <v>31</v>
      </c>
      <c r="Y912" t="s">
        <v>32</v>
      </c>
      <c r="Z912">
        <v>102244069</v>
      </c>
      <c r="AA912">
        <v>224153627</v>
      </c>
      <c r="AB912">
        <f t="shared" si="14"/>
        <v>2</v>
      </c>
    </row>
    <row r="913" spans="1:28" x14ac:dyDescent="0.3">
      <c r="A913">
        <v>3054955275</v>
      </c>
      <c r="B913" s="2">
        <v>2</v>
      </c>
      <c r="C913" s="2">
        <v>1</v>
      </c>
      <c r="D913" s="2">
        <v>4</v>
      </c>
      <c r="E913" s="2">
        <v>2</v>
      </c>
      <c r="F913" s="2">
        <v>1</v>
      </c>
      <c r="G913" t="s">
        <v>33</v>
      </c>
      <c r="H913" t="s">
        <v>27</v>
      </c>
      <c r="I913">
        <v>46</v>
      </c>
      <c r="J913" t="s">
        <v>28</v>
      </c>
      <c r="K913" t="s">
        <v>35</v>
      </c>
      <c r="L913">
        <v>33135</v>
      </c>
      <c r="M913">
        <v>27</v>
      </c>
      <c r="N913">
        <v>37</v>
      </c>
      <c r="O913">
        <v>113</v>
      </c>
      <c r="P913">
        <v>564</v>
      </c>
      <c r="Q913" t="s">
        <v>36</v>
      </c>
      <c r="R913">
        <v>0</v>
      </c>
      <c r="S913">
        <v>1</v>
      </c>
      <c r="T913">
        <v>0</v>
      </c>
      <c r="U913">
        <v>0</v>
      </c>
      <c r="V913" s="1">
        <v>41177</v>
      </c>
      <c r="W913">
        <v>12086</v>
      </c>
      <c r="X913" t="s">
        <v>31</v>
      </c>
      <c r="Y913" t="s">
        <v>40</v>
      </c>
      <c r="Z913">
        <v>120257439</v>
      </c>
      <c r="AA913">
        <v>6060307192</v>
      </c>
      <c r="AB913">
        <f t="shared" si="14"/>
        <v>1</v>
      </c>
    </row>
    <row r="914" spans="1:28" x14ac:dyDescent="0.3">
      <c r="A914">
        <v>3052328389</v>
      </c>
      <c r="B914" s="2">
        <v>1</v>
      </c>
      <c r="C914" s="2">
        <v>3</v>
      </c>
      <c r="D914" s="2">
        <v>5</v>
      </c>
      <c r="E914" s="2">
        <v>1</v>
      </c>
      <c r="F914" s="2">
        <v>4</v>
      </c>
      <c r="G914" t="s">
        <v>26</v>
      </c>
      <c r="H914" t="s">
        <v>27</v>
      </c>
      <c r="I914">
        <v>35</v>
      </c>
      <c r="J914" t="s">
        <v>28</v>
      </c>
      <c r="K914" t="s">
        <v>38</v>
      </c>
      <c r="L914">
        <v>33189</v>
      </c>
      <c r="M914">
        <v>27</v>
      </c>
      <c r="N914">
        <v>37</v>
      </c>
      <c r="O914">
        <v>114</v>
      </c>
      <c r="P914">
        <v>847</v>
      </c>
      <c r="Q914" t="s">
        <v>39</v>
      </c>
      <c r="R914">
        <v>1</v>
      </c>
      <c r="S914">
        <v>1</v>
      </c>
      <c r="T914">
        <v>1</v>
      </c>
      <c r="U914">
        <v>1</v>
      </c>
      <c r="V914" s="1">
        <v>36547</v>
      </c>
      <c r="W914">
        <v>12086</v>
      </c>
      <c r="X914" t="s">
        <v>31</v>
      </c>
      <c r="Y914" t="s">
        <v>32</v>
      </c>
      <c r="Z914">
        <v>109850132</v>
      </c>
      <c r="AA914">
        <v>225878907</v>
      </c>
      <c r="AB914">
        <f t="shared" si="14"/>
        <v>1</v>
      </c>
    </row>
    <row r="915" spans="1:28" x14ac:dyDescent="0.3">
      <c r="A915">
        <v>3056370662</v>
      </c>
      <c r="B915" s="2">
        <v>1</v>
      </c>
      <c r="C915" s="2">
        <v>1</v>
      </c>
      <c r="D915" s="2">
        <v>2</v>
      </c>
      <c r="E915" s="2">
        <v>2</v>
      </c>
      <c r="F915" s="2">
        <v>1</v>
      </c>
      <c r="G915" t="s">
        <v>33</v>
      </c>
      <c r="H915" t="s">
        <v>27</v>
      </c>
      <c r="I915">
        <v>91</v>
      </c>
      <c r="J915" t="s">
        <v>28</v>
      </c>
      <c r="K915" t="s">
        <v>35</v>
      </c>
      <c r="L915">
        <v>33125</v>
      </c>
      <c r="M915">
        <v>27</v>
      </c>
      <c r="N915">
        <v>37</v>
      </c>
      <c r="O915">
        <v>111</v>
      </c>
      <c r="P915">
        <v>545</v>
      </c>
      <c r="Q915" t="s">
        <v>36</v>
      </c>
      <c r="R915">
        <v>0</v>
      </c>
      <c r="S915">
        <v>0</v>
      </c>
      <c r="T915">
        <v>0</v>
      </c>
      <c r="U915">
        <v>1</v>
      </c>
      <c r="V915" s="1">
        <v>28019</v>
      </c>
      <c r="W915">
        <v>12086</v>
      </c>
      <c r="X915" t="s">
        <v>31</v>
      </c>
      <c r="Y915" t="s">
        <v>32</v>
      </c>
      <c r="Z915">
        <v>108902232</v>
      </c>
      <c r="AA915">
        <v>225318638</v>
      </c>
      <c r="AB915">
        <f t="shared" si="14"/>
        <v>1</v>
      </c>
    </row>
    <row r="916" spans="1:28" x14ac:dyDescent="0.3">
      <c r="A916">
        <v>3052551917</v>
      </c>
      <c r="B916" s="2">
        <v>1</v>
      </c>
      <c r="C916" s="2">
        <v>3</v>
      </c>
      <c r="D916" s="2">
        <v>6</v>
      </c>
      <c r="E916" s="2">
        <v>1</v>
      </c>
      <c r="F916" s="2">
        <v>4</v>
      </c>
      <c r="G916" t="s">
        <v>26</v>
      </c>
      <c r="H916" t="s">
        <v>27</v>
      </c>
      <c r="I916">
        <v>55</v>
      </c>
      <c r="J916" t="s">
        <v>37</v>
      </c>
      <c r="K916" t="s">
        <v>42</v>
      </c>
      <c r="L916">
        <v>33157</v>
      </c>
      <c r="M916">
        <v>27</v>
      </c>
      <c r="N916">
        <v>37</v>
      </c>
      <c r="O916">
        <v>115</v>
      </c>
      <c r="P916">
        <v>820</v>
      </c>
      <c r="Q916" t="s">
        <v>43</v>
      </c>
      <c r="R916">
        <v>1</v>
      </c>
      <c r="S916">
        <v>1</v>
      </c>
      <c r="T916">
        <v>1</v>
      </c>
      <c r="U916">
        <v>1</v>
      </c>
      <c r="V916" s="1">
        <v>36686</v>
      </c>
      <c r="W916">
        <v>12086</v>
      </c>
      <c r="X916" t="s">
        <v>31</v>
      </c>
      <c r="Y916" t="s">
        <v>32</v>
      </c>
      <c r="Z916">
        <v>109877168</v>
      </c>
      <c r="AA916">
        <v>225915759</v>
      </c>
      <c r="AB916">
        <f t="shared" si="14"/>
        <v>1</v>
      </c>
    </row>
    <row r="917" spans="1:28" x14ac:dyDescent="0.3">
      <c r="A917">
        <v>5709547895</v>
      </c>
      <c r="B917" s="2">
        <v>2</v>
      </c>
      <c r="C917" s="2">
        <v>1</v>
      </c>
      <c r="D917" s="2">
        <v>4</v>
      </c>
      <c r="E917" s="2">
        <v>2</v>
      </c>
      <c r="F917" s="2">
        <v>1</v>
      </c>
      <c r="G917" t="s">
        <v>26</v>
      </c>
      <c r="H917" t="s">
        <v>41</v>
      </c>
      <c r="I917">
        <v>37</v>
      </c>
      <c r="J917" t="s">
        <v>37</v>
      </c>
      <c r="K917" t="s">
        <v>35</v>
      </c>
      <c r="L917">
        <v>33135</v>
      </c>
      <c r="M917">
        <v>27</v>
      </c>
      <c r="N917">
        <v>37</v>
      </c>
      <c r="O917">
        <v>113</v>
      </c>
      <c r="P917">
        <v>581</v>
      </c>
      <c r="Q917" t="s">
        <v>36</v>
      </c>
      <c r="R917">
        <v>1</v>
      </c>
      <c r="S917">
        <v>0</v>
      </c>
      <c r="T917">
        <v>0</v>
      </c>
      <c r="U917">
        <v>0</v>
      </c>
      <c r="V917" s="1">
        <v>41131</v>
      </c>
      <c r="W917">
        <v>12086</v>
      </c>
      <c r="X917" t="s">
        <v>31</v>
      </c>
      <c r="Y917" t="s">
        <v>40</v>
      </c>
      <c r="Z917">
        <v>120013952</v>
      </c>
      <c r="AA917">
        <v>3041944766</v>
      </c>
      <c r="AB917">
        <f t="shared" si="14"/>
        <v>3</v>
      </c>
    </row>
    <row r="918" spans="1:28" x14ac:dyDescent="0.3">
      <c r="A918">
        <v>3054447955</v>
      </c>
      <c r="B918" s="2">
        <v>2</v>
      </c>
      <c r="C918" s="2">
        <v>1</v>
      </c>
      <c r="D918" s="2">
        <v>3</v>
      </c>
      <c r="E918" s="2">
        <v>1</v>
      </c>
      <c r="F918" s="2">
        <v>2</v>
      </c>
      <c r="G918" t="s">
        <v>33</v>
      </c>
      <c r="H918" t="s">
        <v>41</v>
      </c>
      <c r="I918">
        <v>43</v>
      </c>
      <c r="J918" t="s">
        <v>28</v>
      </c>
      <c r="K918" t="s">
        <v>35</v>
      </c>
      <c r="L918">
        <v>33133</v>
      </c>
      <c r="M918">
        <v>27</v>
      </c>
      <c r="N918">
        <v>37</v>
      </c>
      <c r="O918">
        <v>112</v>
      </c>
      <c r="P918">
        <v>578</v>
      </c>
      <c r="Q918" t="s">
        <v>36</v>
      </c>
      <c r="R918">
        <v>1</v>
      </c>
      <c r="S918">
        <v>0</v>
      </c>
      <c r="T918">
        <v>0</v>
      </c>
      <c r="U918">
        <v>1</v>
      </c>
      <c r="V918" s="1">
        <v>39630</v>
      </c>
      <c r="W918">
        <v>12086</v>
      </c>
      <c r="X918" t="s">
        <v>31</v>
      </c>
      <c r="Y918" t="s">
        <v>32</v>
      </c>
      <c r="Z918">
        <v>116360934</v>
      </c>
      <c r="AA918">
        <v>226498367</v>
      </c>
      <c r="AB918">
        <f t="shared" si="14"/>
        <v>3</v>
      </c>
    </row>
    <row r="919" spans="1:28" x14ac:dyDescent="0.3">
      <c r="A919">
        <v>7186795780</v>
      </c>
      <c r="B919" s="2">
        <v>2</v>
      </c>
      <c r="C919" s="2">
        <v>1</v>
      </c>
      <c r="D919" s="2">
        <v>3</v>
      </c>
      <c r="E919" s="2">
        <v>1</v>
      </c>
      <c r="F919" s="2">
        <v>0</v>
      </c>
      <c r="G919" t="s">
        <v>33</v>
      </c>
      <c r="H919" t="s">
        <v>41</v>
      </c>
      <c r="I919">
        <v>63</v>
      </c>
      <c r="J919" t="s">
        <v>28</v>
      </c>
      <c r="K919" t="s">
        <v>35</v>
      </c>
      <c r="L919">
        <v>33133</v>
      </c>
      <c r="M919">
        <v>27</v>
      </c>
      <c r="N919">
        <v>37</v>
      </c>
      <c r="O919">
        <v>112</v>
      </c>
      <c r="P919">
        <v>583</v>
      </c>
      <c r="Q919" t="s">
        <v>36</v>
      </c>
      <c r="R919">
        <v>0</v>
      </c>
      <c r="S919">
        <v>0</v>
      </c>
      <c r="T919">
        <v>0</v>
      </c>
      <c r="U919">
        <v>0</v>
      </c>
      <c r="V919" s="1">
        <v>38692</v>
      </c>
      <c r="W919">
        <v>12086</v>
      </c>
      <c r="X919" t="s">
        <v>31</v>
      </c>
      <c r="Y919" t="s">
        <v>40</v>
      </c>
      <c r="Z919">
        <v>113062476</v>
      </c>
      <c r="AA919">
        <v>230744497</v>
      </c>
      <c r="AB919">
        <f t="shared" si="14"/>
        <v>3</v>
      </c>
    </row>
    <row r="920" spans="1:28" x14ac:dyDescent="0.3">
      <c r="A920">
        <v>3053104134</v>
      </c>
      <c r="B920" s="2">
        <v>2</v>
      </c>
      <c r="C920" s="2">
        <v>1</v>
      </c>
      <c r="D920" s="2">
        <v>5</v>
      </c>
      <c r="E920" s="2">
        <v>2</v>
      </c>
      <c r="F920" s="2">
        <v>3</v>
      </c>
      <c r="G920" t="s">
        <v>33</v>
      </c>
      <c r="H920" t="s">
        <v>34</v>
      </c>
      <c r="I920">
        <v>82</v>
      </c>
      <c r="J920" t="s">
        <v>28</v>
      </c>
      <c r="K920" t="s">
        <v>54</v>
      </c>
      <c r="L920">
        <v>33155</v>
      </c>
      <c r="M920">
        <v>27</v>
      </c>
      <c r="N920">
        <v>37</v>
      </c>
      <c r="O920">
        <v>114</v>
      </c>
      <c r="P920">
        <v>426</v>
      </c>
      <c r="Q920" t="s">
        <v>55</v>
      </c>
      <c r="R920">
        <v>0</v>
      </c>
      <c r="S920">
        <v>1</v>
      </c>
      <c r="T920">
        <v>1</v>
      </c>
      <c r="U920">
        <v>1</v>
      </c>
      <c r="V920" s="1">
        <v>37928</v>
      </c>
      <c r="W920">
        <v>12086</v>
      </c>
      <c r="X920" t="s">
        <v>31</v>
      </c>
      <c r="Y920" t="s">
        <v>32</v>
      </c>
      <c r="Z920">
        <v>110138401</v>
      </c>
      <c r="AA920">
        <v>226160757</v>
      </c>
      <c r="AB920">
        <f t="shared" si="14"/>
        <v>2</v>
      </c>
    </row>
    <row r="921" spans="1:28" x14ac:dyDescent="0.3">
      <c r="A921">
        <v>3054443917</v>
      </c>
      <c r="B921" s="2">
        <v>1</v>
      </c>
      <c r="C921" s="2">
        <v>2</v>
      </c>
      <c r="D921" s="2">
        <v>3</v>
      </c>
      <c r="E921" s="2">
        <v>2</v>
      </c>
      <c r="F921" s="2">
        <v>4</v>
      </c>
      <c r="G921" t="s">
        <v>33</v>
      </c>
      <c r="H921" t="s">
        <v>34</v>
      </c>
      <c r="I921">
        <v>52</v>
      </c>
      <c r="J921" t="s">
        <v>28</v>
      </c>
      <c r="K921" t="s">
        <v>29</v>
      </c>
      <c r="L921">
        <v>33134</v>
      </c>
      <c r="M921">
        <v>27</v>
      </c>
      <c r="N921">
        <v>37</v>
      </c>
      <c r="O921">
        <v>112</v>
      </c>
      <c r="P921">
        <v>633</v>
      </c>
      <c r="Q921" t="s">
        <v>30</v>
      </c>
      <c r="R921">
        <v>1</v>
      </c>
      <c r="S921">
        <v>1</v>
      </c>
      <c r="T921">
        <v>1</v>
      </c>
      <c r="U921">
        <v>1</v>
      </c>
      <c r="V921" s="1">
        <v>35691</v>
      </c>
      <c r="W921">
        <v>12086</v>
      </c>
      <c r="X921" t="s">
        <v>31</v>
      </c>
      <c r="Y921" t="s">
        <v>32</v>
      </c>
      <c r="Z921">
        <v>109745199</v>
      </c>
      <c r="AA921">
        <v>225957599</v>
      </c>
      <c r="AB921">
        <f t="shared" si="14"/>
        <v>2</v>
      </c>
    </row>
    <row r="922" spans="1:28" x14ac:dyDescent="0.3">
      <c r="A922">
        <v>7862707777</v>
      </c>
      <c r="B922" s="2">
        <v>2</v>
      </c>
      <c r="C922" s="2">
        <v>1</v>
      </c>
      <c r="D922" s="2">
        <v>3</v>
      </c>
      <c r="E922" s="2">
        <v>2</v>
      </c>
      <c r="F922" s="2">
        <v>1</v>
      </c>
      <c r="G922" t="s">
        <v>26</v>
      </c>
      <c r="H922" t="s">
        <v>41</v>
      </c>
      <c r="I922">
        <v>47</v>
      </c>
      <c r="J922" t="s">
        <v>28</v>
      </c>
      <c r="K922" t="s">
        <v>35</v>
      </c>
      <c r="L922">
        <v>33129</v>
      </c>
      <c r="M922">
        <v>27</v>
      </c>
      <c r="N922">
        <v>37</v>
      </c>
      <c r="O922">
        <v>112</v>
      </c>
      <c r="P922">
        <v>567</v>
      </c>
      <c r="Q922" t="s">
        <v>36</v>
      </c>
      <c r="R922">
        <v>0</v>
      </c>
      <c r="S922">
        <v>1</v>
      </c>
      <c r="T922">
        <v>0</v>
      </c>
      <c r="U922">
        <v>0</v>
      </c>
      <c r="V922" s="1">
        <v>41026</v>
      </c>
      <c r="W922">
        <v>12086</v>
      </c>
      <c r="X922" t="s">
        <v>31</v>
      </c>
      <c r="Y922" t="s">
        <v>32</v>
      </c>
      <c r="Z922">
        <v>119677921</v>
      </c>
      <c r="AA922">
        <v>2154898385</v>
      </c>
      <c r="AB922">
        <f t="shared" si="14"/>
        <v>3</v>
      </c>
    </row>
    <row r="923" spans="1:28" x14ac:dyDescent="0.3">
      <c r="A923">
        <v>3056338842</v>
      </c>
      <c r="B923" s="2">
        <v>1</v>
      </c>
      <c r="C923" s="2">
        <v>1</v>
      </c>
      <c r="D923" s="2">
        <v>2</v>
      </c>
      <c r="E923" s="2">
        <v>2</v>
      </c>
      <c r="F923" s="2">
        <v>1</v>
      </c>
      <c r="G923" t="s">
        <v>33</v>
      </c>
      <c r="H923" t="s">
        <v>41</v>
      </c>
      <c r="I923">
        <v>87</v>
      </c>
      <c r="J923" t="s">
        <v>28</v>
      </c>
      <c r="K923" t="s">
        <v>35</v>
      </c>
      <c r="L923">
        <v>33125</v>
      </c>
      <c r="M923">
        <v>27</v>
      </c>
      <c r="N923">
        <v>37</v>
      </c>
      <c r="O923">
        <v>111</v>
      </c>
      <c r="P923">
        <v>550</v>
      </c>
      <c r="Q923" t="s">
        <v>36</v>
      </c>
      <c r="R923">
        <v>0</v>
      </c>
      <c r="S923">
        <v>1</v>
      </c>
      <c r="T923">
        <v>0</v>
      </c>
      <c r="U923">
        <v>0</v>
      </c>
      <c r="V923" s="1">
        <v>31483</v>
      </c>
      <c r="W923">
        <v>12086</v>
      </c>
      <c r="X923" t="s">
        <v>31</v>
      </c>
      <c r="Y923" t="s">
        <v>32</v>
      </c>
      <c r="Z923">
        <v>109266242</v>
      </c>
      <c r="AA923">
        <v>225597055</v>
      </c>
      <c r="AB923">
        <f t="shared" si="14"/>
        <v>3</v>
      </c>
    </row>
    <row r="924" spans="1:28" x14ac:dyDescent="0.3">
      <c r="A924">
        <v>9548428397</v>
      </c>
      <c r="B924" s="2">
        <v>2</v>
      </c>
      <c r="C924" s="2">
        <v>1</v>
      </c>
      <c r="D924" s="2">
        <v>3</v>
      </c>
      <c r="E924" s="2">
        <v>1</v>
      </c>
      <c r="F924" s="2">
        <v>1</v>
      </c>
      <c r="G924" t="s">
        <v>26</v>
      </c>
      <c r="H924" t="s">
        <v>41</v>
      </c>
      <c r="I924">
        <v>39</v>
      </c>
      <c r="J924" t="s">
        <v>28</v>
      </c>
      <c r="K924" t="s">
        <v>35</v>
      </c>
      <c r="L924">
        <v>33131</v>
      </c>
      <c r="M924">
        <v>27</v>
      </c>
      <c r="N924">
        <v>37</v>
      </c>
      <c r="O924">
        <v>112</v>
      </c>
      <c r="P924">
        <v>995</v>
      </c>
      <c r="Q924" t="s">
        <v>36</v>
      </c>
      <c r="R924">
        <v>0</v>
      </c>
      <c r="S924">
        <v>0</v>
      </c>
      <c r="T924">
        <v>0</v>
      </c>
      <c r="U924">
        <v>1</v>
      </c>
      <c r="V924" s="1">
        <v>38262</v>
      </c>
      <c r="W924">
        <v>12086</v>
      </c>
      <c r="X924" t="s">
        <v>31</v>
      </c>
      <c r="Y924" t="s">
        <v>32</v>
      </c>
      <c r="Z924">
        <v>106307205</v>
      </c>
      <c r="AA924">
        <v>231280508</v>
      </c>
      <c r="AB924">
        <f t="shared" si="14"/>
        <v>3</v>
      </c>
    </row>
    <row r="925" spans="1:28" x14ac:dyDescent="0.3">
      <c r="A925">
        <v>7865921163</v>
      </c>
      <c r="B925" s="2">
        <v>1</v>
      </c>
      <c r="C925" s="2">
        <v>3</v>
      </c>
      <c r="D925" s="2">
        <v>5</v>
      </c>
      <c r="E925" s="2">
        <v>1</v>
      </c>
      <c r="F925" s="2">
        <v>0</v>
      </c>
      <c r="G925" t="s">
        <v>33</v>
      </c>
      <c r="H925" t="s">
        <v>27</v>
      </c>
      <c r="I925">
        <v>79</v>
      </c>
      <c r="J925" t="s">
        <v>28</v>
      </c>
      <c r="K925" t="s">
        <v>38</v>
      </c>
      <c r="L925">
        <v>33189</v>
      </c>
      <c r="M925">
        <v>27</v>
      </c>
      <c r="N925">
        <v>37</v>
      </c>
      <c r="O925">
        <v>114</v>
      </c>
      <c r="P925">
        <v>847</v>
      </c>
      <c r="Q925" t="s">
        <v>39</v>
      </c>
      <c r="R925">
        <v>0</v>
      </c>
      <c r="S925">
        <v>0</v>
      </c>
      <c r="T925">
        <v>0</v>
      </c>
      <c r="U925">
        <v>0</v>
      </c>
      <c r="V925" s="1">
        <v>41876</v>
      </c>
      <c r="W925">
        <v>12086</v>
      </c>
      <c r="X925" t="s">
        <v>31</v>
      </c>
      <c r="Y925" t="s">
        <v>32</v>
      </c>
      <c r="Z925">
        <v>121919387</v>
      </c>
      <c r="AA925">
        <v>2154293595</v>
      </c>
      <c r="AB925">
        <f t="shared" si="14"/>
        <v>1</v>
      </c>
    </row>
    <row r="926" spans="1:28" x14ac:dyDescent="0.3">
      <c r="A926">
        <v>3053423846</v>
      </c>
      <c r="B926" s="2">
        <v>2</v>
      </c>
      <c r="C926" s="2">
        <v>2</v>
      </c>
      <c r="D926" s="2">
        <v>5</v>
      </c>
      <c r="E926" s="2">
        <v>2</v>
      </c>
      <c r="F926" s="2">
        <v>3</v>
      </c>
      <c r="G926" t="s">
        <v>33</v>
      </c>
      <c r="H926" t="s">
        <v>27</v>
      </c>
      <c r="I926">
        <v>64</v>
      </c>
      <c r="J926" t="s">
        <v>28</v>
      </c>
      <c r="K926" t="s">
        <v>29</v>
      </c>
      <c r="L926">
        <v>33146</v>
      </c>
      <c r="M926">
        <v>27</v>
      </c>
      <c r="N926">
        <v>37</v>
      </c>
      <c r="O926">
        <v>114</v>
      </c>
      <c r="P926">
        <v>640</v>
      </c>
      <c r="Q926" t="s">
        <v>30</v>
      </c>
      <c r="R926">
        <v>0</v>
      </c>
      <c r="S926">
        <v>1</v>
      </c>
      <c r="T926">
        <v>1</v>
      </c>
      <c r="U926">
        <v>1</v>
      </c>
      <c r="V926" s="1">
        <v>36392</v>
      </c>
      <c r="W926">
        <v>12086</v>
      </c>
      <c r="X926" t="s">
        <v>31</v>
      </c>
      <c r="Y926" t="s">
        <v>32</v>
      </c>
      <c r="Z926">
        <v>109828430</v>
      </c>
      <c r="AA926">
        <v>225894213</v>
      </c>
      <c r="AB926">
        <f t="shared" si="14"/>
        <v>1</v>
      </c>
    </row>
    <row r="927" spans="1:28" x14ac:dyDescent="0.3">
      <c r="A927">
        <v>3052996185</v>
      </c>
      <c r="B927" s="2">
        <v>2</v>
      </c>
      <c r="C927" s="2">
        <v>2</v>
      </c>
      <c r="D927" s="2">
        <v>3</v>
      </c>
      <c r="E927" s="2">
        <v>2</v>
      </c>
      <c r="F927" s="2">
        <v>1</v>
      </c>
      <c r="G927" t="s">
        <v>33</v>
      </c>
      <c r="H927" t="s">
        <v>34</v>
      </c>
      <c r="I927">
        <v>64</v>
      </c>
      <c r="J927" t="s">
        <v>28</v>
      </c>
      <c r="K927" t="s">
        <v>29</v>
      </c>
      <c r="L927">
        <v>33134</v>
      </c>
      <c r="M927">
        <v>27</v>
      </c>
      <c r="N927">
        <v>37</v>
      </c>
      <c r="O927">
        <v>112</v>
      </c>
      <c r="P927">
        <v>633</v>
      </c>
      <c r="Q927" t="s">
        <v>30</v>
      </c>
      <c r="R927">
        <v>0</v>
      </c>
      <c r="S927">
        <v>1</v>
      </c>
      <c r="T927">
        <v>0</v>
      </c>
      <c r="U927">
        <v>0</v>
      </c>
      <c r="V927" s="1">
        <v>31687</v>
      </c>
      <c r="W927">
        <v>12086</v>
      </c>
      <c r="X927" t="s">
        <v>31</v>
      </c>
      <c r="Y927" t="s">
        <v>32</v>
      </c>
      <c r="Z927">
        <v>109091423</v>
      </c>
      <c r="AA927">
        <v>225326267</v>
      </c>
      <c r="AB927">
        <f t="shared" si="14"/>
        <v>2</v>
      </c>
    </row>
    <row r="928" spans="1:28" x14ac:dyDescent="0.3">
      <c r="A928">
        <v>3052358616</v>
      </c>
      <c r="B928" s="2">
        <v>1</v>
      </c>
      <c r="C928" s="2">
        <v>3</v>
      </c>
      <c r="D928" s="2">
        <v>5</v>
      </c>
      <c r="E928" s="2">
        <v>1</v>
      </c>
      <c r="F928" s="2">
        <v>4</v>
      </c>
      <c r="G928" t="s">
        <v>26</v>
      </c>
      <c r="H928" t="s">
        <v>27</v>
      </c>
      <c r="I928">
        <v>59</v>
      </c>
      <c r="J928" t="s">
        <v>37</v>
      </c>
      <c r="K928" t="s">
        <v>38</v>
      </c>
      <c r="L928">
        <v>33189</v>
      </c>
      <c r="M928">
        <v>27</v>
      </c>
      <c r="N928">
        <v>37</v>
      </c>
      <c r="O928">
        <v>114</v>
      </c>
      <c r="P928">
        <v>854</v>
      </c>
      <c r="Q928" t="s">
        <v>39</v>
      </c>
      <c r="R928">
        <v>1</v>
      </c>
      <c r="S928">
        <v>1</v>
      </c>
      <c r="T928">
        <v>1</v>
      </c>
      <c r="U928">
        <v>1</v>
      </c>
      <c r="V928" s="1">
        <v>27765</v>
      </c>
      <c r="W928">
        <v>12086</v>
      </c>
      <c r="X928" t="s">
        <v>31</v>
      </c>
      <c r="Y928" t="s">
        <v>32</v>
      </c>
      <c r="Z928">
        <v>109087956</v>
      </c>
      <c r="AA928">
        <v>225416823</v>
      </c>
      <c r="AB928">
        <f t="shared" si="14"/>
        <v>1</v>
      </c>
    </row>
    <row r="929" spans="1:28" x14ac:dyDescent="0.3">
      <c r="A929">
        <v>3053022329</v>
      </c>
      <c r="B929" s="2">
        <v>2</v>
      </c>
      <c r="C929" s="2">
        <v>1</v>
      </c>
      <c r="D929" s="2">
        <v>4</v>
      </c>
      <c r="E929" s="2">
        <v>2</v>
      </c>
      <c r="F929" s="2">
        <v>2</v>
      </c>
      <c r="G929" t="s">
        <v>26</v>
      </c>
      <c r="H929" t="s">
        <v>41</v>
      </c>
      <c r="I929">
        <v>42</v>
      </c>
      <c r="J929" t="s">
        <v>28</v>
      </c>
      <c r="K929" t="s">
        <v>35</v>
      </c>
      <c r="L929">
        <v>33125</v>
      </c>
      <c r="M929">
        <v>27</v>
      </c>
      <c r="N929">
        <v>37</v>
      </c>
      <c r="O929">
        <v>113</v>
      </c>
      <c r="P929">
        <v>593</v>
      </c>
      <c r="Q929" t="s">
        <v>36</v>
      </c>
      <c r="R929">
        <v>0</v>
      </c>
      <c r="S929">
        <v>1</v>
      </c>
      <c r="T929">
        <v>0</v>
      </c>
      <c r="U929">
        <v>1</v>
      </c>
      <c r="V929" s="1">
        <v>39724</v>
      </c>
      <c r="W929">
        <v>12086</v>
      </c>
      <c r="X929" t="s">
        <v>31</v>
      </c>
      <c r="Y929" t="s">
        <v>32</v>
      </c>
      <c r="Z929">
        <v>117000122</v>
      </c>
      <c r="AA929">
        <v>226547372</v>
      </c>
      <c r="AB929">
        <f t="shared" si="14"/>
        <v>3</v>
      </c>
    </row>
    <row r="930" spans="1:28" x14ac:dyDescent="0.3">
      <c r="A930">
        <v>7865520141</v>
      </c>
      <c r="B930" s="2">
        <v>1</v>
      </c>
      <c r="C930" s="2">
        <v>2</v>
      </c>
      <c r="D930" s="2">
        <v>5</v>
      </c>
      <c r="E930" s="2">
        <v>2</v>
      </c>
      <c r="F930" s="2">
        <v>2</v>
      </c>
      <c r="G930" t="s">
        <v>26</v>
      </c>
      <c r="H930" t="s">
        <v>27</v>
      </c>
      <c r="I930">
        <v>89</v>
      </c>
      <c r="J930" t="s">
        <v>37</v>
      </c>
      <c r="K930" t="s">
        <v>29</v>
      </c>
      <c r="L930">
        <v>33134</v>
      </c>
      <c r="M930">
        <v>27</v>
      </c>
      <c r="N930">
        <v>37</v>
      </c>
      <c r="O930">
        <v>114</v>
      </c>
      <c r="P930">
        <v>636</v>
      </c>
      <c r="Q930" t="s">
        <v>30</v>
      </c>
      <c r="R930">
        <v>0</v>
      </c>
      <c r="S930">
        <v>0</v>
      </c>
      <c r="T930">
        <v>1</v>
      </c>
      <c r="U930">
        <v>1</v>
      </c>
      <c r="V930" s="1">
        <v>38154</v>
      </c>
      <c r="W930">
        <v>12086</v>
      </c>
      <c r="X930" t="s">
        <v>31</v>
      </c>
      <c r="Y930" t="s">
        <v>40</v>
      </c>
      <c r="Z930">
        <v>110208782</v>
      </c>
      <c r="AA930">
        <v>226165261</v>
      </c>
      <c r="AB930">
        <f t="shared" si="14"/>
        <v>1</v>
      </c>
    </row>
    <row r="931" spans="1:28" x14ac:dyDescent="0.3">
      <c r="A931">
        <v>3057944243</v>
      </c>
      <c r="B931" s="2">
        <v>2</v>
      </c>
      <c r="C931" s="2">
        <v>2</v>
      </c>
      <c r="D931" s="2">
        <v>3</v>
      </c>
      <c r="E931" s="2">
        <v>1</v>
      </c>
      <c r="F931" s="2">
        <v>2</v>
      </c>
      <c r="G931" t="s">
        <v>33</v>
      </c>
      <c r="H931" t="s">
        <v>27</v>
      </c>
      <c r="I931">
        <v>57</v>
      </c>
      <c r="J931" t="s">
        <v>37</v>
      </c>
      <c r="K931" t="s">
        <v>46</v>
      </c>
      <c r="L931">
        <v>33149</v>
      </c>
      <c r="M931">
        <v>27</v>
      </c>
      <c r="N931">
        <v>37</v>
      </c>
      <c r="O931">
        <v>112</v>
      </c>
      <c r="P931">
        <v>51</v>
      </c>
      <c r="Q931" t="s">
        <v>47</v>
      </c>
      <c r="R931">
        <v>1</v>
      </c>
      <c r="S931">
        <v>1</v>
      </c>
      <c r="T931">
        <v>0</v>
      </c>
      <c r="U931">
        <v>0</v>
      </c>
      <c r="V931" s="1">
        <v>38566</v>
      </c>
      <c r="W931">
        <v>12086</v>
      </c>
      <c r="X931" t="s">
        <v>31</v>
      </c>
      <c r="Y931" t="s">
        <v>32</v>
      </c>
      <c r="Z931">
        <v>102514203</v>
      </c>
      <c r="AA931">
        <v>224387064</v>
      </c>
      <c r="AB931">
        <f t="shared" si="14"/>
        <v>1</v>
      </c>
    </row>
    <row r="932" spans="1:28" x14ac:dyDescent="0.3">
      <c r="A932">
        <v>3056449679</v>
      </c>
      <c r="B932" s="2">
        <v>1</v>
      </c>
      <c r="C932" s="2">
        <v>1</v>
      </c>
      <c r="D932" s="2">
        <v>1</v>
      </c>
      <c r="E932" s="2">
        <v>2</v>
      </c>
      <c r="F932" s="2">
        <v>4</v>
      </c>
      <c r="G932" t="s">
        <v>33</v>
      </c>
      <c r="H932" t="s">
        <v>34</v>
      </c>
      <c r="I932">
        <v>87</v>
      </c>
      <c r="J932" t="s">
        <v>28</v>
      </c>
      <c r="K932" t="s">
        <v>35</v>
      </c>
      <c r="L932">
        <v>33136</v>
      </c>
      <c r="M932">
        <v>24</v>
      </c>
      <c r="N932">
        <v>37</v>
      </c>
      <c r="O932">
        <v>109</v>
      </c>
      <c r="P932">
        <v>530</v>
      </c>
      <c r="Q932" t="s">
        <v>36</v>
      </c>
      <c r="R932">
        <v>1</v>
      </c>
      <c r="S932">
        <v>1</v>
      </c>
      <c r="T932">
        <v>1</v>
      </c>
      <c r="U932">
        <v>1</v>
      </c>
      <c r="V932" s="1">
        <v>39546</v>
      </c>
      <c r="W932">
        <v>12086</v>
      </c>
      <c r="X932" t="s">
        <v>31</v>
      </c>
      <c r="Y932" t="s">
        <v>32</v>
      </c>
      <c r="Z932">
        <v>116068456</v>
      </c>
      <c r="AA932">
        <v>226490283</v>
      </c>
      <c r="AB932">
        <f t="shared" si="14"/>
        <v>2</v>
      </c>
    </row>
    <row r="933" spans="1:28" x14ac:dyDescent="0.3">
      <c r="A933">
        <v>3058581624</v>
      </c>
      <c r="B933" s="2">
        <v>1</v>
      </c>
      <c r="C933" s="2">
        <v>1</v>
      </c>
      <c r="D933" s="2">
        <v>3</v>
      </c>
      <c r="E933" s="2">
        <v>2</v>
      </c>
      <c r="F933" s="2">
        <v>4</v>
      </c>
      <c r="G933" t="s">
        <v>33</v>
      </c>
      <c r="H933" t="s">
        <v>27</v>
      </c>
      <c r="I933">
        <v>41</v>
      </c>
      <c r="J933" t="s">
        <v>28</v>
      </c>
      <c r="K933" t="s">
        <v>35</v>
      </c>
      <c r="L933">
        <v>33145</v>
      </c>
      <c r="M933">
        <v>27</v>
      </c>
      <c r="N933">
        <v>37</v>
      </c>
      <c r="O933">
        <v>112</v>
      </c>
      <c r="P933">
        <v>573</v>
      </c>
      <c r="Q933" t="s">
        <v>36</v>
      </c>
      <c r="R933">
        <v>1</v>
      </c>
      <c r="S933">
        <v>1</v>
      </c>
      <c r="T933">
        <v>1</v>
      </c>
      <c r="U933">
        <v>1</v>
      </c>
      <c r="V933" s="1">
        <v>34093</v>
      </c>
      <c r="W933">
        <v>12086</v>
      </c>
      <c r="X933" t="s">
        <v>31</v>
      </c>
      <c r="Y933" t="s">
        <v>32</v>
      </c>
      <c r="Z933">
        <v>109468369</v>
      </c>
      <c r="AA933">
        <v>225647098</v>
      </c>
      <c r="AB933">
        <f t="shared" si="14"/>
        <v>1</v>
      </c>
    </row>
    <row r="934" spans="1:28" x14ac:dyDescent="0.3">
      <c r="A934">
        <v>3058609880</v>
      </c>
      <c r="B934" s="2">
        <v>1</v>
      </c>
      <c r="C934" s="2">
        <v>1</v>
      </c>
      <c r="D934" s="2">
        <v>3</v>
      </c>
      <c r="E934" s="2">
        <v>2</v>
      </c>
      <c r="F934" s="2">
        <v>2</v>
      </c>
      <c r="G934" t="s">
        <v>33</v>
      </c>
      <c r="H934" t="s">
        <v>41</v>
      </c>
      <c r="I934">
        <v>69</v>
      </c>
      <c r="J934" t="s">
        <v>48</v>
      </c>
      <c r="K934" t="s">
        <v>35</v>
      </c>
      <c r="L934">
        <v>33130</v>
      </c>
      <c r="M934">
        <v>27</v>
      </c>
      <c r="N934">
        <v>37</v>
      </c>
      <c r="O934">
        <v>112</v>
      </c>
      <c r="P934">
        <v>565</v>
      </c>
      <c r="Q934" t="s">
        <v>36</v>
      </c>
      <c r="R934">
        <v>1</v>
      </c>
      <c r="S934">
        <v>1</v>
      </c>
      <c r="T934">
        <v>0</v>
      </c>
      <c r="U934">
        <v>0</v>
      </c>
      <c r="V934" s="1">
        <v>40186</v>
      </c>
      <c r="W934">
        <v>12086</v>
      </c>
      <c r="X934" t="s">
        <v>31</v>
      </c>
      <c r="Y934" t="s">
        <v>32</v>
      </c>
      <c r="Z934">
        <v>117927696</v>
      </c>
      <c r="AA934">
        <v>1339994337</v>
      </c>
      <c r="AB934">
        <f t="shared" si="14"/>
        <v>3</v>
      </c>
    </row>
    <row r="935" spans="1:28" x14ac:dyDescent="0.3">
      <c r="A935">
        <v>7864438788</v>
      </c>
      <c r="B935" s="2">
        <v>2</v>
      </c>
      <c r="C935" s="2">
        <v>1</v>
      </c>
      <c r="D935" s="2">
        <v>3</v>
      </c>
      <c r="E935" s="2">
        <v>2</v>
      </c>
      <c r="F935" s="2">
        <v>2</v>
      </c>
      <c r="G935" t="s">
        <v>26</v>
      </c>
      <c r="H935" t="s">
        <v>27</v>
      </c>
      <c r="I935">
        <v>51</v>
      </c>
      <c r="J935" t="s">
        <v>28</v>
      </c>
      <c r="K935" t="s">
        <v>35</v>
      </c>
      <c r="L935">
        <v>33134</v>
      </c>
      <c r="M935">
        <v>27</v>
      </c>
      <c r="N935">
        <v>37</v>
      </c>
      <c r="O935">
        <v>112</v>
      </c>
      <c r="P935">
        <v>560</v>
      </c>
      <c r="Q935" t="s">
        <v>36</v>
      </c>
      <c r="R935">
        <v>0</v>
      </c>
      <c r="S935">
        <v>1</v>
      </c>
      <c r="T935">
        <v>0</v>
      </c>
      <c r="U935">
        <v>1</v>
      </c>
      <c r="V935" s="1">
        <v>39717</v>
      </c>
      <c r="W935">
        <v>12086</v>
      </c>
      <c r="X935" t="s">
        <v>31</v>
      </c>
      <c r="Y935" t="s">
        <v>40</v>
      </c>
      <c r="Z935">
        <v>116860175</v>
      </c>
      <c r="AA935">
        <v>226540331</v>
      </c>
      <c r="AB935">
        <f t="shared" si="14"/>
        <v>1</v>
      </c>
    </row>
    <row r="936" spans="1:28" x14ac:dyDescent="0.3">
      <c r="A936">
        <v>3058563906</v>
      </c>
      <c r="B936" s="2">
        <v>1</v>
      </c>
      <c r="C936" s="2">
        <v>1</v>
      </c>
      <c r="D936" s="2">
        <v>3</v>
      </c>
      <c r="E936" s="2">
        <v>2</v>
      </c>
      <c r="F936" s="2">
        <v>2</v>
      </c>
      <c r="G936" t="s">
        <v>26</v>
      </c>
      <c r="H936" t="s">
        <v>27</v>
      </c>
      <c r="I936">
        <v>51</v>
      </c>
      <c r="J936" t="s">
        <v>28</v>
      </c>
      <c r="K936" t="s">
        <v>35</v>
      </c>
      <c r="L936">
        <v>33145</v>
      </c>
      <c r="M936">
        <v>27</v>
      </c>
      <c r="N936">
        <v>37</v>
      </c>
      <c r="O936">
        <v>112</v>
      </c>
      <c r="P936">
        <v>667</v>
      </c>
      <c r="Q936" t="s">
        <v>36</v>
      </c>
      <c r="R936">
        <v>0</v>
      </c>
      <c r="S936">
        <v>1</v>
      </c>
      <c r="T936">
        <v>0</v>
      </c>
      <c r="U936">
        <v>1</v>
      </c>
      <c r="V936" s="1">
        <v>36914</v>
      </c>
      <c r="W936">
        <v>12086</v>
      </c>
      <c r="X936" t="s">
        <v>31</v>
      </c>
      <c r="Y936" t="s">
        <v>32</v>
      </c>
      <c r="Z936">
        <v>102133187</v>
      </c>
      <c r="AA936">
        <v>225295210</v>
      </c>
      <c r="AB936">
        <f t="shared" si="14"/>
        <v>1</v>
      </c>
    </row>
    <row r="937" spans="1:28" x14ac:dyDescent="0.3">
      <c r="A937">
        <v>3054433781</v>
      </c>
      <c r="B937" s="2">
        <v>1</v>
      </c>
      <c r="C937" s="2">
        <v>1</v>
      </c>
      <c r="D937" s="2">
        <v>3</v>
      </c>
      <c r="E937" s="2">
        <v>2</v>
      </c>
      <c r="F937" s="2">
        <v>4</v>
      </c>
      <c r="G937" t="s">
        <v>33</v>
      </c>
      <c r="H937" t="s">
        <v>41</v>
      </c>
      <c r="I937">
        <v>74</v>
      </c>
      <c r="J937" t="s">
        <v>28</v>
      </c>
      <c r="K937" t="s">
        <v>35</v>
      </c>
      <c r="L937">
        <v>33135</v>
      </c>
      <c r="M937">
        <v>27</v>
      </c>
      <c r="N937">
        <v>37</v>
      </c>
      <c r="O937">
        <v>112</v>
      </c>
      <c r="P937">
        <v>575</v>
      </c>
      <c r="Q937" t="s">
        <v>36</v>
      </c>
      <c r="R937">
        <v>1</v>
      </c>
      <c r="S937">
        <v>1</v>
      </c>
      <c r="T937">
        <v>1</v>
      </c>
      <c r="U937">
        <v>1</v>
      </c>
      <c r="V937" s="1">
        <v>36970</v>
      </c>
      <c r="W937">
        <v>12086</v>
      </c>
      <c r="X937" t="s">
        <v>31</v>
      </c>
      <c r="Y937" t="s">
        <v>32</v>
      </c>
      <c r="Z937">
        <v>109965826</v>
      </c>
      <c r="AA937">
        <v>226004901</v>
      </c>
      <c r="AB937">
        <f t="shared" si="14"/>
        <v>3</v>
      </c>
    </row>
    <row r="938" spans="1:28" x14ac:dyDescent="0.3">
      <c r="A938">
        <v>3059645020</v>
      </c>
      <c r="B938" s="2">
        <v>1</v>
      </c>
      <c r="C938" s="2">
        <v>3</v>
      </c>
      <c r="D938" s="2">
        <v>5</v>
      </c>
      <c r="E938" s="2">
        <v>1</v>
      </c>
      <c r="F938" s="2">
        <v>2</v>
      </c>
      <c r="G938" t="s">
        <v>33</v>
      </c>
      <c r="H938" t="s">
        <v>27</v>
      </c>
      <c r="I938">
        <v>47</v>
      </c>
      <c r="J938" t="s">
        <v>28</v>
      </c>
      <c r="K938" t="s">
        <v>38</v>
      </c>
      <c r="L938">
        <v>33189</v>
      </c>
      <c r="M938">
        <v>27</v>
      </c>
      <c r="N938">
        <v>37</v>
      </c>
      <c r="O938">
        <v>114</v>
      </c>
      <c r="P938">
        <v>825</v>
      </c>
      <c r="Q938" t="s">
        <v>39</v>
      </c>
      <c r="R938">
        <v>1</v>
      </c>
      <c r="S938">
        <v>1</v>
      </c>
      <c r="T938">
        <v>0</v>
      </c>
      <c r="U938">
        <v>0</v>
      </c>
      <c r="V938" s="1">
        <v>40792</v>
      </c>
      <c r="W938">
        <v>12086</v>
      </c>
      <c r="X938" t="s">
        <v>31</v>
      </c>
      <c r="Y938" t="s">
        <v>32</v>
      </c>
      <c r="Z938">
        <v>119096116</v>
      </c>
      <c r="AA938">
        <v>2050540894</v>
      </c>
      <c r="AB938">
        <f t="shared" si="14"/>
        <v>1</v>
      </c>
    </row>
    <row r="939" spans="1:28" x14ac:dyDescent="0.3">
      <c r="A939">
        <v>3052556715</v>
      </c>
      <c r="B939" s="2">
        <v>1</v>
      </c>
      <c r="C939" s="2">
        <v>3</v>
      </c>
      <c r="D939" s="2">
        <v>5</v>
      </c>
      <c r="E939" s="2">
        <v>1</v>
      </c>
      <c r="F939" s="2">
        <v>2</v>
      </c>
      <c r="G939" t="s">
        <v>26</v>
      </c>
      <c r="H939" t="s">
        <v>49</v>
      </c>
      <c r="I939">
        <v>35</v>
      </c>
      <c r="J939" t="s">
        <v>28</v>
      </c>
      <c r="K939" t="s">
        <v>38</v>
      </c>
      <c r="L939">
        <v>33189</v>
      </c>
      <c r="M939">
        <v>27</v>
      </c>
      <c r="N939">
        <v>37</v>
      </c>
      <c r="O939">
        <v>114</v>
      </c>
      <c r="P939">
        <v>825</v>
      </c>
      <c r="Q939" t="s">
        <v>39</v>
      </c>
      <c r="R939">
        <v>0</v>
      </c>
      <c r="S939">
        <v>1</v>
      </c>
      <c r="T939">
        <v>0</v>
      </c>
      <c r="U939">
        <v>1</v>
      </c>
      <c r="V939" s="1">
        <v>36339</v>
      </c>
      <c r="W939">
        <v>12086</v>
      </c>
      <c r="X939" t="s">
        <v>31</v>
      </c>
      <c r="Y939" t="s">
        <v>32</v>
      </c>
      <c r="Z939">
        <v>109837632</v>
      </c>
      <c r="AA939">
        <v>225867105</v>
      </c>
      <c r="AB939">
        <f t="shared" si="14"/>
        <v>4</v>
      </c>
    </row>
    <row r="940" spans="1:28" x14ac:dyDescent="0.3">
      <c r="A940">
        <v>3059699347</v>
      </c>
      <c r="B940" s="2">
        <v>1</v>
      </c>
      <c r="C940" s="2">
        <v>2</v>
      </c>
      <c r="D940" s="2">
        <v>3</v>
      </c>
      <c r="E940" s="2">
        <v>2</v>
      </c>
      <c r="F940" s="2">
        <v>2</v>
      </c>
      <c r="G940" t="s">
        <v>33</v>
      </c>
      <c r="H940" t="s">
        <v>34</v>
      </c>
      <c r="I940">
        <v>27</v>
      </c>
      <c r="J940" t="s">
        <v>28</v>
      </c>
      <c r="K940" t="s">
        <v>29</v>
      </c>
      <c r="L940">
        <v>33134</v>
      </c>
      <c r="M940">
        <v>27</v>
      </c>
      <c r="N940">
        <v>37</v>
      </c>
      <c r="O940">
        <v>112</v>
      </c>
      <c r="P940">
        <v>633</v>
      </c>
      <c r="Q940" t="s">
        <v>30</v>
      </c>
      <c r="R940">
        <v>0</v>
      </c>
      <c r="S940">
        <v>1</v>
      </c>
      <c r="T940">
        <v>0</v>
      </c>
      <c r="U940">
        <v>1</v>
      </c>
      <c r="V940" s="1">
        <v>39727</v>
      </c>
      <c r="W940">
        <v>12086</v>
      </c>
      <c r="X940" t="s">
        <v>31</v>
      </c>
      <c r="Y940" t="s">
        <v>32</v>
      </c>
      <c r="Z940">
        <v>117101436</v>
      </c>
      <c r="AA940">
        <v>226566565</v>
      </c>
      <c r="AB940">
        <f t="shared" si="14"/>
        <v>2</v>
      </c>
    </row>
    <row r="941" spans="1:28" x14ac:dyDescent="0.3">
      <c r="A941">
        <v>3054610861</v>
      </c>
      <c r="B941" s="2">
        <v>1</v>
      </c>
      <c r="C941" s="2">
        <v>1</v>
      </c>
      <c r="D941" s="2">
        <v>3</v>
      </c>
      <c r="E941" s="2">
        <v>1</v>
      </c>
      <c r="F941" s="2">
        <v>4</v>
      </c>
      <c r="G941" t="s">
        <v>26</v>
      </c>
      <c r="H941" t="s">
        <v>41</v>
      </c>
      <c r="I941">
        <v>63</v>
      </c>
      <c r="J941" t="s">
        <v>37</v>
      </c>
      <c r="K941" t="s">
        <v>35</v>
      </c>
      <c r="L941">
        <v>33133</v>
      </c>
      <c r="M941">
        <v>27</v>
      </c>
      <c r="N941">
        <v>37</v>
      </c>
      <c r="O941">
        <v>112</v>
      </c>
      <c r="P941">
        <v>587</v>
      </c>
      <c r="Q941" t="s">
        <v>36</v>
      </c>
      <c r="R941">
        <v>1</v>
      </c>
      <c r="S941">
        <v>1</v>
      </c>
      <c r="T941">
        <v>1</v>
      </c>
      <c r="U941">
        <v>1</v>
      </c>
      <c r="V941" s="1">
        <v>37565</v>
      </c>
      <c r="W941">
        <v>12086</v>
      </c>
      <c r="X941" t="s">
        <v>31</v>
      </c>
      <c r="Y941" t="s">
        <v>32</v>
      </c>
      <c r="Z941">
        <v>110077356</v>
      </c>
      <c r="AA941">
        <v>226081220</v>
      </c>
      <c r="AB941">
        <f t="shared" si="14"/>
        <v>3</v>
      </c>
    </row>
    <row r="942" spans="1:28" x14ac:dyDescent="0.3">
      <c r="A942">
        <v>3054097779</v>
      </c>
      <c r="B942" s="2">
        <v>2</v>
      </c>
      <c r="C942" s="2">
        <v>3</v>
      </c>
      <c r="D942" s="2">
        <v>6</v>
      </c>
      <c r="E942" s="2">
        <v>1</v>
      </c>
      <c r="F942" s="2">
        <v>2</v>
      </c>
      <c r="G942" t="s">
        <v>33</v>
      </c>
      <c r="H942" t="s">
        <v>34</v>
      </c>
      <c r="I942">
        <v>37</v>
      </c>
      <c r="J942" t="s">
        <v>37</v>
      </c>
      <c r="K942" t="s">
        <v>42</v>
      </c>
      <c r="L942">
        <v>33157</v>
      </c>
      <c r="M942">
        <v>27</v>
      </c>
      <c r="N942">
        <v>37</v>
      </c>
      <c r="O942">
        <v>115</v>
      </c>
      <c r="P942">
        <v>810</v>
      </c>
      <c r="Q942" t="s">
        <v>43</v>
      </c>
      <c r="R942">
        <v>1</v>
      </c>
      <c r="S942">
        <v>1</v>
      </c>
      <c r="T942">
        <v>0</v>
      </c>
      <c r="U942">
        <v>0</v>
      </c>
      <c r="V942" s="1">
        <v>41117</v>
      </c>
      <c r="W942">
        <v>12086</v>
      </c>
      <c r="X942" t="s">
        <v>31</v>
      </c>
      <c r="Y942" t="s">
        <v>32</v>
      </c>
      <c r="Z942">
        <v>119966765</v>
      </c>
      <c r="AA942">
        <v>2669136932</v>
      </c>
      <c r="AB942">
        <f t="shared" si="14"/>
        <v>2</v>
      </c>
    </row>
    <row r="943" spans="1:28" x14ac:dyDescent="0.3">
      <c r="A943">
        <v>3058570092</v>
      </c>
      <c r="B943" s="2">
        <v>1</v>
      </c>
      <c r="C943" s="2">
        <v>1</v>
      </c>
      <c r="D943" s="2">
        <v>3</v>
      </c>
      <c r="E943" s="2">
        <v>1</v>
      </c>
      <c r="F943" s="2">
        <v>4</v>
      </c>
      <c r="G943" t="s">
        <v>33</v>
      </c>
      <c r="H943" t="s">
        <v>27</v>
      </c>
      <c r="I943">
        <v>68</v>
      </c>
      <c r="J943" t="s">
        <v>37</v>
      </c>
      <c r="K943" t="s">
        <v>35</v>
      </c>
      <c r="L943">
        <v>33133</v>
      </c>
      <c r="M943">
        <v>27</v>
      </c>
      <c r="N943">
        <v>37</v>
      </c>
      <c r="O943">
        <v>112</v>
      </c>
      <c r="P943">
        <v>582</v>
      </c>
      <c r="Q943" t="s">
        <v>36</v>
      </c>
      <c r="R943">
        <v>1</v>
      </c>
      <c r="S943">
        <v>1</v>
      </c>
      <c r="T943">
        <v>1</v>
      </c>
      <c r="U943">
        <v>1</v>
      </c>
      <c r="V943" s="1">
        <v>28543</v>
      </c>
      <c r="W943">
        <v>12086</v>
      </c>
      <c r="X943" t="s">
        <v>31</v>
      </c>
      <c r="Y943" t="s">
        <v>32</v>
      </c>
      <c r="Z943">
        <v>108954990</v>
      </c>
      <c r="AA943">
        <v>225314565</v>
      </c>
      <c r="AB943">
        <f t="shared" si="14"/>
        <v>1</v>
      </c>
    </row>
    <row r="944" spans="1:28" x14ac:dyDescent="0.3">
      <c r="A944">
        <v>7867135040</v>
      </c>
      <c r="B944" s="2">
        <v>1</v>
      </c>
      <c r="C944" s="2">
        <v>3</v>
      </c>
      <c r="D944" s="2">
        <v>5</v>
      </c>
      <c r="E944" s="2">
        <v>1</v>
      </c>
      <c r="F944" s="2">
        <v>3</v>
      </c>
      <c r="G944" t="s">
        <v>26</v>
      </c>
      <c r="H944" t="s">
        <v>41</v>
      </c>
      <c r="I944">
        <v>39</v>
      </c>
      <c r="J944" t="s">
        <v>28</v>
      </c>
      <c r="K944" t="s">
        <v>38</v>
      </c>
      <c r="L944">
        <v>33189</v>
      </c>
      <c r="M944">
        <v>27</v>
      </c>
      <c r="N944">
        <v>37</v>
      </c>
      <c r="O944">
        <v>114</v>
      </c>
      <c r="P944">
        <v>825</v>
      </c>
      <c r="Q944" t="s">
        <v>39</v>
      </c>
      <c r="R944">
        <v>1</v>
      </c>
      <c r="S944">
        <v>1</v>
      </c>
      <c r="T944">
        <v>0</v>
      </c>
      <c r="U944">
        <v>1</v>
      </c>
      <c r="V944" s="1">
        <v>34871</v>
      </c>
      <c r="W944">
        <v>12086</v>
      </c>
      <c r="X944" t="s">
        <v>31</v>
      </c>
      <c r="Y944" t="s">
        <v>32</v>
      </c>
      <c r="Z944">
        <v>109546366</v>
      </c>
      <c r="AA944">
        <v>225830826</v>
      </c>
      <c r="AB944">
        <f t="shared" si="14"/>
        <v>3</v>
      </c>
    </row>
    <row r="945" spans="1:28" x14ac:dyDescent="0.3">
      <c r="A945">
        <v>3052558671</v>
      </c>
      <c r="B945" s="2">
        <v>1</v>
      </c>
      <c r="C945" s="2">
        <v>3</v>
      </c>
      <c r="D945" s="2">
        <v>5</v>
      </c>
      <c r="E945" s="2">
        <v>1</v>
      </c>
      <c r="F945" s="2">
        <v>1</v>
      </c>
      <c r="G945" t="s">
        <v>33</v>
      </c>
      <c r="H945" t="s">
        <v>41</v>
      </c>
      <c r="I945">
        <v>29</v>
      </c>
      <c r="J945" t="s">
        <v>28</v>
      </c>
      <c r="K945" t="s">
        <v>38</v>
      </c>
      <c r="L945">
        <v>33157</v>
      </c>
      <c r="M945">
        <v>27</v>
      </c>
      <c r="N945">
        <v>37</v>
      </c>
      <c r="O945">
        <v>114</v>
      </c>
      <c r="P945">
        <v>825</v>
      </c>
      <c r="Q945" t="s">
        <v>39</v>
      </c>
      <c r="R945">
        <v>0</v>
      </c>
      <c r="S945">
        <v>0</v>
      </c>
      <c r="T945">
        <v>0</v>
      </c>
      <c r="U945">
        <v>1</v>
      </c>
      <c r="V945" s="1">
        <v>38512</v>
      </c>
      <c r="W945">
        <v>12086</v>
      </c>
      <c r="X945" t="s">
        <v>31</v>
      </c>
      <c r="Y945" t="s">
        <v>32</v>
      </c>
      <c r="Z945">
        <v>110331738</v>
      </c>
      <c r="AA945">
        <v>226221480</v>
      </c>
      <c r="AB945">
        <f t="shared" si="14"/>
        <v>3</v>
      </c>
    </row>
    <row r="946" spans="1:28" x14ac:dyDescent="0.3">
      <c r="A946">
        <v>3053615471</v>
      </c>
      <c r="B946" s="2">
        <v>1</v>
      </c>
      <c r="C946" s="2">
        <v>2</v>
      </c>
      <c r="D946" s="2">
        <v>3</v>
      </c>
      <c r="E946" s="2">
        <v>1</v>
      </c>
      <c r="F946" s="2">
        <v>2</v>
      </c>
      <c r="G946" t="s">
        <v>26</v>
      </c>
      <c r="H946" t="s">
        <v>27</v>
      </c>
      <c r="I946">
        <v>46</v>
      </c>
      <c r="J946" t="s">
        <v>28</v>
      </c>
      <c r="K946" t="s">
        <v>46</v>
      </c>
      <c r="L946">
        <v>33149</v>
      </c>
      <c r="M946">
        <v>27</v>
      </c>
      <c r="N946">
        <v>37</v>
      </c>
      <c r="O946">
        <v>112</v>
      </c>
      <c r="P946">
        <v>51</v>
      </c>
      <c r="Q946" t="s">
        <v>47</v>
      </c>
      <c r="R946">
        <v>0</v>
      </c>
      <c r="S946">
        <v>1</v>
      </c>
      <c r="T946">
        <v>0</v>
      </c>
      <c r="U946">
        <v>1</v>
      </c>
      <c r="V946" s="1">
        <v>39727</v>
      </c>
      <c r="W946">
        <v>12086</v>
      </c>
      <c r="X946" t="s">
        <v>31</v>
      </c>
      <c r="Y946" t="s">
        <v>40</v>
      </c>
      <c r="Z946">
        <v>117036758</v>
      </c>
      <c r="AA946">
        <v>226577423</v>
      </c>
      <c r="AB946">
        <f t="shared" si="14"/>
        <v>1</v>
      </c>
    </row>
    <row r="947" spans="1:28" x14ac:dyDescent="0.3">
      <c r="A947">
        <v>3054563014</v>
      </c>
      <c r="B947" s="2">
        <v>1</v>
      </c>
      <c r="C947" s="2">
        <v>1</v>
      </c>
      <c r="D947" s="2">
        <v>3</v>
      </c>
      <c r="E947" s="2">
        <v>2</v>
      </c>
      <c r="F947" s="2">
        <v>3</v>
      </c>
      <c r="G947" t="s">
        <v>26</v>
      </c>
      <c r="H947" t="s">
        <v>41</v>
      </c>
      <c r="I947">
        <v>51</v>
      </c>
      <c r="J947" t="s">
        <v>28</v>
      </c>
      <c r="K947" t="s">
        <v>35</v>
      </c>
      <c r="L947">
        <v>33130</v>
      </c>
      <c r="M947">
        <v>27</v>
      </c>
      <c r="N947">
        <v>37</v>
      </c>
      <c r="O947">
        <v>112</v>
      </c>
      <c r="P947">
        <v>563</v>
      </c>
      <c r="Q947" t="s">
        <v>36</v>
      </c>
      <c r="R947">
        <v>0</v>
      </c>
      <c r="S947">
        <v>1</v>
      </c>
      <c r="T947">
        <v>1</v>
      </c>
      <c r="U947">
        <v>1</v>
      </c>
      <c r="V947" s="1">
        <v>38798</v>
      </c>
      <c r="W947">
        <v>12086</v>
      </c>
      <c r="X947" t="s">
        <v>31</v>
      </c>
      <c r="Y947" t="s">
        <v>32</v>
      </c>
      <c r="Z947">
        <v>114182492</v>
      </c>
      <c r="AA947">
        <v>226278598</v>
      </c>
      <c r="AB947">
        <f t="shared" si="14"/>
        <v>3</v>
      </c>
    </row>
    <row r="948" spans="1:28" x14ac:dyDescent="0.3">
      <c r="A948">
        <v>3058597567</v>
      </c>
      <c r="B948" s="2">
        <v>1</v>
      </c>
      <c r="C948" s="2">
        <v>1</v>
      </c>
      <c r="D948" s="2">
        <v>3</v>
      </c>
      <c r="E948" s="2">
        <v>2</v>
      </c>
      <c r="F948" s="2">
        <v>4</v>
      </c>
      <c r="G948" t="s">
        <v>33</v>
      </c>
      <c r="H948" t="s">
        <v>34</v>
      </c>
      <c r="I948">
        <v>77</v>
      </c>
      <c r="J948" t="s">
        <v>28</v>
      </c>
      <c r="K948" t="s">
        <v>35</v>
      </c>
      <c r="L948">
        <v>33145</v>
      </c>
      <c r="M948">
        <v>27</v>
      </c>
      <c r="N948">
        <v>37</v>
      </c>
      <c r="O948">
        <v>112</v>
      </c>
      <c r="P948">
        <v>667</v>
      </c>
      <c r="Q948" t="s">
        <v>36</v>
      </c>
      <c r="R948">
        <v>1</v>
      </c>
      <c r="S948">
        <v>1</v>
      </c>
      <c r="T948">
        <v>1</v>
      </c>
      <c r="U948">
        <v>1</v>
      </c>
      <c r="V948" s="1">
        <v>27921</v>
      </c>
      <c r="W948">
        <v>12086</v>
      </c>
      <c r="X948" t="s">
        <v>31</v>
      </c>
      <c r="Y948" t="s">
        <v>32</v>
      </c>
      <c r="Z948">
        <v>109135534</v>
      </c>
      <c r="AA948">
        <v>225368734</v>
      </c>
      <c r="AB948">
        <f t="shared" si="14"/>
        <v>2</v>
      </c>
    </row>
    <row r="949" spans="1:28" x14ac:dyDescent="0.3">
      <c r="A949">
        <v>7863959376</v>
      </c>
      <c r="B949" s="2">
        <v>2</v>
      </c>
      <c r="C949" s="2">
        <v>1</v>
      </c>
      <c r="D949" s="2">
        <v>5</v>
      </c>
      <c r="E949" s="2">
        <v>2</v>
      </c>
      <c r="F949" s="2">
        <v>0</v>
      </c>
      <c r="G949" t="s">
        <v>26</v>
      </c>
      <c r="H949" t="s">
        <v>34</v>
      </c>
      <c r="I949">
        <v>31</v>
      </c>
      <c r="J949" t="s">
        <v>28</v>
      </c>
      <c r="K949" t="s">
        <v>35</v>
      </c>
      <c r="L949">
        <v>33144</v>
      </c>
      <c r="M949">
        <v>27</v>
      </c>
      <c r="N949">
        <v>37</v>
      </c>
      <c r="O949">
        <v>114</v>
      </c>
      <c r="P949">
        <v>465</v>
      </c>
      <c r="Q949" t="s">
        <v>36</v>
      </c>
      <c r="R949">
        <v>0</v>
      </c>
      <c r="S949">
        <v>0</v>
      </c>
      <c r="T949">
        <v>0</v>
      </c>
      <c r="U949">
        <v>0</v>
      </c>
      <c r="V949" s="1">
        <v>41066</v>
      </c>
      <c r="W949">
        <v>12086</v>
      </c>
      <c r="X949" t="s">
        <v>31</v>
      </c>
      <c r="Y949" t="s">
        <v>32</v>
      </c>
      <c r="Z949">
        <v>119785080</v>
      </c>
      <c r="AA949">
        <v>2668818067</v>
      </c>
      <c r="AB949">
        <f t="shared" si="14"/>
        <v>2</v>
      </c>
    </row>
    <row r="950" spans="1:28" x14ac:dyDescent="0.3">
      <c r="A950">
        <v>3052354142</v>
      </c>
      <c r="B950" s="2">
        <v>1</v>
      </c>
      <c r="C950" s="2">
        <v>2</v>
      </c>
      <c r="D950" s="2">
        <v>5</v>
      </c>
      <c r="E950" s="2">
        <v>1</v>
      </c>
      <c r="F950" s="2">
        <v>4</v>
      </c>
      <c r="G950" t="s">
        <v>33</v>
      </c>
      <c r="H950" t="s">
        <v>49</v>
      </c>
      <c r="I950">
        <v>64</v>
      </c>
      <c r="J950" t="s">
        <v>37</v>
      </c>
      <c r="K950" t="s">
        <v>29</v>
      </c>
      <c r="L950">
        <v>33158</v>
      </c>
      <c r="M950">
        <v>27</v>
      </c>
      <c r="N950">
        <v>37</v>
      </c>
      <c r="O950">
        <v>114</v>
      </c>
      <c r="P950">
        <v>850</v>
      </c>
      <c r="Q950" t="s">
        <v>30</v>
      </c>
      <c r="R950">
        <v>1</v>
      </c>
      <c r="S950">
        <v>1</v>
      </c>
      <c r="T950">
        <v>1</v>
      </c>
      <c r="U950">
        <v>1</v>
      </c>
      <c r="V950" s="1">
        <v>32379</v>
      </c>
      <c r="W950">
        <v>12086</v>
      </c>
      <c r="X950" t="s">
        <v>31</v>
      </c>
      <c r="Y950" t="s">
        <v>32</v>
      </c>
      <c r="Z950">
        <v>109069754</v>
      </c>
      <c r="AA950">
        <v>225354655</v>
      </c>
      <c r="AB950">
        <f t="shared" si="14"/>
        <v>4</v>
      </c>
    </row>
    <row r="951" spans="1:28" x14ac:dyDescent="0.3">
      <c r="A951">
        <v>3052623668</v>
      </c>
      <c r="B951" s="2">
        <v>1</v>
      </c>
      <c r="C951" s="2">
        <v>1</v>
      </c>
      <c r="D951" s="2">
        <v>5</v>
      </c>
      <c r="E951" s="2">
        <v>2</v>
      </c>
      <c r="F951" s="2">
        <v>4</v>
      </c>
      <c r="G951" t="s">
        <v>26</v>
      </c>
      <c r="H951" t="s">
        <v>34</v>
      </c>
      <c r="I951">
        <v>72</v>
      </c>
      <c r="J951" t="s">
        <v>28</v>
      </c>
      <c r="K951" t="s">
        <v>35</v>
      </c>
      <c r="L951">
        <v>33144</v>
      </c>
      <c r="M951">
        <v>27</v>
      </c>
      <c r="N951">
        <v>37</v>
      </c>
      <c r="O951">
        <v>114</v>
      </c>
      <c r="P951">
        <v>465</v>
      </c>
      <c r="Q951" t="s">
        <v>36</v>
      </c>
      <c r="R951">
        <v>1</v>
      </c>
      <c r="S951">
        <v>1</v>
      </c>
      <c r="T951">
        <v>1</v>
      </c>
      <c r="U951">
        <v>1</v>
      </c>
      <c r="V951" s="1">
        <v>31139</v>
      </c>
      <c r="W951">
        <v>12086</v>
      </c>
      <c r="X951" t="s">
        <v>31</v>
      </c>
      <c r="Y951" t="s">
        <v>32</v>
      </c>
      <c r="Z951">
        <v>109256029</v>
      </c>
      <c r="AA951">
        <v>225464332</v>
      </c>
      <c r="AB951">
        <f t="shared" si="14"/>
        <v>2</v>
      </c>
    </row>
    <row r="952" spans="1:28" x14ac:dyDescent="0.3">
      <c r="A952">
        <v>3056660528</v>
      </c>
      <c r="B952" s="2">
        <v>1</v>
      </c>
      <c r="C952" s="2">
        <v>1</v>
      </c>
      <c r="D952" s="2">
        <v>5</v>
      </c>
      <c r="E952" s="2">
        <v>2</v>
      </c>
      <c r="F952" s="2">
        <v>0</v>
      </c>
      <c r="G952" t="s">
        <v>33</v>
      </c>
      <c r="H952" t="s">
        <v>41</v>
      </c>
      <c r="I952">
        <v>46</v>
      </c>
      <c r="J952" t="s">
        <v>37</v>
      </c>
      <c r="K952" t="s">
        <v>51</v>
      </c>
      <c r="L952">
        <v>33143</v>
      </c>
      <c r="M952">
        <v>27</v>
      </c>
      <c r="N952">
        <v>37</v>
      </c>
      <c r="O952">
        <v>114</v>
      </c>
      <c r="P952">
        <v>606</v>
      </c>
      <c r="Q952" t="s">
        <v>52</v>
      </c>
      <c r="R952">
        <v>0</v>
      </c>
      <c r="S952">
        <v>0</v>
      </c>
      <c r="T952">
        <v>0</v>
      </c>
      <c r="U952">
        <v>0</v>
      </c>
      <c r="V952" s="1">
        <v>32609</v>
      </c>
      <c r="W952">
        <v>12086</v>
      </c>
      <c r="X952" t="s">
        <v>31</v>
      </c>
      <c r="Y952" t="s">
        <v>32</v>
      </c>
      <c r="Z952">
        <v>109338476</v>
      </c>
      <c r="AA952">
        <v>225692505</v>
      </c>
      <c r="AB952">
        <f t="shared" si="14"/>
        <v>3</v>
      </c>
    </row>
    <row r="953" spans="1:28" x14ac:dyDescent="0.3">
      <c r="A953">
        <v>7863147241</v>
      </c>
      <c r="B953" s="2">
        <v>1</v>
      </c>
      <c r="C953" s="2">
        <v>2</v>
      </c>
      <c r="D953" s="2">
        <v>3</v>
      </c>
      <c r="E953" s="2">
        <v>2</v>
      </c>
      <c r="F953" s="2">
        <v>3</v>
      </c>
      <c r="G953" t="s">
        <v>26</v>
      </c>
      <c r="H953" t="s">
        <v>34</v>
      </c>
      <c r="I953">
        <v>75</v>
      </c>
      <c r="J953" t="s">
        <v>37</v>
      </c>
      <c r="K953" t="s">
        <v>29</v>
      </c>
      <c r="L953">
        <v>33134</v>
      </c>
      <c r="M953">
        <v>27</v>
      </c>
      <c r="N953">
        <v>37</v>
      </c>
      <c r="O953">
        <v>112</v>
      </c>
      <c r="P953">
        <v>633</v>
      </c>
      <c r="Q953" t="s">
        <v>30</v>
      </c>
      <c r="R953">
        <v>0</v>
      </c>
      <c r="S953">
        <v>1</v>
      </c>
      <c r="T953">
        <v>1</v>
      </c>
      <c r="U953">
        <v>1</v>
      </c>
      <c r="V953" s="1">
        <v>37139</v>
      </c>
      <c r="W953">
        <v>12086</v>
      </c>
      <c r="X953" t="s">
        <v>31</v>
      </c>
      <c r="Y953" t="s">
        <v>32</v>
      </c>
      <c r="Z953">
        <v>109992367</v>
      </c>
      <c r="AA953">
        <v>2050490469</v>
      </c>
      <c r="AB953">
        <f t="shared" si="14"/>
        <v>2</v>
      </c>
    </row>
    <row r="954" spans="1:28" x14ac:dyDescent="0.3">
      <c r="A954">
        <v>7863761901</v>
      </c>
      <c r="B954" s="2">
        <v>2</v>
      </c>
      <c r="C954" s="2">
        <v>1</v>
      </c>
      <c r="D954" s="2">
        <v>3</v>
      </c>
      <c r="E954" s="2">
        <v>2</v>
      </c>
      <c r="F954" s="2">
        <v>0</v>
      </c>
      <c r="G954" t="s">
        <v>33</v>
      </c>
      <c r="H954" t="s">
        <v>27</v>
      </c>
      <c r="I954">
        <v>32</v>
      </c>
      <c r="J954" t="s">
        <v>28</v>
      </c>
      <c r="K954" t="s">
        <v>35</v>
      </c>
      <c r="L954">
        <v>33145</v>
      </c>
      <c r="M954">
        <v>27</v>
      </c>
      <c r="N954">
        <v>37</v>
      </c>
      <c r="O954">
        <v>112</v>
      </c>
      <c r="P954">
        <v>570</v>
      </c>
      <c r="Q954" t="s">
        <v>36</v>
      </c>
      <c r="R954">
        <v>0</v>
      </c>
      <c r="S954">
        <v>0</v>
      </c>
      <c r="T954">
        <v>0</v>
      </c>
      <c r="U954">
        <v>0</v>
      </c>
      <c r="V954" s="1">
        <v>38255</v>
      </c>
      <c r="W954">
        <v>12086</v>
      </c>
      <c r="X954" t="s">
        <v>31</v>
      </c>
      <c r="Y954" t="s">
        <v>32</v>
      </c>
      <c r="Z954">
        <v>110283147</v>
      </c>
      <c r="AA954">
        <v>226189678</v>
      </c>
      <c r="AB954">
        <f t="shared" si="14"/>
        <v>1</v>
      </c>
    </row>
    <row r="955" spans="1:28" x14ac:dyDescent="0.3">
      <c r="A955">
        <v>7862504159</v>
      </c>
      <c r="B955" s="2">
        <v>1</v>
      </c>
      <c r="C955" s="2">
        <v>3</v>
      </c>
      <c r="D955" s="2">
        <v>6</v>
      </c>
      <c r="E955" s="2">
        <v>1</v>
      </c>
      <c r="F955" s="2">
        <v>3</v>
      </c>
      <c r="G955" t="s">
        <v>26</v>
      </c>
      <c r="H955" t="s">
        <v>34</v>
      </c>
      <c r="I955">
        <v>69</v>
      </c>
      <c r="J955" t="s">
        <v>37</v>
      </c>
      <c r="K955" t="s">
        <v>42</v>
      </c>
      <c r="L955">
        <v>33157</v>
      </c>
      <c r="M955">
        <v>27</v>
      </c>
      <c r="N955">
        <v>37</v>
      </c>
      <c r="O955">
        <v>115</v>
      </c>
      <c r="P955">
        <v>820</v>
      </c>
      <c r="Q955" t="s">
        <v>43</v>
      </c>
      <c r="R955">
        <v>0</v>
      </c>
      <c r="S955">
        <v>1</v>
      </c>
      <c r="T955">
        <v>1</v>
      </c>
      <c r="U955">
        <v>1</v>
      </c>
      <c r="V955" s="1">
        <v>36742</v>
      </c>
      <c r="W955">
        <v>12086</v>
      </c>
      <c r="X955" t="s">
        <v>31</v>
      </c>
      <c r="Y955" t="s">
        <v>32</v>
      </c>
      <c r="Z955">
        <v>113927953</v>
      </c>
      <c r="AA955">
        <v>230233060</v>
      </c>
      <c r="AB955">
        <f t="shared" si="14"/>
        <v>2</v>
      </c>
    </row>
    <row r="956" spans="1:28" x14ac:dyDescent="0.3">
      <c r="A956">
        <v>3054606379</v>
      </c>
      <c r="B956" s="2">
        <v>1</v>
      </c>
      <c r="C956" s="2">
        <v>1</v>
      </c>
      <c r="D956" s="2">
        <v>2</v>
      </c>
      <c r="E956" s="2">
        <v>2</v>
      </c>
      <c r="F956" s="2">
        <v>3</v>
      </c>
      <c r="G956" t="s">
        <v>26</v>
      </c>
      <c r="H956" t="s">
        <v>49</v>
      </c>
      <c r="I956">
        <v>83</v>
      </c>
      <c r="J956" t="s">
        <v>28</v>
      </c>
      <c r="K956" t="s">
        <v>35</v>
      </c>
      <c r="L956">
        <v>33126</v>
      </c>
      <c r="M956">
        <v>27</v>
      </c>
      <c r="N956">
        <v>37</v>
      </c>
      <c r="O956">
        <v>111</v>
      </c>
      <c r="P956">
        <v>551</v>
      </c>
      <c r="Q956" t="s">
        <v>36</v>
      </c>
      <c r="R956">
        <v>1</v>
      </c>
      <c r="S956">
        <v>1</v>
      </c>
      <c r="T956">
        <v>1</v>
      </c>
      <c r="U956">
        <v>0</v>
      </c>
      <c r="V956" s="1">
        <v>39977</v>
      </c>
      <c r="W956">
        <v>12086</v>
      </c>
      <c r="X956" t="s">
        <v>31</v>
      </c>
      <c r="Y956" t="s">
        <v>32</v>
      </c>
      <c r="Z956">
        <v>117578262</v>
      </c>
      <c r="AA956">
        <v>769670844</v>
      </c>
      <c r="AB956">
        <f t="shared" si="14"/>
        <v>4</v>
      </c>
    </row>
    <row r="957" spans="1:28" x14ac:dyDescent="0.3">
      <c r="A957">
        <v>3057403398</v>
      </c>
      <c r="B957" s="2">
        <v>1</v>
      </c>
      <c r="C957" s="2">
        <v>1</v>
      </c>
      <c r="D957" s="2">
        <v>5</v>
      </c>
      <c r="E957" s="2">
        <v>2</v>
      </c>
      <c r="F957" s="2">
        <v>2</v>
      </c>
      <c r="G957" t="s">
        <v>33</v>
      </c>
      <c r="H957" t="s">
        <v>34</v>
      </c>
      <c r="I957">
        <v>51</v>
      </c>
      <c r="J957" t="s">
        <v>28</v>
      </c>
      <c r="K957" t="s">
        <v>35</v>
      </c>
      <c r="L957">
        <v>33155</v>
      </c>
      <c r="M957">
        <v>27</v>
      </c>
      <c r="N957">
        <v>37</v>
      </c>
      <c r="O957">
        <v>114</v>
      </c>
      <c r="P957">
        <v>674</v>
      </c>
      <c r="Q957" t="s">
        <v>36</v>
      </c>
      <c r="R957">
        <v>0</v>
      </c>
      <c r="S957">
        <v>1</v>
      </c>
      <c r="T957">
        <v>0</v>
      </c>
      <c r="U957">
        <v>1</v>
      </c>
      <c r="V957" s="1">
        <v>38264</v>
      </c>
      <c r="W957">
        <v>12086</v>
      </c>
      <c r="X957" t="s">
        <v>31</v>
      </c>
      <c r="Y957" t="s">
        <v>32</v>
      </c>
      <c r="Z957">
        <v>110298278</v>
      </c>
      <c r="AA957">
        <v>226214515</v>
      </c>
      <c r="AB957">
        <f t="shared" si="14"/>
        <v>2</v>
      </c>
    </row>
    <row r="958" spans="1:28" x14ac:dyDescent="0.3">
      <c r="A958">
        <v>7656494941</v>
      </c>
      <c r="B958" s="2">
        <v>1</v>
      </c>
      <c r="C958" s="2">
        <v>1</v>
      </c>
      <c r="D958" s="2">
        <v>3</v>
      </c>
      <c r="E958" s="2">
        <v>1</v>
      </c>
      <c r="F958" s="2">
        <v>3</v>
      </c>
      <c r="G958" t="s">
        <v>26</v>
      </c>
      <c r="H958" t="s">
        <v>41</v>
      </c>
      <c r="I958">
        <v>30</v>
      </c>
      <c r="J958" t="s">
        <v>37</v>
      </c>
      <c r="K958" t="s">
        <v>35</v>
      </c>
      <c r="L958">
        <v>33131</v>
      </c>
      <c r="M958">
        <v>27</v>
      </c>
      <c r="N958">
        <v>37</v>
      </c>
      <c r="O958">
        <v>112</v>
      </c>
      <c r="P958">
        <v>995</v>
      </c>
      <c r="Q958" t="s">
        <v>36</v>
      </c>
      <c r="R958">
        <v>0</v>
      </c>
      <c r="S958">
        <v>1</v>
      </c>
      <c r="T958">
        <v>1</v>
      </c>
      <c r="U958">
        <v>1</v>
      </c>
      <c r="V958" s="1">
        <v>41509</v>
      </c>
      <c r="W958">
        <v>12086</v>
      </c>
      <c r="X958" t="s">
        <v>31</v>
      </c>
      <c r="Y958" t="s">
        <v>32</v>
      </c>
      <c r="Z958">
        <v>121102555</v>
      </c>
      <c r="AA958">
        <v>385213300</v>
      </c>
      <c r="AB958">
        <f t="shared" si="14"/>
        <v>3</v>
      </c>
    </row>
    <row r="959" spans="1:28" x14ac:dyDescent="0.3">
      <c r="A959">
        <v>7865819358</v>
      </c>
      <c r="B959" s="2">
        <v>1</v>
      </c>
      <c r="C959" s="2">
        <v>3</v>
      </c>
      <c r="D959" s="2">
        <v>5</v>
      </c>
      <c r="E959" s="2">
        <v>1</v>
      </c>
      <c r="F959" s="2">
        <v>3</v>
      </c>
      <c r="G959" t="s">
        <v>33</v>
      </c>
      <c r="H959" t="s">
        <v>34</v>
      </c>
      <c r="I959">
        <v>51</v>
      </c>
      <c r="J959" t="s">
        <v>37</v>
      </c>
      <c r="K959" t="s">
        <v>38</v>
      </c>
      <c r="L959">
        <v>33190</v>
      </c>
      <c r="M959">
        <v>27</v>
      </c>
      <c r="N959">
        <v>37</v>
      </c>
      <c r="O959">
        <v>114</v>
      </c>
      <c r="P959">
        <v>832</v>
      </c>
      <c r="Q959" t="s">
        <v>39</v>
      </c>
      <c r="R959">
        <v>0</v>
      </c>
      <c r="S959">
        <v>1</v>
      </c>
      <c r="T959">
        <v>1</v>
      </c>
      <c r="U959">
        <v>1</v>
      </c>
      <c r="V959" s="1">
        <v>33836</v>
      </c>
      <c r="W959">
        <v>12086</v>
      </c>
      <c r="X959" t="s">
        <v>31</v>
      </c>
      <c r="Y959" t="s">
        <v>32</v>
      </c>
      <c r="Z959">
        <v>109227070</v>
      </c>
      <c r="AA959">
        <v>225498230</v>
      </c>
      <c r="AB959">
        <f t="shared" si="14"/>
        <v>2</v>
      </c>
    </row>
    <row r="960" spans="1:28" x14ac:dyDescent="0.3">
      <c r="A960">
        <v>3054677636</v>
      </c>
      <c r="B960" s="2">
        <v>2</v>
      </c>
      <c r="C960" s="2">
        <v>1</v>
      </c>
      <c r="D960" s="2">
        <v>6</v>
      </c>
      <c r="E960" s="2">
        <v>2</v>
      </c>
      <c r="F960" s="2">
        <v>2</v>
      </c>
      <c r="G960" t="s">
        <v>33</v>
      </c>
      <c r="H960" t="s">
        <v>27</v>
      </c>
      <c r="I960">
        <v>65</v>
      </c>
      <c r="J960" t="s">
        <v>28</v>
      </c>
      <c r="K960" t="s">
        <v>35</v>
      </c>
      <c r="L960">
        <v>33144</v>
      </c>
      <c r="M960">
        <v>27</v>
      </c>
      <c r="N960">
        <v>37</v>
      </c>
      <c r="O960">
        <v>115</v>
      </c>
      <c r="P960">
        <v>552</v>
      </c>
      <c r="Q960" t="s">
        <v>36</v>
      </c>
      <c r="R960">
        <v>1</v>
      </c>
      <c r="S960">
        <v>1</v>
      </c>
      <c r="T960">
        <v>0</v>
      </c>
      <c r="U960">
        <v>0</v>
      </c>
      <c r="V960" s="1">
        <v>40807</v>
      </c>
      <c r="W960">
        <v>12086</v>
      </c>
      <c r="X960" t="s">
        <v>31</v>
      </c>
      <c r="Y960" t="s">
        <v>32</v>
      </c>
      <c r="Z960">
        <v>119129031</v>
      </c>
      <c r="AA960">
        <v>2050210259</v>
      </c>
      <c r="AB960">
        <f t="shared" si="14"/>
        <v>1</v>
      </c>
    </row>
    <row r="961" spans="1:28" x14ac:dyDescent="0.3">
      <c r="A961">
        <v>3056435475</v>
      </c>
      <c r="B961" s="2">
        <v>1</v>
      </c>
      <c r="C961" s="2">
        <v>1</v>
      </c>
      <c r="D961" s="2">
        <v>2</v>
      </c>
      <c r="E961" s="2">
        <v>2</v>
      </c>
      <c r="F961" s="2">
        <v>0</v>
      </c>
      <c r="G961" t="s">
        <v>26</v>
      </c>
      <c r="H961" t="s">
        <v>41</v>
      </c>
      <c r="I961">
        <v>33</v>
      </c>
      <c r="J961" t="s">
        <v>28</v>
      </c>
      <c r="K961" t="s">
        <v>35</v>
      </c>
      <c r="L961">
        <v>33125</v>
      </c>
      <c r="M961">
        <v>27</v>
      </c>
      <c r="N961">
        <v>37</v>
      </c>
      <c r="O961">
        <v>111</v>
      </c>
      <c r="P961">
        <v>550</v>
      </c>
      <c r="Q961" t="s">
        <v>36</v>
      </c>
      <c r="R961">
        <v>0</v>
      </c>
      <c r="S961">
        <v>0</v>
      </c>
      <c r="T961">
        <v>0</v>
      </c>
      <c r="U961">
        <v>0</v>
      </c>
      <c r="V961" s="1">
        <v>39596</v>
      </c>
      <c r="W961">
        <v>12086</v>
      </c>
      <c r="X961" t="s">
        <v>31</v>
      </c>
      <c r="Y961" t="s">
        <v>40</v>
      </c>
      <c r="Z961">
        <v>116240708</v>
      </c>
      <c r="AA961">
        <v>226458116</v>
      </c>
      <c r="AB961">
        <f t="shared" si="14"/>
        <v>3</v>
      </c>
    </row>
    <row r="962" spans="1:28" x14ac:dyDescent="0.3">
      <c r="A962">
        <v>3054585849</v>
      </c>
      <c r="B962" s="2">
        <v>2</v>
      </c>
      <c r="C962" s="2">
        <v>1</v>
      </c>
      <c r="D962" s="2">
        <v>5</v>
      </c>
      <c r="E962" s="2">
        <v>2</v>
      </c>
      <c r="F962" s="2">
        <v>1</v>
      </c>
      <c r="G962" t="s">
        <v>33</v>
      </c>
      <c r="H962" t="s">
        <v>34</v>
      </c>
      <c r="I962">
        <v>55</v>
      </c>
      <c r="J962" t="s">
        <v>37</v>
      </c>
      <c r="K962" t="s">
        <v>35</v>
      </c>
      <c r="L962">
        <v>33155</v>
      </c>
      <c r="M962">
        <v>27</v>
      </c>
      <c r="N962">
        <v>37</v>
      </c>
      <c r="O962">
        <v>114</v>
      </c>
      <c r="P962">
        <v>430</v>
      </c>
      <c r="Q962" t="s">
        <v>36</v>
      </c>
      <c r="R962">
        <v>0</v>
      </c>
      <c r="S962">
        <v>0</v>
      </c>
      <c r="T962">
        <v>0</v>
      </c>
      <c r="U962">
        <v>1</v>
      </c>
      <c r="V962" s="1">
        <v>29400</v>
      </c>
      <c r="W962">
        <v>12086</v>
      </c>
      <c r="X962" t="s">
        <v>31</v>
      </c>
      <c r="Y962" t="s">
        <v>32</v>
      </c>
      <c r="Z962">
        <v>109156548</v>
      </c>
      <c r="AA962">
        <v>1339911120</v>
      </c>
      <c r="AB962">
        <f t="shared" si="14"/>
        <v>2</v>
      </c>
    </row>
    <row r="963" spans="1:28" x14ac:dyDescent="0.3">
      <c r="A963">
        <v>7869537390</v>
      </c>
      <c r="B963" s="2">
        <v>1</v>
      </c>
      <c r="C963" s="2">
        <v>1</v>
      </c>
      <c r="D963" s="2">
        <v>4</v>
      </c>
      <c r="E963" s="2">
        <v>2</v>
      </c>
      <c r="F963" s="2">
        <v>3</v>
      </c>
      <c r="G963" t="s">
        <v>26</v>
      </c>
      <c r="H963" t="s">
        <v>34</v>
      </c>
      <c r="I963">
        <v>64</v>
      </c>
      <c r="J963" t="s">
        <v>28</v>
      </c>
      <c r="K963" t="s">
        <v>35</v>
      </c>
      <c r="L963">
        <v>33135</v>
      </c>
      <c r="M963">
        <v>27</v>
      </c>
      <c r="N963">
        <v>37</v>
      </c>
      <c r="O963">
        <v>113</v>
      </c>
      <c r="P963">
        <v>564</v>
      </c>
      <c r="Q963" t="s">
        <v>36</v>
      </c>
      <c r="R963">
        <v>0</v>
      </c>
      <c r="S963">
        <v>1</v>
      </c>
      <c r="T963">
        <v>1</v>
      </c>
      <c r="U963">
        <v>1</v>
      </c>
      <c r="V963" s="1">
        <v>38824</v>
      </c>
      <c r="W963">
        <v>12086</v>
      </c>
      <c r="X963" t="s">
        <v>31</v>
      </c>
      <c r="Y963" t="s">
        <v>32</v>
      </c>
      <c r="Z963">
        <v>114251812</v>
      </c>
      <c r="AA963">
        <v>226296840</v>
      </c>
      <c r="AB963">
        <f t="shared" ref="AB963:AB1026" si="15">IF(H963="Democrat",1,IF(H963="Republican",2,IF(H963="Unaffiliated/Non-Partisan",3,IF(H963="Independent",4,IF(H963="Libertarian",5,IF(H963="Other",6,IF(H963="Reform",7,IF(H963="Green",8,""))))))))</f>
        <v>2</v>
      </c>
    </row>
    <row r="964" spans="1:28" x14ac:dyDescent="0.3">
      <c r="A964">
        <v>3052661297</v>
      </c>
      <c r="B964" s="2">
        <v>1</v>
      </c>
      <c r="C964" s="2">
        <v>1</v>
      </c>
      <c r="D964" s="2">
        <v>5</v>
      </c>
      <c r="E964" s="2">
        <v>2</v>
      </c>
      <c r="F964" s="2">
        <v>4</v>
      </c>
      <c r="G964" t="s">
        <v>26</v>
      </c>
      <c r="H964" t="s">
        <v>41</v>
      </c>
      <c r="I964">
        <v>72</v>
      </c>
      <c r="J964" t="s">
        <v>28</v>
      </c>
      <c r="K964" t="s">
        <v>35</v>
      </c>
      <c r="L964">
        <v>33155</v>
      </c>
      <c r="M964">
        <v>27</v>
      </c>
      <c r="N964">
        <v>37</v>
      </c>
      <c r="O964">
        <v>114</v>
      </c>
      <c r="P964">
        <v>428</v>
      </c>
      <c r="Q964" t="s">
        <v>36</v>
      </c>
      <c r="R964">
        <v>1</v>
      </c>
      <c r="S964">
        <v>1</v>
      </c>
      <c r="T964">
        <v>1</v>
      </c>
      <c r="U964">
        <v>1</v>
      </c>
      <c r="V964" s="1">
        <v>27214</v>
      </c>
      <c r="W964">
        <v>12086</v>
      </c>
      <c r="X964" t="s">
        <v>31</v>
      </c>
      <c r="Y964" t="s">
        <v>32</v>
      </c>
      <c r="Z964">
        <v>109100611</v>
      </c>
      <c r="AA964">
        <v>225362945</v>
      </c>
      <c r="AB964">
        <f t="shared" si="15"/>
        <v>3</v>
      </c>
    </row>
    <row r="965" spans="1:28" x14ac:dyDescent="0.3">
      <c r="A965">
        <v>3218484160</v>
      </c>
      <c r="B965" s="2">
        <v>2</v>
      </c>
      <c r="C965" s="2">
        <v>1</v>
      </c>
      <c r="D965" s="2">
        <v>2</v>
      </c>
      <c r="E965" s="2">
        <v>2</v>
      </c>
      <c r="F965" s="2">
        <v>0</v>
      </c>
      <c r="G965" t="s">
        <v>26</v>
      </c>
      <c r="H965" t="s">
        <v>34</v>
      </c>
      <c r="I965">
        <v>92</v>
      </c>
      <c r="J965" t="s">
        <v>28</v>
      </c>
      <c r="K965" t="s">
        <v>35</v>
      </c>
      <c r="L965">
        <v>33126</v>
      </c>
      <c r="M965">
        <v>27</v>
      </c>
      <c r="N965">
        <v>37</v>
      </c>
      <c r="O965">
        <v>111</v>
      </c>
      <c r="P965">
        <v>556</v>
      </c>
      <c r="Q965" t="s">
        <v>36</v>
      </c>
      <c r="R965">
        <v>0</v>
      </c>
      <c r="S965">
        <v>0</v>
      </c>
      <c r="T965">
        <v>0</v>
      </c>
      <c r="U965">
        <v>0</v>
      </c>
      <c r="V965" s="1">
        <v>29452</v>
      </c>
      <c r="W965">
        <v>12086</v>
      </c>
      <c r="X965" t="s">
        <v>31</v>
      </c>
      <c r="Y965" t="s">
        <v>32</v>
      </c>
      <c r="Z965">
        <v>109161704</v>
      </c>
      <c r="AA965">
        <v>225324817</v>
      </c>
      <c r="AB965">
        <f t="shared" si="15"/>
        <v>2</v>
      </c>
    </row>
    <row r="966" spans="1:28" x14ac:dyDescent="0.3">
      <c r="A966">
        <v>3052529770</v>
      </c>
      <c r="B966" s="2">
        <v>1</v>
      </c>
      <c r="C966" s="2">
        <v>3</v>
      </c>
      <c r="D966" s="2">
        <v>6</v>
      </c>
      <c r="E966" s="2">
        <v>1</v>
      </c>
      <c r="F966" s="2">
        <v>1</v>
      </c>
      <c r="G966" t="s">
        <v>26</v>
      </c>
      <c r="H966" t="s">
        <v>34</v>
      </c>
      <c r="I966">
        <v>37</v>
      </c>
      <c r="J966" t="s">
        <v>50</v>
      </c>
      <c r="K966" t="s">
        <v>42</v>
      </c>
      <c r="L966">
        <v>33158</v>
      </c>
      <c r="M966">
        <v>27</v>
      </c>
      <c r="N966">
        <v>37</v>
      </c>
      <c r="O966">
        <v>115</v>
      </c>
      <c r="P966">
        <v>810</v>
      </c>
      <c r="Q966" t="s">
        <v>43</v>
      </c>
      <c r="R966">
        <v>0</v>
      </c>
      <c r="S966">
        <v>0</v>
      </c>
      <c r="T966">
        <v>0</v>
      </c>
      <c r="U966">
        <v>1</v>
      </c>
      <c r="V966" s="1">
        <v>35227</v>
      </c>
      <c r="W966">
        <v>12086</v>
      </c>
      <c r="X966" t="s">
        <v>31</v>
      </c>
      <c r="Y966" t="s">
        <v>32</v>
      </c>
      <c r="Z966">
        <v>109617361</v>
      </c>
      <c r="AA966">
        <v>225763299</v>
      </c>
      <c r="AB966">
        <f t="shared" si="15"/>
        <v>2</v>
      </c>
    </row>
    <row r="967" spans="1:28" x14ac:dyDescent="0.3">
      <c r="A967">
        <v>3056622618</v>
      </c>
      <c r="B967" s="2">
        <v>1</v>
      </c>
      <c r="C967" s="2">
        <v>1</v>
      </c>
      <c r="D967" s="2">
        <v>5</v>
      </c>
      <c r="E967" s="2">
        <v>2</v>
      </c>
      <c r="F967" s="2">
        <v>3</v>
      </c>
      <c r="G967" t="s">
        <v>26</v>
      </c>
      <c r="H967" t="s">
        <v>27</v>
      </c>
      <c r="I967">
        <v>73</v>
      </c>
      <c r="J967" t="s">
        <v>48</v>
      </c>
      <c r="K967" t="s">
        <v>35</v>
      </c>
      <c r="L967">
        <v>33143</v>
      </c>
      <c r="M967">
        <v>27</v>
      </c>
      <c r="N967">
        <v>37</v>
      </c>
      <c r="O967">
        <v>114</v>
      </c>
      <c r="P967">
        <v>673</v>
      </c>
      <c r="Q967" t="s">
        <v>36</v>
      </c>
      <c r="R967">
        <v>0</v>
      </c>
      <c r="S967">
        <v>1</v>
      </c>
      <c r="T967">
        <v>1</v>
      </c>
      <c r="U967">
        <v>1</v>
      </c>
      <c r="V967" s="1">
        <v>23613</v>
      </c>
      <c r="W967">
        <v>12086</v>
      </c>
      <c r="X967" t="s">
        <v>31</v>
      </c>
      <c r="Y967" t="s">
        <v>32</v>
      </c>
      <c r="Z967">
        <v>108977821</v>
      </c>
      <c r="AA967">
        <v>225331020</v>
      </c>
      <c r="AB967">
        <f t="shared" si="15"/>
        <v>1</v>
      </c>
    </row>
    <row r="968" spans="1:28" x14ac:dyDescent="0.3">
      <c r="A968">
        <v>3055419495</v>
      </c>
      <c r="B968" s="2">
        <v>1</v>
      </c>
      <c r="C968" s="2">
        <v>1</v>
      </c>
      <c r="D968" s="2">
        <v>4</v>
      </c>
      <c r="E968" s="2">
        <v>2</v>
      </c>
      <c r="F968" s="2">
        <v>2</v>
      </c>
      <c r="G968" t="s">
        <v>33</v>
      </c>
      <c r="H968" t="s">
        <v>27</v>
      </c>
      <c r="I968">
        <v>49</v>
      </c>
      <c r="J968" t="s">
        <v>28</v>
      </c>
      <c r="K968" t="s">
        <v>35</v>
      </c>
      <c r="L968">
        <v>33135</v>
      </c>
      <c r="M968">
        <v>27</v>
      </c>
      <c r="N968">
        <v>37</v>
      </c>
      <c r="O968">
        <v>113</v>
      </c>
      <c r="P968">
        <v>581</v>
      </c>
      <c r="Q968" t="s">
        <v>36</v>
      </c>
      <c r="R968">
        <v>0</v>
      </c>
      <c r="S968">
        <v>1</v>
      </c>
      <c r="T968">
        <v>0</v>
      </c>
      <c r="U968">
        <v>1</v>
      </c>
      <c r="V968" s="1">
        <v>39610</v>
      </c>
      <c r="W968">
        <v>12086</v>
      </c>
      <c r="X968" t="s">
        <v>31</v>
      </c>
      <c r="Y968" t="s">
        <v>32</v>
      </c>
      <c r="Z968">
        <v>116295236</v>
      </c>
      <c r="AA968">
        <v>2050509100</v>
      </c>
      <c r="AB968">
        <f t="shared" si="15"/>
        <v>1</v>
      </c>
    </row>
    <row r="969" spans="1:28" x14ac:dyDescent="0.3">
      <c r="A969">
        <v>3055626501</v>
      </c>
      <c r="B969" s="2">
        <v>2</v>
      </c>
      <c r="C969" s="2">
        <v>3</v>
      </c>
      <c r="D969" s="2">
        <v>6</v>
      </c>
      <c r="E969" s="2">
        <v>1</v>
      </c>
      <c r="F969" s="2">
        <v>2</v>
      </c>
      <c r="G969" t="s">
        <v>26</v>
      </c>
      <c r="H969" t="s">
        <v>27</v>
      </c>
      <c r="I969">
        <v>46</v>
      </c>
      <c r="J969" t="s">
        <v>37</v>
      </c>
      <c r="K969" t="s">
        <v>42</v>
      </c>
      <c r="L969">
        <v>33157</v>
      </c>
      <c r="M969">
        <v>27</v>
      </c>
      <c r="N969">
        <v>37</v>
      </c>
      <c r="O969">
        <v>115</v>
      </c>
      <c r="P969">
        <v>811</v>
      </c>
      <c r="Q969" t="s">
        <v>43</v>
      </c>
      <c r="R969">
        <v>0</v>
      </c>
      <c r="S969">
        <v>0</v>
      </c>
      <c r="T969">
        <v>1</v>
      </c>
      <c r="U969">
        <v>1</v>
      </c>
      <c r="V969" s="1">
        <v>39708</v>
      </c>
      <c r="W969">
        <v>12086</v>
      </c>
      <c r="X969" t="s">
        <v>31</v>
      </c>
      <c r="Y969" t="s">
        <v>32</v>
      </c>
      <c r="Z969">
        <v>116882047</v>
      </c>
      <c r="AA969">
        <v>226548636</v>
      </c>
      <c r="AB969">
        <f t="shared" si="15"/>
        <v>1</v>
      </c>
    </row>
    <row r="970" spans="1:28" x14ac:dyDescent="0.3">
      <c r="A970">
        <v>7865367476</v>
      </c>
      <c r="B970" s="2">
        <v>1</v>
      </c>
      <c r="C970" s="2">
        <v>1</v>
      </c>
      <c r="D970" s="2">
        <v>3</v>
      </c>
      <c r="E970" s="2">
        <v>1</v>
      </c>
      <c r="F970" s="2">
        <v>2</v>
      </c>
      <c r="G970" t="s">
        <v>33</v>
      </c>
      <c r="H970" t="s">
        <v>34</v>
      </c>
      <c r="I970">
        <v>42</v>
      </c>
      <c r="J970" t="s">
        <v>37</v>
      </c>
      <c r="K970" t="s">
        <v>35</v>
      </c>
      <c r="L970">
        <v>33131</v>
      </c>
      <c r="M970">
        <v>27</v>
      </c>
      <c r="N970">
        <v>37</v>
      </c>
      <c r="O970">
        <v>112</v>
      </c>
      <c r="P970">
        <v>541</v>
      </c>
      <c r="Q970" t="s">
        <v>36</v>
      </c>
      <c r="R970">
        <v>0</v>
      </c>
      <c r="S970">
        <v>1</v>
      </c>
      <c r="T970">
        <v>0</v>
      </c>
      <c r="U970">
        <v>1</v>
      </c>
      <c r="V970" s="1">
        <v>41092</v>
      </c>
      <c r="W970">
        <v>12086</v>
      </c>
      <c r="X970" t="s">
        <v>31</v>
      </c>
      <c r="Y970" t="s">
        <v>32</v>
      </c>
      <c r="Z970">
        <v>119855894</v>
      </c>
      <c r="AA970">
        <v>226413250</v>
      </c>
      <c r="AB970">
        <f t="shared" si="15"/>
        <v>2</v>
      </c>
    </row>
    <row r="971" spans="1:28" x14ac:dyDescent="0.3">
      <c r="A971">
        <v>7863604215</v>
      </c>
      <c r="B971" s="2">
        <v>1</v>
      </c>
      <c r="C971" s="2">
        <v>1</v>
      </c>
      <c r="D971" s="2">
        <v>2</v>
      </c>
      <c r="E971" s="2">
        <v>2</v>
      </c>
      <c r="F971" s="2">
        <v>1</v>
      </c>
      <c r="G971" t="s">
        <v>26</v>
      </c>
      <c r="H971" t="s">
        <v>41</v>
      </c>
      <c r="I971">
        <v>49</v>
      </c>
      <c r="J971" t="s">
        <v>28</v>
      </c>
      <c r="K971" t="s">
        <v>35</v>
      </c>
      <c r="L971">
        <v>33126</v>
      </c>
      <c r="M971">
        <v>27</v>
      </c>
      <c r="N971">
        <v>37</v>
      </c>
      <c r="O971">
        <v>111</v>
      </c>
      <c r="P971">
        <v>551</v>
      </c>
      <c r="Q971" t="s">
        <v>36</v>
      </c>
      <c r="R971">
        <v>0</v>
      </c>
      <c r="S971">
        <v>1</v>
      </c>
      <c r="T971">
        <v>0</v>
      </c>
      <c r="U971">
        <v>0</v>
      </c>
      <c r="V971" s="1">
        <v>40823</v>
      </c>
      <c r="W971">
        <v>12086</v>
      </c>
      <c r="X971" t="s">
        <v>31</v>
      </c>
      <c r="Y971" t="s">
        <v>32</v>
      </c>
      <c r="Z971">
        <v>119164855</v>
      </c>
      <c r="AA971">
        <v>2050226488</v>
      </c>
      <c r="AB971">
        <f t="shared" si="15"/>
        <v>3</v>
      </c>
    </row>
    <row r="972" spans="1:28" x14ac:dyDescent="0.3">
      <c r="A972">
        <v>3057664490</v>
      </c>
      <c r="B972" s="2">
        <v>2</v>
      </c>
      <c r="C972" s="2">
        <v>1</v>
      </c>
      <c r="D972" s="2">
        <v>5</v>
      </c>
      <c r="E972" s="2">
        <v>2</v>
      </c>
      <c r="F972" s="2">
        <v>4</v>
      </c>
      <c r="G972" t="s">
        <v>26</v>
      </c>
      <c r="H972" t="s">
        <v>34</v>
      </c>
      <c r="I972">
        <v>84</v>
      </c>
      <c r="J972" t="s">
        <v>28</v>
      </c>
      <c r="K972" t="s">
        <v>35</v>
      </c>
      <c r="L972">
        <v>33126</v>
      </c>
      <c r="M972">
        <v>25</v>
      </c>
      <c r="N972">
        <v>37</v>
      </c>
      <c r="O972">
        <v>114</v>
      </c>
      <c r="P972">
        <v>991</v>
      </c>
      <c r="Q972" t="s">
        <v>36</v>
      </c>
      <c r="R972">
        <v>1</v>
      </c>
      <c r="S972">
        <v>1</v>
      </c>
      <c r="T972">
        <v>1</v>
      </c>
      <c r="U972">
        <v>1</v>
      </c>
      <c r="V972" s="1">
        <v>33877</v>
      </c>
      <c r="W972">
        <v>12086</v>
      </c>
      <c r="X972" t="s">
        <v>31</v>
      </c>
      <c r="Y972" t="s">
        <v>32</v>
      </c>
      <c r="Z972">
        <v>109441819</v>
      </c>
      <c r="AA972">
        <v>225593700</v>
      </c>
      <c r="AB972">
        <f t="shared" si="15"/>
        <v>2</v>
      </c>
    </row>
    <row r="973" spans="1:28" x14ac:dyDescent="0.3">
      <c r="A973">
        <v>7865348678</v>
      </c>
      <c r="B973" s="2">
        <v>1</v>
      </c>
      <c r="C973" s="2">
        <v>1</v>
      </c>
      <c r="D973" s="2">
        <v>6</v>
      </c>
      <c r="E973" s="2">
        <v>2</v>
      </c>
      <c r="F973" s="2">
        <v>3</v>
      </c>
      <c r="G973" t="s">
        <v>33</v>
      </c>
      <c r="H973" t="s">
        <v>34</v>
      </c>
      <c r="I973">
        <v>39</v>
      </c>
      <c r="J973" t="s">
        <v>28</v>
      </c>
      <c r="K973" t="s">
        <v>35</v>
      </c>
      <c r="L973">
        <v>33144</v>
      </c>
      <c r="M973">
        <v>27</v>
      </c>
      <c r="N973">
        <v>37</v>
      </c>
      <c r="O973">
        <v>115</v>
      </c>
      <c r="P973">
        <v>552</v>
      </c>
      <c r="Q973" t="s">
        <v>36</v>
      </c>
      <c r="R973">
        <v>1</v>
      </c>
      <c r="S973">
        <v>0</v>
      </c>
      <c r="T973">
        <v>1</v>
      </c>
      <c r="U973">
        <v>1</v>
      </c>
      <c r="V973" s="1">
        <v>34871</v>
      </c>
      <c r="W973">
        <v>12086</v>
      </c>
      <c r="X973" t="s">
        <v>31</v>
      </c>
      <c r="Y973" t="s">
        <v>32</v>
      </c>
      <c r="Z973">
        <v>109557840</v>
      </c>
      <c r="AA973">
        <v>225660018</v>
      </c>
      <c r="AB973">
        <f t="shared" si="15"/>
        <v>2</v>
      </c>
    </row>
    <row r="974" spans="1:28" x14ac:dyDescent="0.3">
      <c r="A974">
        <v>3055822715</v>
      </c>
      <c r="B974" s="2">
        <v>2</v>
      </c>
      <c r="C974" s="2">
        <v>2</v>
      </c>
      <c r="D974" s="2">
        <v>5</v>
      </c>
      <c r="E974" s="2">
        <v>2</v>
      </c>
      <c r="F974" s="2">
        <v>4</v>
      </c>
      <c r="G974" t="s">
        <v>26</v>
      </c>
      <c r="H974" t="s">
        <v>34</v>
      </c>
      <c r="I974">
        <v>35</v>
      </c>
      <c r="J974" t="s">
        <v>28</v>
      </c>
      <c r="K974" t="s">
        <v>29</v>
      </c>
      <c r="L974">
        <v>33146</v>
      </c>
      <c r="M974">
        <v>27</v>
      </c>
      <c r="N974">
        <v>37</v>
      </c>
      <c r="O974">
        <v>114</v>
      </c>
      <c r="P974">
        <v>611</v>
      </c>
      <c r="Q974" t="s">
        <v>30</v>
      </c>
      <c r="R974">
        <v>1</v>
      </c>
      <c r="S974">
        <v>1</v>
      </c>
      <c r="T974">
        <v>1</v>
      </c>
      <c r="U974">
        <v>1</v>
      </c>
      <c r="V974" s="1">
        <v>38002</v>
      </c>
      <c r="W974">
        <v>12086</v>
      </c>
      <c r="X974" t="s">
        <v>31</v>
      </c>
      <c r="Y974" t="s">
        <v>32</v>
      </c>
      <c r="Z974">
        <v>110149871</v>
      </c>
      <c r="AA974">
        <v>226203715</v>
      </c>
      <c r="AB974">
        <f t="shared" si="15"/>
        <v>2</v>
      </c>
    </row>
    <row r="975" spans="1:28" x14ac:dyDescent="0.3">
      <c r="A975">
        <v>7862374082</v>
      </c>
      <c r="B975" s="2">
        <v>2</v>
      </c>
      <c r="C975" s="2">
        <v>1</v>
      </c>
      <c r="D975" s="2">
        <v>3</v>
      </c>
      <c r="E975" s="2">
        <v>2</v>
      </c>
      <c r="F975" s="2">
        <v>3</v>
      </c>
      <c r="G975" t="s">
        <v>33</v>
      </c>
      <c r="H975" t="s">
        <v>41</v>
      </c>
      <c r="I975">
        <v>45</v>
      </c>
      <c r="J975" t="s">
        <v>28</v>
      </c>
      <c r="K975" t="s">
        <v>35</v>
      </c>
      <c r="L975">
        <v>33135</v>
      </c>
      <c r="M975">
        <v>27</v>
      </c>
      <c r="N975">
        <v>37</v>
      </c>
      <c r="O975">
        <v>112</v>
      </c>
      <c r="P975">
        <v>670</v>
      </c>
      <c r="Q975" t="s">
        <v>36</v>
      </c>
      <c r="R975">
        <v>1</v>
      </c>
      <c r="S975">
        <v>1</v>
      </c>
      <c r="T975">
        <v>0</v>
      </c>
      <c r="U975">
        <v>1</v>
      </c>
      <c r="V975" s="1">
        <v>34346</v>
      </c>
      <c r="W975">
        <v>12086</v>
      </c>
      <c r="X975" t="s">
        <v>31</v>
      </c>
      <c r="Y975" t="s">
        <v>32</v>
      </c>
      <c r="Z975">
        <v>109474307</v>
      </c>
      <c r="AA975">
        <v>226119980</v>
      </c>
      <c r="AB975">
        <f t="shared" si="15"/>
        <v>3</v>
      </c>
    </row>
    <row r="976" spans="1:28" x14ac:dyDescent="0.3">
      <c r="A976">
        <v>6319682870</v>
      </c>
      <c r="B976" s="2">
        <v>1</v>
      </c>
      <c r="C976" s="2">
        <v>1</v>
      </c>
      <c r="D976" s="2">
        <v>3</v>
      </c>
      <c r="E976" s="2">
        <v>2</v>
      </c>
      <c r="F976" s="2">
        <v>0</v>
      </c>
      <c r="G976" t="s">
        <v>33</v>
      </c>
      <c r="H976" t="s">
        <v>41</v>
      </c>
      <c r="I976">
        <v>30</v>
      </c>
      <c r="J976" t="s">
        <v>28</v>
      </c>
      <c r="K976" t="s">
        <v>35</v>
      </c>
      <c r="L976">
        <v>33129</v>
      </c>
      <c r="M976">
        <v>27</v>
      </c>
      <c r="N976">
        <v>37</v>
      </c>
      <c r="O976">
        <v>112</v>
      </c>
      <c r="P976">
        <v>567</v>
      </c>
      <c r="Q976" t="s">
        <v>36</v>
      </c>
      <c r="R976">
        <v>0</v>
      </c>
      <c r="S976">
        <v>0</v>
      </c>
      <c r="T976">
        <v>0</v>
      </c>
      <c r="U976">
        <v>0</v>
      </c>
      <c r="V976" s="1">
        <v>38264</v>
      </c>
      <c r="W976">
        <v>12086</v>
      </c>
      <c r="X976" t="s">
        <v>31</v>
      </c>
      <c r="Y976" t="s">
        <v>40</v>
      </c>
      <c r="Z976">
        <v>110299875</v>
      </c>
      <c r="AA976">
        <v>4041982932</v>
      </c>
      <c r="AB976">
        <f t="shared" si="15"/>
        <v>3</v>
      </c>
    </row>
    <row r="977" spans="1:28" x14ac:dyDescent="0.3">
      <c r="A977">
        <v>3053888718</v>
      </c>
      <c r="B977" s="2">
        <v>1</v>
      </c>
      <c r="C977" s="2">
        <v>3</v>
      </c>
      <c r="D977" s="2">
        <v>6</v>
      </c>
      <c r="E977" s="2">
        <v>1</v>
      </c>
      <c r="F977" s="2">
        <v>0</v>
      </c>
      <c r="G977" t="s">
        <v>26</v>
      </c>
      <c r="H977" t="s">
        <v>34</v>
      </c>
      <c r="I977">
        <v>51</v>
      </c>
      <c r="J977" t="s">
        <v>37</v>
      </c>
      <c r="K977" t="s">
        <v>42</v>
      </c>
      <c r="L977">
        <v>33176</v>
      </c>
      <c r="M977">
        <v>27</v>
      </c>
      <c r="N977">
        <v>37</v>
      </c>
      <c r="O977">
        <v>115</v>
      </c>
      <c r="P977">
        <v>807</v>
      </c>
      <c r="Q977" t="s">
        <v>43</v>
      </c>
      <c r="R977">
        <v>0</v>
      </c>
      <c r="S977">
        <v>0</v>
      </c>
      <c r="T977">
        <v>0</v>
      </c>
      <c r="U977">
        <v>0</v>
      </c>
      <c r="V977" s="1">
        <v>34842</v>
      </c>
      <c r="W977">
        <v>12086</v>
      </c>
      <c r="X977" t="s">
        <v>31</v>
      </c>
      <c r="Y977" t="s">
        <v>40</v>
      </c>
      <c r="Z977">
        <v>109530378</v>
      </c>
      <c r="AA977">
        <v>225673969</v>
      </c>
      <c r="AB977">
        <f t="shared" si="15"/>
        <v>2</v>
      </c>
    </row>
    <row r="978" spans="1:28" x14ac:dyDescent="0.3">
      <c r="A978">
        <v>3056666970</v>
      </c>
      <c r="B978" s="2">
        <v>1</v>
      </c>
      <c r="C978" s="2">
        <v>1</v>
      </c>
      <c r="D978" s="2">
        <v>6</v>
      </c>
      <c r="E978" s="2">
        <v>2</v>
      </c>
      <c r="F978" s="2">
        <v>4</v>
      </c>
      <c r="G978" t="s">
        <v>33</v>
      </c>
      <c r="H978" t="s">
        <v>34</v>
      </c>
      <c r="I978">
        <v>59</v>
      </c>
      <c r="J978" t="s">
        <v>28</v>
      </c>
      <c r="K978" t="s">
        <v>51</v>
      </c>
      <c r="L978">
        <v>33143</v>
      </c>
      <c r="M978">
        <v>27</v>
      </c>
      <c r="N978">
        <v>37</v>
      </c>
      <c r="O978">
        <v>115</v>
      </c>
      <c r="P978">
        <v>623</v>
      </c>
      <c r="Q978" t="s">
        <v>52</v>
      </c>
      <c r="R978">
        <v>1</v>
      </c>
      <c r="S978">
        <v>1</v>
      </c>
      <c r="T978">
        <v>1</v>
      </c>
      <c r="U978">
        <v>1</v>
      </c>
      <c r="V978" s="1">
        <v>28795</v>
      </c>
      <c r="W978">
        <v>12086</v>
      </c>
      <c r="X978" t="s">
        <v>31</v>
      </c>
      <c r="Y978" t="s">
        <v>32</v>
      </c>
      <c r="Z978">
        <v>109020218</v>
      </c>
      <c r="AA978">
        <v>225327815</v>
      </c>
      <c r="AB978">
        <f t="shared" si="15"/>
        <v>2</v>
      </c>
    </row>
    <row r="979" spans="1:28" x14ac:dyDescent="0.3">
      <c r="A979">
        <v>3054391155</v>
      </c>
      <c r="B979" s="2">
        <v>2</v>
      </c>
      <c r="C979" s="2">
        <v>2</v>
      </c>
      <c r="D979" s="2">
        <v>5</v>
      </c>
      <c r="E979" s="2">
        <v>2</v>
      </c>
      <c r="F979" s="2">
        <v>4</v>
      </c>
      <c r="G979" t="s">
        <v>33</v>
      </c>
      <c r="H979" t="s">
        <v>34</v>
      </c>
      <c r="I979">
        <v>45</v>
      </c>
      <c r="J979" t="s">
        <v>37</v>
      </c>
      <c r="K979" t="s">
        <v>29</v>
      </c>
      <c r="L979">
        <v>33146</v>
      </c>
      <c r="M979">
        <v>27</v>
      </c>
      <c r="N979">
        <v>37</v>
      </c>
      <c r="O979">
        <v>114</v>
      </c>
      <c r="P979">
        <v>611</v>
      </c>
      <c r="Q979" t="s">
        <v>30</v>
      </c>
      <c r="R979">
        <v>1</v>
      </c>
      <c r="S979">
        <v>1</v>
      </c>
      <c r="T979">
        <v>1</v>
      </c>
      <c r="U979">
        <v>1</v>
      </c>
      <c r="V979" s="1">
        <v>34207</v>
      </c>
      <c r="W979">
        <v>12086</v>
      </c>
      <c r="X979" t="s">
        <v>31</v>
      </c>
      <c r="Y979" t="s">
        <v>32</v>
      </c>
      <c r="Z979">
        <v>109466286</v>
      </c>
      <c r="AA979">
        <v>225673888</v>
      </c>
      <c r="AB979">
        <f t="shared" si="15"/>
        <v>2</v>
      </c>
    </row>
    <row r="980" spans="1:28" x14ac:dyDescent="0.3">
      <c r="A980">
        <v>9543488714</v>
      </c>
      <c r="B980" s="2">
        <v>2</v>
      </c>
      <c r="C980" s="2">
        <v>1</v>
      </c>
      <c r="D980" s="2">
        <v>4</v>
      </c>
      <c r="E980" s="2">
        <v>1</v>
      </c>
      <c r="F980" s="2">
        <v>2</v>
      </c>
      <c r="G980" t="s">
        <v>33</v>
      </c>
      <c r="H980" t="s">
        <v>27</v>
      </c>
      <c r="I980">
        <v>26</v>
      </c>
      <c r="J980" t="s">
        <v>28</v>
      </c>
      <c r="K980" t="s">
        <v>35</v>
      </c>
      <c r="L980">
        <v>33132</v>
      </c>
      <c r="M980">
        <v>24</v>
      </c>
      <c r="N980">
        <v>37</v>
      </c>
      <c r="O980">
        <v>113</v>
      </c>
      <c r="P980">
        <v>984</v>
      </c>
      <c r="Q980" t="s">
        <v>36</v>
      </c>
      <c r="R980">
        <v>0</v>
      </c>
      <c r="S980">
        <v>1</v>
      </c>
      <c r="T980">
        <v>0</v>
      </c>
      <c r="U980">
        <v>1</v>
      </c>
      <c r="V980" s="1">
        <v>39623</v>
      </c>
      <c r="W980">
        <v>12086</v>
      </c>
      <c r="X980" t="s">
        <v>31</v>
      </c>
      <c r="Y980" t="s">
        <v>32</v>
      </c>
      <c r="Z980">
        <v>116334455</v>
      </c>
      <c r="AA980">
        <v>226466431</v>
      </c>
      <c r="AB980">
        <f t="shared" si="15"/>
        <v>1</v>
      </c>
    </row>
    <row r="981" spans="1:28" x14ac:dyDescent="0.3">
      <c r="A981">
        <v>3055953598</v>
      </c>
      <c r="B981" s="2">
        <v>1</v>
      </c>
      <c r="C981" s="2">
        <v>1</v>
      </c>
      <c r="D981" s="2">
        <v>4</v>
      </c>
      <c r="E981" s="2">
        <v>2</v>
      </c>
      <c r="F981" s="2">
        <v>2</v>
      </c>
      <c r="G981" t="s">
        <v>33</v>
      </c>
      <c r="H981" t="s">
        <v>27</v>
      </c>
      <c r="I981">
        <v>27</v>
      </c>
      <c r="J981" t="s">
        <v>28</v>
      </c>
      <c r="K981" t="s">
        <v>35</v>
      </c>
      <c r="L981">
        <v>33130</v>
      </c>
      <c r="M981">
        <v>27</v>
      </c>
      <c r="N981">
        <v>37</v>
      </c>
      <c r="O981">
        <v>113</v>
      </c>
      <c r="P981">
        <v>656</v>
      </c>
      <c r="Q981" t="s">
        <v>36</v>
      </c>
      <c r="R981">
        <v>0</v>
      </c>
      <c r="S981">
        <v>1</v>
      </c>
      <c r="T981">
        <v>0</v>
      </c>
      <c r="U981">
        <v>1</v>
      </c>
      <c r="V981" s="1">
        <v>39233</v>
      </c>
      <c r="W981">
        <v>12086</v>
      </c>
      <c r="X981" t="s">
        <v>31</v>
      </c>
      <c r="Y981" t="s">
        <v>32</v>
      </c>
      <c r="Z981">
        <v>115278367</v>
      </c>
      <c r="AA981">
        <v>226380541</v>
      </c>
      <c r="AB981">
        <f t="shared" si="15"/>
        <v>1</v>
      </c>
    </row>
    <row r="982" spans="1:28" x14ac:dyDescent="0.3">
      <c r="A982">
        <v>7869535504</v>
      </c>
      <c r="B982" s="2">
        <v>1</v>
      </c>
      <c r="C982" s="2">
        <v>2</v>
      </c>
      <c r="D982" s="2">
        <v>3</v>
      </c>
      <c r="E982" s="2">
        <v>2</v>
      </c>
      <c r="F982" s="2">
        <v>4</v>
      </c>
      <c r="G982" t="s">
        <v>26</v>
      </c>
      <c r="H982" t="s">
        <v>34</v>
      </c>
      <c r="I982">
        <v>67</v>
      </c>
      <c r="J982" t="s">
        <v>37</v>
      </c>
      <c r="K982" t="s">
        <v>29</v>
      </c>
      <c r="L982">
        <v>33134</v>
      </c>
      <c r="M982">
        <v>27</v>
      </c>
      <c r="N982">
        <v>37</v>
      </c>
      <c r="O982">
        <v>112</v>
      </c>
      <c r="P982">
        <v>604</v>
      </c>
      <c r="Q982" t="s">
        <v>30</v>
      </c>
      <c r="R982">
        <v>1</v>
      </c>
      <c r="S982">
        <v>1</v>
      </c>
      <c r="T982">
        <v>1</v>
      </c>
      <c r="U982">
        <v>1</v>
      </c>
      <c r="V982" s="1">
        <v>38287</v>
      </c>
      <c r="W982">
        <v>12086</v>
      </c>
      <c r="X982" t="s">
        <v>31</v>
      </c>
      <c r="Y982" t="s">
        <v>32</v>
      </c>
      <c r="Z982">
        <v>102478186</v>
      </c>
      <c r="AA982">
        <v>225300152</v>
      </c>
      <c r="AB982">
        <f t="shared" si="15"/>
        <v>2</v>
      </c>
    </row>
    <row r="983" spans="1:28" x14ac:dyDescent="0.3">
      <c r="A983">
        <v>2813927471</v>
      </c>
      <c r="B983" s="2">
        <v>1</v>
      </c>
      <c r="C983" s="2">
        <v>1</v>
      </c>
      <c r="D983" s="2">
        <v>3</v>
      </c>
      <c r="E983" s="2">
        <v>1</v>
      </c>
      <c r="F983" s="2">
        <v>0</v>
      </c>
      <c r="G983" t="s">
        <v>33</v>
      </c>
      <c r="H983" t="s">
        <v>41</v>
      </c>
      <c r="I983">
        <v>51</v>
      </c>
      <c r="J983" t="s">
        <v>28</v>
      </c>
      <c r="K983" t="s">
        <v>35</v>
      </c>
      <c r="L983">
        <v>33131</v>
      </c>
      <c r="M983">
        <v>27</v>
      </c>
      <c r="N983">
        <v>37</v>
      </c>
      <c r="O983">
        <v>112</v>
      </c>
      <c r="P983">
        <v>541</v>
      </c>
      <c r="Q983" t="s">
        <v>36</v>
      </c>
      <c r="R983">
        <v>0</v>
      </c>
      <c r="S983">
        <v>0</v>
      </c>
      <c r="T983">
        <v>0</v>
      </c>
      <c r="U983">
        <v>0</v>
      </c>
      <c r="V983" s="1">
        <v>41562</v>
      </c>
      <c r="W983">
        <v>12086</v>
      </c>
      <c r="X983" t="s">
        <v>31</v>
      </c>
      <c r="Y983" t="s">
        <v>32</v>
      </c>
      <c r="Z983">
        <v>121213410</v>
      </c>
      <c r="AA983">
        <v>5150691555</v>
      </c>
      <c r="AB983">
        <f t="shared" si="15"/>
        <v>3</v>
      </c>
    </row>
    <row r="984" spans="1:28" x14ac:dyDescent="0.3">
      <c r="A984">
        <v>7863257490</v>
      </c>
      <c r="B984" s="2">
        <v>2</v>
      </c>
      <c r="C984" s="2">
        <v>1</v>
      </c>
      <c r="D984" s="2">
        <v>2</v>
      </c>
      <c r="E984" s="2">
        <v>2</v>
      </c>
      <c r="F984" s="2">
        <v>2</v>
      </c>
      <c r="G984" t="s">
        <v>33</v>
      </c>
      <c r="H984" t="s">
        <v>27</v>
      </c>
      <c r="I984">
        <v>71</v>
      </c>
      <c r="J984" t="s">
        <v>37</v>
      </c>
      <c r="K984" t="s">
        <v>35</v>
      </c>
      <c r="L984">
        <v>33125</v>
      </c>
      <c r="M984">
        <v>27</v>
      </c>
      <c r="N984">
        <v>37</v>
      </c>
      <c r="O984">
        <v>111</v>
      </c>
      <c r="P984">
        <v>545</v>
      </c>
      <c r="Q984" t="s">
        <v>36</v>
      </c>
      <c r="R984">
        <v>0</v>
      </c>
      <c r="S984">
        <v>1</v>
      </c>
      <c r="T984">
        <v>1</v>
      </c>
      <c r="U984">
        <v>0</v>
      </c>
      <c r="V984" s="1">
        <v>35487</v>
      </c>
      <c r="W984">
        <v>12086</v>
      </c>
      <c r="X984" t="s">
        <v>31</v>
      </c>
      <c r="Y984" t="s">
        <v>32</v>
      </c>
      <c r="Z984">
        <v>109714419</v>
      </c>
      <c r="AA984">
        <v>225829984</v>
      </c>
      <c r="AB984">
        <f t="shared" si="15"/>
        <v>1</v>
      </c>
    </row>
    <row r="985" spans="1:28" x14ac:dyDescent="0.3">
      <c r="A985">
        <v>7862582626</v>
      </c>
      <c r="B985" s="2">
        <v>2</v>
      </c>
      <c r="C985" s="2">
        <v>1</v>
      </c>
      <c r="D985" s="2">
        <v>2</v>
      </c>
      <c r="E985" s="2">
        <v>2</v>
      </c>
      <c r="F985" s="2">
        <v>4</v>
      </c>
      <c r="G985" t="s">
        <v>33</v>
      </c>
      <c r="H985" t="s">
        <v>41</v>
      </c>
      <c r="I985">
        <v>52</v>
      </c>
      <c r="J985" t="s">
        <v>37</v>
      </c>
      <c r="K985" t="s">
        <v>35</v>
      </c>
      <c r="L985">
        <v>33125</v>
      </c>
      <c r="M985">
        <v>27</v>
      </c>
      <c r="N985">
        <v>37</v>
      </c>
      <c r="O985">
        <v>111</v>
      </c>
      <c r="P985">
        <v>545</v>
      </c>
      <c r="Q985" t="s">
        <v>36</v>
      </c>
      <c r="R985">
        <v>1</v>
      </c>
      <c r="S985">
        <v>1</v>
      </c>
      <c r="T985">
        <v>1</v>
      </c>
      <c r="U985">
        <v>1</v>
      </c>
      <c r="V985" s="1">
        <v>33701</v>
      </c>
      <c r="W985">
        <v>12086</v>
      </c>
      <c r="X985" t="s">
        <v>31</v>
      </c>
      <c r="Y985" t="s">
        <v>32</v>
      </c>
      <c r="Z985">
        <v>109415372</v>
      </c>
      <c r="AA985">
        <v>225628858</v>
      </c>
      <c r="AB985">
        <f t="shared" si="15"/>
        <v>3</v>
      </c>
    </row>
    <row r="986" spans="1:28" x14ac:dyDescent="0.3">
      <c r="A986">
        <v>7865520742</v>
      </c>
      <c r="B986" s="2">
        <v>1</v>
      </c>
      <c r="C986" s="2">
        <v>1</v>
      </c>
      <c r="D986" s="2">
        <v>3</v>
      </c>
      <c r="E986" s="2">
        <v>1</v>
      </c>
      <c r="F986" s="2">
        <v>4</v>
      </c>
      <c r="G986" t="s">
        <v>26</v>
      </c>
      <c r="H986" t="s">
        <v>27</v>
      </c>
      <c r="I986">
        <v>43</v>
      </c>
      <c r="J986" t="s">
        <v>28</v>
      </c>
      <c r="K986" t="s">
        <v>35</v>
      </c>
      <c r="L986">
        <v>33133</v>
      </c>
      <c r="M986">
        <v>27</v>
      </c>
      <c r="N986">
        <v>37</v>
      </c>
      <c r="O986">
        <v>112</v>
      </c>
      <c r="P986">
        <v>583</v>
      </c>
      <c r="Q986" t="s">
        <v>36</v>
      </c>
      <c r="R986">
        <v>1</v>
      </c>
      <c r="S986">
        <v>1</v>
      </c>
      <c r="T986">
        <v>1</v>
      </c>
      <c r="U986">
        <v>1</v>
      </c>
      <c r="V986" s="1">
        <v>39377</v>
      </c>
      <c r="W986">
        <v>12086</v>
      </c>
      <c r="X986" t="s">
        <v>31</v>
      </c>
      <c r="Y986" t="s">
        <v>32</v>
      </c>
      <c r="Z986">
        <v>115543885</v>
      </c>
      <c r="AA986">
        <v>226389236</v>
      </c>
      <c r="AB986">
        <f t="shared" si="15"/>
        <v>1</v>
      </c>
    </row>
    <row r="987" spans="1:28" x14ac:dyDescent="0.3">
      <c r="A987">
        <v>7023050488</v>
      </c>
      <c r="B987" s="2">
        <v>2</v>
      </c>
      <c r="C987" s="2">
        <v>1</v>
      </c>
      <c r="D987" s="2">
        <v>3</v>
      </c>
      <c r="E987" s="2">
        <v>1</v>
      </c>
      <c r="F987" s="2">
        <v>2</v>
      </c>
      <c r="G987" t="s">
        <v>26</v>
      </c>
      <c r="H987" t="s">
        <v>27</v>
      </c>
      <c r="I987">
        <v>28</v>
      </c>
      <c r="J987" t="s">
        <v>37</v>
      </c>
      <c r="K987" t="s">
        <v>35</v>
      </c>
      <c r="L987">
        <v>33131</v>
      </c>
      <c r="M987">
        <v>27</v>
      </c>
      <c r="N987">
        <v>37</v>
      </c>
      <c r="O987">
        <v>112</v>
      </c>
      <c r="P987">
        <v>995</v>
      </c>
      <c r="Q987" t="s">
        <v>36</v>
      </c>
      <c r="R987">
        <v>1</v>
      </c>
      <c r="S987">
        <v>1</v>
      </c>
      <c r="T987">
        <v>0</v>
      </c>
      <c r="U987">
        <v>0</v>
      </c>
      <c r="V987" s="1">
        <v>42125</v>
      </c>
      <c r="W987">
        <v>12086</v>
      </c>
      <c r="X987" t="s">
        <v>31</v>
      </c>
      <c r="Y987" t="s">
        <v>32</v>
      </c>
      <c r="Z987">
        <v>122483746</v>
      </c>
      <c r="AA987">
        <v>616792691</v>
      </c>
      <c r="AB987">
        <f t="shared" si="15"/>
        <v>1</v>
      </c>
    </row>
    <row r="988" spans="1:28" x14ac:dyDescent="0.3">
      <c r="A988">
        <v>3054950518</v>
      </c>
      <c r="B988" s="2">
        <v>2</v>
      </c>
      <c r="C988" s="2">
        <v>2</v>
      </c>
      <c r="D988" s="2">
        <v>3</v>
      </c>
      <c r="E988" s="2">
        <v>1</v>
      </c>
      <c r="F988" s="2">
        <v>1</v>
      </c>
      <c r="G988" t="s">
        <v>26</v>
      </c>
      <c r="H988" t="s">
        <v>34</v>
      </c>
      <c r="I988">
        <v>52</v>
      </c>
      <c r="J988" t="s">
        <v>28</v>
      </c>
      <c r="K988" t="s">
        <v>46</v>
      </c>
      <c r="L988">
        <v>33149</v>
      </c>
      <c r="M988">
        <v>27</v>
      </c>
      <c r="N988">
        <v>37</v>
      </c>
      <c r="O988">
        <v>112</v>
      </c>
      <c r="P988">
        <v>51</v>
      </c>
      <c r="Q988" t="s">
        <v>47</v>
      </c>
      <c r="R988">
        <v>0</v>
      </c>
      <c r="S988">
        <v>1</v>
      </c>
      <c r="T988">
        <v>0</v>
      </c>
      <c r="U988">
        <v>0</v>
      </c>
      <c r="V988" s="1">
        <v>36659</v>
      </c>
      <c r="W988">
        <v>12086</v>
      </c>
      <c r="X988" t="s">
        <v>31</v>
      </c>
      <c r="Y988" t="s">
        <v>32</v>
      </c>
      <c r="Z988">
        <v>109873512</v>
      </c>
      <c r="AA988">
        <v>225938639</v>
      </c>
      <c r="AB988">
        <f t="shared" si="15"/>
        <v>2</v>
      </c>
    </row>
    <row r="989" spans="1:28" x14ac:dyDescent="0.3">
      <c r="A989">
        <v>3057760567</v>
      </c>
      <c r="B989" s="2">
        <v>2</v>
      </c>
      <c r="C989" s="2">
        <v>3</v>
      </c>
      <c r="D989" s="2">
        <v>5</v>
      </c>
      <c r="E989" s="2">
        <v>1</v>
      </c>
      <c r="F989" s="2">
        <v>4</v>
      </c>
      <c r="G989" t="s">
        <v>33</v>
      </c>
      <c r="H989" t="s">
        <v>27</v>
      </c>
      <c r="I989">
        <v>49</v>
      </c>
      <c r="J989" t="s">
        <v>48</v>
      </c>
      <c r="K989" t="s">
        <v>38</v>
      </c>
      <c r="L989">
        <v>33189</v>
      </c>
      <c r="M989">
        <v>27</v>
      </c>
      <c r="N989">
        <v>37</v>
      </c>
      <c r="O989">
        <v>114</v>
      </c>
      <c r="P989">
        <v>847</v>
      </c>
      <c r="Q989" t="s">
        <v>39</v>
      </c>
      <c r="R989">
        <v>1</v>
      </c>
      <c r="S989">
        <v>1</v>
      </c>
      <c r="T989">
        <v>1</v>
      </c>
      <c r="U989">
        <v>1</v>
      </c>
      <c r="V989" s="1">
        <v>36763</v>
      </c>
      <c r="W989">
        <v>12086</v>
      </c>
      <c r="X989" t="s">
        <v>31</v>
      </c>
      <c r="Y989" t="s">
        <v>32</v>
      </c>
      <c r="Z989">
        <v>109908281</v>
      </c>
      <c r="AA989">
        <v>225931670</v>
      </c>
      <c r="AB989">
        <f t="shared" si="15"/>
        <v>1</v>
      </c>
    </row>
    <row r="990" spans="1:28" x14ac:dyDescent="0.3">
      <c r="A990">
        <v>3052853252</v>
      </c>
      <c r="B990" s="2">
        <v>1</v>
      </c>
      <c r="C990" s="2">
        <v>1</v>
      </c>
      <c r="D990" s="2">
        <v>3</v>
      </c>
      <c r="E990" s="2">
        <v>1</v>
      </c>
      <c r="F990" s="2">
        <v>1</v>
      </c>
      <c r="G990" t="s">
        <v>33</v>
      </c>
      <c r="H990" t="s">
        <v>34</v>
      </c>
      <c r="I990">
        <v>74</v>
      </c>
      <c r="J990" t="s">
        <v>28</v>
      </c>
      <c r="K990" t="s">
        <v>35</v>
      </c>
      <c r="L990">
        <v>33145</v>
      </c>
      <c r="M990">
        <v>27</v>
      </c>
      <c r="N990">
        <v>37</v>
      </c>
      <c r="O990">
        <v>112</v>
      </c>
      <c r="P990">
        <v>579</v>
      </c>
      <c r="Q990" t="s">
        <v>36</v>
      </c>
      <c r="R990">
        <v>0</v>
      </c>
      <c r="S990">
        <v>0</v>
      </c>
      <c r="T990">
        <v>0</v>
      </c>
      <c r="U990">
        <v>1</v>
      </c>
      <c r="V990" s="1">
        <v>39657</v>
      </c>
      <c r="W990">
        <v>12086</v>
      </c>
      <c r="X990" t="s">
        <v>31</v>
      </c>
      <c r="Y990" t="s">
        <v>40</v>
      </c>
      <c r="Z990">
        <v>116465276</v>
      </c>
      <c r="AA990">
        <v>226493578</v>
      </c>
      <c r="AB990">
        <f t="shared" si="15"/>
        <v>2</v>
      </c>
    </row>
    <row r="991" spans="1:28" x14ac:dyDescent="0.3">
      <c r="A991">
        <v>3054317740</v>
      </c>
      <c r="B991" s="2">
        <v>2</v>
      </c>
      <c r="C991" s="2">
        <v>3</v>
      </c>
      <c r="D991" s="2">
        <v>6</v>
      </c>
      <c r="E991" s="2">
        <v>1</v>
      </c>
      <c r="F991" s="2">
        <v>2</v>
      </c>
      <c r="G991" t="s">
        <v>33</v>
      </c>
      <c r="H991" t="s">
        <v>27</v>
      </c>
      <c r="I991">
        <v>48</v>
      </c>
      <c r="J991" t="s">
        <v>37</v>
      </c>
      <c r="K991" t="s">
        <v>42</v>
      </c>
      <c r="L991">
        <v>33157</v>
      </c>
      <c r="M991">
        <v>27</v>
      </c>
      <c r="N991">
        <v>37</v>
      </c>
      <c r="O991">
        <v>115</v>
      </c>
      <c r="P991">
        <v>837</v>
      </c>
      <c r="Q991" t="s">
        <v>43</v>
      </c>
      <c r="R991">
        <v>1</v>
      </c>
      <c r="S991">
        <v>1</v>
      </c>
      <c r="T991">
        <v>0</v>
      </c>
      <c r="U991">
        <v>0</v>
      </c>
      <c r="V991" s="1">
        <v>36089</v>
      </c>
      <c r="W991">
        <v>12086</v>
      </c>
      <c r="X991" t="s">
        <v>31</v>
      </c>
      <c r="Y991" t="s">
        <v>32</v>
      </c>
      <c r="Z991">
        <v>109801333</v>
      </c>
      <c r="AA991">
        <v>225917729</v>
      </c>
      <c r="AB991">
        <f t="shared" si="15"/>
        <v>1</v>
      </c>
    </row>
    <row r="992" spans="1:28" x14ac:dyDescent="0.3">
      <c r="A992">
        <v>3056431940</v>
      </c>
      <c r="B992" s="2">
        <v>1</v>
      </c>
      <c r="C992" s="2">
        <v>1</v>
      </c>
      <c r="D992" s="2">
        <v>2</v>
      </c>
      <c r="E992" s="2">
        <v>2</v>
      </c>
      <c r="F992" s="2">
        <v>3</v>
      </c>
      <c r="G992" t="s">
        <v>33</v>
      </c>
      <c r="H992" t="s">
        <v>34</v>
      </c>
      <c r="I992">
        <v>74</v>
      </c>
      <c r="J992" t="s">
        <v>28</v>
      </c>
      <c r="K992" t="s">
        <v>35</v>
      </c>
      <c r="L992">
        <v>33125</v>
      </c>
      <c r="M992">
        <v>27</v>
      </c>
      <c r="N992">
        <v>37</v>
      </c>
      <c r="O992">
        <v>111</v>
      </c>
      <c r="P992">
        <v>509</v>
      </c>
      <c r="Q992" t="s">
        <v>36</v>
      </c>
      <c r="R992">
        <v>1</v>
      </c>
      <c r="S992">
        <v>1</v>
      </c>
      <c r="T992">
        <v>0</v>
      </c>
      <c r="U992">
        <v>1</v>
      </c>
      <c r="V992" s="1">
        <v>34421</v>
      </c>
      <c r="W992">
        <v>12086</v>
      </c>
      <c r="X992" t="s">
        <v>31</v>
      </c>
      <c r="Y992" t="s">
        <v>32</v>
      </c>
      <c r="Z992">
        <v>109478568</v>
      </c>
      <c r="AA992">
        <v>225615044</v>
      </c>
      <c r="AB992">
        <f t="shared" si="15"/>
        <v>2</v>
      </c>
    </row>
    <row r="993" spans="1:28" x14ac:dyDescent="0.3">
      <c r="A993">
        <v>3052661827</v>
      </c>
      <c r="B993" s="2">
        <v>1</v>
      </c>
      <c r="C993" s="2">
        <v>1</v>
      </c>
      <c r="D993" s="2">
        <v>5</v>
      </c>
      <c r="E993" s="2">
        <v>2</v>
      </c>
      <c r="F993" s="2">
        <v>2</v>
      </c>
      <c r="G993" t="s">
        <v>33</v>
      </c>
      <c r="H993" t="s">
        <v>34</v>
      </c>
      <c r="I993">
        <v>64</v>
      </c>
      <c r="J993" t="s">
        <v>28</v>
      </c>
      <c r="K993" t="s">
        <v>35</v>
      </c>
      <c r="L993">
        <v>33144</v>
      </c>
      <c r="M993">
        <v>27</v>
      </c>
      <c r="N993">
        <v>37</v>
      </c>
      <c r="O993">
        <v>114</v>
      </c>
      <c r="P993">
        <v>465</v>
      </c>
      <c r="Q993" t="s">
        <v>36</v>
      </c>
      <c r="R993">
        <v>0</v>
      </c>
      <c r="S993">
        <v>1</v>
      </c>
      <c r="T993">
        <v>0</v>
      </c>
      <c r="U993">
        <v>1</v>
      </c>
      <c r="V993" s="1">
        <v>30447</v>
      </c>
      <c r="W993">
        <v>12086</v>
      </c>
      <c r="X993" t="s">
        <v>31</v>
      </c>
      <c r="Y993" t="s">
        <v>32</v>
      </c>
      <c r="Z993">
        <v>109204504</v>
      </c>
      <c r="AA993">
        <v>225511882</v>
      </c>
      <c r="AB993">
        <f t="shared" si="15"/>
        <v>2</v>
      </c>
    </row>
    <row r="994" spans="1:28" x14ac:dyDescent="0.3">
      <c r="A994">
        <v>3053473363</v>
      </c>
      <c r="B994" s="2">
        <v>1</v>
      </c>
      <c r="C994" s="2">
        <v>1</v>
      </c>
      <c r="D994" s="2">
        <v>3</v>
      </c>
      <c r="E994" s="2">
        <v>1</v>
      </c>
      <c r="F994" s="2">
        <v>3</v>
      </c>
      <c r="G994" t="s">
        <v>33</v>
      </c>
      <c r="H994" t="s">
        <v>41</v>
      </c>
      <c r="I994">
        <v>46</v>
      </c>
      <c r="J994" t="s">
        <v>37</v>
      </c>
      <c r="K994" t="s">
        <v>35</v>
      </c>
      <c r="L994">
        <v>33131</v>
      </c>
      <c r="M994">
        <v>27</v>
      </c>
      <c r="N994">
        <v>37</v>
      </c>
      <c r="O994">
        <v>112</v>
      </c>
      <c r="P994">
        <v>995</v>
      </c>
      <c r="Q994" t="s">
        <v>36</v>
      </c>
      <c r="R994">
        <v>1</v>
      </c>
      <c r="S994">
        <v>1</v>
      </c>
      <c r="T994">
        <v>0</v>
      </c>
      <c r="U994">
        <v>1</v>
      </c>
      <c r="V994" s="1">
        <v>37720</v>
      </c>
      <c r="W994">
        <v>12086</v>
      </c>
      <c r="X994" t="s">
        <v>31</v>
      </c>
      <c r="Y994" t="s">
        <v>32</v>
      </c>
      <c r="Z994">
        <v>110099173</v>
      </c>
      <c r="AA994">
        <v>2050363608</v>
      </c>
      <c r="AB994">
        <f t="shared" si="15"/>
        <v>3</v>
      </c>
    </row>
    <row r="995" spans="1:28" x14ac:dyDescent="0.3">
      <c r="A995">
        <v>3059790106</v>
      </c>
      <c r="B995" s="2">
        <v>2</v>
      </c>
      <c r="C995" s="2">
        <v>3</v>
      </c>
      <c r="D995" s="2">
        <v>5</v>
      </c>
      <c r="E995" s="2">
        <v>1</v>
      </c>
      <c r="F995" s="2">
        <v>2</v>
      </c>
      <c r="G995" t="s">
        <v>26</v>
      </c>
      <c r="H995" t="s">
        <v>27</v>
      </c>
      <c r="I995">
        <v>31</v>
      </c>
      <c r="J995" t="s">
        <v>28</v>
      </c>
      <c r="K995" t="s">
        <v>38</v>
      </c>
      <c r="L995">
        <v>33189</v>
      </c>
      <c r="M995">
        <v>27</v>
      </c>
      <c r="N995">
        <v>37</v>
      </c>
      <c r="O995">
        <v>114</v>
      </c>
      <c r="P995">
        <v>847</v>
      </c>
      <c r="Q995" t="s">
        <v>39</v>
      </c>
      <c r="R995">
        <v>1</v>
      </c>
      <c r="S995">
        <v>0</v>
      </c>
      <c r="T995">
        <v>0</v>
      </c>
      <c r="U995">
        <v>1</v>
      </c>
      <c r="V995" s="1">
        <v>37608</v>
      </c>
      <c r="W995">
        <v>12086</v>
      </c>
      <c r="X995" t="s">
        <v>31</v>
      </c>
      <c r="Y995" t="s">
        <v>32</v>
      </c>
      <c r="Z995">
        <v>110085551</v>
      </c>
      <c r="AA995">
        <v>5150829636</v>
      </c>
      <c r="AB995">
        <f t="shared" si="15"/>
        <v>1</v>
      </c>
    </row>
    <row r="996" spans="1:28" x14ac:dyDescent="0.3">
      <c r="A996">
        <v>3057648169</v>
      </c>
      <c r="B996" s="2">
        <v>2</v>
      </c>
      <c r="C996" s="2">
        <v>2</v>
      </c>
      <c r="D996" s="2">
        <v>5</v>
      </c>
      <c r="E996" s="2">
        <v>2</v>
      </c>
      <c r="F996" s="2">
        <v>1</v>
      </c>
      <c r="G996" t="s">
        <v>26</v>
      </c>
      <c r="H996" t="s">
        <v>41</v>
      </c>
      <c r="I996">
        <v>43</v>
      </c>
      <c r="J996" t="s">
        <v>37</v>
      </c>
      <c r="K996" t="s">
        <v>29</v>
      </c>
      <c r="L996">
        <v>33134</v>
      </c>
      <c r="M996">
        <v>27</v>
      </c>
      <c r="N996">
        <v>37</v>
      </c>
      <c r="O996">
        <v>114</v>
      </c>
      <c r="P996">
        <v>602</v>
      </c>
      <c r="Q996" t="s">
        <v>30</v>
      </c>
      <c r="R996">
        <v>0</v>
      </c>
      <c r="S996">
        <v>1</v>
      </c>
      <c r="T996">
        <v>0</v>
      </c>
      <c r="U996">
        <v>0</v>
      </c>
      <c r="V996" s="1">
        <v>39541</v>
      </c>
      <c r="W996">
        <v>12086</v>
      </c>
      <c r="X996" t="s">
        <v>31</v>
      </c>
      <c r="Y996" t="s">
        <v>32</v>
      </c>
      <c r="Z996">
        <v>116035203</v>
      </c>
      <c r="AA996">
        <v>2050156732</v>
      </c>
      <c r="AB996">
        <f t="shared" si="15"/>
        <v>3</v>
      </c>
    </row>
    <row r="997" spans="1:28" x14ac:dyDescent="0.3">
      <c r="A997">
        <v>7869915424</v>
      </c>
      <c r="B997" s="2">
        <v>2</v>
      </c>
      <c r="C997" s="2">
        <v>1</v>
      </c>
      <c r="D997" s="2">
        <v>5</v>
      </c>
      <c r="E997" s="2">
        <v>2</v>
      </c>
      <c r="F997" s="2">
        <v>2</v>
      </c>
      <c r="G997" t="s">
        <v>33</v>
      </c>
      <c r="H997" t="s">
        <v>34</v>
      </c>
      <c r="I997">
        <v>73</v>
      </c>
      <c r="J997" t="s">
        <v>28</v>
      </c>
      <c r="K997" t="s">
        <v>35</v>
      </c>
      <c r="L997">
        <v>33134</v>
      </c>
      <c r="M997">
        <v>27</v>
      </c>
      <c r="N997">
        <v>37</v>
      </c>
      <c r="O997">
        <v>114</v>
      </c>
      <c r="P997">
        <v>557</v>
      </c>
      <c r="Q997" t="s">
        <v>36</v>
      </c>
      <c r="R997">
        <v>0</v>
      </c>
      <c r="S997">
        <v>1</v>
      </c>
      <c r="T997">
        <v>0</v>
      </c>
      <c r="U997">
        <v>1</v>
      </c>
      <c r="V997" s="1">
        <v>39722</v>
      </c>
      <c r="W997">
        <v>12086</v>
      </c>
      <c r="X997" t="s">
        <v>31</v>
      </c>
      <c r="Y997" t="s">
        <v>32</v>
      </c>
      <c r="Z997">
        <v>116909922</v>
      </c>
      <c r="AA997">
        <v>226556117</v>
      </c>
      <c r="AB997">
        <f t="shared" si="15"/>
        <v>2</v>
      </c>
    </row>
    <row r="998" spans="1:28" x14ac:dyDescent="0.3">
      <c r="A998">
        <v>3058156861</v>
      </c>
      <c r="B998" s="2">
        <v>2</v>
      </c>
      <c r="C998" s="2">
        <v>2</v>
      </c>
      <c r="D998" s="2">
        <v>5</v>
      </c>
      <c r="E998" s="2">
        <v>2</v>
      </c>
      <c r="F998" s="2">
        <v>2</v>
      </c>
      <c r="G998" t="s">
        <v>26</v>
      </c>
      <c r="H998" t="s">
        <v>27</v>
      </c>
      <c r="I998">
        <v>55</v>
      </c>
      <c r="J998" t="s">
        <v>28</v>
      </c>
      <c r="K998" t="s">
        <v>29</v>
      </c>
      <c r="L998">
        <v>33134</v>
      </c>
      <c r="M998">
        <v>27</v>
      </c>
      <c r="N998">
        <v>37</v>
      </c>
      <c r="O998">
        <v>114</v>
      </c>
      <c r="P998">
        <v>607</v>
      </c>
      <c r="Q998" t="s">
        <v>30</v>
      </c>
      <c r="R998">
        <v>1</v>
      </c>
      <c r="S998">
        <v>1</v>
      </c>
      <c r="T998">
        <v>0</v>
      </c>
      <c r="U998">
        <v>0</v>
      </c>
      <c r="V998" s="1">
        <v>37606</v>
      </c>
      <c r="W998">
        <v>12086</v>
      </c>
      <c r="X998" t="s">
        <v>31</v>
      </c>
      <c r="Y998" t="s">
        <v>32</v>
      </c>
      <c r="Z998">
        <v>103083859</v>
      </c>
      <c r="AA998">
        <v>225129727</v>
      </c>
      <c r="AB998">
        <f t="shared" si="15"/>
        <v>1</v>
      </c>
    </row>
    <row r="999" spans="1:28" x14ac:dyDescent="0.3">
      <c r="A999">
        <v>3053247792</v>
      </c>
      <c r="B999" s="2">
        <v>1</v>
      </c>
      <c r="C999" s="2">
        <v>1</v>
      </c>
      <c r="D999" s="2">
        <v>4</v>
      </c>
      <c r="E999" s="2">
        <v>2</v>
      </c>
      <c r="F999" s="2">
        <v>4</v>
      </c>
      <c r="G999" t="s">
        <v>33</v>
      </c>
      <c r="H999" t="s">
        <v>34</v>
      </c>
      <c r="I999">
        <v>87</v>
      </c>
      <c r="J999" t="s">
        <v>28</v>
      </c>
      <c r="K999" t="s">
        <v>35</v>
      </c>
      <c r="L999">
        <v>33130</v>
      </c>
      <c r="M999">
        <v>27</v>
      </c>
      <c r="N999">
        <v>37</v>
      </c>
      <c r="O999">
        <v>113</v>
      </c>
      <c r="P999">
        <v>566</v>
      </c>
      <c r="Q999" t="s">
        <v>36</v>
      </c>
      <c r="R999">
        <v>1</v>
      </c>
      <c r="S999">
        <v>1</v>
      </c>
      <c r="T999">
        <v>1</v>
      </c>
      <c r="U999">
        <v>1</v>
      </c>
      <c r="V999" s="1">
        <v>34953</v>
      </c>
      <c r="W999">
        <v>12086</v>
      </c>
      <c r="X999" t="s">
        <v>31</v>
      </c>
      <c r="Y999" t="s">
        <v>32</v>
      </c>
      <c r="Z999">
        <v>109550578</v>
      </c>
      <c r="AA999">
        <v>225787282</v>
      </c>
      <c r="AB999">
        <f t="shared" si="15"/>
        <v>2</v>
      </c>
    </row>
    <row r="1000" spans="1:28" x14ac:dyDescent="0.3">
      <c r="A1000">
        <v>3052380644</v>
      </c>
      <c r="B1000" s="2">
        <v>1</v>
      </c>
      <c r="C1000" s="2">
        <v>3</v>
      </c>
      <c r="D1000" s="2">
        <v>6</v>
      </c>
      <c r="E1000" s="2">
        <v>1</v>
      </c>
      <c r="F1000" s="2">
        <v>3</v>
      </c>
      <c r="G1000" t="s">
        <v>26</v>
      </c>
      <c r="H1000" t="s">
        <v>27</v>
      </c>
      <c r="I1000">
        <v>73</v>
      </c>
      <c r="J1000" t="s">
        <v>37</v>
      </c>
      <c r="K1000" t="s">
        <v>42</v>
      </c>
      <c r="L1000">
        <v>33157</v>
      </c>
      <c r="M1000">
        <v>27</v>
      </c>
      <c r="N1000">
        <v>37</v>
      </c>
      <c r="O1000">
        <v>115</v>
      </c>
      <c r="P1000">
        <v>837</v>
      </c>
      <c r="Q1000" t="s">
        <v>43</v>
      </c>
      <c r="R1000">
        <v>0</v>
      </c>
      <c r="S1000">
        <v>1</v>
      </c>
      <c r="T1000">
        <v>1</v>
      </c>
      <c r="U1000">
        <v>1</v>
      </c>
      <c r="V1000" s="1">
        <v>27060</v>
      </c>
      <c r="W1000">
        <v>12086</v>
      </c>
      <c r="X1000" t="s">
        <v>31</v>
      </c>
      <c r="Y1000" t="s">
        <v>32</v>
      </c>
      <c r="Z1000">
        <v>109092155</v>
      </c>
      <c r="AA1000">
        <v>225391582</v>
      </c>
      <c r="AB1000">
        <f t="shared" si="15"/>
        <v>1</v>
      </c>
    </row>
    <row r="1001" spans="1:28" x14ac:dyDescent="0.3">
      <c r="A1001">
        <v>3054464250</v>
      </c>
      <c r="B1001" s="2">
        <v>1</v>
      </c>
      <c r="C1001" s="2">
        <v>1</v>
      </c>
      <c r="D1001" s="2">
        <v>3</v>
      </c>
      <c r="E1001" s="2">
        <v>1</v>
      </c>
      <c r="F1001" s="2">
        <v>4</v>
      </c>
      <c r="G1001" t="s">
        <v>33</v>
      </c>
      <c r="H1001" t="s">
        <v>34</v>
      </c>
      <c r="I1001">
        <v>43</v>
      </c>
      <c r="J1001" t="s">
        <v>37</v>
      </c>
      <c r="K1001" t="s">
        <v>35</v>
      </c>
      <c r="L1001">
        <v>33145</v>
      </c>
      <c r="M1001">
        <v>27</v>
      </c>
      <c r="N1001">
        <v>37</v>
      </c>
      <c r="O1001">
        <v>112</v>
      </c>
      <c r="P1001">
        <v>561</v>
      </c>
      <c r="Q1001" t="s">
        <v>36</v>
      </c>
      <c r="R1001">
        <v>1</v>
      </c>
      <c r="S1001">
        <v>1</v>
      </c>
      <c r="T1001">
        <v>1</v>
      </c>
      <c r="U1001">
        <v>1</v>
      </c>
      <c r="V1001" s="1">
        <v>33387</v>
      </c>
      <c r="W1001">
        <v>12086</v>
      </c>
      <c r="X1001" t="s">
        <v>31</v>
      </c>
      <c r="Y1001" t="s">
        <v>32</v>
      </c>
      <c r="Z1001">
        <v>109402119</v>
      </c>
      <c r="AA1001">
        <v>225577193</v>
      </c>
      <c r="AB1001">
        <f t="shared" si="15"/>
        <v>2</v>
      </c>
    </row>
    <row r="1002" spans="1:28" x14ac:dyDescent="0.3">
      <c r="A1002">
        <v>3056658207</v>
      </c>
      <c r="B1002" s="2">
        <v>1</v>
      </c>
      <c r="C1002" s="2">
        <v>2</v>
      </c>
      <c r="D1002" s="2">
        <v>5</v>
      </c>
      <c r="E1002" s="2">
        <v>1</v>
      </c>
      <c r="F1002" s="2">
        <v>0</v>
      </c>
      <c r="G1002" t="s">
        <v>33</v>
      </c>
      <c r="H1002" t="s">
        <v>27</v>
      </c>
      <c r="I1002">
        <v>23</v>
      </c>
      <c r="J1002" t="s">
        <v>48</v>
      </c>
      <c r="K1002" t="s">
        <v>44</v>
      </c>
      <c r="L1002">
        <v>33156</v>
      </c>
      <c r="M1002">
        <v>27</v>
      </c>
      <c r="N1002">
        <v>37</v>
      </c>
      <c r="O1002">
        <v>114</v>
      </c>
      <c r="P1002">
        <v>616</v>
      </c>
      <c r="Q1002" t="s">
        <v>45</v>
      </c>
      <c r="R1002">
        <v>0</v>
      </c>
      <c r="S1002">
        <v>0</v>
      </c>
      <c r="T1002">
        <v>0</v>
      </c>
      <c r="U1002">
        <v>0</v>
      </c>
      <c r="V1002" s="1">
        <v>40654</v>
      </c>
      <c r="W1002">
        <v>12086</v>
      </c>
      <c r="X1002" t="s">
        <v>31</v>
      </c>
      <c r="Y1002" t="s">
        <v>40</v>
      </c>
      <c r="Z1002">
        <v>118829712</v>
      </c>
      <c r="AA1002">
        <v>2050404316</v>
      </c>
      <c r="AB1002">
        <f t="shared" si="15"/>
        <v>1</v>
      </c>
    </row>
    <row r="1003" spans="1:28" x14ac:dyDescent="0.3">
      <c r="A1003">
        <v>3057406100</v>
      </c>
      <c r="B1003" s="2">
        <v>1</v>
      </c>
      <c r="C1003" s="2">
        <v>2</v>
      </c>
      <c r="D1003" s="2">
        <v>5</v>
      </c>
      <c r="E1003" s="2">
        <v>1</v>
      </c>
      <c r="F1003" s="2">
        <v>0</v>
      </c>
      <c r="G1003" t="s">
        <v>26</v>
      </c>
      <c r="H1003" t="s">
        <v>41</v>
      </c>
      <c r="I1003">
        <v>56</v>
      </c>
      <c r="J1003" t="s">
        <v>37</v>
      </c>
      <c r="K1003" t="s">
        <v>44</v>
      </c>
      <c r="L1003">
        <v>33156</v>
      </c>
      <c r="M1003">
        <v>27</v>
      </c>
      <c r="N1003">
        <v>37</v>
      </c>
      <c r="O1003">
        <v>114</v>
      </c>
      <c r="P1003">
        <v>628</v>
      </c>
      <c r="Q1003" t="s">
        <v>45</v>
      </c>
      <c r="R1003">
        <v>0</v>
      </c>
      <c r="S1003">
        <v>0</v>
      </c>
      <c r="T1003">
        <v>0</v>
      </c>
      <c r="U1003">
        <v>0</v>
      </c>
      <c r="V1003" s="1">
        <v>39727</v>
      </c>
      <c r="W1003">
        <v>12086</v>
      </c>
      <c r="X1003" t="s">
        <v>31</v>
      </c>
      <c r="Y1003" t="s">
        <v>32</v>
      </c>
      <c r="Z1003">
        <v>117005363</v>
      </c>
      <c r="AA1003">
        <v>226540461</v>
      </c>
      <c r="AB1003">
        <f t="shared" si="15"/>
        <v>3</v>
      </c>
    </row>
    <row r="1004" spans="1:28" x14ac:dyDescent="0.3">
      <c r="A1004">
        <v>3056492469</v>
      </c>
      <c r="B1004" s="2">
        <v>1</v>
      </c>
      <c r="C1004" s="2">
        <v>1</v>
      </c>
      <c r="D1004" s="2">
        <v>3</v>
      </c>
      <c r="E1004" s="2">
        <v>2</v>
      </c>
      <c r="F1004" s="2">
        <v>3</v>
      </c>
      <c r="G1004" t="s">
        <v>33</v>
      </c>
      <c r="H1004" t="s">
        <v>34</v>
      </c>
      <c r="I1004">
        <v>89</v>
      </c>
      <c r="J1004" t="s">
        <v>28</v>
      </c>
      <c r="K1004" t="s">
        <v>35</v>
      </c>
      <c r="L1004">
        <v>33134</v>
      </c>
      <c r="M1004">
        <v>27</v>
      </c>
      <c r="N1004">
        <v>37</v>
      </c>
      <c r="O1004">
        <v>112</v>
      </c>
      <c r="P1004">
        <v>560</v>
      </c>
      <c r="Q1004" t="s">
        <v>36</v>
      </c>
      <c r="R1004">
        <v>0</v>
      </c>
      <c r="S1004">
        <v>1</v>
      </c>
      <c r="T1004">
        <v>1</v>
      </c>
      <c r="U1004">
        <v>1</v>
      </c>
      <c r="V1004" s="1">
        <v>30961</v>
      </c>
      <c r="W1004">
        <v>12086</v>
      </c>
      <c r="X1004" t="s">
        <v>31</v>
      </c>
      <c r="Y1004" t="s">
        <v>32</v>
      </c>
      <c r="Z1004">
        <v>109251915</v>
      </c>
      <c r="AA1004">
        <v>225531527</v>
      </c>
      <c r="AB1004">
        <f t="shared" si="15"/>
        <v>2</v>
      </c>
    </row>
    <row r="1005" spans="1:28" x14ac:dyDescent="0.3">
      <c r="A1005">
        <v>3059699255</v>
      </c>
      <c r="B1005" s="2">
        <v>1</v>
      </c>
      <c r="C1005" s="2">
        <v>3</v>
      </c>
      <c r="D1005" s="2">
        <v>5</v>
      </c>
      <c r="E1005" s="2">
        <v>1</v>
      </c>
      <c r="F1005" s="2">
        <v>1</v>
      </c>
      <c r="G1005" t="s">
        <v>33</v>
      </c>
      <c r="H1005" t="s">
        <v>27</v>
      </c>
      <c r="I1005">
        <v>86</v>
      </c>
      <c r="J1005" t="s">
        <v>28</v>
      </c>
      <c r="K1005" t="s">
        <v>38</v>
      </c>
      <c r="L1005">
        <v>33157</v>
      </c>
      <c r="M1005">
        <v>27</v>
      </c>
      <c r="N1005">
        <v>37</v>
      </c>
      <c r="O1005">
        <v>114</v>
      </c>
      <c r="P1005">
        <v>821</v>
      </c>
      <c r="Q1005" t="s">
        <v>39</v>
      </c>
      <c r="R1005">
        <v>0</v>
      </c>
      <c r="S1005">
        <v>1</v>
      </c>
      <c r="T1005">
        <v>0</v>
      </c>
      <c r="U1005">
        <v>0</v>
      </c>
      <c r="V1005" s="1">
        <v>35077</v>
      </c>
      <c r="W1005">
        <v>12086</v>
      </c>
      <c r="X1005" t="s">
        <v>31</v>
      </c>
      <c r="Y1005" t="s">
        <v>32</v>
      </c>
      <c r="Z1005">
        <v>109572230</v>
      </c>
      <c r="AA1005">
        <v>225732097</v>
      </c>
      <c r="AB1005">
        <f t="shared" si="15"/>
        <v>1</v>
      </c>
    </row>
    <row r="1006" spans="1:28" x14ac:dyDescent="0.3">
      <c r="A1006">
        <v>3052655271</v>
      </c>
      <c r="B1006" s="2">
        <v>1</v>
      </c>
      <c r="C1006" s="2">
        <v>1</v>
      </c>
      <c r="D1006" s="2">
        <v>5</v>
      </c>
      <c r="E1006" s="2">
        <v>2</v>
      </c>
      <c r="F1006" s="2">
        <v>0</v>
      </c>
      <c r="G1006" t="s">
        <v>33</v>
      </c>
      <c r="H1006" t="s">
        <v>41</v>
      </c>
      <c r="I1006">
        <v>39</v>
      </c>
      <c r="J1006" t="s">
        <v>28</v>
      </c>
      <c r="K1006" t="s">
        <v>35</v>
      </c>
      <c r="L1006">
        <v>33155</v>
      </c>
      <c r="M1006">
        <v>27</v>
      </c>
      <c r="N1006">
        <v>37</v>
      </c>
      <c r="O1006">
        <v>114</v>
      </c>
      <c r="P1006">
        <v>428</v>
      </c>
      <c r="Q1006" t="s">
        <v>36</v>
      </c>
      <c r="R1006">
        <v>0</v>
      </c>
      <c r="S1006">
        <v>0</v>
      </c>
      <c r="T1006">
        <v>0</v>
      </c>
      <c r="U1006">
        <v>0</v>
      </c>
      <c r="V1006" s="1">
        <v>37480</v>
      </c>
      <c r="W1006">
        <v>12086</v>
      </c>
      <c r="X1006" t="s">
        <v>31</v>
      </c>
      <c r="Y1006" t="s">
        <v>32</v>
      </c>
      <c r="Z1006">
        <v>110051597</v>
      </c>
      <c r="AA1006">
        <v>226043462</v>
      </c>
      <c r="AB1006">
        <f t="shared" si="15"/>
        <v>3</v>
      </c>
    </row>
    <row r="1007" spans="1:28" x14ac:dyDescent="0.3">
      <c r="A1007">
        <v>3057753105</v>
      </c>
      <c r="B1007" s="2">
        <v>2</v>
      </c>
      <c r="C1007" s="2">
        <v>1</v>
      </c>
      <c r="D1007" s="2">
        <v>2</v>
      </c>
      <c r="E1007" s="2">
        <v>2</v>
      </c>
      <c r="F1007" s="2">
        <v>0</v>
      </c>
      <c r="G1007" t="s">
        <v>26</v>
      </c>
      <c r="H1007" t="s">
        <v>27</v>
      </c>
      <c r="I1007">
        <v>87</v>
      </c>
      <c r="J1007" t="s">
        <v>28</v>
      </c>
      <c r="K1007" t="s">
        <v>35</v>
      </c>
      <c r="L1007">
        <v>33125</v>
      </c>
      <c r="M1007">
        <v>27</v>
      </c>
      <c r="N1007">
        <v>37</v>
      </c>
      <c r="O1007">
        <v>111</v>
      </c>
      <c r="P1007">
        <v>545</v>
      </c>
      <c r="Q1007" t="s">
        <v>36</v>
      </c>
      <c r="R1007">
        <v>0</v>
      </c>
      <c r="S1007">
        <v>0</v>
      </c>
      <c r="T1007">
        <v>0</v>
      </c>
      <c r="U1007">
        <v>0</v>
      </c>
      <c r="V1007" s="1">
        <v>35299</v>
      </c>
      <c r="W1007">
        <v>12086</v>
      </c>
      <c r="X1007" t="s">
        <v>31</v>
      </c>
      <c r="Y1007" t="s">
        <v>40</v>
      </c>
      <c r="Z1007">
        <v>109649853</v>
      </c>
      <c r="AA1007">
        <v>225826999</v>
      </c>
      <c r="AB1007">
        <f t="shared" si="15"/>
        <v>1</v>
      </c>
    </row>
    <row r="1008" spans="1:28" x14ac:dyDescent="0.3">
      <c r="A1008">
        <v>3058589975</v>
      </c>
      <c r="B1008" s="2">
        <v>1</v>
      </c>
      <c r="C1008" s="2">
        <v>1</v>
      </c>
      <c r="D1008" s="2">
        <v>3</v>
      </c>
      <c r="E1008" s="2">
        <v>1</v>
      </c>
      <c r="F1008" s="2">
        <v>4</v>
      </c>
      <c r="G1008" t="s">
        <v>26</v>
      </c>
      <c r="H1008" t="s">
        <v>27</v>
      </c>
      <c r="I1008">
        <v>68</v>
      </c>
      <c r="J1008" t="s">
        <v>37</v>
      </c>
      <c r="K1008" t="s">
        <v>35</v>
      </c>
      <c r="L1008">
        <v>33145</v>
      </c>
      <c r="M1008">
        <v>27</v>
      </c>
      <c r="N1008">
        <v>37</v>
      </c>
      <c r="O1008">
        <v>112</v>
      </c>
      <c r="P1008">
        <v>579</v>
      </c>
      <c r="Q1008" t="s">
        <v>36</v>
      </c>
      <c r="R1008">
        <v>1</v>
      </c>
      <c r="S1008">
        <v>1</v>
      </c>
      <c r="T1008">
        <v>1</v>
      </c>
      <c r="U1008">
        <v>1</v>
      </c>
      <c r="V1008" s="1">
        <v>26931</v>
      </c>
      <c r="W1008">
        <v>12086</v>
      </c>
      <c r="X1008" t="s">
        <v>31</v>
      </c>
      <c r="Y1008" t="s">
        <v>32</v>
      </c>
      <c r="Z1008">
        <v>109103747</v>
      </c>
      <c r="AA1008">
        <v>225377901</v>
      </c>
      <c r="AB1008">
        <f t="shared" si="15"/>
        <v>1</v>
      </c>
    </row>
    <row r="1009" spans="1:28" x14ac:dyDescent="0.3">
      <c r="A1009">
        <v>3053258036</v>
      </c>
      <c r="B1009" s="2">
        <v>1</v>
      </c>
      <c r="C1009" s="2">
        <v>1</v>
      </c>
      <c r="D1009" s="2">
        <v>1</v>
      </c>
      <c r="E1009" s="2">
        <v>2</v>
      </c>
      <c r="F1009" s="2">
        <v>4</v>
      </c>
      <c r="G1009" t="s">
        <v>33</v>
      </c>
      <c r="H1009" t="s">
        <v>27</v>
      </c>
      <c r="I1009">
        <v>37</v>
      </c>
      <c r="J1009" t="s">
        <v>48</v>
      </c>
      <c r="K1009" t="s">
        <v>35</v>
      </c>
      <c r="L1009">
        <v>33136</v>
      </c>
      <c r="M1009">
        <v>24</v>
      </c>
      <c r="N1009">
        <v>37</v>
      </c>
      <c r="O1009">
        <v>109</v>
      </c>
      <c r="P1009">
        <v>531</v>
      </c>
      <c r="Q1009" t="s">
        <v>36</v>
      </c>
      <c r="R1009">
        <v>1</v>
      </c>
      <c r="S1009">
        <v>1</v>
      </c>
      <c r="T1009">
        <v>1</v>
      </c>
      <c r="U1009">
        <v>1</v>
      </c>
      <c r="V1009" s="1">
        <v>37579</v>
      </c>
      <c r="W1009">
        <v>12086</v>
      </c>
      <c r="X1009" t="s">
        <v>31</v>
      </c>
      <c r="Y1009" t="s">
        <v>32</v>
      </c>
      <c r="Z1009">
        <v>110080403</v>
      </c>
      <c r="AA1009">
        <v>225991808</v>
      </c>
      <c r="AB1009">
        <f t="shared" si="15"/>
        <v>1</v>
      </c>
    </row>
    <row r="1010" spans="1:28" x14ac:dyDescent="0.3">
      <c r="A1010">
        <v>3056618294</v>
      </c>
      <c r="B1010" s="2">
        <v>1</v>
      </c>
      <c r="C1010" s="2">
        <v>1</v>
      </c>
      <c r="D1010" s="2">
        <v>5</v>
      </c>
      <c r="E1010" s="2">
        <v>2</v>
      </c>
      <c r="F1010" s="2">
        <v>3</v>
      </c>
      <c r="G1010" t="s">
        <v>33</v>
      </c>
      <c r="H1010" t="s">
        <v>34</v>
      </c>
      <c r="I1010">
        <v>62</v>
      </c>
      <c r="J1010" t="s">
        <v>28</v>
      </c>
      <c r="K1010" t="s">
        <v>35</v>
      </c>
      <c r="L1010">
        <v>33155</v>
      </c>
      <c r="M1010">
        <v>27</v>
      </c>
      <c r="N1010">
        <v>37</v>
      </c>
      <c r="O1010">
        <v>114</v>
      </c>
      <c r="P1010">
        <v>429</v>
      </c>
      <c r="Q1010" t="s">
        <v>36</v>
      </c>
      <c r="R1010">
        <v>0</v>
      </c>
      <c r="S1010">
        <v>1</v>
      </c>
      <c r="T1010">
        <v>1</v>
      </c>
      <c r="U1010">
        <v>1</v>
      </c>
      <c r="V1010" s="1">
        <v>35067</v>
      </c>
      <c r="W1010">
        <v>12086</v>
      </c>
      <c r="X1010" t="s">
        <v>31</v>
      </c>
      <c r="Y1010" t="s">
        <v>32</v>
      </c>
      <c r="Z1010">
        <v>109566950</v>
      </c>
      <c r="AA1010">
        <v>225666897</v>
      </c>
      <c r="AB1010">
        <f t="shared" si="15"/>
        <v>2</v>
      </c>
    </row>
    <row r="1011" spans="1:28" x14ac:dyDescent="0.3">
      <c r="A1011">
        <v>3057052273</v>
      </c>
      <c r="B1011" s="2">
        <v>1</v>
      </c>
      <c r="C1011" s="2">
        <v>1</v>
      </c>
      <c r="D1011" s="2">
        <v>3</v>
      </c>
      <c r="E1011" s="2">
        <v>1</v>
      </c>
      <c r="F1011" s="2">
        <v>2</v>
      </c>
      <c r="G1011" t="s">
        <v>26</v>
      </c>
      <c r="H1011" t="s">
        <v>27</v>
      </c>
      <c r="I1011">
        <v>34</v>
      </c>
      <c r="J1011" t="s">
        <v>48</v>
      </c>
      <c r="K1011" t="s">
        <v>35</v>
      </c>
      <c r="L1011">
        <v>33145</v>
      </c>
      <c r="M1011">
        <v>27</v>
      </c>
      <c r="N1011">
        <v>37</v>
      </c>
      <c r="O1011">
        <v>112</v>
      </c>
      <c r="P1011">
        <v>579</v>
      </c>
      <c r="Q1011" t="s">
        <v>36</v>
      </c>
      <c r="R1011">
        <v>0</v>
      </c>
      <c r="S1011">
        <v>1</v>
      </c>
      <c r="T1011">
        <v>0</v>
      </c>
      <c r="U1011">
        <v>1</v>
      </c>
      <c r="V1011" s="1">
        <v>38240</v>
      </c>
      <c r="W1011">
        <v>12086</v>
      </c>
      <c r="X1011" t="s">
        <v>31</v>
      </c>
      <c r="Y1011" t="s">
        <v>40</v>
      </c>
      <c r="Z1011">
        <v>110258591</v>
      </c>
      <c r="AA1011">
        <v>226138232</v>
      </c>
      <c r="AB1011">
        <f t="shared" si="15"/>
        <v>1</v>
      </c>
    </row>
    <row r="1012" spans="1:28" x14ac:dyDescent="0.3">
      <c r="A1012">
        <v>3052320770</v>
      </c>
      <c r="B1012" s="2">
        <v>1</v>
      </c>
      <c r="C1012" s="2">
        <v>3</v>
      </c>
      <c r="D1012" s="2">
        <v>5</v>
      </c>
      <c r="E1012" s="2">
        <v>1</v>
      </c>
      <c r="F1012" s="2">
        <v>0</v>
      </c>
      <c r="G1012" t="s">
        <v>26</v>
      </c>
      <c r="H1012" t="s">
        <v>34</v>
      </c>
      <c r="I1012">
        <v>18</v>
      </c>
      <c r="J1012" t="s">
        <v>37</v>
      </c>
      <c r="K1012" t="s">
        <v>38</v>
      </c>
      <c r="L1012">
        <v>33157</v>
      </c>
      <c r="M1012">
        <v>27</v>
      </c>
      <c r="N1012">
        <v>37</v>
      </c>
      <c r="O1012">
        <v>114</v>
      </c>
      <c r="P1012">
        <v>822</v>
      </c>
      <c r="Q1012" t="s">
        <v>39</v>
      </c>
      <c r="R1012">
        <v>0</v>
      </c>
      <c r="S1012">
        <v>0</v>
      </c>
      <c r="T1012">
        <v>0</v>
      </c>
      <c r="U1012">
        <v>0</v>
      </c>
      <c r="V1012" s="1">
        <v>42436</v>
      </c>
      <c r="W1012">
        <v>12086</v>
      </c>
      <c r="X1012" t="s">
        <v>31</v>
      </c>
      <c r="Y1012" t="s">
        <v>32</v>
      </c>
      <c r="Z1012">
        <v>123317999</v>
      </c>
      <c r="AA1012">
        <v>2152432499</v>
      </c>
      <c r="AB1012">
        <f t="shared" si="15"/>
        <v>2</v>
      </c>
    </row>
    <row r="1013" spans="1:28" x14ac:dyDescent="0.3">
      <c r="A1013">
        <v>7862661943</v>
      </c>
      <c r="B1013" s="2">
        <v>2</v>
      </c>
      <c r="C1013" s="2">
        <v>1</v>
      </c>
      <c r="D1013" s="2">
        <v>3</v>
      </c>
      <c r="E1013" s="2">
        <v>1</v>
      </c>
      <c r="F1013" s="2">
        <v>1</v>
      </c>
      <c r="G1013" t="s">
        <v>33</v>
      </c>
      <c r="H1013" t="s">
        <v>41</v>
      </c>
      <c r="I1013">
        <v>43</v>
      </c>
      <c r="J1013" t="s">
        <v>28</v>
      </c>
      <c r="K1013" t="s">
        <v>35</v>
      </c>
      <c r="L1013">
        <v>33131</v>
      </c>
      <c r="M1013">
        <v>27</v>
      </c>
      <c r="N1013">
        <v>37</v>
      </c>
      <c r="O1013">
        <v>112</v>
      </c>
      <c r="P1013">
        <v>541</v>
      </c>
      <c r="Q1013" t="s">
        <v>36</v>
      </c>
      <c r="R1013">
        <v>0</v>
      </c>
      <c r="S1013">
        <v>0</v>
      </c>
      <c r="T1013">
        <v>0</v>
      </c>
      <c r="U1013">
        <v>1</v>
      </c>
      <c r="V1013" s="1">
        <v>38910</v>
      </c>
      <c r="W1013">
        <v>12086</v>
      </c>
      <c r="X1013" t="s">
        <v>31</v>
      </c>
      <c r="Y1013" t="s">
        <v>32</v>
      </c>
      <c r="Z1013">
        <v>114477068</v>
      </c>
      <c r="AA1013">
        <v>2050176617</v>
      </c>
      <c r="AB1013">
        <f t="shared" si="15"/>
        <v>3</v>
      </c>
    </row>
    <row r="1014" spans="1:28" x14ac:dyDescent="0.3">
      <c r="A1014">
        <v>3058567451</v>
      </c>
      <c r="B1014" s="2">
        <v>1</v>
      </c>
      <c r="C1014" s="2">
        <v>1</v>
      </c>
      <c r="D1014" s="2">
        <v>3</v>
      </c>
      <c r="E1014" s="2">
        <v>1</v>
      </c>
      <c r="F1014" s="2">
        <v>3</v>
      </c>
      <c r="G1014" t="s">
        <v>33</v>
      </c>
      <c r="H1014" t="s">
        <v>34</v>
      </c>
      <c r="I1014">
        <v>89</v>
      </c>
      <c r="J1014" t="s">
        <v>37</v>
      </c>
      <c r="K1014" t="s">
        <v>35</v>
      </c>
      <c r="L1014">
        <v>33129</v>
      </c>
      <c r="M1014">
        <v>27</v>
      </c>
      <c r="N1014">
        <v>37</v>
      </c>
      <c r="O1014">
        <v>112</v>
      </c>
      <c r="P1014">
        <v>569</v>
      </c>
      <c r="Q1014" t="s">
        <v>36</v>
      </c>
      <c r="R1014">
        <v>0</v>
      </c>
      <c r="S1014">
        <v>1</v>
      </c>
      <c r="T1014">
        <v>1</v>
      </c>
      <c r="U1014">
        <v>1</v>
      </c>
      <c r="V1014" s="1">
        <v>27901</v>
      </c>
      <c r="W1014">
        <v>12086</v>
      </c>
      <c r="X1014" t="s">
        <v>31</v>
      </c>
      <c r="Y1014" t="s">
        <v>32</v>
      </c>
      <c r="Z1014">
        <v>109134804</v>
      </c>
      <c r="AA1014">
        <v>225354832</v>
      </c>
      <c r="AB1014">
        <f t="shared" si="15"/>
        <v>2</v>
      </c>
    </row>
    <row r="1015" spans="1:28" x14ac:dyDescent="0.3">
      <c r="A1015">
        <v>7863685611</v>
      </c>
      <c r="B1015" s="2">
        <v>2</v>
      </c>
      <c r="C1015" s="2">
        <v>1</v>
      </c>
      <c r="D1015" s="2">
        <v>5</v>
      </c>
      <c r="E1015" s="2">
        <v>2</v>
      </c>
      <c r="F1015" s="2">
        <v>3</v>
      </c>
      <c r="G1015" t="s">
        <v>26</v>
      </c>
      <c r="H1015" t="s">
        <v>41</v>
      </c>
      <c r="I1015">
        <v>25</v>
      </c>
      <c r="J1015" t="s">
        <v>28</v>
      </c>
      <c r="K1015" t="s">
        <v>35</v>
      </c>
      <c r="L1015">
        <v>33126</v>
      </c>
      <c r="M1015">
        <v>27</v>
      </c>
      <c r="N1015">
        <v>37</v>
      </c>
      <c r="O1015">
        <v>114</v>
      </c>
      <c r="P1015">
        <v>558</v>
      </c>
      <c r="Q1015" t="s">
        <v>36</v>
      </c>
      <c r="R1015">
        <v>1</v>
      </c>
      <c r="S1015">
        <v>1</v>
      </c>
      <c r="T1015">
        <v>1</v>
      </c>
      <c r="U1015">
        <v>0</v>
      </c>
      <c r="V1015" s="1">
        <v>40277</v>
      </c>
      <c r="W1015">
        <v>12086</v>
      </c>
      <c r="X1015" t="s">
        <v>31</v>
      </c>
      <c r="Y1015" t="s">
        <v>32</v>
      </c>
      <c r="Z1015">
        <v>118071466</v>
      </c>
      <c r="AA1015">
        <v>1339991489</v>
      </c>
      <c r="AB1015">
        <f t="shared" si="15"/>
        <v>3</v>
      </c>
    </row>
    <row r="1016" spans="1:28" x14ac:dyDescent="0.3">
      <c r="A1016">
        <v>7863959576</v>
      </c>
      <c r="B1016" s="2">
        <v>2</v>
      </c>
      <c r="C1016" s="2">
        <v>3</v>
      </c>
      <c r="D1016" s="2">
        <v>5</v>
      </c>
      <c r="E1016" s="2">
        <v>1</v>
      </c>
      <c r="F1016" s="2">
        <v>3</v>
      </c>
      <c r="G1016" t="s">
        <v>26</v>
      </c>
      <c r="H1016" t="s">
        <v>41</v>
      </c>
      <c r="I1016">
        <v>54</v>
      </c>
      <c r="J1016" t="s">
        <v>37</v>
      </c>
      <c r="K1016" t="s">
        <v>38</v>
      </c>
      <c r="L1016">
        <v>33189</v>
      </c>
      <c r="M1016">
        <v>27</v>
      </c>
      <c r="N1016">
        <v>37</v>
      </c>
      <c r="O1016">
        <v>114</v>
      </c>
      <c r="P1016">
        <v>847</v>
      </c>
      <c r="Q1016" t="s">
        <v>39</v>
      </c>
      <c r="R1016">
        <v>1</v>
      </c>
      <c r="S1016">
        <v>1</v>
      </c>
      <c r="T1016">
        <v>0</v>
      </c>
      <c r="U1016">
        <v>1</v>
      </c>
      <c r="V1016" s="1">
        <v>35345</v>
      </c>
      <c r="W1016">
        <v>12086</v>
      </c>
      <c r="X1016" t="s">
        <v>31</v>
      </c>
      <c r="Y1016" t="s">
        <v>32</v>
      </c>
      <c r="Z1016">
        <v>109686854</v>
      </c>
      <c r="AA1016">
        <v>225787096</v>
      </c>
      <c r="AB1016">
        <f t="shared" si="15"/>
        <v>3</v>
      </c>
    </row>
    <row r="1017" spans="1:28" x14ac:dyDescent="0.3">
      <c r="A1017">
        <v>3056427543</v>
      </c>
      <c r="B1017" s="2">
        <v>1</v>
      </c>
      <c r="C1017" s="2">
        <v>1</v>
      </c>
      <c r="D1017" s="2">
        <v>4</v>
      </c>
      <c r="E1017" s="2">
        <v>2</v>
      </c>
      <c r="F1017" s="2">
        <v>1</v>
      </c>
      <c r="G1017" t="s">
        <v>26</v>
      </c>
      <c r="H1017" t="s">
        <v>34</v>
      </c>
      <c r="I1017">
        <v>22</v>
      </c>
      <c r="J1017" t="s">
        <v>28</v>
      </c>
      <c r="K1017" t="s">
        <v>35</v>
      </c>
      <c r="L1017">
        <v>33125</v>
      </c>
      <c r="M1017">
        <v>27</v>
      </c>
      <c r="N1017">
        <v>37</v>
      </c>
      <c r="O1017">
        <v>113</v>
      </c>
      <c r="P1017">
        <v>596</v>
      </c>
      <c r="Q1017" t="s">
        <v>36</v>
      </c>
      <c r="R1017">
        <v>0</v>
      </c>
      <c r="S1017">
        <v>1</v>
      </c>
      <c r="T1017">
        <v>0</v>
      </c>
      <c r="U1017">
        <v>0</v>
      </c>
      <c r="V1017" s="1">
        <v>41003</v>
      </c>
      <c r="W1017">
        <v>12086</v>
      </c>
      <c r="X1017" t="s">
        <v>31</v>
      </c>
      <c r="Y1017" t="s">
        <v>32</v>
      </c>
      <c r="Z1017">
        <v>119611444</v>
      </c>
      <c r="AA1017">
        <v>2669191245</v>
      </c>
      <c r="AB1017">
        <f t="shared" si="15"/>
        <v>2</v>
      </c>
    </row>
    <row r="1018" spans="1:28" x14ac:dyDescent="0.3">
      <c r="A1018">
        <v>7869918296</v>
      </c>
      <c r="B1018" s="2">
        <v>2</v>
      </c>
      <c r="C1018" s="2">
        <v>1</v>
      </c>
      <c r="D1018" s="2">
        <v>3</v>
      </c>
      <c r="E1018" s="2">
        <v>2</v>
      </c>
      <c r="F1018" s="2">
        <v>0</v>
      </c>
      <c r="G1018" t="s">
        <v>33</v>
      </c>
      <c r="H1018" t="s">
        <v>34</v>
      </c>
      <c r="I1018">
        <v>29</v>
      </c>
      <c r="J1018" t="s">
        <v>28</v>
      </c>
      <c r="K1018" t="s">
        <v>35</v>
      </c>
      <c r="L1018">
        <v>33135</v>
      </c>
      <c r="M1018">
        <v>27</v>
      </c>
      <c r="N1018">
        <v>37</v>
      </c>
      <c r="O1018">
        <v>112</v>
      </c>
      <c r="P1018">
        <v>670</v>
      </c>
      <c r="Q1018" t="s">
        <v>36</v>
      </c>
      <c r="R1018">
        <v>0</v>
      </c>
      <c r="S1018">
        <v>0</v>
      </c>
      <c r="T1018">
        <v>0</v>
      </c>
      <c r="U1018">
        <v>0</v>
      </c>
      <c r="V1018" s="1">
        <v>38595</v>
      </c>
      <c r="W1018">
        <v>12086</v>
      </c>
      <c r="X1018" t="s">
        <v>31</v>
      </c>
      <c r="Y1018" t="s">
        <v>32</v>
      </c>
      <c r="Z1018">
        <v>110336303</v>
      </c>
      <c r="AA1018">
        <v>226210686</v>
      </c>
      <c r="AB1018">
        <f t="shared" si="15"/>
        <v>2</v>
      </c>
    </row>
    <row r="1019" spans="1:28" x14ac:dyDescent="0.3">
      <c r="A1019">
        <v>3052661487</v>
      </c>
      <c r="B1019" s="2">
        <v>1</v>
      </c>
      <c r="C1019" s="2">
        <v>1</v>
      </c>
      <c r="D1019" s="2">
        <v>5</v>
      </c>
      <c r="E1019" s="2">
        <v>2</v>
      </c>
      <c r="F1019" s="2">
        <v>0</v>
      </c>
      <c r="G1019" t="s">
        <v>26</v>
      </c>
      <c r="H1019" t="s">
        <v>27</v>
      </c>
      <c r="I1019">
        <v>64</v>
      </c>
      <c r="J1019" t="s">
        <v>28</v>
      </c>
      <c r="K1019" t="s">
        <v>35</v>
      </c>
      <c r="L1019">
        <v>33144</v>
      </c>
      <c r="M1019">
        <v>27</v>
      </c>
      <c r="N1019">
        <v>37</v>
      </c>
      <c r="O1019">
        <v>114</v>
      </c>
      <c r="P1019">
        <v>465</v>
      </c>
      <c r="Q1019" t="s">
        <v>36</v>
      </c>
      <c r="R1019">
        <v>0</v>
      </c>
      <c r="S1019">
        <v>0</v>
      </c>
      <c r="T1019">
        <v>0</v>
      </c>
      <c r="U1019">
        <v>0</v>
      </c>
      <c r="V1019" s="1">
        <v>42500</v>
      </c>
      <c r="W1019">
        <v>12086</v>
      </c>
      <c r="X1019" t="s">
        <v>31</v>
      </c>
      <c r="Y1019" t="s">
        <v>32</v>
      </c>
      <c r="Z1019">
        <v>123501028</v>
      </c>
      <c r="AA1019">
        <v>2876203650</v>
      </c>
      <c r="AB1019">
        <f t="shared" si="15"/>
        <v>1</v>
      </c>
    </row>
    <row r="1020" spans="1:28" x14ac:dyDescent="0.3">
      <c r="A1020">
        <v>3059872717</v>
      </c>
      <c r="B1020" s="2">
        <v>2</v>
      </c>
      <c r="C1020" s="2">
        <v>3</v>
      </c>
      <c r="D1020" s="2">
        <v>5</v>
      </c>
      <c r="E1020" s="2">
        <v>1</v>
      </c>
      <c r="F1020" s="2">
        <v>0</v>
      </c>
      <c r="G1020" t="s">
        <v>33</v>
      </c>
      <c r="H1020" t="s">
        <v>27</v>
      </c>
      <c r="I1020">
        <v>21</v>
      </c>
      <c r="J1020" t="s">
        <v>28</v>
      </c>
      <c r="K1020" t="s">
        <v>38</v>
      </c>
      <c r="L1020">
        <v>33189</v>
      </c>
      <c r="M1020">
        <v>27</v>
      </c>
      <c r="N1020">
        <v>37</v>
      </c>
      <c r="O1020">
        <v>114</v>
      </c>
      <c r="P1020">
        <v>824</v>
      </c>
      <c r="Q1020" t="s">
        <v>39</v>
      </c>
      <c r="R1020">
        <v>0</v>
      </c>
      <c r="S1020">
        <v>0</v>
      </c>
      <c r="T1020">
        <v>0</v>
      </c>
      <c r="U1020">
        <v>0</v>
      </c>
      <c r="V1020" s="1">
        <v>41003</v>
      </c>
      <c r="W1020">
        <v>12086</v>
      </c>
      <c r="X1020" t="s">
        <v>31</v>
      </c>
      <c r="Y1020" t="s">
        <v>32</v>
      </c>
      <c r="Z1020">
        <v>119606974</v>
      </c>
      <c r="AA1020">
        <v>2668975501</v>
      </c>
      <c r="AB1020">
        <f t="shared" si="15"/>
        <v>1</v>
      </c>
    </row>
    <row r="1021" spans="1:28" x14ac:dyDescent="0.3">
      <c r="A1021">
        <v>3053610442</v>
      </c>
      <c r="B1021" s="2">
        <v>1</v>
      </c>
      <c r="C1021" s="2">
        <v>2</v>
      </c>
      <c r="D1021" s="2">
        <v>3</v>
      </c>
      <c r="E1021" s="2">
        <v>1</v>
      </c>
      <c r="F1021" s="2">
        <v>2</v>
      </c>
      <c r="G1021" t="s">
        <v>33</v>
      </c>
      <c r="H1021" t="s">
        <v>41</v>
      </c>
      <c r="I1021">
        <v>48</v>
      </c>
      <c r="J1021" t="s">
        <v>28</v>
      </c>
      <c r="K1021" t="s">
        <v>46</v>
      </c>
      <c r="L1021">
        <v>33149</v>
      </c>
      <c r="M1021">
        <v>27</v>
      </c>
      <c r="N1021">
        <v>37</v>
      </c>
      <c r="O1021">
        <v>112</v>
      </c>
      <c r="P1021">
        <v>51</v>
      </c>
      <c r="Q1021" t="s">
        <v>47</v>
      </c>
      <c r="R1021">
        <v>1</v>
      </c>
      <c r="S1021">
        <v>1</v>
      </c>
      <c r="T1021">
        <v>0</v>
      </c>
      <c r="U1021">
        <v>0</v>
      </c>
      <c r="V1021" s="1">
        <v>33533</v>
      </c>
      <c r="W1021">
        <v>12086</v>
      </c>
      <c r="X1021" t="s">
        <v>31</v>
      </c>
      <c r="Y1021" t="s">
        <v>32</v>
      </c>
      <c r="Z1021">
        <v>109401773</v>
      </c>
      <c r="AA1021">
        <v>225582607</v>
      </c>
      <c r="AB1021">
        <f t="shared" si="15"/>
        <v>3</v>
      </c>
    </row>
    <row r="1022" spans="1:28" x14ac:dyDescent="0.3">
      <c r="A1022">
        <v>3056677503</v>
      </c>
      <c r="B1022" s="2">
        <v>1</v>
      </c>
      <c r="C1022" s="2">
        <v>1</v>
      </c>
      <c r="D1022" s="2">
        <v>5</v>
      </c>
      <c r="E1022" s="2">
        <v>2</v>
      </c>
      <c r="F1022" s="2">
        <v>4</v>
      </c>
      <c r="G1022" t="s">
        <v>26</v>
      </c>
      <c r="H1022" t="s">
        <v>34</v>
      </c>
      <c r="I1022">
        <v>79</v>
      </c>
      <c r="J1022" t="s">
        <v>28</v>
      </c>
      <c r="K1022" t="s">
        <v>35</v>
      </c>
      <c r="L1022">
        <v>33155</v>
      </c>
      <c r="M1022">
        <v>27</v>
      </c>
      <c r="N1022">
        <v>37</v>
      </c>
      <c r="O1022">
        <v>114</v>
      </c>
      <c r="P1022">
        <v>430</v>
      </c>
      <c r="Q1022" t="s">
        <v>36</v>
      </c>
      <c r="R1022">
        <v>1</v>
      </c>
      <c r="S1022">
        <v>1</v>
      </c>
      <c r="T1022">
        <v>1</v>
      </c>
      <c r="U1022">
        <v>1</v>
      </c>
      <c r="V1022" s="1">
        <v>30881</v>
      </c>
      <c r="W1022">
        <v>12086</v>
      </c>
      <c r="X1022" t="s">
        <v>31</v>
      </c>
      <c r="Y1022" t="s">
        <v>32</v>
      </c>
      <c r="Z1022">
        <v>109234092</v>
      </c>
      <c r="AA1022">
        <v>225475304</v>
      </c>
      <c r="AB1022">
        <f t="shared" si="15"/>
        <v>2</v>
      </c>
    </row>
    <row r="1023" spans="1:28" x14ac:dyDescent="0.3">
      <c r="A1023">
        <v>7277241085</v>
      </c>
      <c r="B1023" s="2">
        <v>1</v>
      </c>
      <c r="C1023" s="2">
        <v>1</v>
      </c>
      <c r="D1023" s="2">
        <v>3</v>
      </c>
      <c r="E1023" s="2">
        <v>1</v>
      </c>
      <c r="F1023" s="2">
        <v>1</v>
      </c>
      <c r="G1023" t="s">
        <v>33</v>
      </c>
      <c r="H1023" t="s">
        <v>27</v>
      </c>
      <c r="I1023">
        <v>23</v>
      </c>
      <c r="J1023" t="s">
        <v>37</v>
      </c>
      <c r="K1023" t="s">
        <v>35</v>
      </c>
      <c r="L1023">
        <v>33145</v>
      </c>
      <c r="M1023">
        <v>27</v>
      </c>
      <c r="N1023">
        <v>37</v>
      </c>
      <c r="O1023">
        <v>112</v>
      </c>
      <c r="P1023">
        <v>561</v>
      </c>
      <c r="Q1023" t="s">
        <v>36</v>
      </c>
      <c r="R1023">
        <v>0</v>
      </c>
      <c r="S1023">
        <v>1</v>
      </c>
      <c r="T1023">
        <v>0</v>
      </c>
      <c r="U1023">
        <v>0</v>
      </c>
      <c r="V1023" s="1">
        <v>40351</v>
      </c>
      <c r="W1023">
        <v>12086</v>
      </c>
      <c r="X1023" t="s">
        <v>31</v>
      </c>
      <c r="Y1023" t="s">
        <v>40</v>
      </c>
      <c r="Z1023">
        <v>118223793</v>
      </c>
      <c r="AA1023">
        <v>1339962409</v>
      </c>
      <c r="AB1023">
        <f t="shared" si="15"/>
        <v>1</v>
      </c>
    </row>
    <row r="1024" spans="1:28" x14ac:dyDescent="0.3">
      <c r="A1024">
        <v>3053230386</v>
      </c>
      <c r="B1024" s="2">
        <v>2</v>
      </c>
      <c r="C1024" s="2">
        <v>3</v>
      </c>
      <c r="D1024" s="2">
        <v>6</v>
      </c>
      <c r="E1024" s="2">
        <v>1</v>
      </c>
      <c r="F1024" s="2">
        <v>2</v>
      </c>
      <c r="G1024" t="s">
        <v>26</v>
      </c>
      <c r="H1024" t="s">
        <v>27</v>
      </c>
      <c r="I1024">
        <v>26</v>
      </c>
      <c r="J1024" t="s">
        <v>37</v>
      </c>
      <c r="K1024" t="s">
        <v>42</v>
      </c>
      <c r="L1024">
        <v>33157</v>
      </c>
      <c r="M1024">
        <v>27</v>
      </c>
      <c r="N1024">
        <v>37</v>
      </c>
      <c r="O1024">
        <v>115</v>
      </c>
      <c r="P1024">
        <v>820</v>
      </c>
      <c r="Q1024" t="s">
        <v>43</v>
      </c>
      <c r="R1024">
        <v>1</v>
      </c>
      <c r="S1024">
        <v>1</v>
      </c>
      <c r="T1024">
        <v>0</v>
      </c>
      <c r="U1024">
        <v>0</v>
      </c>
      <c r="V1024" s="1">
        <v>39521</v>
      </c>
      <c r="W1024">
        <v>12086</v>
      </c>
      <c r="X1024" t="s">
        <v>31</v>
      </c>
      <c r="Y1024" t="s">
        <v>32</v>
      </c>
      <c r="Z1024">
        <v>115998519</v>
      </c>
      <c r="AA1024">
        <v>227185243</v>
      </c>
      <c r="AB1024">
        <f t="shared" si="15"/>
        <v>1</v>
      </c>
    </row>
    <row r="1025" spans="1:28" x14ac:dyDescent="0.3">
      <c r="A1025">
        <v>3057908643</v>
      </c>
      <c r="B1025" s="2">
        <v>2</v>
      </c>
      <c r="C1025" s="2">
        <v>2</v>
      </c>
      <c r="D1025" s="2">
        <v>5</v>
      </c>
      <c r="E1025" s="2">
        <v>2</v>
      </c>
      <c r="F1025" s="2">
        <v>4</v>
      </c>
      <c r="G1025" t="s">
        <v>33</v>
      </c>
      <c r="H1025" t="s">
        <v>34</v>
      </c>
      <c r="I1025">
        <v>61</v>
      </c>
      <c r="J1025" t="s">
        <v>28</v>
      </c>
      <c r="K1025" t="s">
        <v>29</v>
      </c>
      <c r="L1025">
        <v>33134</v>
      </c>
      <c r="M1025">
        <v>27</v>
      </c>
      <c r="N1025">
        <v>37</v>
      </c>
      <c r="O1025">
        <v>114</v>
      </c>
      <c r="P1025">
        <v>601</v>
      </c>
      <c r="Q1025" t="s">
        <v>30</v>
      </c>
      <c r="R1025">
        <v>1</v>
      </c>
      <c r="S1025">
        <v>1</v>
      </c>
      <c r="T1025">
        <v>1</v>
      </c>
      <c r="U1025">
        <v>1</v>
      </c>
      <c r="V1025" s="1">
        <v>29222</v>
      </c>
      <c r="W1025">
        <v>12086</v>
      </c>
      <c r="X1025" t="s">
        <v>31</v>
      </c>
      <c r="Y1025" t="s">
        <v>32</v>
      </c>
      <c r="Z1025">
        <v>109124252</v>
      </c>
      <c r="AA1025">
        <v>225414159</v>
      </c>
      <c r="AB1025">
        <f t="shared" si="15"/>
        <v>2</v>
      </c>
    </row>
    <row r="1026" spans="1:28" x14ac:dyDescent="0.3">
      <c r="A1026">
        <v>5617662171</v>
      </c>
      <c r="B1026" s="2">
        <v>1</v>
      </c>
      <c r="C1026" s="2">
        <v>2</v>
      </c>
      <c r="D1026" s="2">
        <v>5</v>
      </c>
      <c r="E1026" s="2">
        <v>2</v>
      </c>
      <c r="F1026" s="2">
        <v>4</v>
      </c>
      <c r="G1026" t="s">
        <v>26</v>
      </c>
      <c r="H1026" t="s">
        <v>34</v>
      </c>
      <c r="I1026">
        <v>45</v>
      </c>
      <c r="J1026" t="s">
        <v>48</v>
      </c>
      <c r="K1026" t="s">
        <v>29</v>
      </c>
      <c r="L1026">
        <v>33146</v>
      </c>
      <c r="M1026">
        <v>27</v>
      </c>
      <c r="N1026">
        <v>37</v>
      </c>
      <c r="O1026">
        <v>114</v>
      </c>
      <c r="P1026">
        <v>611</v>
      </c>
      <c r="Q1026" t="s">
        <v>30</v>
      </c>
      <c r="R1026">
        <v>1</v>
      </c>
      <c r="S1026">
        <v>1</v>
      </c>
      <c r="T1026">
        <v>1</v>
      </c>
      <c r="U1026">
        <v>1</v>
      </c>
      <c r="V1026" s="1">
        <v>37119</v>
      </c>
      <c r="W1026">
        <v>12086</v>
      </c>
      <c r="X1026" t="s">
        <v>31</v>
      </c>
      <c r="Y1026" t="s">
        <v>32</v>
      </c>
      <c r="Z1026">
        <v>111837750</v>
      </c>
      <c r="AA1026">
        <v>231594236</v>
      </c>
      <c r="AB1026">
        <f t="shared" si="15"/>
        <v>2</v>
      </c>
    </row>
    <row r="1027" spans="1:28" x14ac:dyDescent="0.3">
      <c r="A1027">
        <v>3056654579</v>
      </c>
      <c r="B1027" s="2">
        <v>1</v>
      </c>
      <c r="C1027" s="2">
        <v>1</v>
      </c>
      <c r="D1027" s="2">
        <v>3</v>
      </c>
      <c r="E1027" s="2">
        <v>1</v>
      </c>
      <c r="F1027" s="2">
        <v>0</v>
      </c>
      <c r="G1027" t="s">
        <v>33</v>
      </c>
      <c r="H1027" t="s">
        <v>34</v>
      </c>
      <c r="I1027">
        <v>94</v>
      </c>
      <c r="J1027" t="s">
        <v>28</v>
      </c>
      <c r="K1027" t="s">
        <v>35</v>
      </c>
      <c r="L1027">
        <v>33133</v>
      </c>
      <c r="M1027">
        <v>27</v>
      </c>
      <c r="N1027">
        <v>37</v>
      </c>
      <c r="O1027">
        <v>112</v>
      </c>
      <c r="P1027">
        <v>579</v>
      </c>
      <c r="Q1027" t="s">
        <v>36</v>
      </c>
      <c r="R1027">
        <v>0</v>
      </c>
      <c r="S1027">
        <v>0</v>
      </c>
      <c r="T1027">
        <v>0</v>
      </c>
      <c r="U1027">
        <v>0</v>
      </c>
      <c r="V1027" s="1">
        <v>35339</v>
      </c>
      <c r="W1027">
        <v>12086</v>
      </c>
      <c r="X1027" t="s">
        <v>31</v>
      </c>
      <c r="Y1027" t="s">
        <v>32</v>
      </c>
      <c r="Z1027">
        <v>109681259</v>
      </c>
      <c r="AA1027">
        <v>225760737</v>
      </c>
      <c r="AB1027">
        <f t="shared" ref="AB1027:AB1090" si="16">IF(H1027="Democrat",1,IF(H1027="Republican",2,IF(H1027="Unaffiliated/Non-Partisan",3,IF(H1027="Independent",4,IF(H1027="Libertarian",5,IF(H1027="Other",6,IF(H1027="Reform",7,IF(H1027="Green",8,""))))))))</f>
        <v>2</v>
      </c>
    </row>
    <row r="1028" spans="1:28" x14ac:dyDescent="0.3">
      <c r="A1028">
        <v>3057767311</v>
      </c>
      <c r="B1028" s="2">
        <v>2</v>
      </c>
      <c r="C1028" s="2">
        <v>1</v>
      </c>
      <c r="D1028" s="2">
        <v>3</v>
      </c>
      <c r="E1028" s="2">
        <v>1</v>
      </c>
      <c r="F1028" s="2">
        <v>2</v>
      </c>
      <c r="G1028" t="s">
        <v>33</v>
      </c>
      <c r="H1028" t="s">
        <v>34</v>
      </c>
      <c r="I1028">
        <v>87</v>
      </c>
      <c r="J1028" t="s">
        <v>28</v>
      </c>
      <c r="K1028" t="s">
        <v>35</v>
      </c>
      <c r="L1028">
        <v>33145</v>
      </c>
      <c r="M1028">
        <v>27</v>
      </c>
      <c r="N1028">
        <v>37</v>
      </c>
      <c r="O1028">
        <v>112</v>
      </c>
      <c r="P1028">
        <v>561</v>
      </c>
      <c r="Q1028" t="s">
        <v>36</v>
      </c>
      <c r="R1028">
        <v>0</v>
      </c>
      <c r="S1028">
        <v>1</v>
      </c>
      <c r="T1028">
        <v>0</v>
      </c>
      <c r="U1028">
        <v>1</v>
      </c>
      <c r="V1028" s="1">
        <v>35304</v>
      </c>
      <c r="W1028">
        <v>12086</v>
      </c>
      <c r="X1028" t="s">
        <v>31</v>
      </c>
      <c r="Y1028" t="s">
        <v>32</v>
      </c>
      <c r="Z1028">
        <v>109653497</v>
      </c>
      <c r="AA1028">
        <v>225799225</v>
      </c>
      <c r="AB1028">
        <f t="shared" si="16"/>
        <v>2</v>
      </c>
    </row>
    <row r="1029" spans="1:28" x14ac:dyDescent="0.3">
      <c r="A1029">
        <v>3058586745</v>
      </c>
      <c r="B1029" s="2">
        <v>1</v>
      </c>
      <c r="C1029" s="2">
        <v>1</v>
      </c>
      <c r="D1029" s="2">
        <v>3</v>
      </c>
      <c r="E1029" s="2">
        <v>1</v>
      </c>
      <c r="F1029" s="2">
        <v>4</v>
      </c>
      <c r="G1029" t="s">
        <v>26</v>
      </c>
      <c r="H1029" t="s">
        <v>27</v>
      </c>
      <c r="I1029">
        <v>64</v>
      </c>
      <c r="J1029" t="s">
        <v>37</v>
      </c>
      <c r="K1029" t="s">
        <v>35</v>
      </c>
      <c r="L1029">
        <v>33133</v>
      </c>
      <c r="M1029">
        <v>27</v>
      </c>
      <c r="N1029">
        <v>37</v>
      </c>
      <c r="O1029">
        <v>112</v>
      </c>
      <c r="P1029">
        <v>582</v>
      </c>
      <c r="Q1029" t="s">
        <v>36</v>
      </c>
      <c r="R1029">
        <v>1</v>
      </c>
      <c r="S1029">
        <v>1</v>
      </c>
      <c r="T1029">
        <v>1</v>
      </c>
      <c r="U1029">
        <v>1</v>
      </c>
      <c r="V1029" s="1">
        <v>30879</v>
      </c>
      <c r="W1029">
        <v>12086</v>
      </c>
      <c r="X1029" t="s">
        <v>31</v>
      </c>
      <c r="Y1029" t="s">
        <v>32</v>
      </c>
      <c r="Z1029">
        <v>109233201</v>
      </c>
      <c r="AA1029">
        <v>225452318</v>
      </c>
      <c r="AB1029">
        <f t="shared" si="16"/>
        <v>1</v>
      </c>
    </row>
    <row r="1030" spans="1:28" x14ac:dyDescent="0.3">
      <c r="A1030">
        <v>7863035887</v>
      </c>
      <c r="B1030" s="2">
        <v>2</v>
      </c>
      <c r="C1030" s="2">
        <v>1</v>
      </c>
      <c r="D1030" s="2">
        <v>3</v>
      </c>
      <c r="E1030" s="2">
        <v>1</v>
      </c>
      <c r="F1030" s="2">
        <v>2</v>
      </c>
      <c r="G1030" t="s">
        <v>33</v>
      </c>
      <c r="H1030" t="s">
        <v>41</v>
      </c>
      <c r="I1030">
        <v>55</v>
      </c>
      <c r="J1030" t="s">
        <v>28</v>
      </c>
      <c r="K1030" t="s">
        <v>35</v>
      </c>
      <c r="L1030">
        <v>33145</v>
      </c>
      <c r="M1030">
        <v>27</v>
      </c>
      <c r="N1030">
        <v>37</v>
      </c>
      <c r="O1030">
        <v>112</v>
      </c>
      <c r="P1030">
        <v>579</v>
      </c>
      <c r="Q1030" t="s">
        <v>36</v>
      </c>
      <c r="R1030">
        <v>0</v>
      </c>
      <c r="S1030">
        <v>1</v>
      </c>
      <c r="T1030">
        <v>0</v>
      </c>
      <c r="U1030">
        <v>1</v>
      </c>
      <c r="V1030" s="1">
        <v>36760</v>
      </c>
      <c r="W1030">
        <v>12086</v>
      </c>
      <c r="X1030" t="s">
        <v>31</v>
      </c>
      <c r="Y1030" t="s">
        <v>32</v>
      </c>
      <c r="Z1030">
        <v>109907311</v>
      </c>
      <c r="AA1030">
        <v>225947739</v>
      </c>
      <c r="AB1030">
        <f t="shared" si="16"/>
        <v>3</v>
      </c>
    </row>
    <row r="1031" spans="1:28" x14ac:dyDescent="0.3">
      <c r="A1031">
        <v>7876750075</v>
      </c>
      <c r="B1031" s="2">
        <v>2</v>
      </c>
      <c r="C1031" s="2">
        <v>2</v>
      </c>
      <c r="D1031" s="2">
        <v>3</v>
      </c>
      <c r="E1031" s="2">
        <v>2</v>
      </c>
      <c r="F1031" s="2">
        <v>1</v>
      </c>
      <c r="G1031" t="s">
        <v>26</v>
      </c>
      <c r="H1031" t="s">
        <v>58</v>
      </c>
      <c r="I1031">
        <v>27</v>
      </c>
      <c r="J1031" t="s">
        <v>28</v>
      </c>
      <c r="K1031" t="s">
        <v>29</v>
      </c>
      <c r="L1031">
        <v>33134</v>
      </c>
      <c r="M1031">
        <v>27</v>
      </c>
      <c r="N1031">
        <v>37</v>
      </c>
      <c r="O1031">
        <v>112</v>
      </c>
      <c r="P1031">
        <v>604</v>
      </c>
      <c r="Q1031" t="s">
        <v>30</v>
      </c>
      <c r="R1031">
        <v>0</v>
      </c>
      <c r="S1031">
        <v>1</v>
      </c>
      <c r="T1031">
        <v>0</v>
      </c>
      <c r="U1031">
        <v>0</v>
      </c>
      <c r="V1031" s="1">
        <v>40191</v>
      </c>
      <c r="W1031">
        <v>12086</v>
      </c>
      <c r="X1031" t="s">
        <v>31</v>
      </c>
      <c r="Y1031" t="s">
        <v>32</v>
      </c>
      <c r="Z1031">
        <v>117935521</v>
      </c>
      <c r="AA1031">
        <v>1339974289</v>
      </c>
      <c r="AB1031">
        <f t="shared" si="16"/>
        <v>8</v>
      </c>
    </row>
    <row r="1032" spans="1:28" x14ac:dyDescent="0.3">
      <c r="A1032">
        <v>3054463751</v>
      </c>
      <c r="B1032" s="2">
        <v>1</v>
      </c>
      <c r="C1032" s="2">
        <v>1</v>
      </c>
      <c r="D1032" s="2">
        <v>3</v>
      </c>
      <c r="E1032" s="2">
        <v>1</v>
      </c>
      <c r="F1032" s="2">
        <v>4</v>
      </c>
      <c r="G1032" t="s">
        <v>33</v>
      </c>
      <c r="H1032" t="s">
        <v>34</v>
      </c>
      <c r="I1032">
        <v>69</v>
      </c>
      <c r="J1032" t="s">
        <v>28</v>
      </c>
      <c r="K1032" t="s">
        <v>35</v>
      </c>
      <c r="L1032">
        <v>33133</v>
      </c>
      <c r="M1032">
        <v>27</v>
      </c>
      <c r="N1032">
        <v>37</v>
      </c>
      <c r="O1032">
        <v>112</v>
      </c>
      <c r="P1032">
        <v>587</v>
      </c>
      <c r="Q1032" t="s">
        <v>36</v>
      </c>
      <c r="R1032">
        <v>1</v>
      </c>
      <c r="S1032">
        <v>1</v>
      </c>
      <c r="T1032">
        <v>1</v>
      </c>
      <c r="U1032">
        <v>1</v>
      </c>
      <c r="V1032" s="1">
        <v>33421</v>
      </c>
      <c r="W1032">
        <v>12086</v>
      </c>
      <c r="X1032" t="s">
        <v>31</v>
      </c>
      <c r="Y1032" t="s">
        <v>32</v>
      </c>
      <c r="Z1032">
        <v>109391980</v>
      </c>
      <c r="AA1032">
        <v>225642433</v>
      </c>
      <c r="AB1032">
        <f t="shared" si="16"/>
        <v>2</v>
      </c>
    </row>
    <row r="1033" spans="1:28" x14ac:dyDescent="0.3">
      <c r="A1033">
        <v>7863984704</v>
      </c>
      <c r="B1033" s="2">
        <v>1</v>
      </c>
      <c r="C1033" s="2">
        <v>1</v>
      </c>
      <c r="D1033" s="2">
        <v>4</v>
      </c>
      <c r="E1033" s="2">
        <v>1</v>
      </c>
      <c r="F1033" s="2">
        <v>0</v>
      </c>
      <c r="G1033" t="s">
        <v>33</v>
      </c>
      <c r="H1033" t="s">
        <v>27</v>
      </c>
      <c r="I1033">
        <v>35</v>
      </c>
      <c r="J1033" t="s">
        <v>37</v>
      </c>
      <c r="K1033" t="s">
        <v>35</v>
      </c>
      <c r="L1033">
        <v>33130</v>
      </c>
      <c r="M1033">
        <v>27</v>
      </c>
      <c r="N1033">
        <v>37</v>
      </c>
      <c r="O1033">
        <v>113</v>
      </c>
      <c r="P1033">
        <v>984</v>
      </c>
      <c r="Q1033" t="s">
        <v>36</v>
      </c>
      <c r="R1033">
        <v>0</v>
      </c>
      <c r="S1033">
        <v>0</v>
      </c>
      <c r="T1033">
        <v>0</v>
      </c>
      <c r="U1033">
        <v>0</v>
      </c>
      <c r="V1033" s="1">
        <v>41109</v>
      </c>
      <c r="W1033">
        <v>12086</v>
      </c>
      <c r="X1033" t="s">
        <v>31</v>
      </c>
      <c r="Y1033" t="s">
        <v>40</v>
      </c>
      <c r="Z1033">
        <v>117954621</v>
      </c>
      <c r="AA1033">
        <v>2669157000</v>
      </c>
      <c r="AB1033">
        <f t="shared" si="16"/>
        <v>1</v>
      </c>
    </row>
    <row r="1034" spans="1:28" x14ac:dyDescent="0.3">
      <c r="A1034">
        <v>3056695161</v>
      </c>
      <c r="B1034" s="2">
        <v>1</v>
      </c>
      <c r="C1034" s="2">
        <v>1</v>
      </c>
      <c r="D1034" s="2">
        <v>5</v>
      </c>
      <c r="E1034" s="2">
        <v>2</v>
      </c>
      <c r="F1034" s="2">
        <v>2</v>
      </c>
      <c r="G1034" t="s">
        <v>33</v>
      </c>
      <c r="H1034" t="s">
        <v>34</v>
      </c>
      <c r="I1034">
        <v>56</v>
      </c>
      <c r="J1034" t="s">
        <v>28</v>
      </c>
      <c r="K1034" t="s">
        <v>51</v>
      </c>
      <c r="L1034">
        <v>33143</v>
      </c>
      <c r="M1034">
        <v>27</v>
      </c>
      <c r="N1034">
        <v>37</v>
      </c>
      <c r="O1034">
        <v>114</v>
      </c>
      <c r="P1034">
        <v>621</v>
      </c>
      <c r="Q1034" t="s">
        <v>52</v>
      </c>
      <c r="R1034">
        <v>0</v>
      </c>
      <c r="S1034">
        <v>1</v>
      </c>
      <c r="T1034">
        <v>0</v>
      </c>
      <c r="U1034">
        <v>1</v>
      </c>
      <c r="V1034" s="1">
        <v>36413</v>
      </c>
      <c r="W1034">
        <v>12086</v>
      </c>
      <c r="X1034" t="s">
        <v>31</v>
      </c>
      <c r="Y1034" t="s">
        <v>32</v>
      </c>
      <c r="Z1034">
        <v>109831538</v>
      </c>
      <c r="AA1034">
        <v>225998447</v>
      </c>
      <c r="AB1034">
        <f t="shared" si="16"/>
        <v>2</v>
      </c>
    </row>
    <row r="1035" spans="1:28" x14ac:dyDescent="0.3">
      <c r="A1035">
        <v>7865347223</v>
      </c>
      <c r="B1035" s="2">
        <v>1</v>
      </c>
      <c r="C1035" s="2">
        <v>1</v>
      </c>
      <c r="D1035" s="2">
        <v>3</v>
      </c>
      <c r="E1035" s="2">
        <v>1</v>
      </c>
      <c r="F1035" s="2">
        <v>2</v>
      </c>
      <c r="G1035" t="s">
        <v>26</v>
      </c>
      <c r="H1035" t="s">
        <v>41</v>
      </c>
      <c r="I1035">
        <v>36</v>
      </c>
      <c r="J1035" t="s">
        <v>28</v>
      </c>
      <c r="K1035" t="s">
        <v>35</v>
      </c>
      <c r="L1035">
        <v>33131</v>
      </c>
      <c r="M1035">
        <v>27</v>
      </c>
      <c r="N1035">
        <v>37</v>
      </c>
      <c r="O1035">
        <v>112</v>
      </c>
      <c r="P1035">
        <v>995</v>
      </c>
      <c r="Q1035" t="s">
        <v>36</v>
      </c>
      <c r="R1035">
        <v>0</v>
      </c>
      <c r="S1035">
        <v>1</v>
      </c>
      <c r="T1035">
        <v>0</v>
      </c>
      <c r="U1035">
        <v>1</v>
      </c>
      <c r="V1035" s="1">
        <v>41848</v>
      </c>
      <c r="W1035">
        <v>12086</v>
      </c>
      <c r="X1035" t="s">
        <v>31</v>
      </c>
      <c r="Y1035" t="s">
        <v>32</v>
      </c>
      <c r="Z1035">
        <v>121839371</v>
      </c>
      <c r="AA1035">
        <v>6174454199</v>
      </c>
      <c r="AB1035">
        <f t="shared" si="16"/>
        <v>3</v>
      </c>
    </row>
    <row r="1036" spans="1:28" x14ac:dyDescent="0.3">
      <c r="A1036">
        <v>9542950219</v>
      </c>
      <c r="B1036" s="2">
        <v>2</v>
      </c>
      <c r="C1036" s="2">
        <v>1</v>
      </c>
      <c r="D1036" s="2">
        <v>3</v>
      </c>
      <c r="E1036" s="2">
        <v>2</v>
      </c>
      <c r="F1036" s="2">
        <v>1</v>
      </c>
      <c r="G1036" t="s">
        <v>33</v>
      </c>
      <c r="H1036" t="s">
        <v>27</v>
      </c>
      <c r="I1036">
        <v>23</v>
      </c>
      <c r="J1036" t="s">
        <v>28</v>
      </c>
      <c r="K1036" t="s">
        <v>35</v>
      </c>
      <c r="L1036">
        <v>33125</v>
      </c>
      <c r="M1036">
        <v>27</v>
      </c>
      <c r="N1036">
        <v>37</v>
      </c>
      <c r="O1036">
        <v>112</v>
      </c>
      <c r="P1036">
        <v>548</v>
      </c>
      <c r="Q1036" t="s">
        <v>36</v>
      </c>
      <c r="R1036">
        <v>0</v>
      </c>
      <c r="S1036">
        <v>1</v>
      </c>
      <c r="T1036">
        <v>0</v>
      </c>
      <c r="U1036">
        <v>0</v>
      </c>
      <c r="V1036" s="1">
        <v>40787</v>
      </c>
      <c r="W1036">
        <v>12086</v>
      </c>
      <c r="X1036" t="s">
        <v>31</v>
      </c>
      <c r="Y1036" t="s">
        <v>32</v>
      </c>
      <c r="Z1036">
        <v>119095789</v>
      </c>
      <c r="AA1036">
        <v>2050433503</v>
      </c>
      <c r="AB1036">
        <f t="shared" si="16"/>
        <v>1</v>
      </c>
    </row>
    <row r="1037" spans="1:28" x14ac:dyDescent="0.3">
      <c r="A1037">
        <v>3058542755</v>
      </c>
      <c r="B1037" s="2">
        <v>1</v>
      </c>
      <c r="C1037" s="2">
        <v>1</v>
      </c>
      <c r="D1037" s="2">
        <v>3</v>
      </c>
      <c r="E1037" s="2">
        <v>2</v>
      </c>
      <c r="F1037" s="2">
        <v>4</v>
      </c>
      <c r="G1037" t="s">
        <v>26</v>
      </c>
      <c r="H1037" t="s">
        <v>27</v>
      </c>
      <c r="I1037">
        <v>80</v>
      </c>
      <c r="J1037" t="s">
        <v>28</v>
      </c>
      <c r="K1037" t="s">
        <v>35</v>
      </c>
      <c r="L1037">
        <v>33129</v>
      </c>
      <c r="M1037">
        <v>27</v>
      </c>
      <c r="N1037">
        <v>37</v>
      </c>
      <c r="O1037">
        <v>112</v>
      </c>
      <c r="P1037">
        <v>565</v>
      </c>
      <c r="Q1037" t="s">
        <v>36</v>
      </c>
      <c r="R1037">
        <v>1</v>
      </c>
      <c r="S1037">
        <v>1</v>
      </c>
      <c r="T1037">
        <v>1</v>
      </c>
      <c r="U1037">
        <v>1</v>
      </c>
      <c r="V1037" s="1">
        <v>32360</v>
      </c>
      <c r="W1037">
        <v>12086</v>
      </c>
      <c r="X1037" t="s">
        <v>31</v>
      </c>
      <c r="Y1037" t="s">
        <v>32</v>
      </c>
      <c r="Z1037">
        <v>109320798</v>
      </c>
      <c r="AA1037">
        <v>225560050</v>
      </c>
      <c r="AB1037">
        <f t="shared" si="16"/>
        <v>1</v>
      </c>
    </row>
    <row r="1038" spans="1:28" x14ac:dyDescent="0.3">
      <c r="A1038">
        <v>3053032607</v>
      </c>
      <c r="B1038" s="2">
        <v>2</v>
      </c>
      <c r="C1038" s="2">
        <v>1</v>
      </c>
      <c r="D1038" s="2">
        <v>3</v>
      </c>
      <c r="E1038" s="2">
        <v>2</v>
      </c>
      <c r="F1038" s="2">
        <v>0</v>
      </c>
      <c r="G1038" t="s">
        <v>26</v>
      </c>
      <c r="H1038" t="s">
        <v>27</v>
      </c>
      <c r="I1038">
        <v>59</v>
      </c>
      <c r="J1038" t="s">
        <v>53</v>
      </c>
      <c r="K1038" t="s">
        <v>35</v>
      </c>
      <c r="L1038">
        <v>33135</v>
      </c>
      <c r="M1038">
        <v>27</v>
      </c>
      <c r="N1038">
        <v>37</v>
      </c>
      <c r="O1038">
        <v>112</v>
      </c>
      <c r="P1038">
        <v>670</v>
      </c>
      <c r="Q1038" t="s">
        <v>36</v>
      </c>
      <c r="R1038">
        <v>0</v>
      </c>
      <c r="S1038">
        <v>0</v>
      </c>
      <c r="T1038">
        <v>0</v>
      </c>
      <c r="U1038">
        <v>0</v>
      </c>
      <c r="V1038" s="1">
        <v>36686</v>
      </c>
      <c r="W1038">
        <v>12086</v>
      </c>
      <c r="X1038" t="s">
        <v>31</v>
      </c>
      <c r="Y1038" t="s">
        <v>32</v>
      </c>
      <c r="Z1038">
        <v>109876568</v>
      </c>
      <c r="AA1038">
        <v>225864507</v>
      </c>
      <c r="AB1038">
        <f t="shared" si="16"/>
        <v>1</v>
      </c>
    </row>
    <row r="1039" spans="1:28" x14ac:dyDescent="0.3">
      <c r="A1039">
        <v>3059753323</v>
      </c>
      <c r="B1039" s="2">
        <v>2</v>
      </c>
      <c r="C1039" s="2">
        <v>3</v>
      </c>
      <c r="D1039" s="2">
        <v>5</v>
      </c>
      <c r="E1039" s="2">
        <v>1</v>
      </c>
      <c r="F1039" s="2">
        <v>3</v>
      </c>
      <c r="G1039" t="s">
        <v>26</v>
      </c>
      <c r="H1039" t="s">
        <v>41</v>
      </c>
      <c r="I1039">
        <v>38</v>
      </c>
      <c r="J1039" t="s">
        <v>37</v>
      </c>
      <c r="K1039" t="s">
        <v>38</v>
      </c>
      <c r="L1039">
        <v>33189</v>
      </c>
      <c r="M1039">
        <v>27</v>
      </c>
      <c r="N1039">
        <v>37</v>
      </c>
      <c r="O1039">
        <v>114</v>
      </c>
      <c r="P1039">
        <v>823</v>
      </c>
      <c r="Q1039" t="s">
        <v>39</v>
      </c>
      <c r="R1039">
        <v>1</v>
      </c>
      <c r="S1039">
        <v>1</v>
      </c>
      <c r="T1039">
        <v>1</v>
      </c>
      <c r="U1039">
        <v>0</v>
      </c>
      <c r="V1039" s="1">
        <v>35227</v>
      </c>
      <c r="W1039">
        <v>12086</v>
      </c>
      <c r="X1039" t="s">
        <v>31</v>
      </c>
      <c r="Y1039" t="s">
        <v>40</v>
      </c>
      <c r="Z1039">
        <v>109609194</v>
      </c>
      <c r="AA1039">
        <v>225716859</v>
      </c>
      <c r="AB1039">
        <f t="shared" si="16"/>
        <v>3</v>
      </c>
    </row>
    <row r="1040" spans="1:28" x14ac:dyDescent="0.3">
      <c r="A1040">
        <v>3056740357</v>
      </c>
      <c r="B1040" s="2">
        <v>1</v>
      </c>
      <c r="C1040" s="2">
        <v>2</v>
      </c>
      <c r="D1040" s="2">
        <v>5</v>
      </c>
      <c r="E1040" s="2">
        <v>2</v>
      </c>
      <c r="F1040" s="2">
        <v>3</v>
      </c>
      <c r="G1040" t="s">
        <v>26</v>
      </c>
      <c r="H1040" t="s">
        <v>41</v>
      </c>
      <c r="I1040">
        <v>43</v>
      </c>
      <c r="J1040" t="s">
        <v>37</v>
      </c>
      <c r="K1040" t="s">
        <v>29</v>
      </c>
      <c r="L1040">
        <v>33134</v>
      </c>
      <c r="M1040">
        <v>27</v>
      </c>
      <c r="N1040">
        <v>37</v>
      </c>
      <c r="O1040">
        <v>114</v>
      </c>
      <c r="P1040">
        <v>608</v>
      </c>
      <c r="Q1040" t="s">
        <v>30</v>
      </c>
      <c r="R1040">
        <v>1</v>
      </c>
      <c r="S1040">
        <v>1</v>
      </c>
      <c r="T1040">
        <v>0</v>
      </c>
      <c r="U1040">
        <v>1</v>
      </c>
      <c r="V1040" s="1">
        <v>38225</v>
      </c>
      <c r="W1040">
        <v>12086</v>
      </c>
      <c r="X1040" t="s">
        <v>31</v>
      </c>
      <c r="Y1040" t="s">
        <v>32</v>
      </c>
      <c r="Z1040">
        <v>110251556</v>
      </c>
      <c r="AA1040">
        <v>226172288</v>
      </c>
      <c r="AB1040">
        <f t="shared" si="16"/>
        <v>3</v>
      </c>
    </row>
    <row r="1041" spans="1:28" x14ac:dyDescent="0.3">
      <c r="A1041">
        <v>7862237885</v>
      </c>
      <c r="B1041" s="2">
        <v>2</v>
      </c>
      <c r="C1041" s="2">
        <v>1</v>
      </c>
      <c r="D1041" s="2">
        <v>3</v>
      </c>
      <c r="E1041" s="2">
        <v>2</v>
      </c>
      <c r="F1041" s="2">
        <v>4</v>
      </c>
      <c r="G1041" t="s">
        <v>33</v>
      </c>
      <c r="H1041" t="s">
        <v>41</v>
      </c>
      <c r="I1041">
        <v>50</v>
      </c>
      <c r="J1041" t="s">
        <v>28</v>
      </c>
      <c r="K1041" t="s">
        <v>35</v>
      </c>
      <c r="L1041">
        <v>33145</v>
      </c>
      <c r="M1041">
        <v>27</v>
      </c>
      <c r="N1041">
        <v>37</v>
      </c>
      <c r="O1041">
        <v>112</v>
      </c>
      <c r="P1041">
        <v>667</v>
      </c>
      <c r="Q1041" t="s">
        <v>36</v>
      </c>
      <c r="R1041">
        <v>1</v>
      </c>
      <c r="S1041">
        <v>1</v>
      </c>
      <c r="T1041">
        <v>1</v>
      </c>
      <c r="U1041">
        <v>1</v>
      </c>
      <c r="V1041" s="1">
        <v>38155</v>
      </c>
      <c r="W1041">
        <v>12086</v>
      </c>
      <c r="X1041" t="s">
        <v>31</v>
      </c>
      <c r="Y1041" t="s">
        <v>32</v>
      </c>
      <c r="Z1041">
        <v>110202551</v>
      </c>
      <c r="AA1041">
        <v>226165173</v>
      </c>
      <c r="AB1041">
        <f t="shared" si="16"/>
        <v>3</v>
      </c>
    </row>
    <row r="1042" spans="1:28" x14ac:dyDescent="0.3">
      <c r="A1042">
        <v>3056686274</v>
      </c>
      <c r="B1042" s="2">
        <v>1</v>
      </c>
      <c r="C1042" s="2">
        <v>1</v>
      </c>
      <c r="D1042" s="2">
        <v>5</v>
      </c>
      <c r="E1042" s="2">
        <v>2</v>
      </c>
      <c r="F1042" s="2">
        <v>0</v>
      </c>
      <c r="G1042" t="s">
        <v>33</v>
      </c>
      <c r="H1042" t="s">
        <v>34</v>
      </c>
      <c r="I1042">
        <v>69</v>
      </c>
      <c r="J1042" t="s">
        <v>28</v>
      </c>
      <c r="K1042" t="s">
        <v>51</v>
      </c>
      <c r="L1042">
        <v>33143</v>
      </c>
      <c r="M1042">
        <v>27</v>
      </c>
      <c r="N1042">
        <v>37</v>
      </c>
      <c r="O1042">
        <v>114</v>
      </c>
      <c r="P1042">
        <v>606</v>
      </c>
      <c r="Q1042" t="s">
        <v>52</v>
      </c>
      <c r="R1042">
        <v>0</v>
      </c>
      <c r="S1042">
        <v>0</v>
      </c>
      <c r="T1042">
        <v>0</v>
      </c>
      <c r="U1042">
        <v>0</v>
      </c>
      <c r="V1042" s="1">
        <v>33875</v>
      </c>
      <c r="W1042">
        <v>12086</v>
      </c>
      <c r="X1042" t="s">
        <v>31</v>
      </c>
      <c r="Y1042" t="s">
        <v>32</v>
      </c>
      <c r="Z1042">
        <v>109443084</v>
      </c>
      <c r="AA1042">
        <v>225680901</v>
      </c>
      <c r="AB1042">
        <f t="shared" si="16"/>
        <v>2</v>
      </c>
    </row>
    <row r="1043" spans="1:28" x14ac:dyDescent="0.3">
      <c r="A1043">
        <v>3054561472</v>
      </c>
      <c r="B1043" s="2">
        <v>1</v>
      </c>
      <c r="C1043" s="2">
        <v>3</v>
      </c>
      <c r="D1043" s="2">
        <v>5</v>
      </c>
      <c r="E1043" s="2">
        <v>1</v>
      </c>
      <c r="F1043" s="2">
        <v>1</v>
      </c>
      <c r="G1043" t="s">
        <v>33</v>
      </c>
      <c r="H1043" t="s">
        <v>34</v>
      </c>
      <c r="I1043">
        <v>31</v>
      </c>
      <c r="J1043" t="s">
        <v>28</v>
      </c>
      <c r="K1043" t="s">
        <v>38</v>
      </c>
      <c r="L1043">
        <v>33189</v>
      </c>
      <c r="M1043">
        <v>27</v>
      </c>
      <c r="N1043">
        <v>37</v>
      </c>
      <c r="O1043">
        <v>114</v>
      </c>
      <c r="P1043">
        <v>823</v>
      </c>
      <c r="Q1043" t="s">
        <v>39</v>
      </c>
      <c r="R1043">
        <v>0</v>
      </c>
      <c r="S1043">
        <v>0</v>
      </c>
      <c r="T1043">
        <v>0</v>
      </c>
      <c r="U1043">
        <v>1</v>
      </c>
      <c r="V1043" s="1">
        <v>39507</v>
      </c>
      <c r="W1043">
        <v>12086</v>
      </c>
      <c r="X1043" t="s">
        <v>31</v>
      </c>
      <c r="Y1043" t="s">
        <v>32</v>
      </c>
      <c r="Z1043">
        <v>115926811</v>
      </c>
      <c r="AA1043">
        <v>226424356</v>
      </c>
      <c r="AB1043">
        <f t="shared" si="16"/>
        <v>2</v>
      </c>
    </row>
    <row r="1044" spans="1:28" x14ac:dyDescent="0.3">
      <c r="A1044">
        <v>3052054588</v>
      </c>
      <c r="B1044" s="2">
        <v>2</v>
      </c>
      <c r="C1044" s="2">
        <v>2</v>
      </c>
      <c r="D1044" s="2">
        <v>5</v>
      </c>
      <c r="E1044" s="2">
        <v>2</v>
      </c>
      <c r="F1044" s="2">
        <v>3</v>
      </c>
      <c r="G1044" t="s">
        <v>33</v>
      </c>
      <c r="H1044" t="s">
        <v>34</v>
      </c>
      <c r="I1044">
        <v>50</v>
      </c>
      <c r="J1044" t="s">
        <v>28</v>
      </c>
      <c r="K1044" t="s">
        <v>29</v>
      </c>
      <c r="L1044">
        <v>33134</v>
      </c>
      <c r="M1044">
        <v>27</v>
      </c>
      <c r="N1044">
        <v>37</v>
      </c>
      <c r="O1044">
        <v>114</v>
      </c>
      <c r="P1044">
        <v>607</v>
      </c>
      <c r="Q1044" t="s">
        <v>30</v>
      </c>
      <c r="R1044">
        <v>0</v>
      </c>
      <c r="S1044">
        <v>1</v>
      </c>
      <c r="T1044">
        <v>1</v>
      </c>
      <c r="U1044">
        <v>1</v>
      </c>
      <c r="V1044" s="1">
        <v>32763</v>
      </c>
      <c r="W1044">
        <v>12086</v>
      </c>
      <c r="X1044" t="s">
        <v>31</v>
      </c>
      <c r="Y1044" t="s">
        <v>32</v>
      </c>
      <c r="Z1044">
        <v>109348626</v>
      </c>
      <c r="AA1044">
        <v>225643572</v>
      </c>
      <c r="AB1044">
        <f t="shared" si="16"/>
        <v>2</v>
      </c>
    </row>
    <row r="1045" spans="1:28" x14ac:dyDescent="0.3">
      <c r="A1045">
        <v>3054901067</v>
      </c>
      <c r="B1045" s="2">
        <v>2</v>
      </c>
      <c r="C1045" s="2">
        <v>1</v>
      </c>
      <c r="D1045" s="2">
        <v>3</v>
      </c>
      <c r="E1045" s="2">
        <v>2</v>
      </c>
      <c r="F1045" s="2">
        <v>2</v>
      </c>
      <c r="G1045" t="s">
        <v>33</v>
      </c>
      <c r="H1045" t="s">
        <v>34</v>
      </c>
      <c r="I1045">
        <v>42</v>
      </c>
      <c r="J1045" t="s">
        <v>28</v>
      </c>
      <c r="K1045" t="s">
        <v>35</v>
      </c>
      <c r="L1045">
        <v>33145</v>
      </c>
      <c r="M1045">
        <v>27</v>
      </c>
      <c r="N1045">
        <v>37</v>
      </c>
      <c r="O1045">
        <v>112</v>
      </c>
      <c r="P1045">
        <v>667</v>
      </c>
      <c r="Q1045" t="s">
        <v>36</v>
      </c>
      <c r="R1045">
        <v>0</v>
      </c>
      <c r="S1045">
        <v>1</v>
      </c>
      <c r="T1045">
        <v>0</v>
      </c>
      <c r="U1045">
        <v>1</v>
      </c>
      <c r="V1045" s="1">
        <v>36683</v>
      </c>
      <c r="W1045">
        <v>12086</v>
      </c>
      <c r="X1045" t="s">
        <v>31</v>
      </c>
      <c r="Y1045" t="s">
        <v>32</v>
      </c>
      <c r="Z1045">
        <v>109876103</v>
      </c>
      <c r="AA1045">
        <v>225849621</v>
      </c>
      <c r="AB1045">
        <f t="shared" si="16"/>
        <v>2</v>
      </c>
    </row>
    <row r="1046" spans="1:28" x14ac:dyDescent="0.3">
      <c r="A1046">
        <v>3058908097</v>
      </c>
      <c r="B1046" s="2">
        <v>2</v>
      </c>
      <c r="C1046" s="2">
        <v>1</v>
      </c>
      <c r="D1046" s="2">
        <v>1</v>
      </c>
      <c r="E1046" s="2">
        <v>2</v>
      </c>
      <c r="F1046" s="2">
        <v>3</v>
      </c>
      <c r="G1046" t="s">
        <v>33</v>
      </c>
      <c r="H1046" t="s">
        <v>41</v>
      </c>
      <c r="I1046">
        <v>31</v>
      </c>
      <c r="J1046" t="s">
        <v>48</v>
      </c>
      <c r="K1046" t="s">
        <v>35</v>
      </c>
      <c r="L1046">
        <v>33136</v>
      </c>
      <c r="M1046">
        <v>24</v>
      </c>
      <c r="N1046">
        <v>37</v>
      </c>
      <c r="O1046">
        <v>109</v>
      </c>
      <c r="P1046">
        <v>536</v>
      </c>
      <c r="Q1046" t="s">
        <v>36</v>
      </c>
      <c r="R1046">
        <v>0</v>
      </c>
      <c r="S1046">
        <v>1</v>
      </c>
      <c r="T1046">
        <v>1</v>
      </c>
      <c r="U1046">
        <v>1</v>
      </c>
      <c r="V1046" s="1">
        <v>37818</v>
      </c>
      <c r="W1046">
        <v>12086</v>
      </c>
      <c r="X1046" t="s">
        <v>31</v>
      </c>
      <c r="Y1046" t="s">
        <v>32</v>
      </c>
      <c r="Z1046">
        <v>110124749</v>
      </c>
      <c r="AA1046">
        <v>225990963</v>
      </c>
      <c r="AB1046">
        <f t="shared" si="16"/>
        <v>3</v>
      </c>
    </row>
    <row r="1047" spans="1:28" x14ac:dyDescent="0.3">
      <c r="A1047">
        <v>3056638819</v>
      </c>
      <c r="B1047" s="2">
        <v>2</v>
      </c>
      <c r="C1047" s="2">
        <v>1</v>
      </c>
      <c r="D1047" s="2">
        <v>5</v>
      </c>
      <c r="E1047" s="2">
        <v>2</v>
      </c>
      <c r="F1047" s="2">
        <v>3</v>
      </c>
      <c r="G1047" t="s">
        <v>26</v>
      </c>
      <c r="H1047" t="s">
        <v>27</v>
      </c>
      <c r="I1047">
        <v>37</v>
      </c>
      <c r="J1047" t="s">
        <v>37</v>
      </c>
      <c r="K1047" t="s">
        <v>35</v>
      </c>
      <c r="L1047">
        <v>33155</v>
      </c>
      <c r="M1047">
        <v>27</v>
      </c>
      <c r="N1047">
        <v>37</v>
      </c>
      <c r="O1047">
        <v>114</v>
      </c>
      <c r="P1047">
        <v>429</v>
      </c>
      <c r="Q1047" t="s">
        <v>36</v>
      </c>
      <c r="R1047">
        <v>1</v>
      </c>
      <c r="S1047">
        <v>1</v>
      </c>
      <c r="T1047">
        <v>0</v>
      </c>
      <c r="U1047">
        <v>1</v>
      </c>
      <c r="V1047" s="1">
        <v>35135</v>
      </c>
      <c r="W1047">
        <v>12086</v>
      </c>
      <c r="X1047" t="s">
        <v>31</v>
      </c>
      <c r="Y1047" t="s">
        <v>32</v>
      </c>
      <c r="Z1047">
        <v>109587965</v>
      </c>
      <c r="AA1047">
        <v>225789152</v>
      </c>
      <c r="AB1047">
        <f t="shared" si="16"/>
        <v>1</v>
      </c>
    </row>
    <row r="1048" spans="1:28" x14ac:dyDescent="0.3">
      <c r="A1048">
        <v>7862028769</v>
      </c>
      <c r="B1048" s="2">
        <v>2</v>
      </c>
      <c r="C1048" s="2">
        <v>1</v>
      </c>
      <c r="D1048" s="2">
        <v>5</v>
      </c>
      <c r="E1048" s="2">
        <v>2</v>
      </c>
      <c r="F1048" s="2">
        <v>2</v>
      </c>
      <c r="G1048" t="s">
        <v>33</v>
      </c>
      <c r="H1048" t="s">
        <v>41</v>
      </c>
      <c r="I1048">
        <v>29</v>
      </c>
      <c r="J1048" t="s">
        <v>28</v>
      </c>
      <c r="K1048" t="s">
        <v>35</v>
      </c>
      <c r="L1048">
        <v>33126</v>
      </c>
      <c r="M1048">
        <v>27</v>
      </c>
      <c r="N1048">
        <v>37</v>
      </c>
      <c r="O1048">
        <v>114</v>
      </c>
      <c r="P1048">
        <v>558</v>
      </c>
      <c r="Q1048" t="s">
        <v>36</v>
      </c>
      <c r="R1048">
        <v>0</v>
      </c>
      <c r="S1048">
        <v>1</v>
      </c>
      <c r="T1048">
        <v>0</v>
      </c>
      <c r="U1048">
        <v>1</v>
      </c>
      <c r="V1048" s="1">
        <v>38147</v>
      </c>
      <c r="W1048">
        <v>12086</v>
      </c>
      <c r="X1048" t="s">
        <v>31</v>
      </c>
      <c r="Y1048" t="s">
        <v>32</v>
      </c>
      <c r="Z1048">
        <v>110197416</v>
      </c>
      <c r="AA1048">
        <v>226146953</v>
      </c>
      <c r="AB1048">
        <f t="shared" si="16"/>
        <v>3</v>
      </c>
    </row>
    <row r="1049" spans="1:28" x14ac:dyDescent="0.3">
      <c r="A1049">
        <v>3052609111</v>
      </c>
      <c r="B1049" s="2">
        <v>1</v>
      </c>
      <c r="C1049" s="2">
        <v>1</v>
      </c>
      <c r="D1049" s="2">
        <v>5</v>
      </c>
      <c r="E1049" s="2">
        <v>2</v>
      </c>
      <c r="F1049" s="2">
        <v>4</v>
      </c>
      <c r="G1049" t="s">
        <v>33</v>
      </c>
      <c r="H1049" t="s">
        <v>34</v>
      </c>
      <c r="I1049">
        <v>79</v>
      </c>
      <c r="J1049" t="s">
        <v>28</v>
      </c>
      <c r="K1049" t="s">
        <v>54</v>
      </c>
      <c r="L1049">
        <v>33144</v>
      </c>
      <c r="M1049">
        <v>27</v>
      </c>
      <c r="N1049">
        <v>37</v>
      </c>
      <c r="O1049">
        <v>114</v>
      </c>
      <c r="P1049">
        <v>426</v>
      </c>
      <c r="Q1049" t="s">
        <v>55</v>
      </c>
      <c r="R1049">
        <v>1</v>
      </c>
      <c r="S1049">
        <v>1</v>
      </c>
      <c r="T1049">
        <v>1</v>
      </c>
      <c r="U1049">
        <v>1</v>
      </c>
      <c r="V1049" s="1">
        <v>36508</v>
      </c>
      <c r="W1049">
        <v>12086</v>
      </c>
      <c r="X1049" t="s">
        <v>31</v>
      </c>
      <c r="Y1049" t="s">
        <v>32</v>
      </c>
      <c r="Z1049">
        <v>109847859</v>
      </c>
      <c r="AA1049">
        <v>225889018</v>
      </c>
      <c r="AB1049">
        <f t="shared" si="16"/>
        <v>2</v>
      </c>
    </row>
    <row r="1050" spans="1:28" x14ac:dyDescent="0.3">
      <c r="A1050">
        <v>3052344181</v>
      </c>
      <c r="B1050" s="2">
        <v>1</v>
      </c>
      <c r="C1050" s="2">
        <v>3</v>
      </c>
      <c r="D1050" s="2">
        <v>5</v>
      </c>
      <c r="E1050" s="2">
        <v>1</v>
      </c>
      <c r="F1050" s="2">
        <v>0</v>
      </c>
      <c r="G1050" t="s">
        <v>33</v>
      </c>
      <c r="H1050" t="s">
        <v>41</v>
      </c>
      <c r="I1050">
        <v>25</v>
      </c>
      <c r="J1050" t="s">
        <v>28</v>
      </c>
      <c r="K1050" t="s">
        <v>38</v>
      </c>
      <c r="L1050">
        <v>33189</v>
      </c>
      <c r="M1050">
        <v>27</v>
      </c>
      <c r="N1050">
        <v>37</v>
      </c>
      <c r="O1050">
        <v>114</v>
      </c>
      <c r="P1050">
        <v>825</v>
      </c>
      <c r="Q1050" t="s">
        <v>39</v>
      </c>
      <c r="R1050">
        <v>0</v>
      </c>
      <c r="S1050">
        <v>0</v>
      </c>
      <c r="T1050">
        <v>0</v>
      </c>
      <c r="U1050">
        <v>0</v>
      </c>
      <c r="V1050" s="1">
        <v>41191</v>
      </c>
      <c r="W1050">
        <v>12086</v>
      </c>
      <c r="X1050" t="s">
        <v>31</v>
      </c>
      <c r="Y1050" t="s">
        <v>32</v>
      </c>
      <c r="Z1050">
        <v>120399513</v>
      </c>
      <c r="AA1050">
        <v>3041851000</v>
      </c>
      <c r="AB1050">
        <f t="shared" si="16"/>
        <v>3</v>
      </c>
    </row>
    <row r="1051" spans="1:28" x14ac:dyDescent="0.3">
      <c r="A1051">
        <v>4076442403</v>
      </c>
      <c r="B1051" s="2">
        <v>1</v>
      </c>
      <c r="C1051" s="2">
        <v>1</v>
      </c>
      <c r="D1051" s="2">
        <v>4</v>
      </c>
      <c r="E1051" s="2">
        <v>2</v>
      </c>
      <c r="F1051" s="2">
        <v>2</v>
      </c>
      <c r="G1051" t="s">
        <v>33</v>
      </c>
      <c r="H1051" t="s">
        <v>34</v>
      </c>
      <c r="I1051">
        <v>28</v>
      </c>
      <c r="J1051" t="s">
        <v>37</v>
      </c>
      <c r="K1051" t="s">
        <v>35</v>
      </c>
      <c r="L1051">
        <v>33130</v>
      </c>
      <c r="M1051">
        <v>27</v>
      </c>
      <c r="N1051">
        <v>37</v>
      </c>
      <c r="O1051">
        <v>113</v>
      </c>
      <c r="P1051">
        <v>656</v>
      </c>
      <c r="Q1051" t="s">
        <v>36</v>
      </c>
      <c r="R1051">
        <v>1</v>
      </c>
      <c r="S1051">
        <v>1</v>
      </c>
      <c r="T1051">
        <v>0</v>
      </c>
      <c r="U1051">
        <v>0</v>
      </c>
      <c r="V1051" s="1">
        <v>38965</v>
      </c>
      <c r="W1051">
        <v>12086</v>
      </c>
      <c r="X1051" t="s">
        <v>31</v>
      </c>
      <c r="Y1051" t="s">
        <v>32</v>
      </c>
      <c r="Z1051">
        <v>114632337</v>
      </c>
      <c r="AA1051">
        <v>231050728</v>
      </c>
      <c r="AB1051">
        <f t="shared" si="16"/>
        <v>2</v>
      </c>
    </row>
    <row r="1052" spans="1:28" x14ac:dyDescent="0.3">
      <c r="A1052">
        <v>3053038973</v>
      </c>
      <c r="B1052" s="2">
        <v>2</v>
      </c>
      <c r="C1052" s="2">
        <v>2</v>
      </c>
      <c r="D1052" s="2">
        <v>3</v>
      </c>
      <c r="E1052" s="2">
        <v>1</v>
      </c>
      <c r="F1052" s="2">
        <v>3</v>
      </c>
      <c r="G1052" t="s">
        <v>33</v>
      </c>
      <c r="H1052" t="s">
        <v>41</v>
      </c>
      <c r="I1052">
        <v>43</v>
      </c>
      <c r="J1052" t="s">
        <v>28</v>
      </c>
      <c r="K1052" t="s">
        <v>46</v>
      </c>
      <c r="L1052">
        <v>33149</v>
      </c>
      <c r="M1052">
        <v>27</v>
      </c>
      <c r="N1052">
        <v>37</v>
      </c>
      <c r="O1052">
        <v>112</v>
      </c>
      <c r="P1052">
        <v>51</v>
      </c>
      <c r="Q1052" t="s">
        <v>47</v>
      </c>
      <c r="R1052">
        <v>1</v>
      </c>
      <c r="S1052">
        <v>1</v>
      </c>
      <c r="T1052">
        <v>0</v>
      </c>
      <c r="U1052">
        <v>1</v>
      </c>
      <c r="V1052" s="1">
        <v>34908</v>
      </c>
      <c r="W1052">
        <v>12086</v>
      </c>
      <c r="X1052" t="s">
        <v>31</v>
      </c>
      <c r="Y1052" t="s">
        <v>40</v>
      </c>
      <c r="Z1052">
        <v>109540949</v>
      </c>
      <c r="AA1052">
        <v>225750493</v>
      </c>
      <c r="AB1052">
        <f t="shared" si="16"/>
        <v>3</v>
      </c>
    </row>
    <row r="1053" spans="1:28" x14ac:dyDescent="0.3">
      <c r="A1053">
        <v>7869256379</v>
      </c>
      <c r="B1053" s="2">
        <v>2</v>
      </c>
      <c r="C1053" s="2">
        <v>1</v>
      </c>
      <c r="D1053" s="2">
        <v>3</v>
      </c>
      <c r="E1053" s="2">
        <v>1</v>
      </c>
      <c r="F1053" s="2">
        <v>3</v>
      </c>
      <c r="G1053" t="s">
        <v>26</v>
      </c>
      <c r="H1053" t="s">
        <v>27</v>
      </c>
      <c r="I1053">
        <v>27</v>
      </c>
      <c r="J1053" t="s">
        <v>48</v>
      </c>
      <c r="K1053" t="s">
        <v>35</v>
      </c>
      <c r="L1053">
        <v>33133</v>
      </c>
      <c r="M1053">
        <v>27</v>
      </c>
      <c r="N1053">
        <v>37</v>
      </c>
      <c r="O1053">
        <v>112</v>
      </c>
      <c r="P1053">
        <v>584</v>
      </c>
      <c r="Q1053" t="s">
        <v>36</v>
      </c>
      <c r="R1053">
        <v>1</v>
      </c>
      <c r="S1053">
        <v>1</v>
      </c>
      <c r="T1053">
        <v>1</v>
      </c>
      <c r="U1053">
        <v>0</v>
      </c>
      <c r="V1053" s="1">
        <v>39399</v>
      </c>
      <c r="W1053">
        <v>12086</v>
      </c>
      <c r="X1053" t="s">
        <v>31</v>
      </c>
      <c r="Y1053" t="s">
        <v>40</v>
      </c>
      <c r="Z1053">
        <v>115600958</v>
      </c>
      <c r="AA1053">
        <v>226402002</v>
      </c>
      <c r="AB1053">
        <f t="shared" si="16"/>
        <v>1</v>
      </c>
    </row>
    <row r="1054" spans="1:28" x14ac:dyDescent="0.3">
      <c r="A1054">
        <v>3055697633</v>
      </c>
      <c r="B1054" s="2">
        <v>1</v>
      </c>
      <c r="C1054" s="2">
        <v>2</v>
      </c>
      <c r="D1054" s="2">
        <v>5</v>
      </c>
      <c r="E1054" s="2">
        <v>2</v>
      </c>
      <c r="F1054" s="2">
        <v>4</v>
      </c>
      <c r="G1054" t="s">
        <v>26</v>
      </c>
      <c r="H1054" t="s">
        <v>34</v>
      </c>
      <c r="I1054">
        <v>46</v>
      </c>
      <c r="J1054" t="s">
        <v>37</v>
      </c>
      <c r="K1054" t="s">
        <v>29</v>
      </c>
      <c r="L1054">
        <v>33134</v>
      </c>
      <c r="M1054">
        <v>27</v>
      </c>
      <c r="N1054">
        <v>37</v>
      </c>
      <c r="O1054">
        <v>114</v>
      </c>
      <c r="P1054">
        <v>601</v>
      </c>
      <c r="Q1054" t="s">
        <v>30</v>
      </c>
      <c r="R1054">
        <v>1</v>
      </c>
      <c r="S1054">
        <v>1</v>
      </c>
      <c r="T1054">
        <v>1</v>
      </c>
      <c r="U1054">
        <v>1</v>
      </c>
      <c r="V1054" s="1">
        <v>38990</v>
      </c>
      <c r="W1054">
        <v>12086</v>
      </c>
      <c r="X1054" t="s">
        <v>31</v>
      </c>
      <c r="Y1054" t="s">
        <v>32</v>
      </c>
      <c r="Z1054">
        <v>114691342</v>
      </c>
      <c r="AA1054">
        <v>226330034</v>
      </c>
      <c r="AB1054">
        <f t="shared" si="16"/>
        <v>2</v>
      </c>
    </row>
    <row r="1055" spans="1:28" x14ac:dyDescent="0.3">
      <c r="A1055">
        <v>7042087698</v>
      </c>
      <c r="B1055" s="2">
        <v>2</v>
      </c>
      <c r="C1055" s="2">
        <v>1</v>
      </c>
      <c r="D1055" s="2">
        <v>4</v>
      </c>
      <c r="E1055" s="2">
        <v>2</v>
      </c>
      <c r="F1055" s="2">
        <v>2</v>
      </c>
      <c r="G1055" t="s">
        <v>33</v>
      </c>
      <c r="H1055" t="s">
        <v>27</v>
      </c>
      <c r="I1055">
        <v>28</v>
      </c>
      <c r="J1055" t="s">
        <v>28</v>
      </c>
      <c r="K1055" t="s">
        <v>35</v>
      </c>
      <c r="L1055">
        <v>33130</v>
      </c>
      <c r="M1055">
        <v>27</v>
      </c>
      <c r="N1055">
        <v>37</v>
      </c>
      <c r="O1055">
        <v>113</v>
      </c>
      <c r="P1055">
        <v>669</v>
      </c>
      <c r="Q1055" t="s">
        <v>36</v>
      </c>
      <c r="R1055">
        <v>0</v>
      </c>
      <c r="S1055">
        <v>1</v>
      </c>
      <c r="T1055">
        <v>0</v>
      </c>
      <c r="U1055">
        <v>1</v>
      </c>
      <c r="V1055" s="1">
        <v>39645</v>
      </c>
      <c r="W1055">
        <v>12086</v>
      </c>
      <c r="X1055" t="s">
        <v>31</v>
      </c>
      <c r="Y1055" t="s">
        <v>32</v>
      </c>
      <c r="Z1055">
        <v>116415270</v>
      </c>
      <c r="AA1055">
        <v>226479914</v>
      </c>
      <c r="AB1055">
        <f t="shared" si="16"/>
        <v>1</v>
      </c>
    </row>
    <row r="1056" spans="1:28" x14ac:dyDescent="0.3">
      <c r="A1056">
        <v>3058576937</v>
      </c>
      <c r="B1056" s="2">
        <v>1</v>
      </c>
      <c r="C1056" s="2">
        <v>1</v>
      </c>
      <c r="D1056" s="2">
        <v>3</v>
      </c>
      <c r="E1056" s="2">
        <v>1</v>
      </c>
      <c r="F1056" s="2">
        <v>3</v>
      </c>
      <c r="G1056" t="s">
        <v>26</v>
      </c>
      <c r="H1056" t="s">
        <v>41</v>
      </c>
      <c r="I1056">
        <v>67</v>
      </c>
      <c r="J1056" t="s">
        <v>37</v>
      </c>
      <c r="K1056" t="s">
        <v>35</v>
      </c>
      <c r="L1056">
        <v>33129</v>
      </c>
      <c r="M1056">
        <v>27</v>
      </c>
      <c r="N1056">
        <v>37</v>
      </c>
      <c r="O1056">
        <v>112</v>
      </c>
      <c r="P1056">
        <v>569</v>
      </c>
      <c r="Q1056" t="s">
        <v>36</v>
      </c>
      <c r="R1056">
        <v>1</v>
      </c>
      <c r="S1056">
        <v>0</v>
      </c>
      <c r="T1056">
        <v>1</v>
      </c>
      <c r="U1056">
        <v>1</v>
      </c>
      <c r="V1056" s="1">
        <v>28499</v>
      </c>
      <c r="W1056">
        <v>12086</v>
      </c>
      <c r="X1056" t="s">
        <v>31</v>
      </c>
      <c r="Y1056" t="s">
        <v>32</v>
      </c>
      <c r="Z1056">
        <v>108943690</v>
      </c>
      <c r="AA1056">
        <v>225401018</v>
      </c>
      <c r="AB1056">
        <f t="shared" si="16"/>
        <v>3</v>
      </c>
    </row>
    <row r="1057" spans="1:28" x14ac:dyDescent="0.3">
      <c r="A1057">
        <v>3059696994</v>
      </c>
      <c r="B1057" s="2">
        <v>1</v>
      </c>
      <c r="C1057" s="2">
        <v>1</v>
      </c>
      <c r="D1057" s="2">
        <v>3</v>
      </c>
      <c r="E1057" s="2">
        <v>1</v>
      </c>
      <c r="F1057" s="2">
        <v>3</v>
      </c>
      <c r="G1057" t="s">
        <v>26</v>
      </c>
      <c r="H1057" t="s">
        <v>34</v>
      </c>
      <c r="I1057">
        <v>36</v>
      </c>
      <c r="J1057" t="s">
        <v>28</v>
      </c>
      <c r="K1057" t="s">
        <v>35</v>
      </c>
      <c r="L1057">
        <v>33129</v>
      </c>
      <c r="M1057">
        <v>27</v>
      </c>
      <c r="N1057">
        <v>37</v>
      </c>
      <c r="O1057">
        <v>112</v>
      </c>
      <c r="P1057">
        <v>524</v>
      </c>
      <c r="Q1057" t="s">
        <v>36</v>
      </c>
      <c r="R1057">
        <v>1</v>
      </c>
      <c r="S1057">
        <v>1</v>
      </c>
      <c r="T1057">
        <v>0</v>
      </c>
      <c r="U1057">
        <v>1</v>
      </c>
      <c r="V1057" s="1">
        <v>35957</v>
      </c>
      <c r="W1057">
        <v>12086</v>
      </c>
      <c r="X1057" t="s">
        <v>31</v>
      </c>
      <c r="Y1057" t="s">
        <v>32</v>
      </c>
      <c r="Z1057">
        <v>109769484</v>
      </c>
      <c r="AA1057">
        <v>225952781</v>
      </c>
      <c r="AB1057">
        <f t="shared" si="16"/>
        <v>2</v>
      </c>
    </row>
    <row r="1058" spans="1:28" x14ac:dyDescent="0.3">
      <c r="A1058">
        <v>3056686483</v>
      </c>
      <c r="B1058" s="2">
        <v>1</v>
      </c>
      <c r="C1058" s="2">
        <v>1</v>
      </c>
      <c r="D1058" s="2">
        <v>5</v>
      </c>
      <c r="E1058" s="2">
        <v>2</v>
      </c>
      <c r="F1058" s="2">
        <v>4</v>
      </c>
      <c r="G1058" t="s">
        <v>33</v>
      </c>
      <c r="H1058" t="s">
        <v>27</v>
      </c>
      <c r="I1058">
        <v>48</v>
      </c>
      <c r="J1058" t="s">
        <v>37</v>
      </c>
      <c r="K1058" t="s">
        <v>35</v>
      </c>
      <c r="L1058">
        <v>33155</v>
      </c>
      <c r="M1058">
        <v>27</v>
      </c>
      <c r="N1058">
        <v>37</v>
      </c>
      <c r="O1058">
        <v>114</v>
      </c>
      <c r="P1058">
        <v>672</v>
      </c>
      <c r="Q1058" t="s">
        <v>36</v>
      </c>
      <c r="R1058">
        <v>1</v>
      </c>
      <c r="S1058">
        <v>1</v>
      </c>
      <c r="T1058">
        <v>1</v>
      </c>
      <c r="U1058">
        <v>1</v>
      </c>
      <c r="V1058" s="1">
        <v>35153</v>
      </c>
      <c r="W1058">
        <v>12086</v>
      </c>
      <c r="X1058" t="s">
        <v>31</v>
      </c>
      <c r="Y1058" t="s">
        <v>32</v>
      </c>
      <c r="Z1058">
        <v>109269409</v>
      </c>
      <c r="AA1058">
        <v>225474440</v>
      </c>
      <c r="AB1058">
        <f t="shared" si="16"/>
        <v>1</v>
      </c>
    </row>
    <row r="1059" spans="1:28" x14ac:dyDescent="0.3">
      <c r="A1059">
        <v>3053921849</v>
      </c>
      <c r="B1059" s="2">
        <v>1</v>
      </c>
      <c r="C1059" s="2">
        <v>1</v>
      </c>
      <c r="D1059" s="2">
        <v>5</v>
      </c>
      <c r="E1059" s="2">
        <v>2</v>
      </c>
      <c r="F1059" s="2">
        <v>1</v>
      </c>
      <c r="G1059" t="s">
        <v>33</v>
      </c>
      <c r="H1059" t="s">
        <v>41</v>
      </c>
      <c r="I1059">
        <v>27</v>
      </c>
      <c r="J1059" t="s">
        <v>28</v>
      </c>
      <c r="K1059" t="s">
        <v>35</v>
      </c>
      <c r="L1059">
        <v>33155</v>
      </c>
      <c r="M1059">
        <v>27</v>
      </c>
      <c r="N1059">
        <v>37</v>
      </c>
      <c r="O1059">
        <v>114</v>
      </c>
      <c r="P1059">
        <v>428</v>
      </c>
      <c r="Q1059" t="s">
        <v>36</v>
      </c>
      <c r="R1059">
        <v>0</v>
      </c>
      <c r="S1059">
        <v>1</v>
      </c>
      <c r="T1059">
        <v>0</v>
      </c>
      <c r="U1059">
        <v>0</v>
      </c>
      <c r="V1059" s="1">
        <v>39233</v>
      </c>
      <c r="W1059">
        <v>12086</v>
      </c>
      <c r="X1059" t="s">
        <v>31</v>
      </c>
      <c r="Y1059" t="s">
        <v>32</v>
      </c>
      <c r="Z1059">
        <v>115274205</v>
      </c>
      <c r="AA1059">
        <v>226380601</v>
      </c>
      <c r="AB1059">
        <f t="shared" si="16"/>
        <v>3</v>
      </c>
    </row>
    <row r="1060" spans="1:28" x14ac:dyDescent="0.3">
      <c r="A1060">
        <v>3055777278</v>
      </c>
      <c r="B1060" s="2">
        <v>1</v>
      </c>
      <c r="C1060" s="2">
        <v>1</v>
      </c>
      <c r="D1060" s="2">
        <v>5</v>
      </c>
      <c r="E1060" s="2">
        <v>2</v>
      </c>
      <c r="F1060" s="2">
        <v>3</v>
      </c>
      <c r="G1060" t="s">
        <v>33</v>
      </c>
      <c r="H1060" t="s">
        <v>34</v>
      </c>
      <c r="I1060">
        <v>60</v>
      </c>
      <c r="J1060" t="s">
        <v>37</v>
      </c>
      <c r="K1060" t="s">
        <v>35</v>
      </c>
      <c r="L1060">
        <v>33134</v>
      </c>
      <c r="M1060">
        <v>27</v>
      </c>
      <c r="N1060">
        <v>37</v>
      </c>
      <c r="O1060">
        <v>114</v>
      </c>
      <c r="P1060">
        <v>559</v>
      </c>
      <c r="Q1060" t="s">
        <v>36</v>
      </c>
      <c r="R1060">
        <v>1</v>
      </c>
      <c r="S1060">
        <v>0</v>
      </c>
      <c r="T1060">
        <v>1</v>
      </c>
      <c r="U1060">
        <v>1</v>
      </c>
      <c r="V1060" s="1">
        <v>33351</v>
      </c>
      <c r="W1060">
        <v>12086</v>
      </c>
      <c r="X1060" t="s">
        <v>31</v>
      </c>
      <c r="Y1060" t="s">
        <v>32</v>
      </c>
      <c r="Z1060">
        <v>108914859</v>
      </c>
      <c r="AA1060">
        <v>225311041</v>
      </c>
      <c r="AB1060">
        <f t="shared" si="16"/>
        <v>2</v>
      </c>
    </row>
    <row r="1061" spans="1:28" x14ac:dyDescent="0.3">
      <c r="A1061">
        <v>7864205613</v>
      </c>
      <c r="B1061" s="2">
        <v>1</v>
      </c>
      <c r="C1061" s="2">
        <v>2</v>
      </c>
      <c r="D1061" s="2">
        <v>5</v>
      </c>
      <c r="E1061" s="2">
        <v>2</v>
      </c>
      <c r="F1061" s="2">
        <v>3</v>
      </c>
      <c r="G1061" t="s">
        <v>33</v>
      </c>
      <c r="H1061" t="s">
        <v>41</v>
      </c>
      <c r="I1061">
        <v>68</v>
      </c>
      <c r="J1061" t="s">
        <v>28</v>
      </c>
      <c r="K1061" t="s">
        <v>29</v>
      </c>
      <c r="L1061">
        <v>33134</v>
      </c>
      <c r="M1061">
        <v>27</v>
      </c>
      <c r="N1061">
        <v>37</v>
      </c>
      <c r="O1061">
        <v>114</v>
      </c>
      <c r="P1061">
        <v>636</v>
      </c>
      <c r="Q1061" t="s">
        <v>30</v>
      </c>
      <c r="R1061">
        <v>0</v>
      </c>
      <c r="S1061">
        <v>1</v>
      </c>
      <c r="T1061">
        <v>1</v>
      </c>
      <c r="U1061">
        <v>1</v>
      </c>
      <c r="V1061" s="1">
        <v>38217</v>
      </c>
      <c r="W1061">
        <v>12086</v>
      </c>
      <c r="X1061" t="s">
        <v>31</v>
      </c>
      <c r="Y1061" t="s">
        <v>32</v>
      </c>
      <c r="Z1061">
        <v>110246082</v>
      </c>
      <c r="AA1061">
        <v>226177421</v>
      </c>
      <c r="AB1061">
        <f t="shared" si="16"/>
        <v>3</v>
      </c>
    </row>
    <row r="1062" spans="1:28" x14ac:dyDescent="0.3">
      <c r="A1062">
        <v>9542366537</v>
      </c>
      <c r="B1062" s="2">
        <v>1</v>
      </c>
      <c r="C1062" s="2">
        <v>3</v>
      </c>
      <c r="D1062" s="2">
        <v>5</v>
      </c>
      <c r="E1062" s="2">
        <v>1</v>
      </c>
      <c r="F1062" s="2">
        <v>2</v>
      </c>
      <c r="G1062" t="s">
        <v>26</v>
      </c>
      <c r="H1062" t="s">
        <v>27</v>
      </c>
      <c r="I1062">
        <v>36</v>
      </c>
      <c r="J1062" t="s">
        <v>37</v>
      </c>
      <c r="K1062" t="s">
        <v>38</v>
      </c>
      <c r="L1062">
        <v>33189</v>
      </c>
      <c r="M1062">
        <v>27</v>
      </c>
      <c r="N1062">
        <v>37</v>
      </c>
      <c r="O1062">
        <v>114</v>
      </c>
      <c r="P1062">
        <v>854</v>
      </c>
      <c r="Q1062" t="s">
        <v>39</v>
      </c>
      <c r="R1062">
        <v>1</v>
      </c>
      <c r="S1062">
        <v>1</v>
      </c>
      <c r="T1062">
        <v>0</v>
      </c>
      <c r="U1062">
        <v>0</v>
      </c>
      <c r="V1062" s="1">
        <v>40813</v>
      </c>
      <c r="W1062">
        <v>12086</v>
      </c>
      <c r="X1062" t="s">
        <v>31</v>
      </c>
      <c r="Y1062" t="s">
        <v>32</v>
      </c>
      <c r="Z1062">
        <v>119143586</v>
      </c>
      <c r="AA1062">
        <v>2050363618</v>
      </c>
      <c r="AB1062">
        <f t="shared" si="16"/>
        <v>1</v>
      </c>
    </row>
    <row r="1063" spans="1:28" x14ac:dyDescent="0.3">
      <c r="A1063">
        <v>3055471858</v>
      </c>
      <c r="B1063" s="2">
        <v>2</v>
      </c>
      <c r="C1063" s="2">
        <v>1</v>
      </c>
      <c r="D1063" s="2">
        <v>4</v>
      </c>
      <c r="E1063" s="2">
        <v>2</v>
      </c>
      <c r="F1063" s="2">
        <v>1</v>
      </c>
      <c r="G1063" t="s">
        <v>33</v>
      </c>
      <c r="H1063" t="s">
        <v>27</v>
      </c>
      <c r="I1063">
        <v>49</v>
      </c>
      <c r="J1063" t="s">
        <v>28</v>
      </c>
      <c r="K1063" t="s">
        <v>35</v>
      </c>
      <c r="L1063">
        <v>33136</v>
      </c>
      <c r="M1063">
        <v>27</v>
      </c>
      <c r="N1063">
        <v>37</v>
      </c>
      <c r="O1063">
        <v>113</v>
      </c>
      <c r="P1063">
        <v>543</v>
      </c>
      <c r="Q1063" t="s">
        <v>36</v>
      </c>
      <c r="R1063">
        <v>0</v>
      </c>
      <c r="S1063">
        <v>1</v>
      </c>
      <c r="T1063">
        <v>0</v>
      </c>
      <c r="U1063">
        <v>0</v>
      </c>
      <c r="V1063" s="1">
        <v>41178</v>
      </c>
      <c r="W1063">
        <v>12086</v>
      </c>
      <c r="X1063" t="s">
        <v>31</v>
      </c>
      <c r="Y1063" t="s">
        <v>32</v>
      </c>
      <c r="Z1063">
        <v>120270173</v>
      </c>
      <c r="AA1063">
        <v>2152805343</v>
      </c>
      <c r="AB1063">
        <f t="shared" si="16"/>
        <v>1</v>
      </c>
    </row>
    <row r="1064" spans="1:28" x14ac:dyDescent="0.3">
      <c r="A1064">
        <v>3056343721</v>
      </c>
      <c r="B1064" s="2">
        <v>1</v>
      </c>
      <c r="C1064" s="2">
        <v>1</v>
      </c>
      <c r="D1064" s="2">
        <v>2</v>
      </c>
      <c r="E1064" s="2">
        <v>2</v>
      </c>
      <c r="F1064" s="2">
        <v>4</v>
      </c>
      <c r="G1064" t="s">
        <v>33</v>
      </c>
      <c r="H1064" t="s">
        <v>34</v>
      </c>
      <c r="I1064">
        <v>89</v>
      </c>
      <c r="J1064" t="s">
        <v>28</v>
      </c>
      <c r="K1064" t="s">
        <v>35</v>
      </c>
      <c r="L1064">
        <v>33125</v>
      </c>
      <c r="M1064">
        <v>27</v>
      </c>
      <c r="N1064">
        <v>37</v>
      </c>
      <c r="O1064">
        <v>111</v>
      </c>
      <c r="P1064">
        <v>549</v>
      </c>
      <c r="Q1064" t="s">
        <v>36</v>
      </c>
      <c r="R1064">
        <v>1</v>
      </c>
      <c r="S1064">
        <v>1</v>
      </c>
      <c r="T1064">
        <v>1</v>
      </c>
      <c r="U1064">
        <v>1</v>
      </c>
      <c r="V1064" s="1">
        <v>27997</v>
      </c>
      <c r="W1064">
        <v>12086</v>
      </c>
      <c r="X1064" t="s">
        <v>31</v>
      </c>
      <c r="Y1064" t="s">
        <v>32</v>
      </c>
      <c r="Z1064">
        <v>109068962</v>
      </c>
      <c r="AA1064">
        <v>225403605</v>
      </c>
      <c r="AB1064">
        <f t="shared" si="16"/>
        <v>2</v>
      </c>
    </row>
    <row r="1065" spans="1:28" x14ac:dyDescent="0.3">
      <c r="A1065">
        <v>3056424453</v>
      </c>
      <c r="B1065" s="2">
        <v>1</v>
      </c>
      <c r="C1065" s="2">
        <v>1</v>
      </c>
      <c r="D1065" s="2">
        <v>3</v>
      </c>
      <c r="E1065" s="2">
        <v>2</v>
      </c>
      <c r="F1065" s="2">
        <v>3</v>
      </c>
      <c r="G1065" t="s">
        <v>33</v>
      </c>
      <c r="H1065" t="s">
        <v>34</v>
      </c>
      <c r="I1065">
        <v>36</v>
      </c>
      <c r="J1065" t="s">
        <v>28</v>
      </c>
      <c r="K1065" t="s">
        <v>35</v>
      </c>
      <c r="L1065">
        <v>33125</v>
      </c>
      <c r="M1065">
        <v>27</v>
      </c>
      <c r="N1065">
        <v>37</v>
      </c>
      <c r="O1065">
        <v>112</v>
      </c>
      <c r="P1065">
        <v>510</v>
      </c>
      <c r="Q1065" t="s">
        <v>36</v>
      </c>
      <c r="R1065">
        <v>1</v>
      </c>
      <c r="S1065">
        <v>1</v>
      </c>
      <c r="T1065">
        <v>0</v>
      </c>
      <c r="U1065">
        <v>1</v>
      </c>
      <c r="V1065" s="1">
        <v>36558</v>
      </c>
      <c r="W1065">
        <v>12086</v>
      </c>
      <c r="X1065" t="s">
        <v>31</v>
      </c>
      <c r="Y1065" t="s">
        <v>32</v>
      </c>
      <c r="Z1065">
        <v>109894985</v>
      </c>
      <c r="AA1065">
        <v>225849675</v>
      </c>
      <c r="AB1065">
        <f t="shared" si="16"/>
        <v>2</v>
      </c>
    </row>
    <row r="1066" spans="1:28" x14ac:dyDescent="0.3">
      <c r="A1066">
        <v>3056658393</v>
      </c>
      <c r="B1066" s="2">
        <v>1</v>
      </c>
      <c r="C1066" s="2">
        <v>2</v>
      </c>
      <c r="D1066" s="2">
        <v>5</v>
      </c>
      <c r="E1066" s="2">
        <v>1</v>
      </c>
      <c r="F1066" s="2">
        <v>4</v>
      </c>
      <c r="G1066" t="s">
        <v>26</v>
      </c>
      <c r="H1066" t="s">
        <v>41</v>
      </c>
      <c r="I1066">
        <v>63</v>
      </c>
      <c r="J1066" t="s">
        <v>28</v>
      </c>
      <c r="K1066" t="s">
        <v>44</v>
      </c>
      <c r="L1066">
        <v>33156</v>
      </c>
      <c r="M1066">
        <v>27</v>
      </c>
      <c r="N1066">
        <v>37</v>
      </c>
      <c r="O1066">
        <v>114</v>
      </c>
      <c r="P1066">
        <v>628</v>
      </c>
      <c r="Q1066" t="s">
        <v>45</v>
      </c>
      <c r="R1066">
        <v>1</v>
      </c>
      <c r="S1066">
        <v>1</v>
      </c>
      <c r="T1066">
        <v>1</v>
      </c>
      <c r="U1066">
        <v>1</v>
      </c>
      <c r="V1066" s="1">
        <v>27351</v>
      </c>
      <c r="W1066">
        <v>12086</v>
      </c>
      <c r="X1066" t="s">
        <v>31</v>
      </c>
      <c r="Y1066" t="s">
        <v>32</v>
      </c>
      <c r="Z1066">
        <v>109110080</v>
      </c>
      <c r="AA1066">
        <v>225389443</v>
      </c>
      <c r="AB1066">
        <f t="shared" si="16"/>
        <v>3</v>
      </c>
    </row>
    <row r="1067" spans="1:28" x14ac:dyDescent="0.3">
      <c r="A1067">
        <v>3059718057</v>
      </c>
      <c r="B1067" s="2">
        <v>1</v>
      </c>
      <c r="C1067" s="2">
        <v>3</v>
      </c>
      <c r="D1067" s="2">
        <v>6</v>
      </c>
      <c r="E1067" s="2">
        <v>1</v>
      </c>
      <c r="F1067" s="2">
        <v>4</v>
      </c>
      <c r="G1067" t="s">
        <v>33</v>
      </c>
      <c r="H1067" t="s">
        <v>34</v>
      </c>
      <c r="I1067">
        <v>55</v>
      </c>
      <c r="J1067" t="s">
        <v>28</v>
      </c>
      <c r="K1067" t="s">
        <v>42</v>
      </c>
      <c r="L1067">
        <v>33157</v>
      </c>
      <c r="M1067">
        <v>27</v>
      </c>
      <c r="N1067">
        <v>37</v>
      </c>
      <c r="O1067">
        <v>115</v>
      </c>
      <c r="P1067">
        <v>820</v>
      </c>
      <c r="Q1067" t="s">
        <v>43</v>
      </c>
      <c r="R1067">
        <v>1</v>
      </c>
      <c r="S1067">
        <v>1</v>
      </c>
      <c r="T1067">
        <v>1</v>
      </c>
      <c r="U1067">
        <v>1</v>
      </c>
      <c r="V1067" s="1">
        <v>30259</v>
      </c>
      <c r="W1067">
        <v>12086</v>
      </c>
      <c r="X1067" t="s">
        <v>31</v>
      </c>
      <c r="Y1067" t="s">
        <v>32</v>
      </c>
      <c r="Z1067">
        <v>109199385</v>
      </c>
      <c r="AA1067">
        <v>225474744</v>
      </c>
      <c r="AB1067">
        <f t="shared" si="16"/>
        <v>2</v>
      </c>
    </row>
    <row r="1068" spans="1:28" x14ac:dyDescent="0.3">
      <c r="A1068">
        <v>3052678420</v>
      </c>
      <c r="B1068" s="2">
        <v>1</v>
      </c>
      <c r="C1068" s="2">
        <v>1</v>
      </c>
      <c r="D1068" s="2">
        <v>2</v>
      </c>
      <c r="E1068" s="2">
        <v>2</v>
      </c>
      <c r="F1068" s="2">
        <v>0</v>
      </c>
      <c r="G1068" t="s">
        <v>33</v>
      </c>
      <c r="H1068" t="s">
        <v>41</v>
      </c>
      <c r="I1068">
        <v>83</v>
      </c>
      <c r="J1068" t="s">
        <v>28</v>
      </c>
      <c r="K1068" t="s">
        <v>35</v>
      </c>
      <c r="L1068">
        <v>33126</v>
      </c>
      <c r="M1068">
        <v>27</v>
      </c>
      <c r="N1068">
        <v>37</v>
      </c>
      <c r="O1068">
        <v>111</v>
      </c>
      <c r="P1068">
        <v>556</v>
      </c>
      <c r="Q1068" t="s">
        <v>36</v>
      </c>
      <c r="R1068">
        <v>0</v>
      </c>
      <c r="S1068">
        <v>0</v>
      </c>
      <c r="T1068">
        <v>0</v>
      </c>
      <c r="U1068">
        <v>0</v>
      </c>
      <c r="V1068" s="1">
        <v>40588</v>
      </c>
      <c r="W1068">
        <v>12086</v>
      </c>
      <c r="X1068" t="s">
        <v>31</v>
      </c>
      <c r="Y1068" t="s">
        <v>40</v>
      </c>
      <c r="Z1068">
        <v>117768200</v>
      </c>
      <c r="AA1068">
        <v>2050193287</v>
      </c>
      <c r="AB1068">
        <f t="shared" si="16"/>
        <v>3</v>
      </c>
    </row>
    <row r="1069" spans="1:28" x14ac:dyDescent="0.3">
      <c r="A1069">
        <v>7865971447</v>
      </c>
      <c r="B1069" s="2">
        <v>2</v>
      </c>
      <c r="C1069" s="2">
        <v>1</v>
      </c>
      <c r="D1069" s="2">
        <v>3</v>
      </c>
      <c r="E1069" s="2">
        <v>2</v>
      </c>
      <c r="F1069" s="2">
        <v>4</v>
      </c>
      <c r="G1069" t="s">
        <v>33</v>
      </c>
      <c r="H1069" t="s">
        <v>34</v>
      </c>
      <c r="I1069">
        <v>75</v>
      </c>
      <c r="J1069" t="s">
        <v>28</v>
      </c>
      <c r="K1069" t="s">
        <v>35</v>
      </c>
      <c r="L1069">
        <v>33135</v>
      </c>
      <c r="M1069">
        <v>27</v>
      </c>
      <c r="N1069">
        <v>37</v>
      </c>
      <c r="O1069">
        <v>112</v>
      </c>
      <c r="P1069">
        <v>575</v>
      </c>
      <c r="Q1069" t="s">
        <v>36</v>
      </c>
      <c r="R1069">
        <v>1</v>
      </c>
      <c r="S1069">
        <v>1</v>
      </c>
      <c r="T1069">
        <v>1</v>
      </c>
      <c r="U1069">
        <v>1</v>
      </c>
      <c r="V1069" s="1">
        <v>35748</v>
      </c>
      <c r="W1069">
        <v>12086</v>
      </c>
      <c r="X1069" t="s">
        <v>31</v>
      </c>
      <c r="Y1069" t="s">
        <v>32</v>
      </c>
      <c r="Z1069">
        <v>109751660</v>
      </c>
      <c r="AA1069">
        <v>225932627</v>
      </c>
      <c r="AB1069">
        <f t="shared" si="16"/>
        <v>2</v>
      </c>
    </row>
    <row r="1070" spans="1:28" x14ac:dyDescent="0.3">
      <c r="A1070">
        <v>3057200655</v>
      </c>
      <c r="B1070" s="2">
        <v>2</v>
      </c>
      <c r="C1070" s="2">
        <v>2</v>
      </c>
      <c r="D1070" s="2">
        <v>5</v>
      </c>
      <c r="E1070" s="2">
        <v>1</v>
      </c>
      <c r="F1070" s="2">
        <v>2</v>
      </c>
      <c r="G1070" t="s">
        <v>26</v>
      </c>
      <c r="H1070" t="s">
        <v>34</v>
      </c>
      <c r="I1070">
        <v>24</v>
      </c>
      <c r="J1070" t="s">
        <v>37</v>
      </c>
      <c r="K1070" t="s">
        <v>29</v>
      </c>
      <c r="L1070">
        <v>33158</v>
      </c>
      <c r="M1070">
        <v>27</v>
      </c>
      <c r="N1070">
        <v>37</v>
      </c>
      <c r="O1070">
        <v>114</v>
      </c>
      <c r="P1070">
        <v>850</v>
      </c>
      <c r="Q1070" t="s">
        <v>30</v>
      </c>
      <c r="R1070">
        <v>1</v>
      </c>
      <c r="S1070">
        <v>1</v>
      </c>
      <c r="T1070">
        <v>0</v>
      </c>
      <c r="U1070">
        <v>0</v>
      </c>
      <c r="V1070" s="1">
        <v>40841</v>
      </c>
      <c r="W1070">
        <v>12086</v>
      </c>
      <c r="X1070" t="s">
        <v>31</v>
      </c>
      <c r="Y1070" t="s">
        <v>32</v>
      </c>
      <c r="Z1070">
        <v>119197360</v>
      </c>
      <c r="AA1070">
        <v>2050386548</v>
      </c>
      <c r="AB1070">
        <f t="shared" si="16"/>
        <v>2</v>
      </c>
    </row>
    <row r="1071" spans="1:28" x14ac:dyDescent="0.3">
      <c r="A1071">
        <v>3104034099</v>
      </c>
      <c r="B1071" s="2">
        <v>2</v>
      </c>
      <c r="C1071" s="2">
        <v>1</v>
      </c>
      <c r="D1071" s="2">
        <v>3</v>
      </c>
      <c r="E1071" s="2">
        <v>1</v>
      </c>
      <c r="F1071" s="2">
        <v>4</v>
      </c>
      <c r="G1071" t="s">
        <v>33</v>
      </c>
      <c r="H1071" t="s">
        <v>27</v>
      </c>
      <c r="I1071">
        <v>76</v>
      </c>
      <c r="J1071" t="s">
        <v>48</v>
      </c>
      <c r="K1071" t="s">
        <v>35</v>
      </c>
      <c r="L1071">
        <v>33133</v>
      </c>
      <c r="M1071">
        <v>27</v>
      </c>
      <c r="N1071">
        <v>37</v>
      </c>
      <c r="O1071">
        <v>112</v>
      </c>
      <c r="P1071">
        <v>584</v>
      </c>
      <c r="Q1071" t="s">
        <v>36</v>
      </c>
      <c r="R1071">
        <v>1</v>
      </c>
      <c r="S1071">
        <v>1</v>
      </c>
      <c r="T1071">
        <v>1</v>
      </c>
      <c r="U1071">
        <v>1</v>
      </c>
      <c r="V1071" s="1">
        <v>39078</v>
      </c>
      <c r="W1071">
        <v>12086</v>
      </c>
      <c r="X1071" t="s">
        <v>31</v>
      </c>
      <c r="Y1071" t="s">
        <v>32</v>
      </c>
      <c r="Z1071">
        <v>114892554</v>
      </c>
      <c r="AA1071">
        <v>226348099</v>
      </c>
      <c r="AB1071">
        <f t="shared" si="16"/>
        <v>1</v>
      </c>
    </row>
    <row r="1072" spans="1:28" x14ac:dyDescent="0.3">
      <c r="A1072">
        <v>7862429382</v>
      </c>
      <c r="B1072" s="2">
        <v>1</v>
      </c>
      <c r="C1072" s="2">
        <v>3</v>
      </c>
      <c r="D1072" s="2">
        <v>5</v>
      </c>
      <c r="E1072" s="2">
        <v>1</v>
      </c>
      <c r="F1072" s="2">
        <v>2</v>
      </c>
      <c r="G1072" t="s">
        <v>33</v>
      </c>
      <c r="H1072" t="s">
        <v>41</v>
      </c>
      <c r="I1072">
        <v>81</v>
      </c>
      <c r="J1072" t="s">
        <v>28</v>
      </c>
      <c r="K1072" t="s">
        <v>38</v>
      </c>
      <c r="L1072">
        <v>33189</v>
      </c>
      <c r="M1072">
        <v>27</v>
      </c>
      <c r="N1072">
        <v>37</v>
      </c>
      <c r="O1072">
        <v>114</v>
      </c>
      <c r="P1072">
        <v>847</v>
      </c>
      <c r="Q1072" t="s">
        <v>39</v>
      </c>
      <c r="R1072">
        <v>0</v>
      </c>
      <c r="S1072">
        <v>1</v>
      </c>
      <c r="T1072">
        <v>0</v>
      </c>
      <c r="U1072">
        <v>1</v>
      </c>
      <c r="V1072" s="1">
        <v>37922</v>
      </c>
      <c r="W1072">
        <v>12086</v>
      </c>
      <c r="X1072" t="s">
        <v>31</v>
      </c>
      <c r="Y1072" t="s">
        <v>32</v>
      </c>
      <c r="Z1072">
        <v>110138060</v>
      </c>
      <c r="AA1072">
        <v>226086811</v>
      </c>
      <c r="AB1072">
        <f t="shared" si="16"/>
        <v>3</v>
      </c>
    </row>
    <row r="1073" spans="1:28" x14ac:dyDescent="0.3">
      <c r="A1073">
        <v>3052337904</v>
      </c>
      <c r="B1073" s="2">
        <v>1</v>
      </c>
      <c r="C1073" s="2">
        <v>3</v>
      </c>
      <c r="D1073" s="2">
        <v>6</v>
      </c>
      <c r="E1073" s="2">
        <v>1</v>
      </c>
      <c r="F1073" s="2">
        <v>4</v>
      </c>
      <c r="G1073" t="s">
        <v>33</v>
      </c>
      <c r="H1073" t="s">
        <v>27</v>
      </c>
      <c r="I1073">
        <v>59</v>
      </c>
      <c r="J1073" t="s">
        <v>37</v>
      </c>
      <c r="K1073" t="s">
        <v>42</v>
      </c>
      <c r="L1073">
        <v>33158</v>
      </c>
      <c r="M1073">
        <v>27</v>
      </c>
      <c r="N1073">
        <v>37</v>
      </c>
      <c r="O1073">
        <v>115</v>
      </c>
      <c r="P1073">
        <v>807</v>
      </c>
      <c r="Q1073" t="s">
        <v>43</v>
      </c>
      <c r="R1073">
        <v>1</v>
      </c>
      <c r="S1073">
        <v>1</v>
      </c>
      <c r="T1073">
        <v>1</v>
      </c>
      <c r="U1073">
        <v>1</v>
      </c>
      <c r="V1073" s="1">
        <v>34504</v>
      </c>
      <c r="W1073">
        <v>12086</v>
      </c>
      <c r="X1073" t="s">
        <v>31</v>
      </c>
      <c r="Y1073" t="s">
        <v>32</v>
      </c>
      <c r="Z1073">
        <v>109485975</v>
      </c>
      <c r="AA1073">
        <v>225675120</v>
      </c>
      <c r="AB1073">
        <f t="shared" si="16"/>
        <v>1</v>
      </c>
    </row>
    <row r="1074" spans="1:28" x14ac:dyDescent="0.3">
      <c r="A1074">
        <v>7865538472</v>
      </c>
      <c r="B1074" s="2">
        <v>2</v>
      </c>
      <c r="C1074" s="2">
        <v>1</v>
      </c>
      <c r="D1074" s="2">
        <v>3</v>
      </c>
      <c r="E1074" s="2">
        <v>2</v>
      </c>
      <c r="F1074" s="2">
        <v>0</v>
      </c>
      <c r="G1074" t="s">
        <v>26</v>
      </c>
      <c r="H1074" t="s">
        <v>34</v>
      </c>
      <c r="I1074">
        <v>29</v>
      </c>
      <c r="J1074" t="s">
        <v>28</v>
      </c>
      <c r="K1074" t="s">
        <v>35</v>
      </c>
      <c r="L1074">
        <v>33145</v>
      </c>
      <c r="M1074">
        <v>27</v>
      </c>
      <c r="N1074">
        <v>37</v>
      </c>
      <c r="O1074">
        <v>112</v>
      </c>
      <c r="P1074">
        <v>570</v>
      </c>
      <c r="Q1074" t="s">
        <v>36</v>
      </c>
      <c r="R1074">
        <v>0</v>
      </c>
      <c r="S1074">
        <v>0</v>
      </c>
      <c r="T1074">
        <v>0</v>
      </c>
      <c r="U1074">
        <v>0</v>
      </c>
      <c r="V1074" s="1">
        <v>38512</v>
      </c>
      <c r="W1074">
        <v>12086</v>
      </c>
      <c r="X1074" t="s">
        <v>31</v>
      </c>
      <c r="Y1074" t="s">
        <v>32</v>
      </c>
      <c r="Z1074">
        <v>110325879</v>
      </c>
      <c r="AA1074">
        <v>226263850</v>
      </c>
      <c r="AB1074">
        <f t="shared" si="16"/>
        <v>2</v>
      </c>
    </row>
    <row r="1075" spans="1:28" x14ac:dyDescent="0.3">
      <c r="A1075">
        <v>3057511945</v>
      </c>
      <c r="B1075" s="2">
        <v>1</v>
      </c>
      <c r="C1075" s="2">
        <v>1</v>
      </c>
      <c r="D1075" s="2">
        <v>4</v>
      </c>
      <c r="E1075" s="2">
        <v>2</v>
      </c>
      <c r="F1075" s="2">
        <v>3</v>
      </c>
      <c r="G1075" t="s">
        <v>26</v>
      </c>
      <c r="H1075" t="s">
        <v>41</v>
      </c>
      <c r="I1075">
        <v>48</v>
      </c>
      <c r="J1075" t="s">
        <v>28</v>
      </c>
      <c r="K1075" t="s">
        <v>35</v>
      </c>
      <c r="L1075">
        <v>33130</v>
      </c>
      <c r="M1075">
        <v>27</v>
      </c>
      <c r="N1075">
        <v>37</v>
      </c>
      <c r="O1075">
        <v>113</v>
      </c>
      <c r="P1075">
        <v>669</v>
      </c>
      <c r="Q1075" t="s">
        <v>36</v>
      </c>
      <c r="R1075">
        <v>1</v>
      </c>
      <c r="S1075">
        <v>1</v>
      </c>
      <c r="T1075">
        <v>0</v>
      </c>
      <c r="U1075">
        <v>1</v>
      </c>
      <c r="V1075" s="1">
        <v>36371</v>
      </c>
      <c r="W1075">
        <v>12086</v>
      </c>
      <c r="X1075" t="s">
        <v>31</v>
      </c>
      <c r="Y1075" t="s">
        <v>32</v>
      </c>
      <c r="Z1075">
        <v>109826892</v>
      </c>
      <c r="AA1075">
        <v>225948084</v>
      </c>
      <c r="AB1075">
        <f t="shared" si="16"/>
        <v>3</v>
      </c>
    </row>
    <row r="1076" spans="1:28" x14ac:dyDescent="0.3">
      <c r="A1076">
        <v>7864862166</v>
      </c>
      <c r="B1076" s="2">
        <v>2</v>
      </c>
      <c r="C1076" s="2">
        <v>1</v>
      </c>
      <c r="D1076" s="2">
        <v>3</v>
      </c>
      <c r="E1076" s="2">
        <v>2</v>
      </c>
      <c r="F1076" s="2">
        <v>1</v>
      </c>
      <c r="G1076" t="s">
        <v>33</v>
      </c>
      <c r="H1076" t="s">
        <v>27</v>
      </c>
      <c r="I1076">
        <v>57</v>
      </c>
      <c r="J1076" t="s">
        <v>28</v>
      </c>
      <c r="K1076" t="s">
        <v>35</v>
      </c>
      <c r="L1076">
        <v>33130</v>
      </c>
      <c r="M1076">
        <v>27</v>
      </c>
      <c r="N1076">
        <v>37</v>
      </c>
      <c r="O1076">
        <v>112</v>
      </c>
      <c r="P1076">
        <v>565</v>
      </c>
      <c r="Q1076" t="s">
        <v>36</v>
      </c>
      <c r="R1076">
        <v>0</v>
      </c>
      <c r="S1076">
        <v>0</v>
      </c>
      <c r="T1076">
        <v>1</v>
      </c>
      <c r="U1076">
        <v>0</v>
      </c>
      <c r="V1076" s="1">
        <v>40400</v>
      </c>
      <c r="W1076">
        <v>12086</v>
      </c>
      <c r="X1076" t="s">
        <v>31</v>
      </c>
      <c r="Y1076" t="s">
        <v>32</v>
      </c>
      <c r="Z1076">
        <v>118324435</v>
      </c>
      <c r="AA1076">
        <v>1339915020</v>
      </c>
      <c r="AB1076">
        <f t="shared" si="16"/>
        <v>1</v>
      </c>
    </row>
    <row r="1077" spans="1:28" x14ac:dyDescent="0.3">
      <c r="A1077">
        <v>3053655244</v>
      </c>
      <c r="B1077" s="2">
        <v>1</v>
      </c>
      <c r="C1077" s="2">
        <v>2</v>
      </c>
      <c r="D1077" s="2">
        <v>3</v>
      </c>
      <c r="E1077" s="2">
        <v>1</v>
      </c>
      <c r="F1077" s="2">
        <v>1</v>
      </c>
      <c r="G1077" t="s">
        <v>33</v>
      </c>
      <c r="H1077" t="s">
        <v>34</v>
      </c>
      <c r="I1077">
        <v>59</v>
      </c>
      <c r="J1077" t="s">
        <v>28</v>
      </c>
      <c r="K1077" t="s">
        <v>46</v>
      </c>
      <c r="L1077">
        <v>33149</v>
      </c>
      <c r="M1077">
        <v>27</v>
      </c>
      <c r="N1077">
        <v>37</v>
      </c>
      <c r="O1077">
        <v>112</v>
      </c>
      <c r="P1077">
        <v>51</v>
      </c>
      <c r="Q1077" t="s">
        <v>47</v>
      </c>
      <c r="R1077">
        <v>0</v>
      </c>
      <c r="S1077">
        <v>0</v>
      </c>
      <c r="T1077">
        <v>0</v>
      </c>
      <c r="U1077">
        <v>1</v>
      </c>
      <c r="V1077" s="1">
        <v>31930</v>
      </c>
      <c r="W1077">
        <v>12086</v>
      </c>
      <c r="X1077" t="s">
        <v>31</v>
      </c>
      <c r="Y1077" t="s">
        <v>40</v>
      </c>
      <c r="Z1077">
        <v>109289876</v>
      </c>
      <c r="AA1077">
        <v>225520329</v>
      </c>
      <c r="AB1077">
        <f t="shared" si="16"/>
        <v>2</v>
      </c>
    </row>
    <row r="1078" spans="1:28" x14ac:dyDescent="0.3">
      <c r="A1078">
        <v>9176216251</v>
      </c>
      <c r="B1078" s="2">
        <v>2</v>
      </c>
      <c r="C1078" s="2">
        <v>1</v>
      </c>
      <c r="D1078" s="2">
        <v>4</v>
      </c>
      <c r="E1078" s="2">
        <v>1</v>
      </c>
      <c r="F1078" s="2">
        <v>3</v>
      </c>
      <c r="G1078" t="s">
        <v>33</v>
      </c>
      <c r="H1078" t="s">
        <v>41</v>
      </c>
      <c r="I1078">
        <v>47</v>
      </c>
      <c r="J1078" t="s">
        <v>37</v>
      </c>
      <c r="K1078" t="s">
        <v>35</v>
      </c>
      <c r="L1078">
        <v>33131</v>
      </c>
      <c r="M1078">
        <v>27</v>
      </c>
      <c r="N1078">
        <v>37</v>
      </c>
      <c r="O1078">
        <v>113</v>
      </c>
      <c r="P1078">
        <v>983</v>
      </c>
      <c r="Q1078" t="s">
        <v>36</v>
      </c>
      <c r="R1078">
        <v>1</v>
      </c>
      <c r="S1078">
        <v>1</v>
      </c>
      <c r="T1078">
        <v>0</v>
      </c>
      <c r="U1078">
        <v>1</v>
      </c>
      <c r="V1078" s="1">
        <v>39630</v>
      </c>
      <c r="W1078">
        <v>12086</v>
      </c>
      <c r="X1078" t="s">
        <v>31</v>
      </c>
      <c r="Y1078" t="s">
        <v>32</v>
      </c>
      <c r="Z1078">
        <v>116352914</v>
      </c>
      <c r="AA1078">
        <v>226483439</v>
      </c>
      <c r="AB1078">
        <f t="shared" si="16"/>
        <v>3</v>
      </c>
    </row>
    <row r="1079" spans="1:28" x14ac:dyDescent="0.3">
      <c r="A1079">
        <v>3054440444</v>
      </c>
      <c r="B1079" s="2">
        <v>1</v>
      </c>
      <c r="C1079" s="2">
        <v>1</v>
      </c>
      <c r="D1079" s="2">
        <v>5</v>
      </c>
      <c r="E1079" s="2">
        <v>2</v>
      </c>
      <c r="F1079" s="2">
        <v>4</v>
      </c>
      <c r="G1079" t="s">
        <v>26</v>
      </c>
      <c r="H1079" t="s">
        <v>34</v>
      </c>
      <c r="I1079">
        <v>93</v>
      </c>
      <c r="J1079" t="s">
        <v>28</v>
      </c>
      <c r="K1079" t="s">
        <v>35</v>
      </c>
      <c r="L1079">
        <v>33126</v>
      </c>
      <c r="M1079">
        <v>27</v>
      </c>
      <c r="N1079">
        <v>37</v>
      </c>
      <c r="O1079">
        <v>114</v>
      </c>
      <c r="P1079">
        <v>991</v>
      </c>
      <c r="Q1079" t="s">
        <v>36</v>
      </c>
      <c r="R1079">
        <v>1</v>
      </c>
      <c r="S1079">
        <v>1</v>
      </c>
      <c r="T1079">
        <v>1</v>
      </c>
      <c r="U1079">
        <v>1</v>
      </c>
      <c r="V1079" s="1">
        <v>33075</v>
      </c>
      <c r="W1079">
        <v>12086</v>
      </c>
      <c r="X1079" t="s">
        <v>31</v>
      </c>
      <c r="Y1079" t="s">
        <v>32</v>
      </c>
      <c r="Z1079">
        <v>109369196</v>
      </c>
      <c r="AA1079">
        <v>225624656</v>
      </c>
      <c r="AB1079">
        <f t="shared" si="16"/>
        <v>2</v>
      </c>
    </row>
    <row r="1080" spans="1:28" x14ac:dyDescent="0.3">
      <c r="A1080">
        <v>3052640950</v>
      </c>
      <c r="B1080" s="2">
        <v>1</v>
      </c>
      <c r="C1080" s="2">
        <v>1</v>
      </c>
      <c r="D1080" s="2">
        <v>6</v>
      </c>
      <c r="E1080" s="2">
        <v>2</v>
      </c>
      <c r="F1080" s="2">
        <v>4</v>
      </c>
      <c r="G1080" t="s">
        <v>26</v>
      </c>
      <c r="H1080" t="s">
        <v>34</v>
      </c>
      <c r="I1080">
        <v>68</v>
      </c>
      <c r="J1080" t="s">
        <v>28</v>
      </c>
      <c r="K1080" t="s">
        <v>35</v>
      </c>
      <c r="L1080">
        <v>33144</v>
      </c>
      <c r="M1080">
        <v>27</v>
      </c>
      <c r="N1080">
        <v>37</v>
      </c>
      <c r="O1080">
        <v>115</v>
      </c>
      <c r="P1080">
        <v>552</v>
      </c>
      <c r="Q1080" t="s">
        <v>36</v>
      </c>
      <c r="R1080">
        <v>1</v>
      </c>
      <c r="S1080">
        <v>1</v>
      </c>
      <c r="T1080">
        <v>1</v>
      </c>
      <c r="U1080">
        <v>1</v>
      </c>
      <c r="V1080" s="1">
        <v>27949</v>
      </c>
      <c r="W1080">
        <v>12086</v>
      </c>
      <c r="X1080" t="s">
        <v>31</v>
      </c>
      <c r="Y1080" t="s">
        <v>32</v>
      </c>
      <c r="Z1080">
        <v>109127646</v>
      </c>
      <c r="AA1080">
        <v>225422393</v>
      </c>
      <c r="AB1080">
        <f t="shared" si="16"/>
        <v>2</v>
      </c>
    </row>
    <row r="1081" spans="1:28" x14ac:dyDescent="0.3">
      <c r="A1081">
        <v>3054616444</v>
      </c>
      <c r="B1081" s="2">
        <v>1</v>
      </c>
      <c r="C1081" s="2">
        <v>2</v>
      </c>
      <c r="D1081" s="2">
        <v>5</v>
      </c>
      <c r="E1081" s="2">
        <v>2</v>
      </c>
      <c r="F1081" s="2">
        <v>1</v>
      </c>
      <c r="G1081" t="s">
        <v>33</v>
      </c>
      <c r="H1081" t="s">
        <v>34</v>
      </c>
      <c r="I1081">
        <v>79</v>
      </c>
      <c r="J1081" t="s">
        <v>28</v>
      </c>
      <c r="K1081" t="s">
        <v>29</v>
      </c>
      <c r="L1081">
        <v>33134</v>
      </c>
      <c r="M1081">
        <v>27</v>
      </c>
      <c r="N1081">
        <v>37</v>
      </c>
      <c r="O1081">
        <v>114</v>
      </c>
      <c r="P1081">
        <v>607</v>
      </c>
      <c r="Q1081" t="s">
        <v>30</v>
      </c>
      <c r="R1081">
        <v>0</v>
      </c>
      <c r="S1081">
        <v>0</v>
      </c>
      <c r="T1081">
        <v>0</v>
      </c>
      <c r="U1081">
        <v>1</v>
      </c>
      <c r="V1081" s="1">
        <v>34418</v>
      </c>
      <c r="W1081">
        <v>12086</v>
      </c>
      <c r="X1081" t="s">
        <v>31</v>
      </c>
      <c r="Y1081" t="s">
        <v>32</v>
      </c>
      <c r="Z1081">
        <v>109478085</v>
      </c>
      <c r="AA1081">
        <v>225692282</v>
      </c>
      <c r="AB1081">
        <f t="shared" si="16"/>
        <v>2</v>
      </c>
    </row>
    <row r="1082" spans="1:28" x14ac:dyDescent="0.3">
      <c r="A1082">
        <v>3056495210</v>
      </c>
      <c r="B1082" s="2">
        <v>2</v>
      </c>
      <c r="C1082" s="2">
        <v>1</v>
      </c>
      <c r="D1082" s="2">
        <v>4</v>
      </c>
      <c r="E1082" s="2">
        <v>2</v>
      </c>
      <c r="F1082" s="2">
        <v>2</v>
      </c>
      <c r="G1082" t="s">
        <v>33</v>
      </c>
      <c r="H1082" t="s">
        <v>41</v>
      </c>
      <c r="I1082">
        <v>27</v>
      </c>
      <c r="J1082" t="s">
        <v>28</v>
      </c>
      <c r="K1082" t="s">
        <v>35</v>
      </c>
      <c r="L1082">
        <v>33125</v>
      </c>
      <c r="M1082">
        <v>27</v>
      </c>
      <c r="N1082">
        <v>37</v>
      </c>
      <c r="O1082">
        <v>113</v>
      </c>
      <c r="P1082">
        <v>593</v>
      </c>
      <c r="Q1082" t="s">
        <v>36</v>
      </c>
      <c r="R1082">
        <v>0</v>
      </c>
      <c r="S1082">
        <v>1</v>
      </c>
      <c r="T1082">
        <v>0</v>
      </c>
      <c r="U1082">
        <v>1</v>
      </c>
      <c r="V1082" s="1">
        <v>38867</v>
      </c>
      <c r="W1082">
        <v>12086</v>
      </c>
      <c r="X1082" t="s">
        <v>31</v>
      </c>
      <c r="Y1082" t="s">
        <v>32</v>
      </c>
      <c r="Z1082">
        <v>114398664</v>
      </c>
      <c r="AA1082">
        <v>222880401</v>
      </c>
      <c r="AB1082">
        <f t="shared" si="16"/>
        <v>3</v>
      </c>
    </row>
    <row r="1083" spans="1:28" x14ac:dyDescent="0.3">
      <c r="A1083">
        <v>3056672327</v>
      </c>
      <c r="B1083" s="2">
        <v>1</v>
      </c>
      <c r="C1083" s="2">
        <v>1</v>
      </c>
      <c r="D1083" s="2">
        <v>5</v>
      </c>
      <c r="E1083" s="2">
        <v>2</v>
      </c>
      <c r="F1083" s="2">
        <v>4</v>
      </c>
      <c r="G1083" t="s">
        <v>33</v>
      </c>
      <c r="H1083" t="s">
        <v>34</v>
      </c>
      <c r="I1083">
        <v>69</v>
      </c>
      <c r="J1083" t="s">
        <v>28</v>
      </c>
      <c r="K1083" t="s">
        <v>35</v>
      </c>
      <c r="L1083">
        <v>33155</v>
      </c>
      <c r="M1083">
        <v>27</v>
      </c>
      <c r="N1083">
        <v>37</v>
      </c>
      <c r="O1083">
        <v>114</v>
      </c>
      <c r="P1083">
        <v>430</v>
      </c>
      <c r="Q1083" t="s">
        <v>36</v>
      </c>
      <c r="R1083">
        <v>1</v>
      </c>
      <c r="S1083">
        <v>1</v>
      </c>
      <c r="T1083">
        <v>1</v>
      </c>
      <c r="U1083">
        <v>1</v>
      </c>
      <c r="V1083" s="1">
        <v>30576</v>
      </c>
      <c r="W1083">
        <v>12086</v>
      </c>
      <c r="X1083" t="s">
        <v>31</v>
      </c>
      <c r="Y1083" t="s">
        <v>32</v>
      </c>
      <c r="Z1083">
        <v>109212765</v>
      </c>
      <c r="AA1083">
        <v>225608165</v>
      </c>
      <c r="AB1083">
        <f t="shared" si="16"/>
        <v>2</v>
      </c>
    </row>
    <row r="1084" spans="1:28" x14ac:dyDescent="0.3">
      <c r="A1084">
        <v>7865182596</v>
      </c>
      <c r="B1084" s="2">
        <v>1</v>
      </c>
      <c r="C1084" s="2">
        <v>2</v>
      </c>
      <c r="D1084" s="2">
        <v>3</v>
      </c>
      <c r="E1084" s="2">
        <v>1</v>
      </c>
      <c r="F1084" s="2">
        <v>1</v>
      </c>
      <c r="G1084" t="s">
        <v>26</v>
      </c>
      <c r="H1084" t="s">
        <v>41</v>
      </c>
      <c r="I1084">
        <v>50</v>
      </c>
      <c r="J1084" t="s">
        <v>28</v>
      </c>
      <c r="K1084" t="s">
        <v>29</v>
      </c>
      <c r="L1084">
        <v>33133</v>
      </c>
      <c r="M1084">
        <v>27</v>
      </c>
      <c r="N1084">
        <v>37</v>
      </c>
      <c r="O1084">
        <v>112</v>
      </c>
      <c r="P1084">
        <v>617</v>
      </c>
      <c r="Q1084" t="s">
        <v>30</v>
      </c>
      <c r="R1084">
        <v>0</v>
      </c>
      <c r="S1084">
        <v>1</v>
      </c>
      <c r="T1084">
        <v>0</v>
      </c>
      <c r="U1084">
        <v>0</v>
      </c>
      <c r="V1084" s="1">
        <v>41188</v>
      </c>
      <c r="W1084">
        <v>12086</v>
      </c>
      <c r="X1084" t="s">
        <v>31</v>
      </c>
      <c r="Y1084" t="s">
        <v>32</v>
      </c>
      <c r="Z1084">
        <v>120381857</v>
      </c>
      <c r="AA1084">
        <v>2154682367</v>
      </c>
      <c r="AB1084">
        <f t="shared" si="16"/>
        <v>3</v>
      </c>
    </row>
    <row r="1085" spans="1:28" x14ac:dyDescent="0.3">
      <c r="A1085">
        <v>3059097757</v>
      </c>
      <c r="B1085" s="2">
        <v>1</v>
      </c>
      <c r="C1085" s="2">
        <v>3</v>
      </c>
      <c r="D1085" s="2">
        <v>6</v>
      </c>
      <c r="E1085" s="2">
        <v>1</v>
      </c>
      <c r="F1085" s="2">
        <v>1</v>
      </c>
      <c r="G1085" t="s">
        <v>26</v>
      </c>
      <c r="H1085" t="s">
        <v>27</v>
      </c>
      <c r="I1085">
        <v>71</v>
      </c>
      <c r="J1085" t="s">
        <v>37</v>
      </c>
      <c r="K1085" t="s">
        <v>42</v>
      </c>
      <c r="L1085">
        <v>33176</v>
      </c>
      <c r="M1085">
        <v>27</v>
      </c>
      <c r="N1085">
        <v>37</v>
      </c>
      <c r="O1085">
        <v>115</v>
      </c>
      <c r="P1085">
        <v>806</v>
      </c>
      <c r="Q1085" t="s">
        <v>43</v>
      </c>
      <c r="R1085">
        <v>0</v>
      </c>
      <c r="S1085">
        <v>0</v>
      </c>
      <c r="T1085">
        <v>0</v>
      </c>
      <c r="U1085">
        <v>1</v>
      </c>
      <c r="V1085" s="1">
        <v>32417</v>
      </c>
      <c r="W1085">
        <v>12086</v>
      </c>
      <c r="X1085" t="s">
        <v>31</v>
      </c>
      <c r="Y1085" t="s">
        <v>32</v>
      </c>
      <c r="Z1085">
        <v>109110852</v>
      </c>
      <c r="AA1085">
        <v>225344247</v>
      </c>
      <c r="AB1085">
        <f t="shared" si="16"/>
        <v>1</v>
      </c>
    </row>
    <row r="1086" spans="1:28" x14ac:dyDescent="0.3">
      <c r="A1086">
        <v>3056664365</v>
      </c>
      <c r="B1086" s="2">
        <v>1</v>
      </c>
      <c r="C1086" s="2">
        <v>1</v>
      </c>
      <c r="D1086" s="2">
        <v>6</v>
      </c>
      <c r="E1086" s="2">
        <v>2</v>
      </c>
      <c r="F1086" s="2">
        <v>1</v>
      </c>
      <c r="G1086" t="s">
        <v>33</v>
      </c>
      <c r="H1086" t="s">
        <v>27</v>
      </c>
      <c r="I1086">
        <v>53</v>
      </c>
      <c r="J1086" t="s">
        <v>28</v>
      </c>
      <c r="K1086" t="s">
        <v>51</v>
      </c>
      <c r="L1086">
        <v>33143</v>
      </c>
      <c r="M1086">
        <v>27</v>
      </c>
      <c r="N1086">
        <v>37</v>
      </c>
      <c r="O1086">
        <v>115</v>
      </c>
      <c r="P1086">
        <v>623</v>
      </c>
      <c r="Q1086" t="s">
        <v>52</v>
      </c>
      <c r="R1086">
        <v>0</v>
      </c>
      <c r="S1086">
        <v>1</v>
      </c>
      <c r="T1086">
        <v>0</v>
      </c>
      <c r="U1086">
        <v>0</v>
      </c>
      <c r="V1086" s="1">
        <v>37439</v>
      </c>
      <c r="W1086">
        <v>12086</v>
      </c>
      <c r="X1086" t="s">
        <v>31</v>
      </c>
      <c r="Y1086" t="s">
        <v>32</v>
      </c>
      <c r="Z1086">
        <v>110039704</v>
      </c>
      <c r="AA1086">
        <v>226003634</v>
      </c>
      <c r="AB1086">
        <f t="shared" si="16"/>
        <v>1</v>
      </c>
    </row>
    <row r="1087" spans="1:28" x14ac:dyDescent="0.3">
      <c r="A1087">
        <v>3052852513</v>
      </c>
      <c r="B1087" s="2">
        <v>1</v>
      </c>
      <c r="C1087" s="2">
        <v>1</v>
      </c>
      <c r="D1087" s="2">
        <v>3</v>
      </c>
      <c r="E1087" s="2">
        <v>2</v>
      </c>
      <c r="F1087" s="2">
        <v>3</v>
      </c>
      <c r="G1087" t="s">
        <v>33</v>
      </c>
      <c r="H1087" t="s">
        <v>34</v>
      </c>
      <c r="I1087">
        <v>66</v>
      </c>
      <c r="J1087" t="s">
        <v>28</v>
      </c>
      <c r="K1087" t="s">
        <v>35</v>
      </c>
      <c r="L1087">
        <v>33145</v>
      </c>
      <c r="M1087">
        <v>27</v>
      </c>
      <c r="N1087">
        <v>37</v>
      </c>
      <c r="O1087">
        <v>112</v>
      </c>
      <c r="P1087">
        <v>667</v>
      </c>
      <c r="Q1087" t="s">
        <v>36</v>
      </c>
      <c r="R1087">
        <v>1</v>
      </c>
      <c r="S1087">
        <v>1</v>
      </c>
      <c r="T1087">
        <v>0</v>
      </c>
      <c r="U1087">
        <v>1</v>
      </c>
      <c r="V1087" s="1">
        <v>33866</v>
      </c>
      <c r="W1087">
        <v>12086</v>
      </c>
      <c r="X1087" t="s">
        <v>31</v>
      </c>
      <c r="Y1087" t="s">
        <v>32</v>
      </c>
      <c r="Z1087">
        <v>109157127</v>
      </c>
      <c r="AA1087">
        <v>225371935</v>
      </c>
      <c r="AB1087">
        <f t="shared" si="16"/>
        <v>2</v>
      </c>
    </row>
    <row r="1088" spans="1:28" x14ac:dyDescent="0.3">
      <c r="A1088">
        <v>7862224196</v>
      </c>
      <c r="B1088" s="2">
        <v>2</v>
      </c>
      <c r="C1088" s="2">
        <v>1</v>
      </c>
      <c r="D1088" s="2">
        <v>4</v>
      </c>
      <c r="E1088" s="2">
        <v>2</v>
      </c>
      <c r="F1088" s="2">
        <v>4</v>
      </c>
      <c r="G1088" t="s">
        <v>26</v>
      </c>
      <c r="H1088" t="s">
        <v>27</v>
      </c>
      <c r="I1088">
        <v>59</v>
      </c>
      <c r="J1088" t="s">
        <v>28</v>
      </c>
      <c r="K1088" t="s">
        <v>35</v>
      </c>
      <c r="L1088">
        <v>33130</v>
      </c>
      <c r="M1088">
        <v>27</v>
      </c>
      <c r="N1088">
        <v>37</v>
      </c>
      <c r="O1088">
        <v>113</v>
      </c>
      <c r="P1088">
        <v>566</v>
      </c>
      <c r="Q1088" t="s">
        <v>36</v>
      </c>
      <c r="R1088">
        <v>1</v>
      </c>
      <c r="S1088">
        <v>1</v>
      </c>
      <c r="T1088">
        <v>1</v>
      </c>
      <c r="U1088">
        <v>1</v>
      </c>
      <c r="V1088" s="1">
        <v>36777</v>
      </c>
      <c r="W1088">
        <v>12086</v>
      </c>
      <c r="X1088" t="s">
        <v>31</v>
      </c>
      <c r="Y1088" t="s">
        <v>32</v>
      </c>
      <c r="Z1088">
        <v>109914734</v>
      </c>
      <c r="AA1088">
        <v>225928593</v>
      </c>
      <c r="AB1088">
        <f t="shared" si="16"/>
        <v>1</v>
      </c>
    </row>
    <row r="1089" spans="1:28" x14ac:dyDescent="0.3">
      <c r="A1089">
        <v>7868778934</v>
      </c>
      <c r="B1089" s="2">
        <v>2</v>
      </c>
      <c r="C1089" s="2">
        <v>1</v>
      </c>
      <c r="D1089" s="2">
        <v>2</v>
      </c>
      <c r="E1089" s="2">
        <v>2</v>
      </c>
      <c r="F1089" s="2">
        <v>2</v>
      </c>
      <c r="G1089" t="s">
        <v>33</v>
      </c>
      <c r="H1089" t="s">
        <v>27</v>
      </c>
      <c r="I1089">
        <v>38</v>
      </c>
      <c r="J1089" t="s">
        <v>37</v>
      </c>
      <c r="K1089" t="s">
        <v>35</v>
      </c>
      <c r="L1089">
        <v>33125</v>
      </c>
      <c r="M1089">
        <v>27</v>
      </c>
      <c r="N1089">
        <v>37</v>
      </c>
      <c r="O1089">
        <v>111</v>
      </c>
      <c r="P1089">
        <v>549</v>
      </c>
      <c r="Q1089" t="s">
        <v>36</v>
      </c>
      <c r="R1089">
        <v>0</v>
      </c>
      <c r="S1089">
        <v>1</v>
      </c>
      <c r="T1089">
        <v>0</v>
      </c>
      <c r="U1089">
        <v>1</v>
      </c>
      <c r="V1089" s="1">
        <v>39722</v>
      </c>
      <c r="W1089">
        <v>12086</v>
      </c>
      <c r="X1089" t="s">
        <v>31</v>
      </c>
      <c r="Y1089" t="s">
        <v>40</v>
      </c>
      <c r="Z1089">
        <v>116889301</v>
      </c>
      <c r="AA1089">
        <v>226550787</v>
      </c>
      <c r="AB1089">
        <f t="shared" si="16"/>
        <v>1</v>
      </c>
    </row>
    <row r="1090" spans="1:28" x14ac:dyDescent="0.3">
      <c r="A1090">
        <v>7862340577</v>
      </c>
      <c r="B1090" s="2">
        <v>2</v>
      </c>
      <c r="C1090" s="2">
        <v>1</v>
      </c>
      <c r="D1090" s="2">
        <v>2</v>
      </c>
      <c r="E1090" s="2">
        <v>2</v>
      </c>
      <c r="F1090" s="2">
        <v>0</v>
      </c>
      <c r="G1090" t="s">
        <v>33</v>
      </c>
      <c r="H1090" t="s">
        <v>27</v>
      </c>
      <c r="I1090">
        <v>63</v>
      </c>
      <c r="J1090" t="s">
        <v>28</v>
      </c>
      <c r="K1090" t="s">
        <v>35</v>
      </c>
      <c r="L1090">
        <v>33126</v>
      </c>
      <c r="M1090">
        <v>27</v>
      </c>
      <c r="N1090">
        <v>37</v>
      </c>
      <c r="O1090">
        <v>111</v>
      </c>
      <c r="P1090">
        <v>556</v>
      </c>
      <c r="Q1090" t="s">
        <v>36</v>
      </c>
      <c r="R1090">
        <v>0</v>
      </c>
      <c r="S1090">
        <v>0</v>
      </c>
      <c r="T1090">
        <v>0</v>
      </c>
      <c r="U1090">
        <v>0</v>
      </c>
      <c r="V1090" s="1">
        <v>40189</v>
      </c>
      <c r="W1090">
        <v>12086</v>
      </c>
      <c r="X1090" t="s">
        <v>31</v>
      </c>
      <c r="Y1090" t="s">
        <v>40</v>
      </c>
      <c r="Z1090">
        <v>117929098</v>
      </c>
      <c r="AA1090">
        <v>1339913019</v>
      </c>
      <c r="AB1090">
        <f t="shared" si="16"/>
        <v>1</v>
      </c>
    </row>
    <row r="1091" spans="1:28" x14ac:dyDescent="0.3">
      <c r="A1091">
        <v>7862107516</v>
      </c>
      <c r="B1091" s="2">
        <v>2</v>
      </c>
      <c r="C1091" s="2">
        <v>1</v>
      </c>
      <c r="D1091" s="2">
        <v>5</v>
      </c>
      <c r="E1091" s="2">
        <v>2</v>
      </c>
      <c r="F1091" s="2">
        <v>3</v>
      </c>
      <c r="G1091" t="s">
        <v>33</v>
      </c>
      <c r="H1091" t="s">
        <v>34</v>
      </c>
      <c r="I1091">
        <v>51</v>
      </c>
      <c r="J1091" t="s">
        <v>37</v>
      </c>
      <c r="K1091" t="s">
        <v>51</v>
      </c>
      <c r="L1091">
        <v>33143</v>
      </c>
      <c r="M1091">
        <v>27</v>
      </c>
      <c r="N1091">
        <v>37</v>
      </c>
      <c r="O1091">
        <v>114</v>
      </c>
      <c r="P1091">
        <v>653</v>
      </c>
      <c r="Q1091" t="s">
        <v>52</v>
      </c>
      <c r="R1091">
        <v>0</v>
      </c>
      <c r="S1091">
        <v>1</v>
      </c>
      <c r="T1091">
        <v>1</v>
      </c>
      <c r="U1091">
        <v>1</v>
      </c>
      <c r="V1091" s="1">
        <v>30957</v>
      </c>
      <c r="W1091">
        <v>12086</v>
      </c>
      <c r="X1091" t="s">
        <v>31</v>
      </c>
      <c r="Y1091" t="s">
        <v>32</v>
      </c>
      <c r="Z1091">
        <v>109247760</v>
      </c>
      <c r="AA1091">
        <v>225496110</v>
      </c>
      <c r="AB1091">
        <f t="shared" ref="AB1091:AB1154" si="17">IF(H1091="Democrat",1,IF(H1091="Republican",2,IF(H1091="Unaffiliated/Non-Partisan",3,IF(H1091="Independent",4,IF(H1091="Libertarian",5,IF(H1091="Other",6,IF(H1091="Reform",7,IF(H1091="Green",8,""))))))))</f>
        <v>2</v>
      </c>
    </row>
    <row r="1092" spans="1:28" x14ac:dyDescent="0.3">
      <c r="A1092">
        <v>3053771965</v>
      </c>
      <c r="B1092" s="2">
        <v>1</v>
      </c>
      <c r="C1092" s="2">
        <v>1</v>
      </c>
      <c r="D1092" s="2">
        <v>3</v>
      </c>
      <c r="E1092" s="2">
        <v>1</v>
      </c>
      <c r="F1092" s="2">
        <v>0</v>
      </c>
      <c r="G1092" t="s">
        <v>26</v>
      </c>
      <c r="H1092" t="s">
        <v>41</v>
      </c>
      <c r="I1092">
        <v>58</v>
      </c>
      <c r="J1092" t="s">
        <v>28</v>
      </c>
      <c r="K1092" t="s">
        <v>35</v>
      </c>
      <c r="L1092">
        <v>33130</v>
      </c>
      <c r="M1092">
        <v>27</v>
      </c>
      <c r="N1092">
        <v>37</v>
      </c>
      <c r="O1092">
        <v>112</v>
      </c>
      <c r="P1092">
        <v>996</v>
      </c>
      <c r="Q1092" t="s">
        <v>36</v>
      </c>
      <c r="R1092">
        <v>0</v>
      </c>
      <c r="S1092">
        <v>0</v>
      </c>
      <c r="T1092">
        <v>0</v>
      </c>
      <c r="U1092">
        <v>0</v>
      </c>
      <c r="V1092" s="1">
        <v>40270</v>
      </c>
      <c r="W1092">
        <v>12086</v>
      </c>
      <c r="X1092" t="s">
        <v>31</v>
      </c>
      <c r="Y1092" t="s">
        <v>40</v>
      </c>
      <c r="Z1092">
        <v>118059378</v>
      </c>
      <c r="AA1092">
        <v>1339985822</v>
      </c>
      <c r="AB1092">
        <f t="shared" si="17"/>
        <v>3</v>
      </c>
    </row>
    <row r="1093" spans="1:28" x14ac:dyDescent="0.3">
      <c r="A1093">
        <v>3056611505</v>
      </c>
      <c r="B1093" s="2">
        <v>2</v>
      </c>
      <c r="C1093" s="2">
        <v>1</v>
      </c>
      <c r="D1093" s="2">
        <v>5</v>
      </c>
      <c r="E1093" s="2">
        <v>2</v>
      </c>
      <c r="F1093" s="2">
        <v>2</v>
      </c>
      <c r="G1093" t="s">
        <v>33</v>
      </c>
      <c r="H1093" t="s">
        <v>34</v>
      </c>
      <c r="I1093">
        <v>33</v>
      </c>
      <c r="J1093" t="s">
        <v>28</v>
      </c>
      <c r="K1093" t="s">
        <v>35</v>
      </c>
      <c r="L1093">
        <v>33143</v>
      </c>
      <c r="M1093">
        <v>27</v>
      </c>
      <c r="N1093">
        <v>37</v>
      </c>
      <c r="O1093">
        <v>114</v>
      </c>
      <c r="P1093">
        <v>642</v>
      </c>
      <c r="Q1093" t="s">
        <v>36</v>
      </c>
      <c r="R1093">
        <v>0</v>
      </c>
      <c r="S1093">
        <v>1</v>
      </c>
      <c r="T1093">
        <v>0</v>
      </c>
      <c r="U1093">
        <v>1</v>
      </c>
      <c r="V1093" s="1">
        <v>36942</v>
      </c>
      <c r="W1093">
        <v>12086</v>
      </c>
      <c r="X1093" t="s">
        <v>31</v>
      </c>
      <c r="Y1093" t="s">
        <v>32</v>
      </c>
      <c r="Z1093">
        <v>109962592</v>
      </c>
      <c r="AA1093">
        <v>225961160</v>
      </c>
      <c r="AB1093">
        <f t="shared" si="17"/>
        <v>2</v>
      </c>
    </row>
    <row r="1094" spans="1:28" x14ac:dyDescent="0.3">
      <c r="A1094">
        <v>3056636436</v>
      </c>
      <c r="B1094" s="2">
        <v>1</v>
      </c>
      <c r="C1094" s="2">
        <v>1</v>
      </c>
      <c r="D1094" s="2">
        <v>6</v>
      </c>
      <c r="E1094" s="2">
        <v>2</v>
      </c>
      <c r="F1094" s="2">
        <v>2</v>
      </c>
      <c r="G1094" t="s">
        <v>26</v>
      </c>
      <c r="H1094" t="s">
        <v>41</v>
      </c>
      <c r="I1094">
        <v>44</v>
      </c>
      <c r="J1094" t="s">
        <v>37</v>
      </c>
      <c r="K1094" t="s">
        <v>51</v>
      </c>
      <c r="L1094">
        <v>33143</v>
      </c>
      <c r="M1094">
        <v>27</v>
      </c>
      <c r="N1094">
        <v>37</v>
      </c>
      <c r="O1094">
        <v>115</v>
      </c>
      <c r="P1094">
        <v>623</v>
      </c>
      <c r="Q1094" t="s">
        <v>52</v>
      </c>
      <c r="R1094">
        <v>0</v>
      </c>
      <c r="S1094">
        <v>1</v>
      </c>
      <c r="T1094">
        <v>1</v>
      </c>
      <c r="U1094">
        <v>0</v>
      </c>
      <c r="V1094" s="1">
        <v>40421</v>
      </c>
      <c r="W1094">
        <v>12086</v>
      </c>
      <c r="X1094" t="s">
        <v>31</v>
      </c>
      <c r="Y1094" t="s">
        <v>32</v>
      </c>
      <c r="Z1094">
        <v>118386749</v>
      </c>
      <c r="AA1094">
        <v>1340000107</v>
      </c>
      <c r="AB1094">
        <f t="shared" si="17"/>
        <v>3</v>
      </c>
    </row>
    <row r="1095" spans="1:28" x14ac:dyDescent="0.3">
      <c r="A1095">
        <v>9544476695</v>
      </c>
      <c r="B1095" s="2">
        <v>1</v>
      </c>
      <c r="C1095" s="2">
        <v>2</v>
      </c>
      <c r="D1095" s="2">
        <v>5</v>
      </c>
      <c r="E1095" s="2">
        <v>2</v>
      </c>
      <c r="F1095" s="2">
        <v>1</v>
      </c>
      <c r="G1095" t="s">
        <v>33</v>
      </c>
      <c r="H1095" t="s">
        <v>27</v>
      </c>
      <c r="I1095">
        <v>25</v>
      </c>
      <c r="J1095" t="s">
        <v>28</v>
      </c>
      <c r="K1095" t="s">
        <v>29</v>
      </c>
      <c r="L1095">
        <v>33146</v>
      </c>
      <c r="M1095">
        <v>27</v>
      </c>
      <c r="N1095">
        <v>37</v>
      </c>
      <c r="O1095">
        <v>114</v>
      </c>
      <c r="P1095">
        <v>640</v>
      </c>
      <c r="Q1095" t="s">
        <v>30</v>
      </c>
      <c r="R1095">
        <v>0</v>
      </c>
      <c r="S1095">
        <v>1</v>
      </c>
      <c r="T1095">
        <v>0</v>
      </c>
      <c r="U1095">
        <v>0</v>
      </c>
      <c r="V1095" s="1">
        <v>39959</v>
      </c>
      <c r="W1095">
        <v>12086</v>
      </c>
      <c r="X1095" t="s">
        <v>31</v>
      </c>
      <c r="Y1095" t="s">
        <v>40</v>
      </c>
      <c r="Z1095">
        <v>117507938</v>
      </c>
      <c r="AA1095">
        <v>769616457</v>
      </c>
      <c r="AB1095">
        <f t="shared" si="17"/>
        <v>1</v>
      </c>
    </row>
    <row r="1096" spans="1:28" x14ac:dyDescent="0.3">
      <c r="A1096">
        <v>3057747398</v>
      </c>
      <c r="B1096" s="2">
        <v>1</v>
      </c>
      <c r="C1096" s="2">
        <v>1</v>
      </c>
      <c r="D1096" s="2">
        <v>3</v>
      </c>
      <c r="E1096" s="2">
        <v>2</v>
      </c>
      <c r="F1096" s="2">
        <v>2</v>
      </c>
      <c r="G1096" t="s">
        <v>33</v>
      </c>
      <c r="H1096" t="s">
        <v>41</v>
      </c>
      <c r="I1096">
        <v>75</v>
      </c>
      <c r="J1096" t="s">
        <v>37</v>
      </c>
      <c r="K1096" t="s">
        <v>35</v>
      </c>
      <c r="L1096">
        <v>33145</v>
      </c>
      <c r="M1096">
        <v>27</v>
      </c>
      <c r="N1096">
        <v>37</v>
      </c>
      <c r="O1096">
        <v>112</v>
      </c>
      <c r="P1096">
        <v>576</v>
      </c>
      <c r="Q1096" t="s">
        <v>36</v>
      </c>
      <c r="R1096">
        <v>0</v>
      </c>
      <c r="S1096">
        <v>1</v>
      </c>
      <c r="T1096">
        <v>0</v>
      </c>
      <c r="U1096">
        <v>1</v>
      </c>
      <c r="V1096" s="1">
        <v>37642</v>
      </c>
      <c r="W1096">
        <v>12086</v>
      </c>
      <c r="X1096" t="s">
        <v>31</v>
      </c>
      <c r="Y1096" t="s">
        <v>32</v>
      </c>
      <c r="Z1096">
        <v>110084982</v>
      </c>
      <c r="AA1096">
        <v>226079933</v>
      </c>
      <c r="AB1096">
        <f t="shared" si="17"/>
        <v>3</v>
      </c>
    </row>
    <row r="1097" spans="1:28" x14ac:dyDescent="0.3">
      <c r="A1097">
        <v>3057425570</v>
      </c>
      <c r="B1097" s="2">
        <v>2</v>
      </c>
      <c r="C1097" s="2">
        <v>1</v>
      </c>
      <c r="D1097" s="2">
        <v>3</v>
      </c>
      <c r="E1097" s="2">
        <v>1</v>
      </c>
      <c r="F1097" s="2">
        <v>4</v>
      </c>
      <c r="G1097" t="s">
        <v>26</v>
      </c>
      <c r="H1097" t="s">
        <v>27</v>
      </c>
      <c r="I1097">
        <v>39</v>
      </c>
      <c r="J1097" t="s">
        <v>50</v>
      </c>
      <c r="K1097" t="s">
        <v>35</v>
      </c>
      <c r="L1097">
        <v>33130</v>
      </c>
      <c r="M1097">
        <v>27</v>
      </c>
      <c r="N1097">
        <v>37</v>
      </c>
      <c r="O1097">
        <v>112</v>
      </c>
      <c r="P1097">
        <v>996</v>
      </c>
      <c r="Q1097" t="s">
        <v>36</v>
      </c>
      <c r="R1097">
        <v>1</v>
      </c>
      <c r="S1097">
        <v>1</v>
      </c>
      <c r="T1097">
        <v>1</v>
      </c>
      <c r="U1097">
        <v>1</v>
      </c>
      <c r="V1097" s="1">
        <v>36528</v>
      </c>
      <c r="W1097">
        <v>12086</v>
      </c>
      <c r="X1097" t="s">
        <v>31</v>
      </c>
      <c r="Y1097" t="s">
        <v>32</v>
      </c>
      <c r="Z1097">
        <v>107171850</v>
      </c>
      <c r="AA1097">
        <v>233029017</v>
      </c>
      <c r="AB1097">
        <f t="shared" si="17"/>
        <v>1</v>
      </c>
    </row>
    <row r="1098" spans="1:28" x14ac:dyDescent="0.3">
      <c r="A1098">
        <v>3055951048</v>
      </c>
      <c r="B1098" s="2">
        <v>1</v>
      </c>
      <c r="C1098" s="2">
        <v>3</v>
      </c>
      <c r="D1098" s="2">
        <v>5</v>
      </c>
      <c r="E1098" s="2">
        <v>1</v>
      </c>
      <c r="F1098" s="2">
        <v>2</v>
      </c>
      <c r="G1098" t="s">
        <v>33</v>
      </c>
      <c r="H1098" t="s">
        <v>41</v>
      </c>
      <c r="I1098">
        <v>36</v>
      </c>
      <c r="J1098" t="s">
        <v>37</v>
      </c>
      <c r="K1098" t="s">
        <v>38</v>
      </c>
      <c r="L1098">
        <v>33157</v>
      </c>
      <c r="M1098">
        <v>27</v>
      </c>
      <c r="N1098">
        <v>37</v>
      </c>
      <c r="O1098">
        <v>114</v>
      </c>
      <c r="P1098">
        <v>854</v>
      </c>
      <c r="Q1098" t="s">
        <v>39</v>
      </c>
      <c r="R1098">
        <v>0</v>
      </c>
      <c r="S1098">
        <v>1</v>
      </c>
      <c r="T1098">
        <v>0</v>
      </c>
      <c r="U1098">
        <v>1</v>
      </c>
      <c r="V1098" s="1">
        <v>39477</v>
      </c>
      <c r="W1098">
        <v>12086</v>
      </c>
      <c r="X1098" t="s">
        <v>31</v>
      </c>
      <c r="Y1098" t="s">
        <v>32</v>
      </c>
      <c r="Z1098">
        <v>115857300</v>
      </c>
      <c r="AA1098">
        <v>3041938930</v>
      </c>
      <c r="AB1098">
        <f t="shared" si="17"/>
        <v>3</v>
      </c>
    </row>
    <row r="1099" spans="1:28" x14ac:dyDescent="0.3">
      <c r="A1099">
        <v>3056699714</v>
      </c>
      <c r="B1099" s="2">
        <v>1</v>
      </c>
      <c r="C1099" s="2">
        <v>2</v>
      </c>
      <c r="D1099" s="2">
        <v>5</v>
      </c>
      <c r="E1099" s="2">
        <v>1</v>
      </c>
      <c r="F1099" s="2">
        <v>4</v>
      </c>
      <c r="G1099" t="s">
        <v>26</v>
      </c>
      <c r="H1099" t="s">
        <v>34</v>
      </c>
      <c r="I1099">
        <v>73</v>
      </c>
      <c r="J1099" t="s">
        <v>28</v>
      </c>
      <c r="K1099" t="s">
        <v>29</v>
      </c>
      <c r="L1099">
        <v>33156</v>
      </c>
      <c r="M1099">
        <v>27</v>
      </c>
      <c r="N1099">
        <v>37</v>
      </c>
      <c r="O1099">
        <v>114</v>
      </c>
      <c r="P1099">
        <v>618</v>
      </c>
      <c r="Q1099" t="s">
        <v>30</v>
      </c>
      <c r="R1099">
        <v>1</v>
      </c>
      <c r="S1099">
        <v>1</v>
      </c>
      <c r="T1099">
        <v>1</v>
      </c>
      <c r="U1099">
        <v>1</v>
      </c>
      <c r="V1099" s="1">
        <v>34904</v>
      </c>
      <c r="W1099">
        <v>12086</v>
      </c>
      <c r="X1099" t="s">
        <v>31</v>
      </c>
      <c r="Y1099" t="s">
        <v>32</v>
      </c>
      <c r="Z1099">
        <v>109540218</v>
      </c>
      <c r="AA1099">
        <v>225695681</v>
      </c>
      <c r="AB1099">
        <f t="shared" si="17"/>
        <v>2</v>
      </c>
    </row>
    <row r="1100" spans="1:28" x14ac:dyDescent="0.3">
      <c r="A1100">
        <v>3052747803</v>
      </c>
      <c r="B1100" s="2">
        <v>1</v>
      </c>
      <c r="C1100" s="2">
        <v>3</v>
      </c>
      <c r="D1100" s="2">
        <v>5</v>
      </c>
      <c r="E1100" s="2">
        <v>1</v>
      </c>
      <c r="F1100" s="2">
        <v>3</v>
      </c>
      <c r="G1100" t="s">
        <v>26</v>
      </c>
      <c r="H1100" t="s">
        <v>27</v>
      </c>
      <c r="I1100">
        <v>33</v>
      </c>
      <c r="J1100" t="s">
        <v>37</v>
      </c>
      <c r="K1100" t="s">
        <v>38</v>
      </c>
      <c r="L1100">
        <v>33189</v>
      </c>
      <c r="M1100">
        <v>27</v>
      </c>
      <c r="N1100">
        <v>37</v>
      </c>
      <c r="O1100">
        <v>114</v>
      </c>
      <c r="P1100">
        <v>847</v>
      </c>
      <c r="Q1100" t="s">
        <v>39</v>
      </c>
      <c r="R1100">
        <v>1</v>
      </c>
      <c r="S1100">
        <v>1</v>
      </c>
      <c r="T1100">
        <v>0</v>
      </c>
      <c r="U1100">
        <v>1</v>
      </c>
      <c r="V1100" s="1">
        <v>37088</v>
      </c>
      <c r="W1100">
        <v>12086</v>
      </c>
      <c r="X1100" t="s">
        <v>31</v>
      </c>
      <c r="Y1100" t="s">
        <v>32</v>
      </c>
      <c r="Z1100">
        <v>109992672</v>
      </c>
      <c r="AA1100">
        <v>226004034</v>
      </c>
      <c r="AB1100">
        <f t="shared" si="17"/>
        <v>1</v>
      </c>
    </row>
    <row r="1101" spans="1:28" x14ac:dyDescent="0.3">
      <c r="A1101">
        <v>7864435422</v>
      </c>
      <c r="B1101" s="2">
        <v>2</v>
      </c>
      <c r="C1101" s="2">
        <v>1</v>
      </c>
      <c r="D1101" s="2">
        <v>3</v>
      </c>
      <c r="E1101" s="2">
        <v>2</v>
      </c>
      <c r="F1101" s="2">
        <v>0</v>
      </c>
      <c r="G1101" t="s">
        <v>26</v>
      </c>
      <c r="H1101" t="s">
        <v>41</v>
      </c>
      <c r="I1101">
        <v>63</v>
      </c>
      <c r="J1101" t="s">
        <v>28</v>
      </c>
      <c r="K1101" t="s">
        <v>35</v>
      </c>
      <c r="L1101">
        <v>33125</v>
      </c>
      <c r="M1101">
        <v>27</v>
      </c>
      <c r="N1101">
        <v>37</v>
      </c>
      <c r="O1101">
        <v>112</v>
      </c>
      <c r="P1101">
        <v>548</v>
      </c>
      <c r="Q1101" t="s">
        <v>36</v>
      </c>
      <c r="R1101">
        <v>0</v>
      </c>
      <c r="S1101">
        <v>0</v>
      </c>
      <c r="T1101">
        <v>0</v>
      </c>
      <c r="U1101">
        <v>0</v>
      </c>
      <c r="V1101" s="1">
        <v>39715</v>
      </c>
      <c r="W1101">
        <v>12086</v>
      </c>
      <c r="X1101" t="s">
        <v>31</v>
      </c>
      <c r="Y1101" t="s">
        <v>32</v>
      </c>
      <c r="Z1101">
        <v>116801607</v>
      </c>
      <c r="AA1101">
        <v>226521830</v>
      </c>
      <c r="AB1101">
        <f t="shared" si="17"/>
        <v>3</v>
      </c>
    </row>
    <row r="1102" spans="1:28" x14ac:dyDescent="0.3">
      <c r="A1102">
        <v>3054907330</v>
      </c>
      <c r="B1102" s="2">
        <v>2</v>
      </c>
      <c r="C1102" s="2">
        <v>1</v>
      </c>
      <c r="D1102" s="2">
        <v>3</v>
      </c>
      <c r="E1102" s="2">
        <v>2</v>
      </c>
      <c r="F1102" s="2">
        <v>0</v>
      </c>
      <c r="G1102" t="s">
        <v>33</v>
      </c>
      <c r="H1102" t="s">
        <v>27</v>
      </c>
      <c r="I1102">
        <v>53</v>
      </c>
      <c r="J1102" t="s">
        <v>28</v>
      </c>
      <c r="K1102" t="s">
        <v>35</v>
      </c>
      <c r="L1102">
        <v>33135</v>
      </c>
      <c r="M1102">
        <v>27</v>
      </c>
      <c r="N1102">
        <v>37</v>
      </c>
      <c r="O1102">
        <v>112</v>
      </c>
      <c r="P1102">
        <v>575</v>
      </c>
      <c r="Q1102" t="s">
        <v>36</v>
      </c>
      <c r="R1102">
        <v>0</v>
      </c>
      <c r="S1102">
        <v>0</v>
      </c>
      <c r="T1102">
        <v>0</v>
      </c>
      <c r="U1102">
        <v>0</v>
      </c>
      <c r="V1102" s="1">
        <v>41015</v>
      </c>
      <c r="W1102">
        <v>12086</v>
      </c>
      <c r="X1102" t="s">
        <v>31</v>
      </c>
      <c r="Y1102" t="s">
        <v>32</v>
      </c>
      <c r="Z1102">
        <v>119656394</v>
      </c>
      <c r="AA1102">
        <v>1557104929</v>
      </c>
      <c r="AB1102">
        <f t="shared" si="17"/>
        <v>1</v>
      </c>
    </row>
    <row r="1103" spans="1:28" x14ac:dyDescent="0.3">
      <c r="A1103">
        <v>8165840932</v>
      </c>
      <c r="B1103" s="2">
        <v>1</v>
      </c>
      <c r="C1103" s="2">
        <v>1</v>
      </c>
      <c r="D1103" s="2">
        <v>3</v>
      </c>
      <c r="E1103" s="2">
        <v>1</v>
      </c>
      <c r="F1103" s="2">
        <v>0</v>
      </c>
      <c r="G1103" t="s">
        <v>26</v>
      </c>
      <c r="H1103" t="s">
        <v>41</v>
      </c>
      <c r="I1103">
        <v>55</v>
      </c>
      <c r="J1103" t="s">
        <v>28</v>
      </c>
      <c r="K1103" t="s">
        <v>35</v>
      </c>
      <c r="L1103">
        <v>33129</v>
      </c>
      <c r="M1103">
        <v>27</v>
      </c>
      <c r="N1103">
        <v>37</v>
      </c>
      <c r="O1103">
        <v>112</v>
      </c>
      <c r="P1103">
        <v>569</v>
      </c>
      <c r="Q1103" t="s">
        <v>36</v>
      </c>
      <c r="R1103">
        <v>0</v>
      </c>
      <c r="S1103">
        <v>0</v>
      </c>
      <c r="T1103">
        <v>0</v>
      </c>
      <c r="U1103">
        <v>0</v>
      </c>
      <c r="V1103" s="1">
        <v>42410</v>
      </c>
      <c r="W1103">
        <v>12086</v>
      </c>
      <c r="X1103" t="s">
        <v>31</v>
      </c>
      <c r="Y1103" t="s">
        <v>32</v>
      </c>
      <c r="Z1103">
        <v>123214534</v>
      </c>
      <c r="AA1103">
        <v>1759326779</v>
      </c>
      <c r="AB1103">
        <f t="shared" si="17"/>
        <v>3</v>
      </c>
    </row>
    <row r="1104" spans="1:28" x14ac:dyDescent="0.3">
      <c r="A1104">
        <v>7863174444</v>
      </c>
      <c r="B1104" s="2">
        <v>2</v>
      </c>
      <c r="C1104" s="2">
        <v>1</v>
      </c>
      <c r="D1104" s="2">
        <v>5</v>
      </c>
      <c r="E1104" s="2">
        <v>2</v>
      </c>
      <c r="F1104" s="2">
        <v>2</v>
      </c>
      <c r="G1104" t="s">
        <v>26</v>
      </c>
      <c r="H1104" t="s">
        <v>34</v>
      </c>
      <c r="I1104">
        <v>59</v>
      </c>
      <c r="J1104" t="s">
        <v>28</v>
      </c>
      <c r="K1104" t="s">
        <v>35</v>
      </c>
      <c r="L1104">
        <v>33134</v>
      </c>
      <c r="M1104">
        <v>27</v>
      </c>
      <c r="N1104">
        <v>37</v>
      </c>
      <c r="O1104">
        <v>114</v>
      </c>
      <c r="P1104">
        <v>557</v>
      </c>
      <c r="Q1104" t="s">
        <v>36</v>
      </c>
      <c r="R1104">
        <v>0</v>
      </c>
      <c r="S1104">
        <v>1</v>
      </c>
      <c r="T1104">
        <v>1</v>
      </c>
      <c r="U1104">
        <v>0</v>
      </c>
      <c r="V1104" s="1">
        <v>40297</v>
      </c>
      <c r="W1104">
        <v>12086</v>
      </c>
      <c r="X1104" t="s">
        <v>31</v>
      </c>
      <c r="Y1104" t="s">
        <v>32</v>
      </c>
      <c r="Z1104">
        <v>118134377</v>
      </c>
      <c r="AA1104">
        <v>1339983015</v>
      </c>
      <c r="AB1104">
        <f t="shared" si="17"/>
        <v>2</v>
      </c>
    </row>
    <row r="1105" spans="1:28" x14ac:dyDescent="0.3">
      <c r="A1105">
        <v>3055539627</v>
      </c>
      <c r="B1105" s="2">
        <v>1</v>
      </c>
      <c r="C1105" s="2">
        <v>1</v>
      </c>
      <c r="D1105" s="2">
        <v>2</v>
      </c>
      <c r="E1105" s="2">
        <v>2</v>
      </c>
      <c r="F1105" s="2">
        <v>1</v>
      </c>
      <c r="G1105" t="s">
        <v>26</v>
      </c>
      <c r="H1105" t="s">
        <v>27</v>
      </c>
      <c r="I1105">
        <v>27</v>
      </c>
      <c r="J1105" t="s">
        <v>28</v>
      </c>
      <c r="K1105" t="s">
        <v>35</v>
      </c>
      <c r="L1105">
        <v>33125</v>
      </c>
      <c r="M1105">
        <v>27</v>
      </c>
      <c r="N1105">
        <v>37</v>
      </c>
      <c r="O1105">
        <v>111</v>
      </c>
      <c r="P1105">
        <v>509</v>
      </c>
      <c r="Q1105" t="s">
        <v>36</v>
      </c>
      <c r="R1105">
        <v>0</v>
      </c>
      <c r="S1105">
        <v>0</v>
      </c>
      <c r="T1105">
        <v>0</v>
      </c>
      <c r="U1105">
        <v>1</v>
      </c>
      <c r="V1105" s="1">
        <v>38867</v>
      </c>
      <c r="W1105">
        <v>12086</v>
      </c>
      <c r="X1105" t="s">
        <v>31</v>
      </c>
      <c r="Y1105" t="s">
        <v>32</v>
      </c>
      <c r="Z1105">
        <v>114397905</v>
      </c>
      <c r="AA1105">
        <v>226309562</v>
      </c>
      <c r="AB1105">
        <f t="shared" si="17"/>
        <v>1</v>
      </c>
    </row>
    <row r="1106" spans="1:28" x14ac:dyDescent="0.3">
      <c r="A1106">
        <v>3056327647</v>
      </c>
      <c r="B1106" s="2">
        <v>2</v>
      </c>
      <c r="C1106" s="2">
        <v>1</v>
      </c>
      <c r="D1106" s="2">
        <v>5</v>
      </c>
      <c r="E1106" s="2">
        <v>2</v>
      </c>
      <c r="F1106" s="2">
        <v>3</v>
      </c>
      <c r="G1106" t="s">
        <v>33</v>
      </c>
      <c r="H1106" t="s">
        <v>34</v>
      </c>
      <c r="I1106">
        <v>78</v>
      </c>
      <c r="J1106" t="s">
        <v>28</v>
      </c>
      <c r="K1106" t="s">
        <v>35</v>
      </c>
      <c r="L1106">
        <v>33144</v>
      </c>
      <c r="M1106">
        <v>27</v>
      </c>
      <c r="N1106">
        <v>37</v>
      </c>
      <c r="O1106">
        <v>114</v>
      </c>
      <c r="P1106">
        <v>465</v>
      </c>
      <c r="Q1106" t="s">
        <v>36</v>
      </c>
      <c r="R1106">
        <v>0</v>
      </c>
      <c r="S1106">
        <v>1</v>
      </c>
      <c r="T1106">
        <v>1</v>
      </c>
      <c r="U1106">
        <v>1</v>
      </c>
      <c r="V1106" s="1">
        <v>35331</v>
      </c>
      <c r="W1106">
        <v>12086</v>
      </c>
      <c r="X1106" t="s">
        <v>31</v>
      </c>
      <c r="Y1106" t="s">
        <v>32</v>
      </c>
      <c r="Z1106">
        <v>109684040</v>
      </c>
      <c r="AA1106">
        <v>225815200</v>
      </c>
      <c r="AB1106">
        <f t="shared" si="17"/>
        <v>2</v>
      </c>
    </row>
    <row r="1107" spans="1:28" x14ac:dyDescent="0.3">
      <c r="A1107">
        <v>3052524650</v>
      </c>
      <c r="B1107" s="2">
        <v>1</v>
      </c>
      <c r="C1107" s="2">
        <v>3</v>
      </c>
      <c r="D1107" s="2">
        <v>5</v>
      </c>
      <c r="E1107" s="2">
        <v>1</v>
      </c>
      <c r="F1107" s="2">
        <v>4</v>
      </c>
      <c r="G1107" t="s">
        <v>26</v>
      </c>
      <c r="H1107" t="s">
        <v>41</v>
      </c>
      <c r="I1107">
        <v>60</v>
      </c>
      <c r="J1107" t="s">
        <v>37</v>
      </c>
      <c r="K1107" t="s">
        <v>38</v>
      </c>
      <c r="L1107">
        <v>33157</v>
      </c>
      <c r="M1107">
        <v>27</v>
      </c>
      <c r="N1107">
        <v>37</v>
      </c>
      <c r="O1107">
        <v>114</v>
      </c>
      <c r="P1107">
        <v>825</v>
      </c>
      <c r="Q1107" t="s">
        <v>39</v>
      </c>
      <c r="R1107">
        <v>1</v>
      </c>
      <c r="S1107">
        <v>1</v>
      </c>
      <c r="T1107">
        <v>1</v>
      </c>
      <c r="U1107">
        <v>1</v>
      </c>
      <c r="V1107" s="1">
        <v>27219</v>
      </c>
      <c r="W1107">
        <v>12086</v>
      </c>
      <c r="X1107" t="s">
        <v>31</v>
      </c>
      <c r="Y1107" t="s">
        <v>32</v>
      </c>
      <c r="Z1107">
        <v>109105186</v>
      </c>
      <c r="AA1107">
        <v>225438395</v>
      </c>
      <c r="AB1107">
        <f t="shared" si="17"/>
        <v>3</v>
      </c>
    </row>
    <row r="1108" spans="1:28" x14ac:dyDescent="0.3">
      <c r="A1108">
        <v>3056423764</v>
      </c>
      <c r="B1108" s="2">
        <v>1</v>
      </c>
      <c r="C1108" s="2">
        <v>1</v>
      </c>
      <c r="D1108" s="2">
        <v>4</v>
      </c>
      <c r="E1108" s="2">
        <v>2</v>
      </c>
      <c r="F1108" s="2">
        <v>0</v>
      </c>
      <c r="G1108" t="s">
        <v>33</v>
      </c>
      <c r="H1108" t="s">
        <v>27</v>
      </c>
      <c r="I1108">
        <v>75</v>
      </c>
      <c r="J1108" t="s">
        <v>28</v>
      </c>
      <c r="K1108" t="s">
        <v>35</v>
      </c>
      <c r="L1108">
        <v>33125</v>
      </c>
      <c r="M1108">
        <v>27</v>
      </c>
      <c r="N1108">
        <v>37</v>
      </c>
      <c r="O1108">
        <v>113</v>
      </c>
      <c r="P1108">
        <v>593</v>
      </c>
      <c r="Q1108" t="s">
        <v>36</v>
      </c>
      <c r="R1108">
        <v>0</v>
      </c>
      <c r="S1108">
        <v>0</v>
      </c>
      <c r="T1108">
        <v>0</v>
      </c>
      <c r="U1108">
        <v>0</v>
      </c>
      <c r="V1108" s="1">
        <v>35975</v>
      </c>
      <c r="W1108">
        <v>12086</v>
      </c>
      <c r="X1108" t="s">
        <v>31</v>
      </c>
      <c r="Y1108" t="s">
        <v>32</v>
      </c>
      <c r="Z1108">
        <v>109774039</v>
      </c>
      <c r="AA1108">
        <v>225821351</v>
      </c>
      <c r="AB1108">
        <f t="shared" si="17"/>
        <v>1</v>
      </c>
    </row>
    <row r="1109" spans="1:28" x14ac:dyDescent="0.3">
      <c r="A1109">
        <v>3056650590</v>
      </c>
      <c r="B1109" s="2">
        <v>1</v>
      </c>
      <c r="C1109" s="2">
        <v>2</v>
      </c>
      <c r="D1109" s="2">
        <v>5</v>
      </c>
      <c r="E1109" s="2">
        <v>2</v>
      </c>
      <c r="F1109" s="2">
        <v>2</v>
      </c>
      <c r="G1109" t="s">
        <v>33</v>
      </c>
      <c r="H1109" t="s">
        <v>27</v>
      </c>
      <c r="I1109">
        <v>61</v>
      </c>
      <c r="J1109" t="s">
        <v>37</v>
      </c>
      <c r="K1109" t="s">
        <v>29</v>
      </c>
      <c r="L1109">
        <v>33146</v>
      </c>
      <c r="M1109">
        <v>27</v>
      </c>
      <c r="N1109">
        <v>37</v>
      </c>
      <c r="O1109">
        <v>114</v>
      </c>
      <c r="P1109">
        <v>640</v>
      </c>
      <c r="Q1109" t="s">
        <v>30</v>
      </c>
      <c r="R1109">
        <v>0</v>
      </c>
      <c r="S1109">
        <v>1</v>
      </c>
      <c r="T1109">
        <v>0</v>
      </c>
      <c r="U1109">
        <v>1</v>
      </c>
      <c r="V1109" s="1">
        <v>28794</v>
      </c>
      <c r="W1109">
        <v>12086</v>
      </c>
      <c r="X1109" t="s">
        <v>31</v>
      </c>
      <c r="Y1109" t="s">
        <v>32</v>
      </c>
      <c r="Z1109">
        <v>109020573</v>
      </c>
      <c r="AA1109">
        <v>225399688</v>
      </c>
      <c r="AB1109">
        <f t="shared" si="17"/>
        <v>1</v>
      </c>
    </row>
    <row r="1110" spans="1:28" x14ac:dyDescent="0.3">
      <c r="A1110">
        <v>3058583791</v>
      </c>
      <c r="B1110" s="2">
        <v>1</v>
      </c>
      <c r="C1110" s="2">
        <v>1</v>
      </c>
      <c r="D1110" s="2">
        <v>3</v>
      </c>
      <c r="E1110" s="2">
        <v>2</v>
      </c>
      <c r="F1110" s="2">
        <v>3</v>
      </c>
      <c r="G1110" t="s">
        <v>26</v>
      </c>
      <c r="H1110" t="s">
        <v>34</v>
      </c>
      <c r="I1110">
        <v>82</v>
      </c>
      <c r="J1110" t="s">
        <v>28</v>
      </c>
      <c r="K1110" t="s">
        <v>35</v>
      </c>
      <c r="L1110">
        <v>33129</v>
      </c>
      <c r="M1110">
        <v>27</v>
      </c>
      <c r="N1110">
        <v>37</v>
      </c>
      <c r="O1110">
        <v>112</v>
      </c>
      <c r="P1110">
        <v>567</v>
      </c>
      <c r="Q1110" t="s">
        <v>36</v>
      </c>
      <c r="R1110">
        <v>1</v>
      </c>
      <c r="S1110">
        <v>1</v>
      </c>
      <c r="T1110">
        <v>0</v>
      </c>
      <c r="U1110">
        <v>1</v>
      </c>
      <c r="V1110" s="1">
        <v>32179</v>
      </c>
      <c r="W1110">
        <v>12086</v>
      </c>
      <c r="X1110" t="s">
        <v>31</v>
      </c>
      <c r="Y1110" t="s">
        <v>32</v>
      </c>
      <c r="Z1110">
        <v>109305410</v>
      </c>
      <c r="AA1110">
        <v>225516891</v>
      </c>
      <c r="AB1110">
        <f t="shared" si="17"/>
        <v>2</v>
      </c>
    </row>
    <row r="1111" spans="1:28" x14ac:dyDescent="0.3">
      <c r="A1111">
        <v>3059842185</v>
      </c>
      <c r="B1111" s="2">
        <v>2</v>
      </c>
      <c r="C1111" s="2">
        <v>2</v>
      </c>
      <c r="D1111" s="2">
        <v>5</v>
      </c>
      <c r="E1111" s="2">
        <v>2</v>
      </c>
      <c r="F1111" s="2">
        <v>2</v>
      </c>
      <c r="G1111" t="s">
        <v>26</v>
      </c>
      <c r="H1111" t="s">
        <v>34</v>
      </c>
      <c r="I1111">
        <v>26</v>
      </c>
      <c r="J1111" t="s">
        <v>28</v>
      </c>
      <c r="K1111" t="s">
        <v>29</v>
      </c>
      <c r="L1111">
        <v>33134</v>
      </c>
      <c r="M1111">
        <v>27</v>
      </c>
      <c r="N1111">
        <v>37</v>
      </c>
      <c r="O1111">
        <v>114</v>
      </c>
      <c r="P1111">
        <v>636</v>
      </c>
      <c r="Q1111" t="s">
        <v>30</v>
      </c>
      <c r="R1111">
        <v>0</v>
      </c>
      <c r="S1111">
        <v>1</v>
      </c>
      <c r="T1111">
        <v>0</v>
      </c>
      <c r="U1111">
        <v>1</v>
      </c>
      <c r="V1111" s="1">
        <v>39727</v>
      </c>
      <c r="W1111">
        <v>12086</v>
      </c>
      <c r="X1111" t="s">
        <v>31</v>
      </c>
      <c r="Y1111" t="s">
        <v>32</v>
      </c>
      <c r="Z1111">
        <v>116998965</v>
      </c>
      <c r="AA1111">
        <v>226563006</v>
      </c>
      <c r="AB1111">
        <f t="shared" si="17"/>
        <v>2</v>
      </c>
    </row>
    <row r="1112" spans="1:28" x14ac:dyDescent="0.3">
      <c r="A1112">
        <v>9547984148</v>
      </c>
      <c r="B1112" s="2">
        <v>2</v>
      </c>
      <c r="C1112" s="2">
        <v>1</v>
      </c>
      <c r="D1112" s="2">
        <v>1</v>
      </c>
      <c r="E1112" s="2">
        <v>1</v>
      </c>
      <c r="F1112" s="2">
        <v>1</v>
      </c>
      <c r="G1112" t="s">
        <v>26</v>
      </c>
      <c r="H1112" t="s">
        <v>41</v>
      </c>
      <c r="I1112">
        <v>22</v>
      </c>
      <c r="J1112" t="s">
        <v>37</v>
      </c>
      <c r="K1112" t="s">
        <v>35</v>
      </c>
      <c r="L1112">
        <v>33132</v>
      </c>
      <c r="M1112">
        <v>24</v>
      </c>
      <c r="N1112">
        <v>37</v>
      </c>
      <c r="O1112">
        <v>109</v>
      </c>
      <c r="P1112">
        <v>534</v>
      </c>
      <c r="Q1112" t="s">
        <v>36</v>
      </c>
      <c r="R1112">
        <v>0</v>
      </c>
      <c r="S1112">
        <v>1</v>
      </c>
      <c r="T1112">
        <v>0</v>
      </c>
      <c r="U1112">
        <v>0</v>
      </c>
      <c r="V1112" s="1">
        <v>40634</v>
      </c>
      <c r="W1112">
        <v>12086</v>
      </c>
      <c r="X1112" t="s">
        <v>31</v>
      </c>
      <c r="Y1112" t="s">
        <v>32</v>
      </c>
      <c r="Z1112">
        <v>118845957</v>
      </c>
      <c r="AA1112">
        <v>2050534354</v>
      </c>
      <c r="AB1112">
        <f t="shared" si="17"/>
        <v>3</v>
      </c>
    </row>
    <row r="1113" spans="1:28" x14ac:dyDescent="0.3">
      <c r="A1113">
        <v>7868998681</v>
      </c>
      <c r="B1113" s="2">
        <v>2</v>
      </c>
      <c r="C1113" s="2">
        <v>1</v>
      </c>
      <c r="D1113" s="2">
        <v>1</v>
      </c>
      <c r="E1113" s="2">
        <v>2</v>
      </c>
      <c r="F1113" s="2">
        <v>2</v>
      </c>
      <c r="G1113" t="s">
        <v>33</v>
      </c>
      <c r="H1113" t="s">
        <v>27</v>
      </c>
      <c r="I1113">
        <v>31</v>
      </c>
      <c r="J1113" t="s">
        <v>48</v>
      </c>
      <c r="K1113" t="s">
        <v>35</v>
      </c>
      <c r="L1113">
        <v>33136</v>
      </c>
      <c r="M1113">
        <v>24</v>
      </c>
      <c r="N1113">
        <v>37</v>
      </c>
      <c r="O1113">
        <v>109</v>
      </c>
      <c r="P1113">
        <v>533</v>
      </c>
      <c r="Q1113" t="s">
        <v>36</v>
      </c>
      <c r="R1113">
        <v>0</v>
      </c>
      <c r="S1113">
        <v>1</v>
      </c>
      <c r="T1113">
        <v>0</v>
      </c>
      <c r="U1113">
        <v>1</v>
      </c>
      <c r="V1113" s="1">
        <v>38960</v>
      </c>
      <c r="W1113">
        <v>12086</v>
      </c>
      <c r="X1113" t="s">
        <v>31</v>
      </c>
      <c r="Y1113" t="s">
        <v>32</v>
      </c>
      <c r="Z1113">
        <v>114601993</v>
      </c>
      <c r="AA1113">
        <v>226311931</v>
      </c>
      <c r="AB1113">
        <f t="shared" si="17"/>
        <v>1</v>
      </c>
    </row>
    <row r="1114" spans="1:28" x14ac:dyDescent="0.3">
      <c r="A1114">
        <v>7868375980</v>
      </c>
      <c r="B1114" s="2">
        <v>1</v>
      </c>
      <c r="C1114" s="2">
        <v>1</v>
      </c>
      <c r="D1114" s="2">
        <v>1</v>
      </c>
      <c r="E1114" s="2">
        <v>1</v>
      </c>
      <c r="F1114" s="2">
        <v>0</v>
      </c>
      <c r="G1114" t="s">
        <v>26</v>
      </c>
      <c r="H1114" t="s">
        <v>41</v>
      </c>
      <c r="I1114">
        <v>48</v>
      </c>
      <c r="J1114" t="s">
        <v>48</v>
      </c>
      <c r="K1114" t="s">
        <v>35</v>
      </c>
      <c r="L1114">
        <v>33132</v>
      </c>
      <c r="M1114">
        <v>24</v>
      </c>
      <c r="N1114">
        <v>37</v>
      </c>
      <c r="O1114">
        <v>109</v>
      </c>
      <c r="P1114">
        <v>534</v>
      </c>
      <c r="Q1114" t="s">
        <v>36</v>
      </c>
      <c r="R1114">
        <v>0</v>
      </c>
      <c r="S1114">
        <v>0</v>
      </c>
      <c r="T1114">
        <v>0</v>
      </c>
      <c r="U1114">
        <v>0</v>
      </c>
      <c r="V1114" s="1">
        <v>38194</v>
      </c>
      <c r="W1114">
        <v>12086</v>
      </c>
      <c r="X1114" t="s">
        <v>31</v>
      </c>
      <c r="Y1114" t="s">
        <v>40</v>
      </c>
      <c r="Z1114">
        <v>110225155</v>
      </c>
      <c r="AA1114">
        <v>226158982</v>
      </c>
      <c r="AB1114">
        <f t="shared" si="17"/>
        <v>3</v>
      </c>
    </row>
    <row r="1115" spans="1:28" x14ac:dyDescent="0.3">
      <c r="A1115">
        <v>3054761898</v>
      </c>
      <c r="B1115" s="2">
        <v>1</v>
      </c>
      <c r="C1115" s="2">
        <v>1</v>
      </c>
      <c r="D1115" s="2">
        <v>5</v>
      </c>
      <c r="E1115" s="2">
        <v>2</v>
      </c>
      <c r="F1115" s="2">
        <v>1</v>
      </c>
      <c r="G1115" t="s">
        <v>26</v>
      </c>
      <c r="H1115" t="s">
        <v>41</v>
      </c>
      <c r="I1115">
        <v>62</v>
      </c>
      <c r="J1115" t="s">
        <v>28</v>
      </c>
      <c r="K1115" t="s">
        <v>35</v>
      </c>
      <c r="L1115">
        <v>33126</v>
      </c>
      <c r="M1115">
        <v>27</v>
      </c>
      <c r="N1115">
        <v>37</v>
      </c>
      <c r="O1115">
        <v>114</v>
      </c>
      <c r="P1115">
        <v>974</v>
      </c>
      <c r="Q1115" t="s">
        <v>36</v>
      </c>
      <c r="R1115">
        <v>0</v>
      </c>
      <c r="S1115">
        <v>0</v>
      </c>
      <c r="T1115">
        <v>0</v>
      </c>
      <c r="U1115">
        <v>1</v>
      </c>
      <c r="V1115" s="1">
        <v>39651</v>
      </c>
      <c r="W1115">
        <v>12086</v>
      </c>
      <c r="X1115" t="s">
        <v>31</v>
      </c>
      <c r="Y1115" t="s">
        <v>32</v>
      </c>
      <c r="Z1115">
        <v>116444171</v>
      </c>
      <c r="AA1115">
        <v>226493019</v>
      </c>
      <c r="AB1115">
        <f t="shared" si="17"/>
        <v>3</v>
      </c>
    </row>
    <row r="1116" spans="1:28" x14ac:dyDescent="0.3">
      <c r="A1116">
        <v>3056958077</v>
      </c>
      <c r="B1116" s="2">
        <v>1</v>
      </c>
      <c r="C1116" s="2">
        <v>1</v>
      </c>
      <c r="D1116" s="2">
        <v>4</v>
      </c>
      <c r="E1116" s="2">
        <v>1</v>
      </c>
      <c r="F1116" s="2">
        <v>1</v>
      </c>
      <c r="G1116" t="s">
        <v>33</v>
      </c>
      <c r="H1116" t="s">
        <v>41</v>
      </c>
      <c r="I1116">
        <v>70</v>
      </c>
      <c r="J1116" t="s">
        <v>37</v>
      </c>
      <c r="K1116" t="s">
        <v>35</v>
      </c>
      <c r="L1116">
        <v>33109</v>
      </c>
      <c r="M1116">
        <v>27</v>
      </c>
      <c r="N1116">
        <v>37</v>
      </c>
      <c r="O1116">
        <v>113</v>
      </c>
      <c r="P1116">
        <v>47</v>
      </c>
      <c r="Q1116" t="s">
        <v>36</v>
      </c>
      <c r="R1116">
        <v>0</v>
      </c>
      <c r="S1116">
        <v>1</v>
      </c>
      <c r="T1116">
        <v>0</v>
      </c>
      <c r="U1116">
        <v>0</v>
      </c>
      <c r="V1116" s="1">
        <v>37400</v>
      </c>
      <c r="W1116">
        <v>12086</v>
      </c>
      <c r="X1116" t="s">
        <v>31</v>
      </c>
      <c r="Y1116" t="s">
        <v>32</v>
      </c>
      <c r="Z1116">
        <v>110027239</v>
      </c>
      <c r="AA1116">
        <v>225969585</v>
      </c>
      <c r="AB1116">
        <f t="shared" si="17"/>
        <v>3</v>
      </c>
    </row>
    <row r="1117" spans="1:28" x14ac:dyDescent="0.3">
      <c r="A1117">
        <v>3055824724</v>
      </c>
      <c r="B1117" s="2">
        <v>2</v>
      </c>
      <c r="C1117" s="2">
        <v>1</v>
      </c>
      <c r="D1117" s="2">
        <v>2</v>
      </c>
      <c r="E1117" s="2">
        <v>2</v>
      </c>
      <c r="F1117" s="2">
        <v>4</v>
      </c>
      <c r="G1117" t="s">
        <v>33</v>
      </c>
      <c r="H1117" t="s">
        <v>27</v>
      </c>
      <c r="I1117">
        <v>38</v>
      </c>
      <c r="J1117" t="s">
        <v>28</v>
      </c>
      <c r="K1117" t="s">
        <v>35</v>
      </c>
      <c r="L1117">
        <v>33142</v>
      </c>
      <c r="M1117">
        <v>25</v>
      </c>
      <c r="N1117">
        <v>37</v>
      </c>
      <c r="O1117">
        <v>111</v>
      </c>
      <c r="P1117">
        <v>284</v>
      </c>
      <c r="Q1117" t="s">
        <v>36</v>
      </c>
      <c r="R1117">
        <v>1</v>
      </c>
      <c r="S1117">
        <v>1</v>
      </c>
      <c r="T1117">
        <v>1</v>
      </c>
      <c r="U1117">
        <v>1</v>
      </c>
      <c r="V1117" s="1">
        <v>38212</v>
      </c>
      <c r="W1117">
        <v>12086</v>
      </c>
      <c r="X1117" t="s">
        <v>31</v>
      </c>
      <c r="Y1117" t="s">
        <v>32</v>
      </c>
      <c r="Z1117">
        <v>110242242</v>
      </c>
      <c r="AA1117">
        <v>2050173842</v>
      </c>
      <c r="AB1117">
        <f t="shared" si="17"/>
        <v>1</v>
      </c>
    </row>
    <row r="1118" spans="1:28" x14ac:dyDescent="0.3">
      <c r="A1118">
        <v>7864527162</v>
      </c>
      <c r="B1118" s="2">
        <v>1</v>
      </c>
      <c r="C1118" s="2">
        <v>2</v>
      </c>
      <c r="D1118" s="2">
        <v>5</v>
      </c>
      <c r="E1118" s="2">
        <v>1</v>
      </c>
      <c r="F1118" s="2">
        <v>2</v>
      </c>
      <c r="G1118" t="s">
        <v>33</v>
      </c>
      <c r="H1118" t="s">
        <v>41</v>
      </c>
      <c r="I1118">
        <v>55</v>
      </c>
      <c r="J1118" t="s">
        <v>28</v>
      </c>
      <c r="K1118" t="s">
        <v>44</v>
      </c>
      <c r="L1118">
        <v>33156</v>
      </c>
      <c r="M1118">
        <v>27</v>
      </c>
      <c r="N1118">
        <v>37</v>
      </c>
      <c r="O1118">
        <v>114</v>
      </c>
      <c r="P1118">
        <v>650</v>
      </c>
      <c r="Q1118" t="s">
        <v>45</v>
      </c>
      <c r="R1118">
        <v>0</v>
      </c>
      <c r="S1118">
        <v>1</v>
      </c>
      <c r="T1118">
        <v>0</v>
      </c>
      <c r="U1118">
        <v>1</v>
      </c>
      <c r="V1118" s="1">
        <v>37992</v>
      </c>
      <c r="W1118">
        <v>12086</v>
      </c>
      <c r="X1118" t="s">
        <v>31</v>
      </c>
      <c r="Y1118" t="s">
        <v>32</v>
      </c>
      <c r="Z1118">
        <v>110148222</v>
      </c>
      <c r="AA1118">
        <v>226105889</v>
      </c>
      <c r="AB1118">
        <f t="shared" si="17"/>
        <v>3</v>
      </c>
    </row>
    <row r="1119" spans="1:28" x14ac:dyDescent="0.3">
      <c r="A1119">
        <v>3055253720</v>
      </c>
      <c r="B1119" s="2">
        <v>2</v>
      </c>
      <c r="C1119" s="2">
        <v>2</v>
      </c>
      <c r="D1119" s="2">
        <v>5</v>
      </c>
      <c r="E1119" s="2">
        <v>2</v>
      </c>
      <c r="F1119" s="2">
        <v>3</v>
      </c>
      <c r="G1119" t="s">
        <v>33</v>
      </c>
      <c r="H1119" t="s">
        <v>34</v>
      </c>
      <c r="I1119">
        <v>37</v>
      </c>
      <c r="J1119" t="s">
        <v>28</v>
      </c>
      <c r="K1119" t="s">
        <v>29</v>
      </c>
      <c r="L1119">
        <v>33146</v>
      </c>
      <c r="M1119">
        <v>27</v>
      </c>
      <c r="N1119">
        <v>37</v>
      </c>
      <c r="O1119">
        <v>114</v>
      </c>
      <c r="P1119">
        <v>612</v>
      </c>
      <c r="Q1119" t="s">
        <v>30</v>
      </c>
      <c r="R1119">
        <v>1</v>
      </c>
      <c r="S1119">
        <v>1</v>
      </c>
      <c r="T1119">
        <v>0</v>
      </c>
      <c r="U1119">
        <v>1</v>
      </c>
      <c r="V1119" s="1">
        <v>36540</v>
      </c>
      <c r="W1119">
        <v>12086</v>
      </c>
      <c r="X1119" t="s">
        <v>31</v>
      </c>
      <c r="Y1119" t="s">
        <v>32</v>
      </c>
      <c r="Z1119">
        <v>102042420</v>
      </c>
      <c r="AA1119">
        <v>2669138929</v>
      </c>
      <c r="AB1119">
        <f t="shared" si="17"/>
        <v>2</v>
      </c>
    </row>
    <row r="1120" spans="1:28" x14ac:dyDescent="0.3">
      <c r="A1120">
        <v>3052321756</v>
      </c>
      <c r="B1120" s="2">
        <v>1</v>
      </c>
      <c r="C1120" s="2">
        <v>3</v>
      </c>
      <c r="D1120" s="2">
        <v>6</v>
      </c>
      <c r="E1120" s="2">
        <v>1</v>
      </c>
      <c r="F1120" s="2">
        <v>3</v>
      </c>
      <c r="G1120" t="s">
        <v>26</v>
      </c>
      <c r="H1120" t="s">
        <v>34</v>
      </c>
      <c r="I1120">
        <v>80</v>
      </c>
      <c r="J1120" t="s">
        <v>37</v>
      </c>
      <c r="K1120" t="s">
        <v>42</v>
      </c>
      <c r="L1120">
        <v>33157</v>
      </c>
      <c r="M1120">
        <v>27</v>
      </c>
      <c r="N1120">
        <v>37</v>
      </c>
      <c r="O1120">
        <v>115</v>
      </c>
      <c r="P1120">
        <v>820</v>
      </c>
      <c r="Q1120" t="s">
        <v>43</v>
      </c>
      <c r="R1120">
        <v>1</v>
      </c>
      <c r="S1120">
        <v>1</v>
      </c>
      <c r="T1120">
        <v>0</v>
      </c>
      <c r="U1120">
        <v>1</v>
      </c>
      <c r="V1120" s="1">
        <v>22008</v>
      </c>
      <c r="W1120">
        <v>12086</v>
      </c>
      <c r="X1120" t="s">
        <v>31</v>
      </c>
      <c r="Y1120" t="s">
        <v>32</v>
      </c>
      <c r="Z1120">
        <v>108959956</v>
      </c>
      <c r="AA1120">
        <v>225312153</v>
      </c>
      <c r="AB1120">
        <f t="shared" si="17"/>
        <v>2</v>
      </c>
    </row>
    <row r="1121" spans="1:28" x14ac:dyDescent="0.3">
      <c r="A1121">
        <v>3052646429</v>
      </c>
      <c r="B1121" s="2">
        <v>1</v>
      </c>
      <c r="C1121" s="2">
        <v>1</v>
      </c>
      <c r="D1121" s="2">
        <v>3</v>
      </c>
      <c r="E1121" s="2">
        <v>2</v>
      </c>
      <c r="F1121" s="2">
        <v>2</v>
      </c>
      <c r="G1121" t="s">
        <v>26</v>
      </c>
      <c r="H1121" t="s">
        <v>27</v>
      </c>
      <c r="I1121">
        <v>62</v>
      </c>
      <c r="J1121" t="s">
        <v>28</v>
      </c>
      <c r="K1121" t="s">
        <v>35</v>
      </c>
      <c r="L1121">
        <v>33126</v>
      </c>
      <c r="M1121">
        <v>27</v>
      </c>
      <c r="N1121">
        <v>37</v>
      </c>
      <c r="O1121">
        <v>112</v>
      </c>
      <c r="P1121">
        <v>560</v>
      </c>
      <c r="Q1121" t="s">
        <v>36</v>
      </c>
      <c r="R1121">
        <v>0</v>
      </c>
      <c r="S1121">
        <v>1</v>
      </c>
      <c r="T1121">
        <v>0</v>
      </c>
      <c r="U1121">
        <v>1</v>
      </c>
      <c r="V1121" s="1">
        <v>36293</v>
      </c>
      <c r="W1121">
        <v>12086</v>
      </c>
      <c r="X1121" t="s">
        <v>31</v>
      </c>
      <c r="Y1121" t="s">
        <v>32</v>
      </c>
      <c r="Z1121">
        <v>109808275</v>
      </c>
      <c r="AA1121">
        <v>225880739</v>
      </c>
      <c r="AB1121">
        <f t="shared" si="17"/>
        <v>1</v>
      </c>
    </row>
    <row r="1122" spans="1:28" x14ac:dyDescent="0.3">
      <c r="A1122">
        <v>3053011674</v>
      </c>
      <c r="B1122" s="2">
        <v>2</v>
      </c>
      <c r="C1122" s="2">
        <v>1</v>
      </c>
      <c r="D1122" s="2">
        <v>3</v>
      </c>
      <c r="E1122" s="2">
        <v>1</v>
      </c>
      <c r="F1122" s="2">
        <v>2</v>
      </c>
      <c r="G1122" t="s">
        <v>26</v>
      </c>
      <c r="H1122" t="s">
        <v>34</v>
      </c>
      <c r="I1122">
        <v>41</v>
      </c>
      <c r="J1122" t="s">
        <v>28</v>
      </c>
      <c r="K1122" t="s">
        <v>35</v>
      </c>
      <c r="L1122">
        <v>33133</v>
      </c>
      <c r="M1122">
        <v>27</v>
      </c>
      <c r="N1122">
        <v>37</v>
      </c>
      <c r="O1122">
        <v>112</v>
      </c>
      <c r="P1122">
        <v>546</v>
      </c>
      <c r="Q1122" t="s">
        <v>36</v>
      </c>
      <c r="R1122">
        <v>0</v>
      </c>
      <c r="S1122">
        <v>1</v>
      </c>
      <c r="T1122">
        <v>0</v>
      </c>
      <c r="U1122">
        <v>1</v>
      </c>
      <c r="V1122" s="1">
        <v>36374</v>
      </c>
      <c r="W1122">
        <v>12086</v>
      </c>
      <c r="X1122" t="s">
        <v>31</v>
      </c>
      <c r="Y1122" t="s">
        <v>32</v>
      </c>
      <c r="Z1122">
        <v>109825942</v>
      </c>
      <c r="AA1122">
        <v>225940814</v>
      </c>
      <c r="AB1122">
        <f t="shared" si="17"/>
        <v>2</v>
      </c>
    </row>
    <row r="1123" spans="1:28" x14ac:dyDescent="0.3">
      <c r="A1123">
        <v>7864736436</v>
      </c>
      <c r="B1123" s="2">
        <v>2</v>
      </c>
      <c r="C1123" s="2">
        <v>1</v>
      </c>
      <c r="D1123" s="2">
        <v>5</v>
      </c>
      <c r="E1123" s="2">
        <v>2</v>
      </c>
      <c r="F1123" s="2">
        <v>3</v>
      </c>
      <c r="G1123" t="s">
        <v>33</v>
      </c>
      <c r="H1123" t="s">
        <v>27</v>
      </c>
      <c r="I1123">
        <v>26</v>
      </c>
      <c r="J1123" t="s">
        <v>37</v>
      </c>
      <c r="K1123" t="s">
        <v>35</v>
      </c>
      <c r="L1123">
        <v>33143</v>
      </c>
      <c r="M1123">
        <v>27</v>
      </c>
      <c r="N1123">
        <v>37</v>
      </c>
      <c r="O1123">
        <v>114</v>
      </c>
      <c r="P1123">
        <v>642</v>
      </c>
      <c r="Q1123" t="s">
        <v>36</v>
      </c>
      <c r="R1123">
        <v>1</v>
      </c>
      <c r="S1123">
        <v>1</v>
      </c>
      <c r="T1123">
        <v>0</v>
      </c>
      <c r="U1123">
        <v>1</v>
      </c>
      <c r="V1123" s="1">
        <v>39233</v>
      </c>
      <c r="W1123">
        <v>12086</v>
      </c>
      <c r="X1123" t="s">
        <v>31</v>
      </c>
      <c r="Y1123" t="s">
        <v>32</v>
      </c>
      <c r="Z1123">
        <v>115275117</v>
      </c>
      <c r="AA1123">
        <v>224508124</v>
      </c>
      <c r="AB1123">
        <f t="shared" si="17"/>
        <v>1</v>
      </c>
    </row>
    <row r="1124" spans="1:28" x14ac:dyDescent="0.3">
      <c r="A1124">
        <v>6077437995</v>
      </c>
      <c r="B1124" s="2">
        <v>2</v>
      </c>
      <c r="C1124" s="2">
        <v>1</v>
      </c>
      <c r="D1124" s="2">
        <v>3</v>
      </c>
      <c r="E1124" s="2">
        <v>1</v>
      </c>
      <c r="F1124" s="2">
        <v>2</v>
      </c>
      <c r="G1124" t="s">
        <v>33</v>
      </c>
      <c r="H1124" t="s">
        <v>27</v>
      </c>
      <c r="I1124">
        <v>31</v>
      </c>
      <c r="J1124" t="s">
        <v>37</v>
      </c>
      <c r="K1124" t="s">
        <v>35</v>
      </c>
      <c r="L1124">
        <v>33133</v>
      </c>
      <c r="M1124">
        <v>27</v>
      </c>
      <c r="N1124">
        <v>37</v>
      </c>
      <c r="O1124">
        <v>112</v>
      </c>
      <c r="P1124">
        <v>585</v>
      </c>
      <c r="Q1124" t="s">
        <v>36</v>
      </c>
      <c r="R1124">
        <v>1</v>
      </c>
      <c r="S1124">
        <v>1</v>
      </c>
      <c r="T1124">
        <v>0</v>
      </c>
      <c r="U1124">
        <v>0</v>
      </c>
      <c r="V1124" s="1">
        <v>41117</v>
      </c>
      <c r="W1124">
        <v>12086</v>
      </c>
      <c r="X1124" t="s">
        <v>31</v>
      </c>
      <c r="Y1124" t="s">
        <v>32</v>
      </c>
      <c r="Z1124">
        <v>120292010</v>
      </c>
      <c r="AA1124">
        <v>3041886608</v>
      </c>
      <c r="AB1124">
        <f t="shared" si="17"/>
        <v>1</v>
      </c>
    </row>
    <row r="1125" spans="1:28" x14ac:dyDescent="0.3">
      <c r="A1125">
        <v>7862504471</v>
      </c>
      <c r="B1125" s="2">
        <v>1</v>
      </c>
      <c r="C1125" s="2">
        <v>3</v>
      </c>
      <c r="D1125" s="2">
        <v>5</v>
      </c>
      <c r="E1125" s="2">
        <v>1</v>
      </c>
      <c r="F1125" s="2">
        <v>2</v>
      </c>
      <c r="G1125" t="s">
        <v>33</v>
      </c>
      <c r="H1125" t="s">
        <v>27</v>
      </c>
      <c r="I1125">
        <v>59</v>
      </c>
      <c r="J1125" t="s">
        <v>48</v>
      </c>
      <c r="K1125" t="s">
        <v>38</v>
      </c>
      <c r="L1125">
        <v>33189</v>
      </c>
      <c r="M1125">
        <v>27</v>
      </c>
      <c r="N1125">
        <v>37</v>
      </c>
      <c r="O1125">
        <v>114</v>
      </c>
      <c r="P1125">
        <v>847</v>
      </c>
      <c r="Q1125" t="s">
        <v>39</v>
      </c>
      <c r="R1125">
        <v>0</v>
      </c>
      <c r="S1125">
        <v>1</v>
      </c>
      <c r="T1125">
        <v>0</v>
      </c>
      <c r="U1125">
        <v>1</v>
      </c>
      <c r="V1125" s="1">
        <v>30236</v>
      </c>
      <c r="W1125">
        <v>12086</v>
      </c>
      <c r="X1125" t="s">
        <v>31</v>
      </c>
      <c r="Y1125" t="s">
        <v>32</v>
      </c>
      <c r="Z1125">
        <v>108997391</v>
      </c>
      <c r="AA1125">
        <v>225425857</v>
      </c>
      <c r="AB1125">
        <f t="shared" si="17"/>
        <v>1</v>
      </c>
    </row>
    <row r="1126" spans="1:28" x14ac:dyDescent="0.3">
      <c r="A1126">
        <v>3053617740</v>
      </c>
      <c r="B1126" s="2">
        <v>1</v>
      </c>
      <c r="C1126" s="2">
        <v>2</v>
      </c>
      <c r="D1126" s="2">
        <v>3</v>
      </c>
      <c r="E1126" s="2">
        <v>1</v>
      </c>
      <c r="F1126" s="2">
        <v>1</v>
      </c>
      <c r="G1126" t="s">
        <v>33</v>
      </c>
      <c r="H1126" t="s">
        <v>27</v>
      </c>
      <c r="I1126">
        <v>78</v>
      </c>
      <c r="J1126" t="s">
        <v>37</v>
      </c>
      <c r="K1126" t="s">
        <v>46</v>
      </c>
      <c r="L1126">
        <v>33149</v>
      </c>
      <c r="M1126">
        <v>27</v>
      </c>
      <c r="N1126">
        <v>37</v>
      </c>
      <c r="O1126">
        <v>112</v>
      </c>
      <c r="P1126">
        <v>51</v>
      </c>
      <c r="Q1126" t="s">
        <v>47</v>
      </c>
      <c r="R1126">
        <v>0</v>
      </c>
      <c r="S1126">
        <v>0</v>
      </c>
      <c r="T1126">
        <v>0</v>
      </c>
      <c r="U1126">
        <v>1</v>
      </c>
      <c r="V1126" s="1">
        <v>39080</v>
      </c>
      <c r="W1126">
        <v>12086</v>
      </c>
      <c r="X1126" t="s">
        <v>31</v>
      </c>
      <c r="Y1126" t="s">
        <v>32</v>
      </c>
      <c r="Z1126">
        <v>114915075</v>
      </c>
      <c r="AA1126">
        <v>226348426</v>
      </c>
      <c r="AB1126">
        <f t="shared" si="17"/>
        <v>1</v>
      </c>
    </row>
    <row r="1127" spans="1:28" x14ac:dyDescent="0.3">
      <c r="A1127">
        <v>7573575369</v>
      </c>
      <c r="B1127" s="2">
        <v>1</v>
      </c>
      <c r="C1127" s="2">
        <v>1</v>
      </c>
      <c r="D1127" s="2">
        <v>3</v>
      </c>
      <c r="E1127" s="2">
        <v>1</v>
      </c>
      <c r="F1127" s="2">
        <v>2</v>
      </c>
      <c r="G1127" t="s">
        <v>26</v>
      </c>
      <c r="H1127" t="s">
        <v>41</v>
      </c>
      <c r="I1127">
        <v>34</v>
      </c>
      <c r="J1127" t="s">
        <v>37</v>
      </c>
      <c r="K1127" t="s">
        <v>35</v>
      </c>
      <c r="L1127">
        <v>33131</v>
      </c>
      <c r="M1127">
        <v>27</v>
      </c>
      <c r="N1127">
        <v>37</v>
      </c>
      <c r="O1127">
        <v>112</v>
      </c>
      <c r="P1127">
        <v>541</v>
      </c>
      <c r="Q1127" t="s">
        <v>36</v>
      </c>
      <c r="R1127">
        <v>1</v>
      </c>
      <c r="S1127">
        <v>0</v>
      </c>
      <c r="T1127">
        <v>0</v>
      </c>
      <c r="U1127">
        <v>1</v>
      </c>
      <c r="V1127" s="1">
        <v>38932</v>
      </c>
      <c r="W1127">
        <v>12086</v>
      </c>
      <c r="X1127" t="s">
        <v>31</v>
      </c>
      <c r="Y1127" t="s">
        <v>32</v>
      </c>
      <c r="Z1127">
        <v>114522472</v>
      </c>
      <c r="AA1127">
        <v>226311737</v>
      </c>
      <c r="AB1127">
        <f t="shared" si="17"/>
        <v>3</v>
      </c>
    </row>
    <row r="1128" spans="1:28" x14ac:dyDescent="0.3">
      <c r="A1128">
        <v>7863958951</v>
      </c>
      <c r="B1128" s="2">
        <v>2</v>
      </c>
      <c r="C1128" s="2">
        <v>1</v>
      </c>
      <c r="D1128" s="2">
        <v>5</v>
      </c>
      <c r="E1128" s="2">
        <v>2</v>
      </c>
      <c r="F1128" s="2">
        <v>2</v>
      </c>
      <c r="G1128" t="s">
        <v>26</v>
      </c>
      <c r="H1128" t="s">
        <v>27</v>
      </c>
      <c r="I1128">
        <v>37</v>
      </c>
      <c r="J1128" t="s">
        <v>28</v>
      </c>
      <c r="K1128" t="s">
        <v>35</v>
      </c>
      <c r="L1128">
        <v>33144</v>
      </c>
      <c r="M1128">
        <v>27</v>
      </c>
      <c r="N1128">
        <v>37</v>
      </c>
      <c r="O1128">
        <v>114</v>
      </c>
      <c r="P1128">
        <v>553</v>
      </c>
      <c r="Q1128" t="s">
        <v>36</v>
      </c>
      <c r="R1128">
        <v>1</v>
      </c>
      <c r="S1128">
        <v>1</v>
      </c>
      <c r="T1128">
        <v>0</v>
      </c>
      <c r="U1128">
        <v>0</v>
      </c>
      <c r="V1128" s="1">
        <v>40731</v>
      </c>
      <c r="W1128">
        <v>12086</v>
      </c>
      <c r="X1128" t="s">
        <v>31</v>
      </c>
      <c r="Y1128" t="s">
        <v>32</v>
      </c>
      <c r="Z1128">
        <v>118974931</v>
      </c>
      <c r="AA1128">
        <v>2050199364</v>
      </c>
      <c r="AB1128">
        <f t="shared" si="17"/>
        <v>1</v>
      </c>
    </row>
    <row r="1129" spans="1:28" x14ac:dyDescent="0.3">
      <c r="A1129">
        <v>5163313375</v>
      </c>
      <c r="B1129" s="2">
        <v>1</v>
      </c>
      <c r="C1129" s="2">
        <v>2</v>
      </c>
      <c r="D1129" s="2">
        <v>5</v>
      </c>
      <c r="E1129" s="2">
        <v>2</v>
      </c>
      <c r="F1129" s="2">
        <v>1</v>
      </c>
      <c r="G1129" t="s">
        <v>26</v>
      </c>
      <c r="H1129" t="s">
        <v>27</v>
      </c>
      <c r="I1129">
        <v>23</v>
      </c>
      <c r="J1129" t="s">
        <v>37</v>
      </c>
      <c r="K1129" t="s">
        <v>29</v>
      </c>
      <c r="L1129">
        <v>33146</v>
      </c>
      <c r="M1129">
        <v>27</v>
      </c>
      <c r="N1129">
        <v>37</v>
      </c>
      <c r="O1129">
        <v>114</v>
      </c>
      <c r="P1129">
        <v>640</v>
      </c>
      <c r="Q1129" t="s">
        <v>30</v>
      </c>
      <c r="R1129">
        <v>0</v>
      </c>
      <c r="S1129">
        <v>1</v>
      </c>
      <c r="T1129">
        <v>0</v>
      </c>
      <c r="U1129">
        <v>0</v>
      </c>
      <c r="V1129" s="1">
        <v>41152</v>
      </c>
      <c r="W1129">
        <v>12086</v>
      </c>
      <c r="X1129" t="s">
        <v>31</v>
      </c>
      <c r="Y1129" t="s">
        <v>40</v>
      </c>
      <c r="Z1129">
        <v>120113907</v>
      </c>
      <c r="AA1129">
        <v>3041896897</v>
      </c>
      <c r="AB1129">
        <f t="shared" si="17"/>
        <v>1</v>
      </c>
    </row>
    <row r="1130" spans="1:28" x14ac:dyDescent="0.3">
      <c r="A1130">
        <v>7863020928</v>
      </c>
      <c r="B1130" s="2">
        <v>2</v>
      </c>
      <c r="C1130" s="2">
        <v>2</v>
      </c>
      <c r="D1130" s="2">
        <v>3</v>
      </c>
      <c r="E1130" s="2">
        <v>2</v>
      </c>
      <c r="F1130" s="2">
        <v>1</v>
      </c>
      <c r="G1130" t="s">
        <v>26</v>
      </c>
      <c r="H1130" t="s">
        <v>27</v>
      </c>
      <c r="I1130">
        <v>42</v>
      </c>
      <c r="J1130" t="s">
        <v>37</v>
      </c>
      <c r="K1130" t="s">
        <v>29</v>
      </c>
      <c r="L1130">
        <v>33134</v>
      </c>
      <c r="M1130">
        <v>27</v>
      </c>
      <c r="N1130">
        <v>37</v>
      </c>
      <c r="O1130">
        <v>112</v>
      </c>
      <c r="P1130">
        <v>604</v>
      </c>
      <c r="Q1130" t="s">
        <v>30</v>
      </c>
      <c r="R1130">
        <v>0</v>
      </c>
      <c r="S1130">
        <v>0</v>
      </c>
      <c r="T1130">
        <v>0</v>
      </c>
      <c r="U1130">
        <v>1</v>
      </c>
      <c r="V1130" s="1">
        <v>35234</v>
      </c>
      <c r="W1130">
        <v>12086</v>
      </c>
      <c r="X1130" t="s">
        <v>31</v>
      </c>
      <c r="Y1130" t="s">
        <v>32</v>
      </c>
      <c r="Z1130">
        <v>109629257</v>
      </c>
      <c r="AA1130">
        <v>225756889</v>
      </c>
      <c r="AB1130">
        <f t="shared" si="17"/>
        <v>1</v>
      </c>
    </row>
    <row r="1131" spans="1:28" x14ac:dyDescent="0.3">
      <c r="A1131">
        <v>3052793345</v>
      </c>
      <c r="B1131" s="2">
        <v>1</v>
      </c>
      <c r="C1131" s="2">
        <v>2</v>
      </c>
      <c r="D1131" s="2">
        <v>5</v>
      </c>
      <c r="E1131" s="2">
        <v>1</v>
      </c>
      <c r="F1131" s="2">
        <v>3</v>
      </c>
      <c r="G1131" t="s">
        <v>33</v>
      </c>
      <c r="H1131" t="s">
        <v>34</v>
      </c>
      <c r="I1131">
        <v>73</v>
      </c>
      <c r="J1131" t="s">
        <v>28</v>
      </c>
      <c r="K1131" t="s">
        <v>29</v>
      </c>
      <c r="L1131">
        <v>33146</v>
      </c>
      <c r="M1131">
        <v>27</v>
      </c>
      <c r="N1131">
        <v>37</v>
      </c>
      <c r="O1131">
        <v>114</v>
      </c>
      <c r="P1131">
        <v>614</v>
      </c>
      <c r="Q1131" t="s">
        <v>30</v>
      </c>
      <c r="R1131">
        <v>0</v>
      </c>
      <c r="S1131">
        <v>1</v>
      </c>
      <c r="T1131">
        <v>1</v>
      </c>
      <c r="U1131">
        <v>1</v>
      </c>
      <c r="V1131" s="1">
        <v>35332</v>
      </c>
      <c r="W1131">
        <v>12086</v>
      </c>
      <c r="X1131" t="s">
        <v>31</v>
      </c>
      <c r="Y1131" t="s">
        <v>32</v>
      </c>
      <c r="Z1131">
        <v>109672270</v>
      </c>
      <c r="AA1131">
        <v>225795484</v>
      </c>
      <c r="AB1131">
        <f t="shared" si="17"/>
        <v>2</v>
      </c>
    </row>
    <row r="1132" spans="1:28" x14ac:dyDescent="0.3">
      <c r="A1132">
        <v>3056674805</v>
      </c>
      <c r="B1132" s="2">
        <v>1</v>
      </c>
      <c r="C1132" s="2">
        <v>2</v>
      </c>
      <c r="D1132" s="2">
        <v>5</v>
      </c>
      <c r="E1132" s="2">
        <v>1</v>
      </c>
      <c r="F1132" s="2">
        <v>4</v>
      </c>
      <c r="G1132" t="s">
        <v>26</v>
      </c>
      <c r="H1132" t="s">
        <v>34</v>
      </c>
      <c r="I1132">
        <v>47</v>
      </c>
      <c r="J1132" t="s">
        <v>37</v>
      </c>
      <c r="K1132" t="s">
        <v>29</v>
      </c>
      <c r="L1132">
        <v>33156</v>
      </c>
      <c r="M1132">
        <v>27</v>
      </c>
      <c r="N1132">
        <v>37</v>
      </c>
      <c r="O1132">
        <v>114</v>
      </c>
      <c r="P1132">
        <v>618</v>
      </c>
      <c r="Q1132" t="s">
        <v>30</v>
      </c>
      <c r="R1132">
        <v>1</v>
      </c>
      <c r="S1132">
        <v>1</v>
      </c>
      <c r="T1132">
        <v>1</v>
      </c>
      <c r="U1132">
        <v>1</v>
      </c>
      <c r="V1132" s="1">
        <v>32037</v>
      </c>
      <c r="W1132">
        <v>12086</v>
      </c>
      <c r="X1132" t="s">
        <v>31</v>
      </c>
      <c r="Y1132" t="s">
        <v>32</v>
      </c>
      <c r="Z1132">
        <v>109297278</v>
      </c>
      <c r="AA1132">
        <v>225566770</v>
      </c>
      <c r="AB1132">
        <f t="shared" si="17"/>
        <v>2</v>
      </c>
    </row>
    <row r="1133" spans="1:28" x14ac:dyDescent="0.3">
      <c r="A1133">
        <v>4074635773</v>
      </c>
      <c r="B1133" s="2">
        <v>2</v>
      </c>
      <c r="C1133" s="2">
        <v>2</v>
      </c>
      <c r="D1133" s="2">
        <v>3</v>
      </c>
      <c r="E1133" s="2">
        <v>2</v>
      </c>
      <c r="F1133" s="2">
        <v>4</v>
      </c>
      <c r="G1133" t="s">
        <v>26</v>
      </c>
      <c r="H1133" t="s">
        <v>27</v>
      </c>
      <c r="I1133">
        <v>29</v>
      </c>
      <c r="J1133" t="s">
        <v>37</v>
      </c>
      <c r="K1133" t="s">
        <v>29</v>
      </c>
      <c r="L1133">
        <v>33134</v>
      </c>
      <c r="M1133">
        <v>27</v>
      </c>
      <c r="N1133">
        <v>37</v>
      </c>
      <c r="O1133">
        <v>112</v>
      </c>
      <c r="P1133">
        <v>604</v>
      </c>
      <c r="Q1133" t="s">
        <v>30</v>
      </c>
      <c r="R1133">
        <v>1</v>
      </c>
      <c r="S1133">
        <v>1</v>
      </c>
      <c r="T1133">
        <v>1</v>
      </c>
      <c r="U1133">
        <v>1</v>
      </c>
      <c r="V1133" s="1">
        <v>39461</v>
      </c>
      <c r="W1133">
        <v>12086</v>
      </c>
      <c r="X1133" t="s">
        <v>31</v>
      </c>
      <c r="Y1133" t="s">
        <v>32</v>
      </c>
      <c r="Z1133">
        <v>115767328</v>
      </c>
      <c r="AA1133">
        <v>234381055</v>
      </c>
      <c r="AB1133">
        <f t="shared" si="17"/>
        <v>1</v>
      </c>
    </row>
    <row r="1134" spans="1:28" x14ac:dyDescent="0.3">
      <c r="A1134">
        <v>7867327687</v>
      </c>
      <c r="B1134" s="2">
        <v>1</v>
      </c>
      <c r="C1134" s="2">
        <v>3</v>
      </c>
      <c r="D1134" s="2">
        <v>6</v>
      </c>
      <c r="E1134" s="2">
        <v>1</v>
      </c>
      <c r="F1134" s="2">
        <v>4</v>
      </c>
      <c r="G1134" t="s">
        <v>26</v>
      </c>
      <c r="H1134" t="s">
        <v>27</v>
      </c>
      <c r="I1134">
        <v>49</v>
      </c>
      <c r="J1134" t="s">
        <v>37</v>
      </c>
      <c r="K1134" t="s">
        <v>42</v>
      </c>
      <c r="L1134">
        <v>33157</v>
      </c>
      <c r="M1134">
        <v>27</v>
      </c>
      <c r="N1134">
        <v>37</v>
      </c>
      <c r="O1134">
        <v>115</v>
      </c>
      <c r="P1134">
        <v>819</v>
      </c>
      <c r="Q1134" t="s">
        <v>43</v>
      </c>
      <c r="R1134">
        <v>1</v>
      </c>
      <c r="S1134">
        <v>1</v>
      </c>
      <c r="T1134">
        <v>1</v>
      </c>
      <c r="U1134">
        <v>1</v>
      </c>
      <c r="V1134" s="1">
        <v>38203</v>
      </c>
      <c r="W1134">
        <v>12086</v>
      </c>
      <c r="X1134" t="s">
        <v>31</v>
      </c>
      <c r="Y1134" t="s">
        <v>32</v>
      </c>
      <c r="Z1134">
        <v>112977656</v>
      </c>
      <c r="AA1134">
        <v>2050297190</v>
      </c>
      <c r="AB1134">
        <f t="shared" si="17"/>
        <v>1</v>
      </c>
    </row>
    <row r="1135" spans="1:28" x14ac:dyDescent="0.3">
      <c r="A1135">
        <v>3056408268</v>
      </c>
      <c r="B1135" s="2">
        <v>1</v>
      </c>
      <c r="C1135" s="2">
        <v>1</v>
      </c>
      <c r="D1135" s="2">
        <v>3</v>
      </c>
      <c r="E1135" s="2">
        <v>1</v>
      </c>
      <c r="F1135" s="2">
        <v>2</v>
      </c>
      <c r="G1135" t="s">
        <v>33</v>
      </c>
      <c r="H1135" t="s">
        <v>41</v>
      </c>
      <c r="I1135">
        <v>35</v>
      </c>
      <c r="J1135" t="s">
        <v>28</v>
      </c>
      <c r="K1135" t="s">
        <v>35</v>
      </c>
      <c r="L1135">
        <v>33130</v>
      </c>
      <c r="M1135">
        <v>27</v>
      </c>
      <c r="N1135">
        <v>37</v>
      </c>
      <c r="O1135">
        <v>112</v>
      </c>
      <c r="P1135">
        <v>996</v>
      </c>
      <c r="Q1135" t="s">
        <v>36</v>
      </c>
      <c r="R1135">
        <v>0</v>
      </c>
      <c r="S1135">
        <v>1</v>
      </c>
      <c r="T1135">
        <v>0</v>
      </c>
      <c r="U1135">
        <v>1</v>
      </c>
      <c r="V1135" s="1">
        <v>36292</v>
      </c>
      <c r="W1135">
        <v>12086</v>
      </c>
      <c r="X1135" t="s">
        <v>31</v>
      </c>
      <c r="Y1135" t="s">
        <v>32</v>
      </c>
      <c r="Z1135">
        <v>109808332</v>
      </c>
      <c r="AA1135">
        <v>225883434</v>
      </c>
      <c r="AB1135">
        <f t="shared" si="17"/>
        <v>3</v>
      </c>
    </row>
    <row r="1136" spans="1:28" x14ac:dyDescent="0.3">
      <c r="A1136">
        <v>3056610481</v>
      </c>
      <c r="B1136" s="2">
        <v>1</v>
      </c>
      <c r="C1136" s="2">
        <v>2</v>
      </c>
      <c r="D1136" s="2">
        <v>5</v>
      </c>
      <c r="E1136" s="2">
        <v>1</v>
      </c>
      <c r="F1136" s="2">
        <v>3</v>
      </c>
      <c r="G1136" t="s">
        <v>33</v>
      </c>
      <c r="H1136" t="s">
        <v>34</v>
      </c>
      <c r="I1136">
        <v>64</v>
      </c>
      <c r="J1136" t="s">
        <v>28</v>
      </c>
      <c r="K1136" t="s">
        <v>29</v>
      </c>
      <c r="L1136">
        <v>33146</v>
      </c>
      <c r="M1136">
        <v>27</v>
      </c>
      <c r="N1136">
        <v>37</v>
      </c>
      <c r="O1136">
        <v>114</v>
      </c>
      <c r="P1136">
        <v>615</v>
      </c>
      <c r="Q1136" t="s">
        <v>30</v>
      </c>
      <c r="R1136">
        <v>1</v>
      </c>
      <c r="S1136">
        <v>1</v>
      </c>
      <c r="T1136">
        <v>0</v>
      </c>
      <c r="U1136">
        <v>1</v>
      </c>
      <c r="V1136" s="1">
        <v>27549</v>
      </c>
      <c r="W1136">
        <v>12086</v>
      </c>
      <c r="X1136" t="s">
        <v>31</v>
      </c>
      <c r="Y1136" t="s">
        <v>32</v>
      </c>
      <c r="Z1136">
        <v>109092697</v>
      </c>
      <c r="AA1136">
        <v>225362287</v>
      </c>
      <c r="AB1136">
        <f t="shared" si="17"/>
        <v>2</v>
      </c>
    </row>
    <row r="1137" spans="1:28" x14ac:dyDescent="0.3">
      <c r="A1137">
        <v>7866094153</v>
      </c>
      <c r="B1137" s="2">
        <v>2</v>
      </c>
      <c r="C1137" s="2">
        <v>1</v>
      </c>
      <c r="D1137" s="2">
        <v>3</v>
      </c>
      <c r="E1137" s="2">
        <v>1</v>
      </c>
      <c r="F1137" s="2">
        <v>0</v>
      </c>
      <c r="G1137" t="s">
        <v>26</v>
      </c>
      <c r="H1137" t="s">
        <v>27</v>
      </c>
      <c r="I1137">
        <v>24</v>
      </c>
      <c r="J1137" t="s">
        <v>37</v>
      </c>
      <c r="K1137" t="s">
        <v>35</v>
      </c>
      <c r="L1137">
        <v>33129</v>
      </c>
      <c r="M1137">
        <v>27</v>
      </c>
      <c r="N1137">
        <v>37</v>
      </c>
      <c r="O1137">
        <v>112</v>
      </c>
      <c r="P1137">
        <v>569</v>
      </c>
      <c r="Q1137" t="s">
        <v>36</v>
      </c>
      <c r="R1137">
        <v>0</v>
      </c>
      <c r="S1137">
        <v>0</v>
      </c>
      <c r="T1137">
        <v>0</v>
      </c>
      <c r="U1137">
        <v>0</v>
      </c>
      <c r="V1137" s="1">
        <v>41138</v>
      </c>
      <c r="W1137">
        <v>12086</v>
      </c>
      <c r="X1137" t="s">
        <v>31</v>
      </c>
      <c r="Y1137" t="s">
        <v>32</v>
      </c>
      <c r="Z1137">
        <v>120043970</v>
      </c>
      <c r="AA1137">
        <v>3041834279</v>
      </c>
      <c r="AB1137">
        <f t="shared" si="17"/>
        <v>1</v>
      </c>
    </row>
    <row r="1138" spans="1:28" x14ac:dyDescent="0.3">
      <c r="A1138">
        <v>3055290917</v>
      </c>
      <c r="B1138" s="2">
        <v>1</v>
      </c>
      <c r="C1138" s="2">
        <v>1</v>
      </c>
      <c r="D1138" s="2">
        <v>3</v>
      </c>
      <c r="E1138" s="2">
        <v>1</v>
      </c>
      <c r="F1138" s="2">
        <v>3</v>
      </c>
      <c r="G1138" t="s">
        <v>33</v>
      </c>
      <c r="H1138" t="s">
        <v>27</v>
      </c>
      <c r="I1138">
        <v>42</v>
      </c>
      <c r="J1138" t="s">
        <v>37</v>
      </c>
      <c r="K1138" t="s">
        <v>35</v>
      </c>
      <c r="L1138">
        <v>33133</v>
      </c>
      <c r="M1138">
        <v>27</v>
      </c>
      <c r="N1138">
        <v>37</v>
      </c>
      <c r="O1138">
        <v>112</v>
      </c>
      <c r="P1138">
        <v>583</v>
      </c>
      <c r="Q1138" t="s">
        <v>36</v>
      </c>
      <c r="R1138">
        <v>0</v>
      </c>
      <c r="S1138">
        <v>1</v>
      </c>
      <c r="T1138">
        <v>1</v>
      </c>
      <c r="U1138">
        <v>1</v>
      </c>
      <c r="V1138" s="1">
        <v>39016</v>
      </c>
      <c r="W1138">
        <v>12086</v>
      </c>
      <c r="X1138" t="s">
        <v>31</v>
      </c>
      <c r="Y1138" t="s">
        <v>32</v>
      </c>
      <c r="Z1138">
        <v>114770139</v>
      </c>
      <c r="AA1138">
        <v>226330796</v>
      </c>
      <c r="AB1138">
        <f t="shared" si="17"/>
        <v>1</v>
      </c>
    </row>
    <row r="1139" spans="1:28" x14ac:dyDescent="0.3">
      <c r="A1139">
        <v>3052830222</v>
      </c>
      <c r="B1139" s="2">
        <v>2</v>
      </c>
      <c r="C1139" s="2">
        <v>1</v>
      </c>
      <c r="D1139" s="2">
        <v>3</v>
      </c>
      <c r="E1139" s="2">
        <v>2</v>
      </c>
      <c r="F1139" s="2">
        <v>1</v>
      </c>
      <c r="G1139" t="s">
        <v>26</v>
      </c>
      <c r="H1139" t="s">
        <v>41</v>
      </c>
      <c r="I1139">
        <v>69</v>
      </c>
      <c r="J1139" t="s">
        <v>28</v>
      </c>
      <c r="K1139" t="s">
        <v>35</v>
      </c>
      <c r="L1139">
        <v>33135</v>
      </c>
      <c r="M1139">
        <v>27</v>
      </c>
      <c r="N1139">
        <v>37</v>
      </c>
      <c r="O1139">
        <v>112</v>
      </c>
      <c r="P1139">
        <v>670</v>
      </c>
      <c r="Q1139" t="s">
        <v>36</v>
      </c>
      <c r="R1139">
        <v>0</v>
      </c>
      <c r="S1139">
        <v>1</v>
      </c>
      <c r="T1139">
        <v>0</v>
      </c>
      <c r="U1139">
        <v>0</v>
      </c>
      <c r="V1139" s="1">
        <v>40483</v>
      </c>
      <c r="W1139">
        <v>12086</v>
      </c>
      <c r="X1139" t="s">
        <v>31</v>
      </c>
      <c r="Y1139" t="s">
        <v>32</v>
      </c>
      <c r="Z1139">
        <v>118549124</v>
      </c>
      <c r="AA1139">
        <v>1339897746</v>
      </c>
      <c r="AB1139">
        <f t="shared" si="17"/>
        <v>3</v>
      </c>
    </row>
    <row r="1140" spans="1:28" x14ac:dyDescent="0.3">
      <c r="A1140">
        <v>3054468621</v>
      </c>
      <c r="B1140" s="2">
        <v>1</v>
      </c>
      <c r="C1140" s="2">
        <v>1</v>
      </c>
      <c r="D1140" s="2">
        <v>2</v>
      </c>
      <c r="E1140" s="2">
        <v>2</v>
      </c>
      <c r="F1140" s="2">
        <v>2</v>
      </c>
      <c r="G1140" t="s">
        <v>26</v>
      </c>
      <c r="H1140" t="s">
        <v>27</v>
      </c>
      <c r="I1140">
        <v>67</v>
      </c>
      <c r="J1140" t="s">
        <v>28</v>
      </c>
      <c r="K1140" t="s">
        <v>35</v>
      </c>
      <c r="L1140">
        <v>33126</v>
      </c>
      <c r="M1140">
        <v>27</v>
      </c>
      <c r="N1140">
        <v>37</v>
      </c>
      <c r="O1140">
        <v>111</v>
      </c>
      <c r="P1140">
        <v>556</v>
      </c>
      <c r="Q1140" t="s">
        <v>36</v>
      </c>
      <c r="R1140">
        <v>0</v>
      </c>
      <c r="S1140">
        <v>0</v>
      </c>
      <c r="T1140">
        <v>1</v>
      </c>
      <c r="U1140">
        <v>1</v>
      </c>
      <c r="V1140" s="1">
        <v>38891</v>
      </c>
      <c r="W1140">
        <v>12086</v>
      </c>
      <c r="X1140" t="s">
        <v>31</v>
      </c>
      <c r="Y1140" t="s">
        <v>32</v>
      </c>
      <c r="Z1140">
        <v>114433151</v>
      </c>
      <c r="AA1140">
        <v>226310337</v>
      </c>
      <c r="AB1140">
        <f t="shared" si="17"/>
        <v>1</v>
      </c>
    </row>
    <row r="1141" spans="1:28" x14ac:dyDescent="0.3">
      <c r="A1141">
        <v>7862181787</v>
      </c>
      <c r="B1141" s="2">
        <v>2</v>
      </c>
      <c r="C1141" s="2">
        <v>1</v>
      </c>
      <c r="D1141" s="2">
        <v>5</v>
      </c>
      <c r="E1141" s="2">
        <v>2</v>
      </c>
      <c r="F1141" s="2">
        <v>3</v>
      </c>
      <c r="G1141" t="s">
        <v>33</v>
      </c>
      <c r="H1141" t="s">
        <v>27</v>
      </c>
      <c r="I1141">
        <v>38</v>
      </c>
      <c r="J1141" t="s">
        <v>28</v>
      </c>
      <c r="K1141" t="s">
        <v>35</v>
      </c>
      <c r="L1141">
        <v>33134</v>
      </c>
      <c r="M1141">
        <v>27</v>
      </c>
      <c r="N1141">
        <v>37</v>
      </c>
      <c r="O1141">
        <v>114</v>
      </c>
      <c r="P1141">
        <v>557</v>
      </c>
      <c r="Q1141" t="s">
        <v>36</v>
      </c>
      <c r="R1141">
        <v>1</v>
      </c>
      <c r="S1141">
        <v>1</v>
      </c>
      <c r="T1141">
        <v>0</v>
      </c>
      <c r="U1141">
        <v>1</v>
      </c>
      <c r="V1141" s="1">
        <v>35082</v>
      </c>
      <c r="W1141">
        <v>12086</v>
      </c>
      <c r="X1141" t="s">
        <v>31</v>
      </c>
      <c r="Y1141" t="s">
        <v>32</v>
      </c>
      <c r="Z1141">
        <v>109573006</v>
      </c>
      <c r="AA1141">
        <v>225814433</v>
      </c>
      <c r="AB1141">
        <f t="shared" si="17"/>
        <v>1</v>
      </c>
    </row>
    <row r="1142" spans="1:28" x14ac:dyDescent="0.3">
      <c r="A1142">
        <v>3056431050</v>
      </c>
      <c r="B1142" s="2">
        <v>1</v>
      </c>
      <c r="C1142" s="2">
        <v>1</v>
      </c>
      <c r="D1142" s="2">
        <v>1</v>
      </c>
      <c r="E1142" s="2">
        <v>2</v>
      </c>
      <c r="F1142" s="2">
        <v>0</v>
      </c>
      <c r="G1142" t="s">
        <v>33</v>
      </c>
      <c r="H1142" t="s">
        <v>27</v>
      </c>
      <c r="I1142">
        <v>27</v>
      </c>
      <c r="J1142" t="s">
        <v>28</v>
      </c>
      <c r="K1142" t="s">
        <v>35</v>
      </c>
      <c r="L1142">
        <v>33125</v>
      </c>
      <c r="M1142">
        <v>27</v>
      </c>
      <c r="N1142">
        <v>37</v>
      </c>
      <c r="O1142">
        <v>109</v>
      </c>
      <c r="P1142">
        <v>503</v>
      </c>
      <c r="Q1142" t="s">
        <v>36</v>
      </c>
      <c r="R1142">
        <v>0</v>
      </c>
      <c r="S1142">
        <v>0</v>
      </c>
      <c r="T1142">
        <v>0</v>
      </c>
      <c r="U1142">
        <v>0</v>
      </c>
      <c r="V1142" s="1">
        <v>38867</v>
      </c>
      <c r="W1142">
        <v>12086</v>
      </c>
      <c r="X1142" t="s">
        <v>31</v>
      </c>
      <c r="Y1142" t="s">
        <v>32</v>
      </c>
      <c r="Z1142">
        <v>114389999</v>
      </c>
      <c r="AA1142">
        <v>226289851</v>
      </c>
      <c r="AB1142">
        <f t="shared" si="17"/>
        <v>1</v>
      </c>
    </row>
    <row r="1143" spans="1:28" x14ac:dyDescent="0.3">
      <c r="A1143">
        <v>7865536777</v>
      </c>
      <c r="B1143" s="2">
        <v>2</v>
      </c>
      <c r="C1143" s="2">
        <v>1</v>
      </c>
      <c r="D1143" s="2">
        <v>6</v>
      </c>
      <c r="E1143" s="2">
        <v>2</v>
      </c>
      <c r="F1143" s="2">
        <v>0</v>
      </c>
      <c r="G1143" t="s">
        <v>33</v>
      </c>
      <c r="H1143" t="s">
        <v>34</v>
      </c>
      <c r="I1143">
        <v>50</v>
      </c>
      <c r="J1143" t="s">
        <v>28</v>
      </c>
      <c r="K1143" t="s">
        <v>35</v>
      </c>
      <c r="L1143">
        <v>33144</v>
      </c>
      <c r="M1143">
        <v>27</v>
      </c>
      <c r="N1143">
        <v>37</v>
      </c>
      <c r="O1143">
        <v>115</v>
      </c>
      <c r="P1143">
        <v>552</v>
      </c>
      <c r="Q1143" t="s">
        <v>36</v>
      </c>
      <c r="R1143">
        <v>0</v>
      </c>
      <c r="S1143">
        <v>0</v>
      </c>
      <c r="T1143">
        <v>0</v>
      </c>
      <c r="U1143">
        <v>0</v>
      </c>
      <c r="V1143" s="1">
        <v>39231</v>
      </c>
      <c r="W1143">
        <v>12086</v>
      </c>
      <c r="X1143" t="s">
        <v>31</v>
      </c>
      <c r="Y1143" t="s">
        <v>32</v>
      </c>
      <c r="Z1143">
        <v>115219565</v>
      </c>
      <c r="AA1143">
        <v>226371377</v>
      </c>
      <c r="AB1143">
        <f t="shared" si="17"/>
        <v>2</v>
      </c>
    </row>
    <row r="1144" spans="1:28" x14ac:dyDescent="0.3">
      <c r="A1144">
        <v>3056639464</v>
      </c>
      <c r="B1144" s="2">
        <v>1</v>
      </c>
      <c r="C1144" s="2">
        <v>1</v>
      </c>
      <c r="D1144" s="2">
        <v>5</v>
      </c>
      <c r="E1144" s="2">
        <v>2</v>
      </c>
      <c r="F1144" s="2">
        <v>4</v>
      </c>
      <c r="G1144" t="s">
        <v>26</v>
      </c>
      <c r="H1144" t="s">
        <v>34</v>
      </c>
      <c r="I1144">
        <v>53</v>
      </c>
      <c r="J1144" t="s">
        <v>37</v>
      </c>
      <c r="K1144" t="s">
        <v>35</v>
      </c>
      <c r="L1144">
        <v>33155</v>
      </c>
      <c r="M1144">
        <v>27</v>
      </c>
      <c r="N1144">
        <v>37</v>
      </c>
      <c r="O1144">
        <v>114</v>
      </c>
      <c r="P1144">
        <v>429</v>
      </c>
      <c r="Q1144" t="s">
        <v>36</v>
      </c>
      <c r="R1144">
        <v>1</v>
      </c>
      <c r="S1144">
        <v>1</v>
      </c>
      <c r="T1144">
        <v>1</v>
      </c>
      <c r="U1144">
        <v>1</v>
      </c>
      <c r="V1144" s="1">
        <v>34551</v>
      </c>
      <c r="W1144">
        <v>12086</v>
      </c>
      <c r="X1144" t="s">
        <v>31</v>
      </c>
      <c r="Y1144" t="s">
        <v>32</v>
      </c>
      <c r="Z1144">
        <v>109491929</v>
      </c>
      <c r="AA1144">
        <v>225573493</v>
      </c>
      <c r="AB1144">
        <f t="shared" si="17"/>
        <v>2</v>
      </c>
    </row>
    <row r="1145" spans="1:28" x14ac:dyDescent="0.3">
      <c r="A1145">
        <v>3056398218</v>
      </c>
      <c r="B1145" s="2">
        <v>1</v>
      </c>
      <c r="C1145" s="2">
        <v>1</v>
      </c>
      <c r="D1145" s="2">
        <v>3</v>
      </c>
      <c r="E1145" s="2">
        <v>1</v>
      </c>
      <c r="F1145" s="2">
        <v>1</v>
      </c>
      <c r="G1145" t="s">
        <v>26</v>
      </c>
      <c r="H1145" t="s">
        <v>27</v>
      </c>
      <c r="I1145">
        <v>59</v>
      </c>
      <c r="J1145" t="s">
        <v>28</v>
      </c>
      <c r="K1145" t="s">
        <v>35</v>
      </c>
      <c r="L1145">
        <v>33133</v>
      </c>
      <c r="M1145">
        <v>27</v>
      </c>
      <c r="N1145">
        <v>37</v>
      </c>
      <c r="O1145">
        <v>112</v>
      </c>
      <c r="P1145">
        <v>578</v>
      </c>
      <c r="Q1145" t="s">
        <v>36</v>
      </c>
      <c r="R1145">
        <v>0</v>
      </c>
      <c r="S1145">
        <v>0</v>
      </c>
      <c r="T1145">
        <v>0</v>
      </c>
      <c r="U1145">
        <v>1</v>
      </c>
      <c r="V1145" s="1">
        <v>33746</v>
      </c>
      <c r="W1145">
        <v>12086</v>
      </c>
      <c r="X1145" t="s">
        <v>31</v>
      </c>
      <c r="Y1145" t="s">
        <v>32</v>
      </c>
      <c r="Z1145">
        <v>109418688</v>
      </c>
      <c r="AA1145">
        <v>225656253</v>
      </c>
      <c r="AB1145">
        <f t="shared" si="17"/>
        <v>1</v>
      </c>
    </row>
    <row r="1146" spans="1:28" x14ac:dyDescent="0.3">
      <c r="A1146">
        <v>7866012634</v>
      </c>
      <c r="B1146" s="2">
        <v>1</v>
      </c>
      <c r="C1146" s="2">
        <v>3</v>
      </c>
      <c r="D1146" s="2">
        <v>6</v>
      </c>
      <c r="E1146" s="2">
        <v>1</v>
      </c>
      <c r="F1146" s="2">
        <v>1</v>
      </c>
      <c r="G1146" t="s">
        <v>26</v>
      </c>
      <c r="H1146" t="s">
        <v>41</v>
      </c>
      <c r="I1146">
        <v>61</v>
      </c>
      <c r="J1146" t="s">
        <v>28</v>
      </c>
      <c r="K1146" t="s">
        <v>42</v>
      </c>
      <c r="L1146">
        <v>33157</v>
      </c>
      <c r="M1146">
        <v>27</v>
      </c>
      <c r="N1146">
        <v>37</v>
      </c>
      <c r="O1146">
        <v>115</v>
      </c>
      <c r="P1146">
        <v>811</v>
      </c>
      <c r="Q1146" t="s">
        <v>43</v>
      </c>
      <c r="R1146">
        <v>0</v>
      </c>
      <c r="S1146">
        <v>0</v>
      </c>
      <c r="T1146">
        <v>1</v>
      </c>
      <c r="U1146">
        <v>0</v>
      </c>
      <c r="V1146" s="1">
        <v>40396</v>
      </c>
      <c r="W1146">
        <v>12086</v>
      </c>
      <c r="X1146" t="s">
        <v>31</v>
      </c>
      <c r="Y1146" t="s">
        <v>32</v>
      </c>
      <c r="Z1146">
        <v>118323536</v>
      </c>
      <c r="AA1146">
        <v>1340038173</v>
      </c>
      <c r="AB1146">
        <f t="shared" si="17"/>
        <v>3</v>
      </c>
    </row>
    <row r="1147" spans="1:28" x14ac:dyDescent="0.3">
      <c r="A1147">
        <v>3052599922</v>
      </c>
      <c r="B1147" s="2">
        <v>1</v>
      </c>
      <c r="C1147" s="2">
        <v>2</v>
      </c>
      <c r="D1147" s="2">
        <v>6</v>
      </c>
      <c r="E1147" s="2">
        <v>1</v>
      </c>
      <c r="F1147" s="2">
        <v>2</v>
      </c>
      <c r="G1147" t="s">
        <v>26</v>
      </c>
      <c r="H1147" t="s">
        <v>27</v>
      </c>
      <c r="I1147">
        <v>32</v>
      </c>
      <c r="J1147" t="s">
        <v>28</v>
      </c>
      <c r="K1147" t="s">
        <v>44</v>
      </c>
      <c r="L1147">
        <v>33156</v>
      </c>
      <c r="M1147">
        <v>27</v>
      </c>
      <c r="N1147">
        <v>37</v>
      </c>
      <c r="O1147">
        <v>115</v>
      </c>
      <c r="P1147">
        <v>627</v>
      </c>
      <c r="Q1147" t="s">
        <v>45</v>
      </c>
      <c r="R1147">
        <v>0</v>
      </c>
      <c r="S1147">
        <v>1</v>
      </c>
      <c r="T1147">
        <v>0</v>
      </c>
      <c r="U1147">
        <v>1</v>
      </c>
      <c r="V1147" s="1">
        <v>39665</v>
      </c>
      <c r="W1147">
        <v>12086</v>
      </c>
      <c r="X1147" t="s">
        <v>31</v>
      </c>
      <c r="Y1147" t="s">
        <v>32</v>
      </c>
      <c r="Z1147">
        <v>116505856</v>
      </c>
      <c r="AA1147">
        <v>226505844</v>
      </c>
      <c r="AB1147">
        <f t="shared" si="17"/>
        <v>1</v>
      </c>
    </row>
    <row r="1148" spans="1:28" x14ac:dyDescent="0.3">
      <c r="A1148">
        <v>3056632707</v>
      </c>
      <c r="B1148" s="2">
        <v>1</v>
      </c>
      <c r="C1148" s="2">
        <v>1</v>
      </c>
      <c r="D1148" s="2">
        <v>5</v>
      </c>
      <c r="E1148" s="2">
        <v>2</v>
      </c>
      <c r="F1148" s="2">
        <v>3</v>
      </c>
      <c r="G1148" t="s">
        <v>26</v>
      </c>
      <c r="H1148" t="s">
        <v>27</v>
      </c>
      <c r="I1148">
        <v>34</v>
      </c>
      <c r="J1148" t="s">
        <v>28</v>
      </c>
      <c r="K1148" t="s">
        <v>35</v>
      </c>
      <c r="L1148">
        <v>33155</v>
      </c>
      <c r="M1148">
        <v>27</v>
      </c>
      <c r="N1148">
        <v>37</v>
      </c>
      <c r="O1148">
        <v>114</v>
      </c>
      <c r="P1148">
        <v>430</v>
      </c>
      <c r="Q1148" t="s">
        <v>36</v>
      </c>
      <c r="R1148">
        <v>0</v>
      </c>
      <c r="S1148">
        <v>1</v>
      </c>
      <c r="T1148">
        <v>1</v>
      </c>
      <c r="U1148">
        <v>1</v>
      </c>
      <c r="V1148" s="1">
        <v>38168</v>
      </c>
      <c r="W1148">
        <v>12086</v>
      </c>
      <c r="X1148" t="s">
        <v>31</v>
      </c>
      <c r="Y1148" t="s">
        <v>32</v>
      </c>
      <c r="Z1148">
        <v>100559457</v>
      </c>
      <c r="AA1148">
        <v>225290956</v>
      </c>
      <c r="AB1148">
        <f t="shared" si="17"/>
        <v>1</v>
      </c>
    </row>
    <row r="1149" spans="1:28" x14ac:dyDescent="0.3">
      <c r="A1149">
        <v>7863074558</v>
      </c>
      <c r="B1149" s="2">
        <v>2</v>
      </c>
      <c r="C1149" s="2">
        <v>1</v>
      </c>
      <c r="D1149" s="2">
        <v>3</v>
      </c>
      <c r="E1149" s="2">
        <v>2</v>
      </c>
      <c r="F1149" s="2">
        <v>2</v>
      </c>
      <c r="G1149" t="s">
        <v>26</v>
      </c>
      <c r="H1149" t="s">
        <v>41</v>
      </c>
      <c r="I1149">
        <v>24</v>
      </c>
      <c r="J1149" t="s">
        <v>28</v>
      </c>
      <c r="K1149" t="s">
        <v>35</v>
      </c>
      <c r="L1149">
        <v>33135</v>
      </c>
      <c r="M1149">
        <v>27</v>
      </c>
      <c r="N1149">
        <v>37</v>
      </c>
      <c r="O1149">
        <v>112</v>
      </c>
      <c r="P1149">
        <v>670</v>
      </c>
      <c r="Q1149" t="s">
        <v>36</v>
      </c>
      <c r="R1149">
        <v>1</v>
      </c>
      <c r="S1149">
        <v>1</v>
      </c>
      <c r="T1149">
        <v>0</v>
      </c>
      <c r="U1149">
        <v>0</v>
      </c>
      <c r="V1149" s="1">
        <v>40564</v>
      </c>
      <c r="W1149">
        <v>12086</v>
      </c>
      <c r="X1149" t="s">
        <v>31</v>
      </c>
      <c r="Y1149" t="s">
        <v>32</v>
      </c>
      <c r="Z1149">
        <v>118658671</v>
      </c>
      <c r="AA1149">
        <v>2050488805</v>
      </c>
      <c r="AB1149">
        <f t="shared" si="17"/>
        <v>3</v>
      </c>
    </row>
    <row r="1150" spans="1:28" x14ac:dyDescent="0.3">
      <c r="A1150">
        <v>3052203185</v>
      </c>
      <c r="B1150" s="2">
        <v>1</v>
      </c>
      <c r="C1150" s="2">
        <v>3</v>
      </c>
      <c r="D1150" s="2">
        <v>5</v>
      </c>
      <c r="E1150" s="2">
        <v>1</v>
      </c>
      <c r="F1150" s="2">
        <v>1</v>
      </c>
      <c r="G1150" t="s">
        <v>33</v>
      </c>
      <c r="H1150" t="s">
        <v>41</v>
      </c>
      <c r="I1150">
        <v>41</v>
      </c>
      <c r="J1150" t="s">
        <v>28</v>
      </c>
      <c r="K1150" t="s">
        <v>35</v>
      </c>
      <c r="L1150">
        <v>33190</v>
      </c>
      <c r="M1150">
        <v>27</v>
      </c>
      <c r="N1150">
        <v>37</v>
      </c>
      <c r="O1150">
        <v>114</v>
      </c>
      <c r="P1150">
        <v>862</v>
      </c>
      <c r="Q1150" t="s">
        <v>36</v>
      </c>
      <c r="R1150">
        <v>0</v>
      </c>
      <c r="S1150">
        <v>1</v>
      </c>
      <c r="T1150">
        <v>0</v>
      </c>
      <c r="U1150">
        <v>0</v>
      </c>
      <c r="V1150" s="1">
        <v>41164</v>
      </c>
      <c r="W1150">
        <v>12086</v>
      </c>
      <c r="X1150" t="s">
        <v>31</v>
      </c>
      <c r="Y1150" t="s">
        <v>32</v>
      </c>
      <c r="Z1150">
        <v>120170661</v>
      </c>
      <c r="AA1150">
        <v>3041928546</v>
      </c>
      <c r="AB1150">
        <f t="shared" si="17"/>
        <v>3</v>
      </c>
    </row>
    <row r="1151" spans="1:28" x14ac:dyDescent="0.3">
      <c r="A1151">
        <v>3056692594</v>
      </c>
      <c r="B1151" s="2">
        <v>1</v>
      </c>
      <c r="C1151" s="2">
        <v>2</v>
      </c>
      <c r="D1151" s="2">
        <v>5</v>
      </c>
      <c r="E1151" s="2">
        <v>1</v>
      </c>
      <c r="F1151" s="2">
        <v>4</v>
      </c>
      <c r="G1151" t="s">
        <v>26</v>
      </c>
      <c r="H1151" t="s">
        <v>41</v>
      </c>
      <c r="I1151">
        <v>38</v>
      </c>
      <c r="J1151" t="s">
        <v>28</v>
      </c>
      <c r="K1151" t="s">
        <v>29</v>
      </c>
      <c r="L1151">
        <v>33146</v>
      </c>
      <c r="M1151">
        <v>27</v>
      </c>
      <c r="N1151">
        <v>37</v>
      </c>
      <c r="O1151">
        <v>114</v>
      </c>
      <c r="P1151">
        <v>613</v>
      </c>
      <c r="Q1151" t="s">
        <v>30</v>
      </c>
      <c r="R1151">
        <v>1</v>
      </c>
      <c r="S1151">
        <v>1</v>
      </c>
      <c r="T1151">
        <v>1</v>
      </c>
      <c r="U1151">
        <v>1</v>
      </c>
      <c r="V1151" s="1">
        <v>37427</v>
      </c>
      <c r="W1151">
        <v>12086</v>
      </c>
      <c r="X1151" t="s">
        <v>31</v>
      </c>
      <c r="Y1151" t="s">
        <v>32</v>
      </c>
      <c r="Z1151">
        <v>110030394</v>
      </c>
      <c r="AA1151">
        <v>225986504</v>
      </c>
      <c r="AB1151">
        <f t="shared" si="17"/>
        <v>3</v>
      </c>
    </row>
    <row r="1152" spans="1:28" x14ac:dyDescent="0.3">
      <c r="A1152">
        <v>3055455751</v>
      </c>
      <c r="B1152" s="2">
        <v>1</v>
      </c>
      <c r="C1152" s="2">
        <v>1</v>
      </c>
      <c r="D1152" s="2">
        <v>4</v>
      </c>
      <c r="E1152" s="2">
        <v>2</v>
      </c>
      <c r="F1152" s="2">
        <v>4</v>
      </c>
      <c r="G1152" t="s">
        <v>26</v>
      </c>
      <c r="H1152" t="s">
        <v>27</v>
      </c>
      <c r="I1152">
        <v>75</v>
      </c>
      <c r="J1152" t="s">
        <v>28</v>
      </c>
      <c r="K1152" t="s">
        <v>35</v>
      </c>
      <c r="L1152">
        <v>33130</v>
      </c>
      <c r="M1152">
        <v>27</v>
      </c>
      <c r="N1152">
        <v>37</v>
      </c>
      <c r="O1152">
        <v>113</v>
      </c>
      <c r="P1152">
        <v>566</v>
      </c>
      <c r="Q1152" t="s">
        <v>36</v>
      </c>
      <c r="R1152">
        <v>1</v>
      </c>
      <c r="S1152">
        <v>1</v>
      </c>
      <c r="T1152">
        <v>1</v>
      </c>
      <c r="U1152">
        <v>1</v>
      </c>
      <c r="V1152" s="1">
        <v>37166</v>
      </c>
      <c r="W1152">
        <v>12086</v>
      </c>
      <c r="X1152" t="s">
        <v>31</v>
      </c>
      <c r="Y1152" t="s">
        <v>32</v>
      </c>
      <c r="Z1152">
        <v>109997129</v>
      </c>
      <c r="AA1152">
        <v>226016039</v>
      </c>
      <c r="AB1152">
        <f t="shared" si="17"/>
        <v>1</v>
      </c>
    </row>
    <row r="1153" spans="1:28" x14ac:dyDescent="0.3">
      <c r="A1153">
        <v>3055673068</v>
      </c>
      <c r="B1153" s="2">
        <v>1</v>
      </c>
      <c r="C1153" s="2">
        <v>2</v>
      </c>
      <c r="D1153" s="2">
        <v>5</v>
      </c>
      <c r="E1153" s="2">
        <v>2</v>
      </c>
      <c r="F1153" s="2">
        <v>4</v>
      </c>
      <c r="G1153" t="s">
        <v>26</v>
      </c>
      <c r="H1153" t="s">
        <v>34</v>
      </c>
      <c r="I1153">
        <v>72</v>
      </c>
      <c r="J1153" t="s">
        <v>37</v>
      </c>
      <c r="K1153" t="s">
        <v>29</v>
      </c>
      <c r="L1153">
        <v>33146</v>
      </c>
      <c r="M1153">
        <v>27</v>
      </c>
      <c r="N1153">
        <v>37</v>
      </c>
      <c r="O1153">
        <v>114</v>
      </c>
      <c r="P1153">
        <v>611</v>
      </c>
      <c r="Q1153" t="s">
        <v>30</v>
      </c>
      <c r="R1153">
        <v>1</v>
      </c>
      <c r="S1153">
        <v>1</v>
      </c>
      <c r="T1153">
        <v>1</v>
      </c>
      <c r="U1153">
        <v>1</v>
      </c>
      <c r="V1153" s="1">
        <v>38520</v>
      </c>
      <c r="W1153">
        <v>12086</v>
      </c>
      <c r="X1153" t="s">
        <v>31</v>
      </c>
      <c r="Y1153" t="s">
        <v>32</v>
      </c>
      <c r="Z1153">
        <v>110330057</v>
      </c>
      <c r="AA1153">
        <v>226235031</v>
      </c>
      <c r="AB1153">
        <f t="shared" si="17"/>
        <v>2</v>
      </c>
    </row>
    <row r="1154" spans="1:28" x14ac:dyDescent="0.3">
      <c r="A1154">
        <v>7863624012</v>
      </c>
      <c r="B1154" s="2">
        <v>2</v>
      </c>
      <c r="C1154" s="2">
        <v>1</v>
      </c>
      <c r="D1154" s="2">
        <v>4</v>
      </c>
      <c r="E1154" s="2">
        <v>2</v>
      </c>
      <c r="F1154" s="2">
        <v>1</v>
      </c>
      <c r="G1154" t="s">
        <v>26</v>
      </c>
      <c r="H1154" t="s">
        <v>27</v>
      </c>
      <c r="I1154">
        <v>61</v>
      </c>
      <c r="J1154" t="s">
        <v>28</v>
      </c>
      <c r="K1154" t="s">
        <v>35</v>
      </c>
      <c r="L1154">
        <v>33135</v>
      </c>
      <c r="M1154">
        <v>27</v>
      </c>
      <c r="N1154">
        <v>37</v>
      </c>
      <c r="O1154">
        <v>113</v>
      </c>
      <c r="P1154">
        <v>581</v>
      </c>
      <c r="Q1154" t="s">
        <v>36</v>
      </c>
      <c r="R1154">
        <v>0</v>
      </c>
      <c r="S1154">
        <v>1</v>
      </c>
      <c r="T1154">
        <v>0</v>
      </c>
      <c r="U1154">
        <v>0</v>
      </c>
      <c r="V1154" s="1">
        <v>40827</v>
      </c>
      <c r="W1154">
        <v>12086</v>
      </c>
      <c r="X1154" t="s">
        <v>31</v>
      </c>
      <c r="Y1154" t="s">
        <v>32</v>
      </c>
      <c r="Z1154">
        <v>119167020</v>
      </c>
      <c r="AA1154">
        <v>2154173022</v>
      </c>
      <c r="AB1154">
        <f t="shared" si="17"/>
        <v>1</v>
      </c>
    </row>
    <row r="1155" spans="1:28" x14ac:dyDescent="0.3">
      <c r="A1155">
        <v>3054439300</v>
      </c>
      <c r="B1155" s="2">
        <v>1</v>
      </c>
      <c r="C1155" s="2">
        <v>1</v>
      </c>
      <c r="D1155" s="2">
        <v>5</v>
      </c>
      <c r="E1155" s="2">
        <v>2</v>
      </c>
      <c r="F1155" s="2">
        <v>4</v>
      </c>
      <c r="G1155" t="s">
        <v>33</v>
      </c>
      <c r="H1155" t="s">
        <v>27</v>
      </c>
      <c r="I1155">
        <v>66</v>
      </c>
      <c r="J1155" t="s">
        <v>28</v>
      </c>
      <c r="K1155" t="s">
        <v>35</v>
      </c>
      <c r="L1155">
        <v>33134</v>
      </c>
      <c r="M1155">
        <v>27</v>
      </c>
      <c r="N1155">
        <v>37</v>
      </c>
      <c r="O1155">
        <v>114</v>
      </c>
      <c r="P1155">
        <v>557</v>
      </c>
      <c r="Q1155" t="s">
        <v>36</v>
      </c>
      <c r="R1155">
        <v>1</v>
      </c>
      <c r="S1155">
        <v>1</v>
      </c>
      <c r="T1155">
        <v>1</v>
      </c>
      <c r="U1155">
        <v>1</v>
      </c>
      <c r="V1155" s="1">
        <v>37462</v>
      </c>
      <c r="W1155">
        <v>12086</v>
      </c>
      <c r="X1155" t="s">
        <v>31</v>
      </c>
      <c r="Y1155" t="s">
        <v>32</v>
      </c>
      <c r="Z1155">
        <v>110046097</v>
      </c>
      <c r="AA1155">
        <v>226043824</v>
      </c>
      <c r="AB1155">
        <f t="shared" ref="AB1155:AB1218" si="18">IF(H1155="Democrat",1,IF(H1155="Republican",2,IF(H1155="Unaffiliated/Non-Partisan",3,IF(H1155="Independent",4,IF(H1155="Libertarian",5,IF(H1155="Other",6,IF(H1155="Reform",7,IF(H1155="Green",8,""))))))))</f>
        <v>1</v>
      </c>
    </row>
    <row r="1156" spans="1:28" x14ac:dyDescent="0.3">
      <c r="A1156">
        <v>3052380014</v>
      </c>
      <c r="B1156" s="2">
        <v>1</v>
      </c>
      <c r="C1156" s="2">
        <v>2</v>
      </c>
      <c r="D1156" s="2">
        <v>6</v>
      </c>
      <c r="E1156" s="2">
        <v>1</v>
      </c>
      <c r="F1156" s="2">
        <v>2</v>
      </c>
      <c r="G1156" t="s">
        <v>33</v>
      </c>
      <c r="H1156" t="s">
        <v>27</v>
      </c>
      <c r="I1156">
        <v>30</v>
      </c>
      <c r="J1156" t="s">
        <v>37</v>
      </c>
      <c r="K1156" t="s">
        <v>44</v>
      </c>
      <c r="L1156">
        <v>33156</v>
      </c>
      <c r="M1156">
        <v>27</v>
      </c>
      <c r="N1156">
        <v>37</v>
      </c>
      <c r="O1156">
        <v>115</v>
      </c>
      <c r="P1156">
        <v>632</v>
      </c>
      <c r="Q1156" t="s">
        <v>45</v>
      </c>
      <c r="R1156">
        <v>0</v>
      </c>
      <c r="S1156">
        <v>1</v>
      </c>
      <c r="T1156">
        <v>0</v>
      </c>
      <c r="U1156">
        <v>1</v>
      </c>
      <c r="V1156" s="1">
        <v>38184</v>
      </c>
      <c r="W1156">
        <v>12086</v>
      </c>
      <c r="X1156" t="s">
        <v>31</v>
      </c>
      <c r="Y1156" t="s">
        <v>32</v>
      </c>
      <c r="Z1156">
        <v>100560145</v>
      </c>
      <c r="AA1156">
        <v>225290699</v>
      </c>
      <c r="AB1156">
        <f t="shared" si="18"/>
        <v>1</v>
      </c>
    </row>
    <row r="1157" spans="1:28" x14ac:dyDescent="0.3">
      <c r="A1157">
        <v>3056672740</v>
      </c>
      <c r="B1157" s="2">
        <v>1</v>
      </c>
      <c r="C1157" s="2">
        <v>1</v>
      </c>
      <c r="D1157" s="2">
        <v>5</v>
      </c>
      <c r="E1157" s="2">
        <v>2</v>
      </c>
      <c r="F1157" s="2">
        <v>4</v>
      </c>
      <c r="G1157" t="s">
        <v>26</v>
      </c>
      <c r="H1157" t="s">
        <v>27</v>
      </c>
      <c r="I1157">
        <v>45</v>
      </c>
      <c r="J1157" t="s">
        <v>48</v>
      </c>
      <c r="K1157" t="s">
        <v>51</v>
      </c>
      <c r="L1157">
        <v>33143</v>
      </c>
      <c r="M1157">
        <v>27</v>
      </c>
      <c r="N1157">
        <v>37</v>
      </c>
      <c r="O1157">
        <v>114</v>
      </c>
      <c r="P1157">
        <v>621</v>
      </c>
      <c r="Q1157" t="s">
        <v>52</v>
      </c>
      <c r="R1157">
        <v>1</v>
      </c>
      <c r="S1157">
        <v>1</v>
      </c>
      <c r="T1157">
        <v>1</v>
      </c>
      <c r="U1157">
        <v>1</v>
      </c>
      <c r="V1157" s="1">
        <v>39590</v>
      </c>
      <c r="W1157">
        <v>12086</v>
      </c>
      <c r="X1157" t="s">
        <v>31</v>
      </c>
      <c r="Y1157" t="s">
        <v>32</v>
      </c>
      <c r="Z1157">
        <v>116193249</v>
      </c>
      <c r="AA1157">
        <v>226459628</v>
      </c>
      <c r="AB1157">
        <f t="shared" si="18"/>
        <v>1</v>
      </c>
    </row>
    <row r="1158" spans="1:28" x14ac:dyDescent="0.3">
      <c r="A1158">
        <v>7865348053</v>
      </c>
      <c r="B1158" s="2">
        <v>1</v>
      </c>
      <c r="C1158" s="2">
        <v>2</v>
      </c>
      <c r="D1158" s="2">
        <v>5</v>
      </c>
      <c r="E1158" s="2">
        <v>2</v>
      </c>
      <c r="F1158" s="2">
        <v>1</v>
      </c>
      <c r="G1158" t="s">
        <v>26</v>
      </c>
      <c r="H1158" t="s">
        <v>34</v>
      </c>
      <c r="I1158">
        <v>55</v>
      </c>
      <c r="J1158" t="s">
        <v>37</v>
      </c>
      <c r="K1158" t="s">
        <v>29</v>
      </c>
      <c r="L1158">
        <v>33134</v>
      </c>
      <c r="M1158">
        <v>27</v>
      </c>
      <c r="N1158">
        <v>37</v>
      </c>
      <c r="O1158">
        <v>114</v>
      </c>
      <c r="P1158">
        <v>636</v>
      </c>
      <c r="Q1158" t="s">
        <v>30</v>
      </c>
      <c r="R1158">
        <v>0</v>
      </c>
      <c r="S1158">
        <v>1</v>
      </c>
      <c r="T1158">
        <v>0</v>
      </c>
      <c r="U1158">
        <v>0</v>
      </c>
      <c r="V1158" s="1">
        <v>42527</v>
      </c>
      <c r="W1158">
        <v>12086</v>
      </c>
      <c r="X1158" t="s">
        <v>31</v>
      </c>
      <c r="Y1158" t="s">
        <v>32</v>
      </c>
      <c r="Z1158">
        <v>123618907</v>
      </c>
      <c r="AA1158">
        <v>1956883233</v>
      </c>
      <c r="AB1158">
        <f t="shared" si="18"/>
        <v>2</v>
      </c>
    </row>
    <row r="1159" spans="1:28" x14ac:dyDescent="0.3">
      <c r="A1159">
        <v>3058261369</v>
      </c>
      <c r="B1159" s="2">
        <v>1</v>
      </c>
      <c r="C1159" s="2">
        <v>1</v>
      </c>
      <c r="D1159" s="2">
        <v>3</v>
      </c>
      <c r="E1159" s="2">
        <v>1</v>
      </c>
      <c r="F1159" s="2">
        <v>2</v>
      </c>
      <c r="G1159" t="s">
        <v>26</v>
      </c>
      <c r="H1159" t="s">
        <v>41</v>
      </c>
      <c r="I1159">
        <v>45</v>
      </c>
      <c r="J1159" t="s">
        <v>28</v>
      </c>
      <c r="K1159" t="s">
        <v>35</v>
      </c>
      <c r="L1159">
        <v>33131</v>
      </c>
      <c r="M1159">
        <v>27</v>
      </c>
      <c r="N1159">
        <v>37</v>
      </c>
      <c r="O1159">
        <v>112</v>
      </c>
      <c r="P1159">
        <v>541</v>
      </c>
      <c r="Q1159" t="s">
        <v>36</v>
      </c>
      <c r="R1159">
        <v>0</v>
      </c>
      <c r="S1159">
        <v>1</v>
      </c>
      <c r="T1159">
        <v>0</v>
      </c>
      <c r="U1159">
        <v>1</v>
      </c>
      <c r="V1159" s="1">
        <v>37118</v>
      </c>
      <c r="W1159">
        <v>12086</v>
      </c>
      <c r="X1159" t="s">
        <v>31</v>
      </c>
      <c r="Y1159" t="s">
        <v>32</v>
      </c>
      <c r="Z1159">
        <v>109985289</v>
      </c>
      <c r="AA1159">
        <v>226007616</v>
      </c>
      <c r="AB1159">
        <f t="shared" si="18"/>
        <v>3</v>
      </c>
    </row>
    <row r="1160" spans="1:28" x14ac:dyDescent="0.3">
      <c r="A1160">
        <v>3052518134</v>
      </c>
      <c r="B1160" s="2">
        <v>1</v>
      </c>
      <c r="C1160" s="2">
        <v>3</v>
      </c>
      <c r="D1160" s="2">
        <v>6</v>
      </c>
      <c r="E1160" s="2">
        <v>1</v>
      </c>
      <c r="F1160" s="2">
        <v>3</v>
      </c>
      <c r="G1160" t="s">
        <v>33</v>
      </c>
      <c r="H1160" t="s">
        <v>34</v>
      </c>
      <c r="I1160">
        <v>42</v>
      </c>
      <c r="J1160" t="s">
        <v>37</v>
      </c>
      <c r="K1160" t="s">
        <v>42</v>
      </c>
      <c r="L1160">
        <v>33158</v>
      </c>
      <c r="M1160">
        <v>27</v>
      </c>
      <c r="N1160">
        <v>37</v>
      </c>
      <c r="O1160">
        <v>115</v>
      </c>
      <c r="P1160">
        <v>808</v>
      </c>
      <c r="Q1160" t="s">
        <v>43</v>
      </c>
      <c r="R1160">
        <v>0</v>
      </c>
      <c r="S1160">
        <v>1</v>
      </c>
      <c r="T1160">
        <v>1</v>
      </c>
      <c r="U1160">
        <v>1</v>
      </c>
      <c r="V1160" s="1">
        <v>37083</v>
      </c>
      <c r="W1160">
        <v>12086</v>
      </c>
      <c r="X1160" t="s">
        <v>31</v>
      </c>
      <c r="Y1160" t="s">
        <v>32</v>
      </c>
      <c r="Z1160">
        <v>109978196</v>
      </c>
      <c r="AA1160">
        <v>225945229</v>
      </c>
      <c r="AB1160">
        <f t="shared" si="18"/>
        <v>2</v>
      </c>
    </row>
    <row r="1161" spans="1:28" x14ac:dyDescent="0.3">
      <c r="A1161">
        <v>3052620172</v>
      </c>
      <c r="B1161" s="2">
        <v>2</v>
      </c>
      <c r="C1161" s="2">
        <v>1</v>
      </c>
      <c r="D1161" s="2">
        <v>5</v>
      </c>
      <c r="E1161" s="2">
        <v>2</v>
      </c>
      <c r="F1161" s="2">
        <v>4</v>
      </c>
      <c r="G1161" t="s">
        <v>26</v>
      </c>
      <c r="H1161" t="s">
        <v>34</v>
      </c>
      <c r="I1161">
        <v>86</v>
      </c>
      <c r="J1161" t="s">
        <v>28</v>
      </c>
      <c r="K1161" t="s">
        <v>35</v>
      </c>
      <c r="L1161">
        <v>33144</v>
      </c>
      <c r="M1161">
        <v>27</v>
      </c>
      <c r="N1161">
        <v>37</v>
      </c>
      <c r="O1161">
        <v>114</v>
      </c>
      <c r="P1161">
        <v>553</v>
      </c>
      <c r="Q1161" t="s">
        <v>36</v>
      </c>
      <c r="R1161">
        <v>1</v>
      </c>
      <c r="S1161">
        <v>1</v>
      </c>
      <c r="T1161">
        <v>1</v>
      </c>
      <c r="U1161">
        <v>1</v>
      </c>
      <c r="V1161" s="1">
        <v>32168</v>
      </c>
      <c r="W1161">
        <v>12086</v>
      </c>
      <c r="X1161" t="s">
        <v>31</v>
      </c>
      <c r="Y1161" t="s">
        <v>32</v>
      </c>
      <c r="Z1161">
        <v>109301293</v>
      </c>
      <c r="AA1161">
        <v>225580768</v>
      </c>
      <c r="AB1161">
        <f t="shared" si="18"/>
        <v>2</v>
      </c>
    </row>
    <row r="1162" spans="1:28" x14ac:dyDescent="0.3">
      <c r="A1162">
        <v>4152255975</v>
      </c>
      <c r="B1162" s="2">
        <v>2</v>
      </c>
      <c r="C1162" s="2">
        <v>1</v>
      </c>
      <c r="D1162" s="2">
        <v>3</v>
      </c>
      <c r="E1162" s="2">
        <v>1</v>
      </c>
      <c r="F1162" s="2">
        <v>1</v>
      </c>
      <c r="G1162" t="s">
        <v>26</v>
      </c>
      <c r="H1162" t="s">
        <v>34</v>
      </c>
      <c r="I1162">
        <v>56</v>
      </c>
      <c r="J1162" t="s">
        <v>37</v>
      </c>
      <c r="K1162" t="s">
        <v>35</v>
      </c>
      <c r="L1162">
        <v>33130</v>
      </c>
      <c r="M1162">
        <v>27</v>
      </c>
      <c r="N1162">
        <v>37</v>
      </c>
      <c r="O1162">
        <v>112</v>
      </c>
      <c r="P1162">
        <v>996</v>
      </c>
      <c r="Q1162" t="s">
        <v>36</v>
      </c>
      <c r="R1162">
        <v>0</v>
      </c>
      <c r="S1162">
        <v>1</v>
      </c>
      <c r="T1162">
        <v>0</v>
      </c>
      <c r="U1162">
        <v>0</v>
      </c>
      <c r="V1162" s="1">
        <v>40928</v>
      </c>
      <c r="W1162">
        <v>12086</v>
      </c>
      <c r="X1162" t="s">
        <v>31</v>
      </c>
      <c r="Y1162" t="s">
        <v>32</v>
      </c>
      <c r="Z1162">
        <v>119387457</v>
      </c>
      <c r="AA1162">
        <v>2669065263</v>
      </c>
      <c r="AB1162">
        <f t="shared" si="18"/>
        <v>2</v>
      </c>
    </row>
    <row r="1163" spans="1:28" x14ac:dyDescent="0.3">
      <c r="A1163">
        <v>3052537962</v>
      </c>
      <c r="B1163" s="2">
        <v>1</v>
      </c>
      <c r="C1163" s="2">
        <v>3</v>
      </c>
      <c r="D1163" s="2">
        <v>5</v>
      </c>
      <c r="E1163" s="2">
        <v>1</v>
      </c>
      <c r="F1163" s="2">
        <v>4</v>
      </c>
      <c r="G1163" t="s">
        <v>26</v>
      </c>
      <c r="H1163" t="s">
        <v>34</v>
      </c>
      <c r="I1163">
        <v>65</v>
      </c>
      <c r="J1163" t="s">
        <v>28</v>
      </c>
      <c r="K1163" t="s">
        <v>38</v>
      </c>
      <c r="L1163">
        <v>33157</v>
      </c>
      <c r="M1163">
        <v>27</v>
      </c>
      <c r="N1163">
        <v>37</v>
      </c>
      <c r="O1163">
        <v>114</v>
      </c>
      <c r="P1163">
        <v>821</v>
      </c>
      <c r="Q1163" t="s">
        <v>39</v>
      </c>
      <c r="R1163">
        <v>1</v>
      </c>
      <c r="S1163">
        <v>1</v>
      </c>
      <c r="T1163">
        <v>1</v>
      </c>
      <c r="U1163">
        <v>1</v>
      </c>
      <c r="V1163" s="1">
        <v>33817</v>
      </c>
      <c r="W1163">
        <v>12086</v>
      </c>
      <c r="X1163" t="s">
        <v>31</v>
      </c>
      <c r="Y1163" t="s">
        <v>32</v>
      </c>
      <c r="Z1163">
        <v>109430222</v>
      </c>
      <c r="AA1163">
        <v>225644219</v>
      </c>
      <c r="AB1163">
        <f t="shared" si="18"/>
        <v>2</v>
      </c>
    </row>
    <row r="1164" spans="1:28" x14ac:dyDescent="0.3">
      <c r="A1164">
        <v>7862681249</v>
      </c>
      <c r="B1164" s="2">
        <v>1</v>
      </c>
      <c r="C1164" s="2">
        <v>2</v>
      </c>
      <c r="D1164" s="2">
        <v>6</v>
      </c>
      <c r="E1164" s="2">
        <v>1</v>
      </c>
      <c r="F1164" s="2">
        <v>0</v>
      </c>
      <c r="G1164" t="s">
        <v>26</v>
      </c>
      <c r="H1164" t="s">
        <v>34</v>
      </c>
      <c r="I1164">
        <v>32</v>
      </c>
      <c r="J1164" t="s">
        <v>28</v>
      </c>
      <c r="K1164" t="s">
        <v>44</v>
      </c>
      <c r="L1164">
        <v>33156</v>
      </c>
      <c r="M1164">
        <v>27</v>
      </c>
      <c r="N1164">
        <v>37</v>
      </c>
      <c r="O1164">
        <v>115</v>
      </c>
      <c r="P1164">
        <v>625</v>
      </c>
      <c r="Q1164" t="s">
        <v>45</v>
      </c>
      <c r="R1164">
        <v>0</v>
      </c>
      <c r="S1164">
        <v>0</v>
      </c>
      <c r="T1164">
        <v>0</v>
      </c>
      <c r="U1164">
        <v>0</v>
      </c>
      <c r="V1164" s="1">
        <v>37504</v>
      </c>
      <c r="W1164">
        <v>12086</v>
      </c>
      <c r="X1164" t="s">
        <v>31</v>
      </c>
      <c r="Y1164" t="s">
        <v>40</v>
      </c>
      <c r="Z1164">
        <v>110058663</v>
      </c>
      <c r="AA1164">
        <v>226038739</v>
      </c>
      <c r="AB1164">
        <f t="shared" si="18"/>
        <v>2</v>
      </c>
    </row>
    <row r="1165" spans="1:28" x14ac:dyDescent="0.3">
      <c r="A1165">
        <v>3056421034</v>
      </c>
      <c r="B1165" s="2">
        <v>2</v>
      </c>
      <c r="C1165" s="2">
        <v>1</v>
      </c>
      <c r="D1165" s="2">
        <v>3</v>
      </c>
      <c r="E1165" s="2">
        <v>2</v>
      </c>
      <c r="F1165" s="2">
        <v>0</v>
      </c>
      <c r="G1165" t="s">
        <v>26</v>
      </c>
      <c r="H1165" t="s">
        <v>27</v>
      </c>
      <c r="I1165">
        <v>85</v>
      </c>
      <c r="J1165" t="s">
        <v>37</v>
      </c>
      <c r="K1165" t="s">
        <v>35</v>
      </c>
      <c r="L1165">
        <v>33135</v>
      </c>
      <c r="M1165">
        <v>27</v>
      </c>
      <c r="N1165">
        <v>37</v>
      </c>
      <c r="O1165">
        <v>112</v>
      </c>
      <c r="P1165">
        <v>547</v>
      </c>
      <c r="Q1165" t="s">
        <v>36</v>
      </c>
      <c r="R1165">
        <v>0</v>
      </c>
      <c r="S1165">
        <v>0</v>
      </c>
      <c r="T1165">
        <v>0</v>
      </c>
      <c r="U1165">
        <v>0</v>
      </c>
      <c r="V1165" s="1">
        <v>36369</v>
      </c>
      <c r="W1165">
        <v>12086</v>
      </c>
      <c r="X1165" t="s">
        <v>31</v>
      </c>
      <c r="Y1165" t="s">
        <v>32</v>
      </c>
      <c r="Z1165">
        <v>109824703</v>
      </c>
      <c r="AA1165">
        <v>225935952</v>
      </c>
      <c r="AB1165">
        <f t="shared" si="18"/>
        <v>1</v>
      </c>
    </row>
    <row r="1166" spans="1:28" x14ac:dyDescent="0.3">
      <c r="A1166">
        <v>7862424439</v>
      </c>
      <c r="B1166" s="2">
        <v>1</v>
      </c>
      <c r="C1166" s="2">
        <v>3</v>
      </c>
      <c r="D1166" s="2">
        <v>5</v>
      </c>
      <c r="E1166" s="2">
        <v>1</v>
      </c>
      <c r="F1166" s="2">
        <v>4</v>
      </c>
      <c r="G1166" t="s">
        <v>26</v>
      </c>
      <c r="H1166" t="s">
        <v>34</v>
      </c>
      <c r="I1166">
        <v>56</v>
      </c>
      <c r="J1166" t="s">
        <v>37</v>
      </c>
      <c r="K1166" t="s">
        <v>38</v>
      </c>
      <c r="L1166">
        <v>33157</v>
      </c>
      <c r="M1166">
        <v>27</v>
      </c>
      <c r="N1166">
        <v>37</v>
      </c>
      <c r="O1166">
        <v>114</v>
      </c>
      <c r="P1166">
        <v>822</v>
      </c>
      <c r="Q1166" t="s">
        <v>39</v>
      </c>
      <c r="R1166">
        <v>1</v>
      </c>
      <c r="S1166">
        <v>1</v>
      </c>
      <c r="T1166">
        <v>1</v>
      </c>
      <c r="U1166">
        <v>1</v>
      </c>
      <c r="V1166" s="1">
        <v>33068</v>
      </c>
      <c r="W1166">
        <v>12086</v>
      </c>
      <c r="X1166" t="s">
        <v>31</v>
      </c>
      <c r="Y1166" t="s">
        <v>32</v>
      </c>
      <c r="Z1166">
        <v>109369063</v>
      </c>
      <c r="AA1166">
        <v>225676390</v>
      </c>
      <c r="AB1166">
        <f t="shared" si="18"/>
        <v>2</v>
      </c>
    </row>
    <row r="1167" spans="1:28" x14ac:dyDescent="0.3">
      <c r="A1167">
        <v>7862631689</v>
      </c>
      <c r="B1167" s="2">
        <v>2</v>
      </c>
      <c r="C1167" s="2">
        <v>1</v>
      </c>
      <c r="D1167" s="2">
        <v>3</v>
      </c>
      <c r="E1167" s="2">
        <v>2</v>
      </c>
      <c r="F1167" s="2">
        <v>0</v>
      </c>
      <c r="G1167" t="s">
        <v>26</v>
      </c>
      <c r="H1167" t="s">
        <v>27</v>
      </c>
      <c r="I1167">
        <v>32</v>
      </c>
      <c r="J1167" t="s">
        <v>28</v>
      </c>
      <c r="K1167" t="s">
        <v>35</v>
      </c>
      <c r="L1167">
        <v>33125</v>
      </c>
      <c r="M1167">
        <v>27</v>
      </c>
      <c r="N1167">
        <v>37</v>
      </c>
      <c r="O1167">
        <v>112</v>
      </c>
      <c r="P1167">
        <v>548</v>
      </c>
      <c r="Q1167" t="s">
        <v>36</v>
      </c>
      <c r="R1167">
        <v>0</v>
      </c>
      <c r="S1167">
        <v>0</v>
      </c>
      <c r="T1167">
        <v>0</v>
      </c>
      <c r="U1167">
        <v>0</v>
      </c>
      <c r="V1167" s="1">
        <v>40371</v>
      </c>
      <c r="W1167">
        <v>12086</v>
      </c>
      <c r="X1167" t="s">
        <v>31</v>
      </c>
      <c r="Y1167" t="s">
        <v>32</v>
      </c>
      <c r="Z1167">
        <v>118266319</v>
      </c>
      <c r="AA1167">
        <v>1339544536</v>
      </c>
      <c r="AB1167">
        <f t="shared" si="18"/>
        <v>1</v>
      </c>
    </row>
    <row r="1168" spans="1:28" x14ac:dyDescent="0.3">
      <c r="A1168">
        <v>7865819479</v>
      </c>
      <c r="B1168" s="2">
        <v>1</v>
      </c>
      <c r="C1168" s="2">
        <v>3</v>
      </c>
      <c r="D1168" s="2">
        <v>5</v>
      </c>
      <c r="E1168" s="2">
        <v>1</v>
      </c>
      <c r="F1168" s="2">
        <v>0</v>
      </c>
      <c r="G1168" t="s">
        <v>33</v>
      </c>
      <c r="H1168" t="s">
        <v>27</v>
      </c>
      <c r="I1168">
        <v>61</v>
      </c>
      <c r="J1168" t="s">
        <v>28</v>
      </c>
      <c r="K1168" t="s">
        <v>38</v>
      </c>
      <c r="L1168">
        <v>33189</v>
      </c>
      <c r="M1168">
        <v>27</v>
      </c>
      <c r="N1168">
        <v>37</v>
      </c>
      <c r="O1168">
        <v>114</v>
      </c>
      <c r="P1168">
        <v>849</v>
      </c>
      <c r="Q1168" t="s">
        <v>39</v>
      </c>
      <c r="R1168">
        <v>0</v>
      </c>
      <c r="S1168">
        <v>0</v>
      </c>
      <c r="T1168">
        <v>0</v>
      </c>
      <c r="U1168">
        <v>0</v>
      </c>
      <c r="V1168" s="1">
        <v>38258</v>
      </c>
      <c r="W1168">
        <v>12086</v>
      </c>
      <c r="X1168" t="s">
        <v>31</v>
      </c>
      <c r="Y1168" t="s">
        <v>32</v>
      </c>
      <c r="Z1168">
        <v>110281971</v>
      </c>
      <c r="AA1168">
        <v>226096385</v>
      </c>
      <c r="AB1168">
        <f t="shared" si="18"/>
        <v>1</v>
      </c>
    </row>
    <row r="1169" spans="1:28" x14ac:dyDescent="0.3">
      <c r="A1169">
        <v>3054452046</v>
      </c>
      <c r="B1169" s="2">
        <v>2</v>
      </c>
      <c r="C1169" s="2">
        <v>2</v>
      </c>
      <c r="D1169" s="2">
        <v>5</v>
      </c>
      <c r="E1169" s="2">
        <v>2</v>
      </c>
      <c r="F1169" s="2">
        <v>4</v>
      </c>
      <c r="G1169" t="s">
        <v>26</v>
      </c>
      <c r="H1169" t="s">
        <v>34</v>
      </c>
      <c r="I1169">
        <v>76</v>
      </c>
      <c r="J1169" t="s">
        <v>28</v>
      </c>
      <c r="K1169" t="s">
        <v>29</v>
      </c>
      <c r="L1169">
        <v>33134</v>
      </c>
      <c r="M1169">
        <v>27</v>
      </c>
      <c r="N1169">
        <v>37</v>
      </c>
      <c r="O1169">
        <v>114</v>
      </c>
      <c r="P1169">
        <v>608</v>
      </c>
      <c r="Q1169" t="s">
        <v>30</v>
      </c>
      <c r="R1169">
        <v>1</v>
      </c>
      <c r="S1169">
        <v>1</v>
      </c>
      <c r="T1169">
        <v>1</v>
      </c>
      <c r="U1169">
        <v>1</v>
      </c>
      <c r="V1169" s="1">
        <v>27059</v>
      </c>
      <c r="W1169">
        <v>12086</v>
      </c>
      <c r="X1169" t="s">
        <v>31</v>
      </c>
      <c r="Y1169" t="s">
        <v>32</v>
      </c>
      <c r="Z1169">
        <v>109086508</v>
      </c>
      <c r="AA1169">
        <v>225373345</v>
      </c>
      <c r="AB1169">
        <f t="shared" si="18"/>
        <v>2</v>
      </c>
    </row>
    <row r="1170" spans="1:28" x14ac:dyDescent="0.3">
      <c r="A1170">
        <v>3052446729</v>
      </c>
      <c r="B1170" s="2">
        <v>2</v>
      </c>
      <c r="C1170" s="2">
        <v>3</v>
      </c>
      <c r="D1170" s="2">
        <v>5</v>
      </c>
      <c r="E1170" s="2">
        <v>1</v>
      </c>
      <c r="F1170" s="2">
        <v>2</v>
      </c>
      <c r="G1170" t="s">
        <v>26</v>
      </c>
      <c r="H1170" t="s">
        <v>27</v>
      </c>
      <c r="I1170">
        <v>66</v>
      </c>
      <c r="J1170" t="s">
        <v>28</v>
      </c>
      <c r="K1170" t="s">
        <v>38</v>
      </c>
      <c r="L1170">
        <v>33190</v>
      </c>
      <c r="M1170">
        <v>27</v>
      </c>
      <c r="N1170">
        <v>37</v>
      </c>
      <c r="O1170">
        <v>114</v>
      </c>
      <c r="P1170">
        <v>862</v>
      </c>
      <c r="Q1170" t="s">
        <v>39</v>
      </c>
      <c r="R1170">
        <v>1</v>
      </c>
      <c r="S1170">
        <v>1</v>
      </c>
      <c r="T1170">
        <v>0</v>
      </c>
      <c r="U1170">
        <v>0</v>
      </c>
      <c r="V1170" s="1">
        <v>41172</v>
      </c>
      <c r="W1170">
        <v>12086</v>
      </c>
      <c r="X1170" t="s">
        <v>31</v>
      </c>
      <c r="Y1170" t="s">
        <v>32</v>
      </c>
      <c r="Z1170">
        <v>120290882</v>
      </c>
      <c r="AA1170">
        <v>2157280708</v>
      </c>
      <c r="AB1170">
        <f t="shared" si="18"/>
        <v>1</v>
      </c>
    </row>
    <row r="1171" spans="1:28" x14ac:dyDescent="0.3">
      <c r="A1171">
        <v>3054428753</v>
      </c>
      <c r="B1171" s="2">
        <v>1</v>
      </c>
      <c r="C1171" s="2">
        <v>1</v>
      </c>
      <c r="D1171" s="2">
        <v>3</v>
      </c>
      <c r="E1171" s="2">
        <v>1</v>
      </c>
      <c r="F1171" s="2">
        <v>4</v>
      </c>
      <c r="G1171" t="s">
        <v>33</v>
      </c>
      <c r="H1171" t="s">
        <v>41</v>
      </c>
      <c r="I1171">
        <v>40</v>
      </c>
      <c r="J1171" t="s">
        <v>28</v>
      </c>
      <c r="K1171" t="s">
        <v>35</v>
      </c>
      <c r="L1171">
        <v>33133</v>
      </c>
      <c r="M1171">
        <v>27</v>
      </c>
      <c r="N1171">
        <v>37</v>
      </c>
      <c r="O1171">
        <v>112</v>
      </c>
      <c r="P1171">
        <v>587</v>
      </c>
      <c r="Q1171" t="s">
        <v>36</v>
      </c>
      <c r="R1171">
        <v>1</v>
      </c>
      <c r="S1171">
        <v>1</v>
      </c>
      <c r="T1171">
        <v>1</v>
      </c>
      <c r="U1171">
        <v>1</v>
      </c>
      <c r="V1171" s="1">
        <v>36809</v>
      </c>
      <c r="W1171">
        <v>12086</v>
      </c>
      <c r="X1171" t="s">
        <v>31</v>
      </c>
      <c r="Y1171" t="s">
        <v>32</v>
      </c>
      <c r="Z1171">
        <v>109942928</v>
      </c>
      <c r="AA1171">
        <v>225853455</v>
      </c>
      <c r="AB1171">
        <f t="shared" si="18"/>
        <v>3</v>
      </c>
    </row>
    <row r="1172" spans="1:28" x14ac:dyDescent="0.3">
      <c r="A1172">
        <v>3058565967</v>
      </c>
      <c r="B1172" s="2">
        <v>1</v>
      </c>
      <c r="C1172" s="2">
        <v>1</v>
      </c>
      <c r="D1172" s="2">
        <v>3</v>
      </c>
      <c r="E1172" s="2">
        <v>1</v>
      </c>
      <c r="F1172" s="2">
        <v>4</v>
      </c>
      <c r="G1172" t="s">
        <v>26</v>
      </c>
      <c r="H1172" t="s">
        <v>41</v>
      </c>
      <c r="I1172">
        <v>82</v>
      </c>
      <c r="J1172" t="s">
        <v>37</v>
      </c>
      <c r="K1172" t="s">
        <v>35</v>
      </c>
      <c r="L1172">
        <v>33145</v>
      </c>
      <c r="M1172">
        <v>27</v>
      </c>
      <c r="N1172">
        <v>37</v>
      </c>
      <c r="O1172">
        <v>112</v>
      </c>
      <c r="P1172">
        <v>579</v>
      </c>
      <c r="Q1172" t="s">
        <v>36</v>
      </c>
      <c r="R1172">
        <v>1</v>
      </c>
      <c r="S1172">
        <v>1</v>
      </c>
      <c r="T1172">
        <v>1</v>
      </c>
      <c r="U1172">
        <v>1</v>
      </c>
      <c r="V1172" s="1">
        <v>29819</v>
      </c>
      <c r="W1172">
        <v>12086</v>
      </c>
      <c r="X1172" t="s">
        <v>31</v>
      </c>
      <c r="Y1172" t="s">
        <v>32</v>
      </c>
      <c r="Z1172">
        <v>109179010</v>
      </c>
      <c r="AA1172">
        <v>225515639</v>
      </c>
      <c r="AB1172">
        <f t="shared" si="18"/>
        <v>3</v>
      </c>
    </row>
    <row r="1173" spans="1:28" x14ac:dyDescent="0.3">
      <c r="A1173">
        <v>5035906554</v>
      </c>
      <c r="B1173" s="2">
        <v>1</v>
      </c>
      <c r="C1173" s="2">
        <v>3</v>
      </c>
      <c r="D1173" s="2">
        <v>6</v>
      </c>
      <c r="E1173" s="2">
        <v>1</v>
      </c>
      <c r="F1173" s="2">
        <v>3</v>
      </c>
      <c r="G1173" t="s">
        <v>33</v>
      </c>
      <c r="H1173" t="s">
        <v>41</v>
      </c>
      <c r="I1173">
        <v>44</v>
      </c>
      <c r="J1173" t="s">
        <v>37</v>
      </c>
      <c r="K1173" t="s">
        <v>42</v>
      </c>
      <c r="L1173">
        <v>33158</v>
      </c>
      <c r="M1173">
        <v>27</v>
      </c>
      <c r="N1173">
        <v>37</v>
      </c>
      <c r="O1173">
        <v>115</v>
      </c>
      <c r="P1173">
        <v>808</v>
      </c>
      <c r="Q1173" t="s">
        <v>43</v>
      </c>
      <c r="R1173">
        <v>0</v>
      </c>
      <c r="S1173">
        <v>1</v>
      </c>
      <c r="T1173">
        <v>1</v>
      </c>
      <c r="U1173">
        <v>1</v>
      </c>
      <c r="V1173" s="1">
        <v>42038</v>
      </c>
      <c r="W1173">
        <v>12086</v>
      </c>
      <c r="X1173" t="s">
        <v>31</v>
      </c>
      <c r="Y1173" t="s">
        <v>32</v>
      </c>
      <c r="Z1173">
        <v>122289478</v>
      </c>
      <c r="AA1173">
        <v>719654163</v>
      </c>
      <c r="AB1173">
        <f t="shared" si="18"/>
        <v>3</v>
      </c>
    </row>
    <row r="1174" spans="1:28" x14ac:dyDescent="0.3">
      <c r="A1174">
        <v>3055520680</v>
      </c>
      <c r="B1174" s="2">
        <v>1</v>
      </c>
      <c r="C1174" s="2">
        <v>3</v>
      </c>
      <c r="D1174" s="2">
        <v>5</v>
      </c>
      <c r="E1174" s="2">
        <v>1</v>
      </c>
      <c r="F1174" s="2">
        <v>2</v>
      </c>
      <c r="G1174" t="s">
        <v>33</v>
      </c>
      <c r="H1174" t="s">
        <v>27</v>
      </c>
      <c r="I1174">
        <v>35</v>
      </c>
      <c r="J1174" t="s">
        <v>28</v>
      </c>
      <c r="K1174" t="s">
        <v>38</v>
      </c>
      <c r="L1174">
        <v>33189</v>
      </c>
      <c r="M1174">
        <v>27</v>
      </c>
      <c r="N1174">
        <v>37</v>
      </c>
      <c r="O1174">
        <v>114</v>
      </c>
      <c r="P1174">
        <v>825</v>
      </c>
      <c r="Q1174" t="s">
        <v>39</v>
      </c>
      <c r="R1174">
        <v>1</v>
      </c>
      <c r="S1174">
        <v>0</v>
      </c>
      <c r="T1174">
        <v>0</v>
      </c>
      <c r="U1174">
        <v>1</v>
      </c>
      <c r="V1174" s="1">
        <v>37315</v>
      </c>
      <c r="W1174">
        <v>12086</v>
      </c>
      <c r="X1174" t="s">
        <v>31</v>
      </c>
      <c r="Y1174" t="s">
        <v>32</v>
      </c>
      <c r="Z1174">
        <v>110012877</v>
      </c>
      <c r="AA1174">
        <v>226057657</v>
      </c>
      <c r="AB1174">
        <f t="shared" si="18"/>
        <v>1</v>
      </c>
    </row>
    <row r="1175" spans="1:28" x14ac:dyDescent="0.3">
      <c r="A1175">
        <v>7862421506</v>
      </c>
      <c r="B1175" s="2">
        <v>1</v>
      </c>
      <c r="C1175" s="2">
        <v>3</v>
      </c>
      <c r="D1175" s="2">
        <v>6</v>
      </c>
      <c r="E1175" s="2">
        <v>1</v>
      </c>
      <c r="F1175" s="2">
        <v>4</v>
      </c>
      <c r="G1175" t="s">
        <v>33</v>
      </c>
      <c r="H1175" t="s">
        <v>27</v>
      </c>
      <c r="I1175">
        <v>65</v>
      </c>
      <c r="J1175" t="s">
        <v>37</v>
      </c>
      <c r="K1175" t="s">
        <v>42</v>
      </c>
      <c r="L1175">
        <v>33158</v>
      </c>
      <c r="M1175">
        <v>27</v>
      </c>
      <c r="N1175">
        <v>37</v>
      </c>
      <c r="O1175">
        <v>115</v>
      </c>
      <c r="P1175">
        <v>806</v>
      </c>
      <c r="Q1175" t="s">
        <v>43</v>
      </c>
      <c r="R1175">
        <v>1</v>
      </c>
      <c r="S1175">
        <v>1</v>
      </c>
      <c r="T1175">
        <v>1</v>
      </c>
      <c r="U1175">
        <v>1</v>
      </c>
      <c r="V1175" s="1">
        <v>26304</v>
      </c>
      <c r="W1175">
        <v>12086</v>
      </c>
      <c r="X1175" t="s">
        <v>31</v>
      </c>
      <c r="Y1175" t="s">
        <v>32</v>
      </c>
      <c r="Z1175">
        <v>109042588</v>
      </c>
      <c r="AA1175">
        <v>225398685</v>
      </c>
      <c r="AB1175">
        <f t="shared" si="18"/>
        <v>1</v>
      </c>
    </row>
    <row r="1176" spans="1:28" x14ac:dyDescent="0.3">
      <c r="A1176">
        <v>7035012390</v>
      </c>
      <c r="B1176" s="2">
        <v>2</v>
      </c>
      <c r="C1176" s="2">
        <v>1</v>
      </c>
      <c r="D1176" s="2">
        <v>4</v>
      </c>
      <c r="E1176" s="2">
        <v>2</v>
      </c>
      <c r="F1176" s="2">
        <v>1</v>
      </c>
      <c r="G1176" t="s">
        <v>26</v>
      </c>
      <c r="H1176" t="s">
        <v>34</v>
      </c>
      <c r="I1176">
        <v>28</v>
      </c>
      <c r="J1176" t="s">
        <v>53</v>
      </c>
      <c r="K1176" t="s">
        <v>35</v>
      </c>
      <c r="L1176">
        <v>33130</v>
      </c>
      <c r="M1176">
        <v>27</v>
      </c>
      <c r="N1176">
        <v>37</v>
      </c>
      <c r="O1176">
        <v>113</v>
      </c>
      <c r="P1176">
        <v>566</v>
      </c>
      <c r="Q1176" t="s">
        <v>36</v>
      </c>
      <c r="R1176">
        <v>0</v>
      </c>
      <c r="S1176">
        <v>1</v>
      </c>
      <c r="T1176">
        <v>0</v>
      </c>
      <c r="U1176">
        <v>0</v>
      </c>
      <c r="V1176" s="1">
        <v>41184</v>
      </c>
      <c r="W1176">
        <v>12086</v>
      </c>
      <c r="X1176" t="s">
        <v>31</v>
      </c>
      <c r="Y1176" t="s">
        <v>40</v>
      </c>
      <c r="Z1176">
        <v>120413482</v>
      </c>
      <c r="AA1176">
        <v>2567528635</v>
      </c>
      <c r="AB1176">
        <f t="shared" si="18"/>
        <v>2</v>
      </c>
    </row>
    <row r="1177" spans="1:28" x14ac:dyDescent="0.3">
      <c r="A1177">
        <v>3052326655</v>
      </c>
      <c r="B1177" s="2">
        <v>1</v>
      </c>
      <c r="C1177" s="2">
        <v>3</v>
      </c>
      <c r="D1177" s="2">
        <v>6</v>
      </c>
      <c r="E1177" s="2">
        <v>1</v>
      </c>
      <c r="F1177" s="2">
        <v>0</v>
      </c>
      <c r="G1177" t="s">
        <v>26</v>
      </c>
      <c r="H1177" t="s">
        <v>34</v>
      </c>
      <c r="I1177">
        <v>23</v>
      </c>
      <c r="J1177" t="s">
        <v>37</v>
      </c>
      <c r="K1177" t="s">
        <v>42</v>
      </c>
      <c r="L1177">
        <v>33157</v>
      </c>
      <c r="M1177">
        <v>27</v>
      </c>
      <c r="N1177">
        <v>37</v>
      </c>
      <c r="O1177">
        <v>115</v>
      </c>
      <c r="P1177">
        <v>837</v>
      </c>
      <c r="Q1177" t="s">
        <v>43</v>
      </c>
      <c r="R1177">
        <v>0</v>
      </c>
      <c r="S1177">
        <v>0</v>
      </c>
      <c r="T1177">
        <v>0</v>
      </c>
      <c r="U1177">
        <v>0</v>
      </c>
      <c r="V1177" s="1">
        <v>40654</v>
      </c>
      <c r="W1177">
        <v>12086</v>
      </c>
      <c r="X1177" t="s">
        <v>31</v>
      </c>
      <c r="Y1177" t="s">
        <v>40</v>
      </c>
      <c r="Z1177">
        <v>118829217</v>
      </c>
      <c r="AA1177">
        <v>2050372028</v>
      </c>
      <c r="AB1177">
        <f t="shared" si="18"/>
        <v>2</v>
      </c>
    </row>
    <row r="1178" spans="1:28" x14ac:dyDescent="0.3">
      <c r="A1178">
        <v>9042080085</v>
      </c>
      <c r="B1178" s="2">
        <v>2</v>
      </c>
      <c r="C1178" s="2">
        <v>1</v>
      </c>
      <c r="D1178" s="2">
        <v>3</v>
      </c>
      <c r="E1178" s="2">
        <v>1</v>
      </c>
      <c r="F1178" s="2">
        <v>3</v>
      </c>
      <c r="G1178" t="s">
        <v>26</v>
      </c>
      <c r="H1178" t="s">
        <v>41</v>
      </c>
      <c r="I1178">
        <v>38</v>
      </c>
      <c r="J1178" t="s">
        <v>28</v>
      </c>
      <c r="K1178" t="s">
        <v>35</v>
      </c>
      <c r="L1178">
        <v>33131</v>
      </c>
      <c r="M1178">
        <v>27</v>
      </c>
      <c r="N1178">
        <v>37</v>
      </c>
      <c r="O1178">
        <v>112</v>
      </c>
      <c r="P1178">
        <v>541</v>
      </c>
      <c r="Q1178" t="s">
        <v>36</v>
      </c>
      <c r="R1178">
        <v>0</v>
      </c>
      <c r="S1178">
        <v>1</v>
      </c>
      <c r="T1178">
        <v>1</v>
      </c>
      <c r="U1178">
        <v>1</v>
      </c>
      <c r="V1178" s="1">
        <v>39716</v>
      </c>
      <c r="W1178">
        <v>12086</v>
      </c>
      <c r="X1178" t="s">
        <v>31</v>
      </c>
      <c r="Y1178" t="s">
        <v>32</v>
      </c>
      <c r="Z1178">
        <v>116914916</v>
      </c>
      <c r="AA1178">
        <v>227209506</v>
      </c>
      <c r="AB1178">
        <f t="shared" si="18"/>
        <v>3</v>
      </c>
    </row>
    <row r="1179" spans="1:28" x14ac:dyDescent="0.3">
      <c r="A1179">
        <v>7865085753</v>
      </c>
      <c r="B1179" s="2">
        <v>2</v>
      </c>
      <c r="C1179" s="2">
        <v>1</v>
      </c>
      <c r="D1179" s="2">
        <v>2</v>
      </c>
      <c r="E1179" s="2">
        <v>2</v>
      </c>
      <c r="F1179" s="2">
        <v>1</v>
      </c>
      <c r="G1179" t="s">
        <v>26</v>
      </c>
      <c r="H1179" t="s">
        <v>34</v>
      </c>
      <c r="I1179">
        <v>30</v>
      </c>
      <c r="J1179" t="s">
        <v>28</v>
      </c>
      <c r="K1179" t="s">
        <v>35</v>
      </c>
      <c r="L1179">
        <v>33142</v>
      </c>
      <c r="M1179">
        <v>25</v>
      </c>
      <c r="N1179">
        <v>37</v>
      </c>
      <c r="O1179">
        <v>111</v>
      </c>
      <c r="P1179">
        <v>284</v>
      </c>
      <c r="Q1179" t="s">
        <v>36</v>
      </c>
      <c r="R1179">
        <v>0</v>
      </c>
      <c r="S1179">
        <v>0</v>
      </c>
      <c r="T1179">
        <v>0</v>
      </c>
      <c r="U1179">
        <v>1</v>
      </c>
      <c r="V1179" s="1">
        <v>37761</v>
      </c>
      <c r="W1179">
        <v>12086</v>
      </c>
      <c r="X1179" t="s">
        <v>31</v>
      </c>
      <c r="Y1179" t="s">
        <v>32</v>
      </c>
      <c r="Z1179">
        <v>110102597</v>
      </c>
      <c r="AA1179">
        <v>225973539</v>
      </c>
      <c r="AB1179">
        <f t="shared" si="18"/>
        <v>2</v>
      </c>
    </row>
    <row r="1180" spans="1:28" x14ac:dyDescent="0.3">
      <c r="A1180">
        <v>3056673034</v>
      </c>
      <c r="B1180" s="2">
        <v>1</v>
      </c>
      <c r="C1180" s="2">
        <v>1</v>
      </c>
      <c r="D1180" s="2">
        <v>5</v>
      </c>
      <c r="E1180" s="2">
        <v>2</v>
      </c>
      <c r="F1180" s="2">
        <v>1</v>
      </c>
      <c r="G1180" t="s">
        <v>33</v>
      </c>
      <c r="H1180" t="s">
        <v>41</v>
      </c>
      <c r="I1180">
        <v>27</v>
      </c>
      <c r="J1180" t="s">
        <v>48</v>
      </c>
      <c r="K1180" t="s">
        <v>51</v>
      </c>
      <c r="L1180">
        <v>33143</v>
      </c>
      <c r="M1180">
        <v>27</v>
      </c>
      <c r="N1180">
        <v>37</v>
      </c>
      <c r="O1180">
        <v>114</v>
      </c>
      <c r="P1180">
        <v>621</v>
      </c>
      <c r="Q1180" t="s">
        <v>52</v>
      </c>
      <c r="R1180">
        <v>0</v>
      </c>
      <c r="S1180">
        <v>0</v>
      </c>
      <c r="T1180">
        <v>0</v>
      </c>
      <c r="U1180">
        <v>1</v>
      </c>
      <c r="V1180" s="1">
        <v>39233</v>
      </c>
      <c r="W1180">
        <v>12086</v>
      </c>
      <c r="X1180" t="s">
        <v>31</v>
      </c>
      <c r="Y1180" t="s">
        <v>32</v>
      </c>
      <c r="Z1180">
        <v>115233695</v>
      </c>
      <c r="AA1180">
        <v>226373792</v>
      </c>
      <c r="AB1180">
        <f t="shared" si="18"/>
        <v>3</v>
      </c>
    </row>
    <row r="1181" spans="1:28" x14ac:dyDescent="0.3">
      <c r="A1181">
        <v>7864498586</v>
      </c>
      <c r="B1181" s="2">
        <v>2</v>
      </c>
      <c r="C1181" s="2">
        <v>1</v>
      </c>
      <c r="D1181" s="2">
        <v>4</v>
      </c>
      <c r="E1181" s="2">
        <v>2</v>
      </c>
      <c r="F1181" s="2">
        <v>0</v>
      </c>
      <c r="G1181" t="s">
        <v>26</v>
      </c>
      <c r="H1181" t="s">
        <v>27</v>
      </c>
      <c r="I1181">
        <v>21</v>
      </c>
      <c r="J1181" t="s">
        <v>28</v>
      </c>
      <c r="K1181" t="s">
        <v>35</v>
      </c>
      <c r="L1181">
        <v>33128</v>
      </c>
      <c r="M1181">
        <v>27</v>
      </c>
      <c r="N1181">
        <v>37</v>
      </c>
      <c r="O1181">
        <v>113</v>
      </c>
      <c r="P1181">
        <v>543</v>
      </c>
      <c r="Q1181" t="s">
        <v>36</v>
      </c>
      <c r="R1181">
        <v>0</v>
      </c>
      <c r="S1181">
        <v>0</v>
      </c>
      <c r="T1181">
        <v>0</v>
      </c>
      <c r="U1181">
        <v>0</v>
      </c>
      <c r="V1181" s="1">
        <v>41904</v>
      </c>
      <c r="W1181">
        <v>12086</v>
      </c>
      <c r="X1181" t="s">
        <v>31</v>
      </c>
      <c r="Y1181" t="s">
        <v>32</v>
      </c>
      <c r="Z1181">
        <v>122001774</v>
      </c>
      <c r="AA1181">
        <v>6176926349</v>
      </c>
      <c r="AB1181">
        <f t="shared" si="18"/>
        <v>1</v>
      </c>
    </row>
    <row r="1182" spans="1:28" x14ac:dyDescent="0.3">
      <c r="A1182">
        <v>7863407584</v>
      </c>
      <c r="B1182" s="2">
        <v>2</v>
      </c>
      <c r="C1182" s="2">
        <v>3</v>
      </c>
      <c r="D1182" s="2">
        <v>6</v>
      </c>
      <c r="E1182" s="2">
        <v>1</v>
      </c>
      <c r="F1182" s="2">
        <v>3</v>
      </c>
      <c r="G1182" t="s">
        <v>33</v>
      </c>
      <c r="H1182" t="s">
        <v>34</v>
      </c>
      <c r="I1182">
        <v>44</v>
      </c>
      <c r="J1182" t="s">
        <v>28</v>
      </c>
      <c r="K1182" t="s">
        <v>42</v>
      </c>
      <c r="L1182">
        <v>33157</v>
      </c>
      <c r="M1182">
        <v>27</v>
      </c>
      <c r="N1182">
        <v>37</v>
      </c>
      <c r="O1182">
        <v>115</v>
      </c>
      <c r="P1182">
        <v>819</v>
      </c>
      <c r="Q1182" t="s">
        <v>43</v>
      </c>
      <c r="R1182">
        <v>0</v>
      </c>
      <c r="S1182">
        <v>1</v>
      </c>
      <c r="T1182">
        <v>1</v>
      </c>
      <c r="U1182">
        <v>1</v>
      </c>
      <c r="V1182" s="1">
        <v>38264</v>
      </c>
      <c r="W1182">
        <v>12086</v>
      </c>
      <c r="X1182" t="s">
        <v>31</v>
      </c>
      <c r="Y1182" t="s">
        <v>40</v>
      </c>
      <c r="Z1182">
        <v>110287812</v>
      </c>
      <c r="AA1182">
        <v>226234640</v>
      </c>
      <c r="AB1182">
        <f t="shared" si="18"/>
        <v>2</v>
      </c>
    </row>
    <row r="1183" spans="1:28" x14ac:dyDescent="0.3">
      <c r="A1183">
        <v>3056692860</v>
      </c>
      <c r="B1183" s="2">
        <v>1</v>
      </c>
      <c r="C1183" s="2">
        <v>1</v>
      </c>
      <c r="D1183" s="2">
        <v>5</v>
      </c>
      <c r="E1183" s="2">
        <v>2</v>
      </c>
      <c r="F1183" s="2">
        <v>3</v>
      </c>
      <c r="G1183" t="s">
        <v>33</v>
      </c>
      <c r="H1183" t="s">
        <v>34</v>
      </c>
      <c r="I1183">
        <v>53</v>
      </c>
      <c r="J1183" t="s">
        <v>28</v>
      </c>
      <c r="K1183" t="s">
        <v>35</v>
      </c>
      <c r="L1183">
        <v>33155</v>
      </c>
      <c r="M1183">
        <v>27</v>
      </c>
      <c r="N1183">
        <v>37</v>
      </c>
      <c r="O1183">
        <v>114</v>
      </c>
      <c r="P1183">
        <v>429</v>
      </c>
      <c r="Q1183" t="s">
        <v>36</v>
      </c>
      <c r="R1183">
        <v>0</v>
      </c>
      <c r="S1183">
        <v>1</v>
      </c>
      <c r="T1183">
        <v>1</v>
      </c>
      <c r="U1183">
        <v>1</v>
      </c>
      <c r="V1183" s="1">
        <v>33815</v>
      </c>
      <c r="W1183">
        <v>12086</v>
      </c>
      <c r="X1183" t="s">
        <v>31</v>
      </c>
      <c r="Y1183" t="s">
        <v>32</v>
      </c>
      <c r="Z1183">
        <v>109427830</v>
      </c>
      <c r="AA1183">
        <v>225657672</v>
      </c>
      <c r="AB1183">
        <f t="shared" si="18"/>
        <v>2</v>
      </c>
    </row>
    <row r="1184" spans="1:28" x14ac:dyDescent="0.3">
      <c r="A1184">
        <v>3052834745</v>
      </c>
      <c r="B1184" s="2">
        <v>2</v>
      </c>
      <c r="C1184" s="2">
        <v>1</v>
      </c>
      <c r="D1184" s="2">
        <v>5</v>
      </c>
      <c r="E1184" s="2">
        <v>1</v>
      </c>
      <c r="F1184" s="2">
        <v>1</v>
      </c>
      <c r="G1184" t="s">
        <v>33</v>
      </c>
      <c r="H1184" t="s">
        <v>41</v>
      </c>
      <c r="I1184">
        <v>56</v>
      </c>
      <c r="J1184" t="s">
        <v>37</v>
      </c>
      <c r="K1184" t="s">
        <v>35</v>
      </c>
      <c r="L1184">
        <v>33143</v>
      </c>
      <c r="M1184">
        <v>27</v>
      </c>
      <c r="N1184">
        <v>37</v>
      </c>
      <c r="O1184">
        <v>114</v>
      </c>
      <c r="P1184">
        <v>641</v>
      </c>
      <c r="Q1184" t="s">
        <v>36</v>
      </c>
      <c r="R1184">
        <v>0</v>
      </c>
      <c r="S1184">
        <v>0</v>
      </c>
      <c r="T1184">
        <v>0</v>
      </c>
      <c r="U1184">
        <v>1</v>
      </c>
      <c r="V1184" s="1">
        <v>36809</v>
      </c>
      <c r="W1184">
        <v>12086</v>
      </c>
      <c r="X1184" t="s">
        <v>31</v>
      </c>
      <c r="Y1184" t="s">
        <v>32</v>
      </c>
      <c r="Z1184">
        <v>109944473</v>
      </c>
      <c r="AA1184">
        <v>225917154</v>
      </c>
      <c r="AB1184">
        <f t="shared" si="18"/>
        <v>3</v>
      </c>
    </row>
    <row r="1185" spans="1:28" x14ac:dyDescent="0.3">
      <c r="A1185">
        <v>3052325729</v>
      </c>
      <c r="B1185" s="2">
        <v>1</v>
      </c>
      <c r="C1185" s="2">
        <v>3</v>
      </c>
      <c r="D1185" s="2">
        <v>5</v>
      </c>
      <c r="E1185" s="2">
        <v>1</v>
      </c>
      <c r="F1185" s="2">
        <v>0</v>
      </c>
      <c r="G1185" t="s">
        <v>26</v>
      </c>
      <c r="H1185" t="s">
        <v>34</v>
      </c>
      <c r="I1185">
        <v>60</v>
      </c>
      <c r="J1185" t="s">
        <v>37</v>
      </c>
      <c r="K1185" t="s">
        <v>38</v>
      </c>
      <c r="L1185">
        <v>33189</v>
      </c>
      <c r="M1185">
        <v>27</v>
      </c>
      <c r="N1185">
        <v>37</v>
      </c>
      <c r="O1185">
        <v>114</v>
      </c>
      <c r="P1185">
        <v>832</v>
      </c>
      <c r="Q1185" t="s">
        <v>39</v>
      </c>
      <c r="R1185">
        <v>0</v>
      </c>
      <c r="S1185">
        <v>0</v>
      </c>
      <c r="T1185">
        <v>0</v>
      </c>
      <c r="U1185">
        <v>0</v>
      </c>
      <c r="V1185" s="1">
        <v>41233</v>
      </c>
      <c r="W1185">
        <v>12086</v>
      </c>
      <c r="X1185" t="s">
        <v>31</v>
      </c>
      <c r="Y1185" t="s">
        <v>32</v>
      </c>
      <c r="Z1185">
        <v>120577332</v>
      </c>
      <c r="AA1185">
        <v>3041963444</v>
      </c>
      <c r="AB1185">
        <f t="shared" si="18"/>
        <v>2</v>
      </c>
    </row>
    <row r="1186" spans="1:28" x14ac:dyDescent="0.3">
      <c r="A1186">
        <v>3052181333</v>
      </c>
      <c r="B1186" s="2">
        <v>2</v>
      </c>
      <c r="C1186" s="2">
        <v>1</v>
      </c>
      <c r="D1186" s="2">
        <v>3</v>
      </c>
      <c r="E1186" s="2">
        <v>1</v>
      </c>
      <c r="F1186" s="2">
        <v>4</v>
      </c>
      <c r="G1186" t="s">
        <v>33</v>
      </c>
      <c r="H1186" t="s">
        <v>27</v>
      </c>
      <c r="I1186">
        <v>55</v>
      </c>
      <c r="J1186" t="s">
        <v>28</v>
      </c>
      <c r="K1186" t="s">
        <v>35</v>
      </c>
      <c r="L1186">
        <v>33133</v>
      </c>
      <c r="M1186">
        <v>27</v>
      </c>
      <c r="N1186">
        <v>37</v>
      </c>
      <c r="O1186">
        <v>112</v>
      </c>
      <c r="P1186">
        <v>577</v>
      </c>
      <c r="Q1186" t="s">
        <v>36</v>
      </c>
      <c r="R1186">
        <v>1</v>
      </c>
      <c r="S1186">
        <v>1</v>
      </c>
      <c r="T1186">
        <v>1</v>
      </c>
      <c r="U1186">
        <v>1</v>
      </c>
      <c r="V1186" s="1">
        <v>35297</v>
      </c>
      <c r="W1186">
        <v>12086</v>
      </c>
      <c r="X1186" t="s">
        <v>31</v>
      </c>
      <c r="Y1186" t="s">
        <v>32</v>
      </c>
      <c r="Z1186">
        <v>109649500</v>
      </c>
      <c r="AA1186">
        <v>225831031</v>
      </c>
      <c r="AB1186">
        <f t="shared" si="18"/>
        <v>1</v>
      </c>
    </row>
    <row r="1187" spans="1:28" x14ac:dyDescent="0.3">
      <c r="A1187">
        <v>5132953034</v>
      </c>
      <c r="B1187" s="2">
        <v>2</v>
      </c>
      <c r="C1187" s="2">
        <v>1</v>
      </c>
      <c r="D1187" s="2">
        <v>1</v>
      </c>
      <c r="E1187" s="2">
        <v>1</v>
      </c>
      <c r="F1187" s="2">
        <v>1</v>
      </c>
      <c r="G1187" t="s">
        <v>33</v>
      </c>
      <c r="H1187" t="s">
        <v>34</v>
      </c>
      <c r="I1187">
        <v>42</v>
      </c>
      <c r="J1187" t="s">
        <v>37</v>
      </c>
      <c r="K1187" t="s">
        <v>35</v>
      </c>
      <c r="L1187">
        <v>33132</v>
      </c>
      <c r="M1187">
        <v>24</v>
      </c>
      <c r="N1187">
        <v>37</v>
      </c>
      <c r="O1187">
        <v>109</v>
      </c>
      <c r="P1187">
        <v>534</v>
      </c>
      <c r="Q1187" t="s">
        <v>36</v>
      </c>
      <c r="R1187">
        <v>0</v>
      </c>
      <c r="S1187">
        <v>1</v>
      </c>
      <c r="T1187">
        <v>0</v>
      </c>
      <c r="U1187">
        <v>0</v>
      </c>
      <c r="V1187" s="1">
        <v>40781</v>
      </c>
      <c r="W1187">
        <v>12086</v>
      </c>
      <c r="X1187" t="s">
        <v>31</v>
      </c>
      <c r="Y1187" t="s">
        <v>32</v>
      </c>
      <c r="Z1187">
        <v>119076601</v>
      </c>
      <c r="AA1187">
        <v>2050232785</v>
      </c>
      <c r="AB1187">
        <f t="shared" si="18"/>
        <v>2</v>
      </c>
    </row>
    <row r="1188" spans="1:28" x14ac:dyDescent="0.3">
      <c r="A1188">
        <v>3052664310</v>
      </c>
      <c r="B1188" s="2">
        <v>1</v>
      </c>
      <c r="C1188" s="2">
        <v>1</v>
      </c>
      <c r="D1188" s="2">
        <v>5</v>
      </c>
      <c r="E1188" s="2">
        <v>2</v>
      </c>
      <c r="F1188" s="2">
        <v>4</v>
      </c>
      <c r="G1188" t="s">
        <v>33</v>
      </c>
      <c r="H1188" t="s">
        <v>41</v>
      </c>
      <c r="I1188">
        <v>39</v>
      </c>
      <c r="J1188" t="s">
        <v>37</v>
      </c>
      <c r="K1188" t="s">
        <v>35</v>
      </c>
      <c r="L1188">
        <v>33144</v>
      </c>
      <c r="M1188">
        <v>27</v>
      </c>
      <c r="N1188">
        <v>37</v>
      </c>
      <c r="O1188">
        <v>114</v>
      </c>
      <c r="P1188">
        <v>465</v>
      </c>
      <c r="Q1188" t="s">
        <v>36</v>
      </c>
      <c r="R1188">
        <v>1</v>
      </c>
      <c r="S1188">
        <v>1</v>
      </c>
      <c r="T1188">
        <v>1</v>
      </c>
      <c r="U1188">
        <v>1</v>
      </c>
      <c r="V1188" s="1">
        <v>35136</v>
      </c>
      <c r="W1188">
        <v>12086</v>
      </c>
      <c r="X1188" t="s">
        <v>31</v>
      </c>
      <c r="Y1188" t="s">
        <v>32</v>
      </c>
      <c r="Z1188">
        <v>109588907</v>
      </c>
      <c r="AA1188">
        <v>225789319</v>
      </c>
      <c r="AB1188">
        <f t="shared" si="18"/>
        <v>3</v>
      </c>
    </row>
    <row r="1189" spans="1:28" x14ac:dyDescent="0.3">
      <c r="A1189">
        <v>3052336290</v>
      </c>
      <c r="B1189" s="2">
        <v>1</v>
      </c>
      <c r="C1189" s="2">
        <v>3</v>
      </c>
      <c r="D1189" s="2">
        <v>5</v>
      </c>
      <c r="E1189" s="2">
        <v>1</v>
      </c>
      <c r="F1189" s="2">
        <v>4</v>
      </c>
      <c r="G1189" t="s">
        <v>26</v>
      </c>
      <c r="H1189" t="s">
        <v>41</v>
      </c>
      <c r="I1189">
        <v>54</v>
      </c>
      <c r="J1189" t="s">
        <v>37</v>
      </c>
      <c r="K1189" t="s">
        <v>38</v>
      </c>
      <c r="L1189">
        <v>33189</v>
      </c>
      <c r="M1189">
        <v>27</v>
      </c>
      <c r="N1189">
        <v>37</v>
      </c>
      <c r="O1189">
        <v>114</v>
      </c>
      <c r="P1189">
        <v>823</v>
      </c>
      <c r="Q1189" t="s">
        <v>39</v>
      </c>
      <c r="R1189">
        <v>1</v>
      </c>
      <c r="S1189">
        <v>1</v>
      </c>
      <c r="T1189">
        <v>1</v>
      </c>
      <c r="U1189">
        <v>1</v>
      </c>
      <c r="V1189" s="1">
        <v>29964</v>
      </c>
      <c r="W1189">
        <v>12086</v>
      </c>
      <c r="X1189" t="s">
        <v>31</v>
      </c>
      <c r="Y1189" t="s">
        <v>32</v>
      </c>
      <c r="Z1189">
        <v>109183650</v>
      </c>
      <c r="AA1189">
        <v>225546037</v>
      </c>
      <c r="AB1189">
        <f t="shared" si="18"/>
        <v>3</v>
      </c>
    </row>
    <row r="1190" spans="1:28" x14ac:dyDescent="0.3">
      <c r="A1190">
        <v>3053516951</v>
      </c>
      <c r="B1190" s="2">
        <v>2</v>
      </c>
      <c r="C1190" s="2">
        <v>1</v>
      </c>
      <c r="D1190" s="2">
        <v>2</v>
      </c>
      <c r="E1190" s="2">
        <v>2</v>
      </c>
      <c r="F1190" s="2">
        <v>2</v>
      </c>
      <c r="G1190" t="s">
        <v>26</v>
      </c>
      <c r="H1190" t="s">
        <v>34</v>
      </c>
      <c r="I1190">
        <v>34</v>
      </c>
      <c r="J1190" t="s">
        <v>28</v>
      </c>
      <c r="K1190" t="s">
        <v>35</v>
      </c>
      <c r="L1190">
        <v>33142</v>
      </c>
      <c r="M1190">
        <v>27</v>
      </c>
      <c r="N1190">
        <v>37</v>
      </c>
      <c r="O1190">
        <v>111</v>
      </c>
      <c r="P1190">
        <v>594</v>
      </c>
      <c r="Q1190" t="s">
        <v>36</v>
      </c>
      <c r="R1190">
        <v>0</v>
      </c>
      <c r="S1190">
        <v>1</v>
      </c>
      <c r="T1190">
        <v>1</v>
      </c>
      <c r="U1190">
        <v>0</v>
      </c>
      <c r="V1190" s="1">
        <v>40403</v>
      </c>
      <c r="W1190">
        <v>12086</v>
      </c>
      <c r="X1190" t="s">
        <v>31</v>
      </c>
      <c r="Y1190" t="s">
        <v>32</v>
      </c>
      <c r="Z1190">
        <v>118336630</v>
      </c>
      <c r="AA1190">
        <v>1339837904</v>
      </c>
      <c r="AB1190">
        <f t="shared" si="18"/>
        <v>2</v>
      </c>
    </row>
    <row r="1191" spans="1:28" x14ac:dyDescent="0.3">
      <c r="A1191">
        <v>9102009601</v>
      </c>
      <c r="B1191" s="2">
        <v>2</v>
      </c>
      <c r="C1191" s="2">
        <v>2</v>
      </c>
      <c r="D1191" s="2">
        <v>5</v>
      </c>
      <c r="E1191" s="2">
        <v>2</v>
      </c>
      <c r="F1191" s="2">
        <v>0</v>
      </c>
      <c r="G1191" t="s">
        <v>26</v>
      </c>
      <c r="H1191" t="s">
        <v>27</v>
      </c>
      <c r="I1191">
        <v>37</v>
      </c>
      <c r="J1191" t="s">
        <v>37</v>
      </c>
      <c r="K1191" t="s">
        <v>29</v>
      </c>
      <c r="L1191">
        <v>33134</v>
      </c>
      <c r="M1191">
        <v>27</v>
      </c>
      <c r="N1191">
        <v>37</v>
      </c>
      <c r="O1191">
        <v>114</v>
      </c>
      <c r="P1191">
        <v>636</v>
      </c>
      <c r="Q1191" t="s">
        <v>30</v>
      </c>
      <c r="R1191">
        <v>0</v>
      </c>
      <c r="S1191">
        <v>0</v>
      </c>
      <c r="T1191">
        <v>0</v>
      </c>
      <c r="U1191">
        <v>0</v>
      </c>
      <c r="V1191" s="1">
        <v>41192</v>
      </c>
      <c r="W1191">
        <v>12086</v>
      </c>
      <c r="X1191" t="s">
        <v>31</v>
      </c>
      <c r="Y1191" t="s">
        <v>40</v>
      </c>
      <c r="Z1191">
        <v>120514278</v>
      </c>
      <c r="AA1191">
        <v>1753364410</v>
      </c>
      <c r="AB1191">
        <f t="shared" si="18"/>
        <v>1</v>
      </c>
    </row>
    <row r="1192" spans="1:28" x14ac:dyDescent="0.3">
      <c r="A1192">
        <v>3056636150</v>
      </c>
      <c r="B1192" s="2">
        <v>1</v>
      </c>
      <c r="C1192" s="2">
        <v>1</v>
      </c>
      <c r="D1192" s="2">
        <v>5</v>
      </c>
      <c r="E1192" s="2">
        <v>2</v>
      </c>
      <c r="F1192" s="2">
        <v>4</v>
      </c>
      <c r="G1192" t="s">
        <v>26</v>
      </c>
      <c r="H1192" t="s">
        <v>34</v>
      </c>
      <c r="I1192">
        <v>49</v>
      </c>
      <c r="J1192" t="s">
        <v>37</v>
      </c>
      <c r="K1192" t="s">
        <v>35</v>
      </c>
      <c r="L1192">
        <v>33155</v>
      </c>
      <c r="M1192">
        <v>27</v>
      </c>
      <c r="N1192">
        <v>37</v>
      </c>
      <c r="O1192">
        <v>114</v>
      </c>
      <c r="P1192">
        <v>429</v>
      </c>
      <c r="Q1192" t="s">
        <v>36</v>
      </c>
      <c r="R1192">
        <v>1</v>
      </c>
      <c r="S1192">
        <v>1</v>
      </c>
      <c r="T1192">
        <v>1</v>
      </c>
      <c r="U1192">
        <v>1</v>
      </c>
      <c r="V1192" s="1">
        <v>33819</v>
      </c>
      <c r="W1192">
        <v>12086</v>
      </c>
      <c r="X1192" t="s">
        <v>31</v>
      </c>
      <c r="Y1192" t="s">
        <v>32</v>
      </c>
      <c r="Z1192">
        <v>109256311</v>
      </c>
      <c r="AA1192">
        <v>225610441</v>
      </c>
      <c r="AB1192">
        <f t="shared" si="18"/>
        <v>2</v>
      </c>
    </row>
    <row r="1193" spans="1:28" x14ac:dyDescent="0.3">
      <c r="A1193">
        <v>7865366877</v>
      </c>
      <c r="B1193" s="2">
        <v>1</v>
      </c>
      <c r="C1193" s="2">
        <v>1</v>
      </c>
      <c r="D1193" s="2">
        <v>3</v>
      </c>
      <c r="E1193" s="2">
        <v>1</v>
      </c>
      <c r="F1193" s="2">
        <v>1</v>
      </c>
      <c r="G1193" t="s">
        <v>33</v>
      </c>
      <c r="H1193" t="s">
        <v>27</v>
      </c>
      <c r="I1193">
        <v>27</v>
      </c>
      <c r="J1193" t="s">
        <v>37</v>
      </c>
      <c r="K1193" t="s">
        <v>35</v>
      </c>
      <c r="L1193">
        <v>33145</v>
      </c>
      <c r="M1193">
        <v>27</v>
      </c>
      <c r="N1193">
        <v>37</v>
      </c>
      <c r="O1193">
        <v>112</v>
      </c>
      <c r="P1193">
        <v>579</v>
      </c>
      <c r="Q1193" t="s">
        <v>36</v>
      </c>
      <c r="R1193">
        <v>0</v>
      </c>
      <c r="S1193">
        <v>1</v>
      </c>
      <c r="T1193">
        <v>0</v>
      </c>
      <c r="U1193">
        <v>0</v>
      </c>
      <c r="V1193" s="1">
        <v>41156</v>
      </c>
      <c r="W1193">
        <v>12086</v>
      </c>
      <c r="X1193" t="s">
        <v>31</v>
      </c>
      <c r="Y1193" t="s">
        <v>32</v>
      </c>
      <c r="Z1193">
        <v>120132740</v>
      </c>
      <c r="AA1193">
        <v>2156786420</v>
      </c>
      <c r="AB1193">
        <f t="shared" si="18"/>
        <v>1</v>
      </c>
    </row>
    <row r="1194" spans="1:28" x14ac:dyDescent="0.3">
      <c r="A1194">
        <v>3056655963</v>
      </c>
      <c r="B1194" s="2">
        <v>1</v>
      </c>
      <c r="C1194" s="2">
        <v>2</v>
      </c>
      <c r="D1194" s="2">
        <v>6</v>
      </c>
      <c r="E1194" s="2">
        <v>1</v>
      </c>
      <c r="F1194" s="2">
        <v>1</v>
      </c>
      <c r="G1194" t="s">
        <v>33</v>
      </c>
      <c r="H1194" t="s">
        <v>41</v>
      </c>
      <c r="I1194">
        <v>49</v>
      </c>
      <c r="J1194" t="s">
        <v>50</v>
      </c>
      <c r="K1194" t="s">
        <v>35</v>
      </c>
      <c r="L1194">
        <v>33143</v>
      </c>
      <c r="M1194">
        <v>27</v>
      </c>
      <c r="N1194">
        <v>37</v>
      </c>
      <c r="O1194">
        <v>115</v>
      </c>
      <c r="P1194">
        <v>625</v>
      </c>
      <c r="Q1194" t="s">
        <v>45</v>
      </c>
      <c r="R1194">
        <v>1</v>
      </c>
      <c r="S1194">
        <v>0</v>
      </c>
      <c r="T1194">
        <v>0</v>
      </c>
      <c r="U1194">
        <v>0</v>
      </c>
      <c r="V1194" s="1">
        <v>41684</v>
      </c>
      <c r="W1194">
        <v>12086</v>
      </c>
      <c r="X1194" t="s">
        <v>31</v>
      </c>
      <c r="Y1194" t="s">
        <v>32</v>
      </c>
      <c r="Z1194">
        <v>121470289</v>
      </c>
      <c r="AA1194">
        <v>6060317243</v>
      </c>
      <c r="AB1194">
        <f t="shared" si="18"/>
        <v>3</v>
      </c>
    </row>
    <row r="1195" spans="1:28" x14ac:dyDescent="0.3">
      <c r="A1195">
        <v>3056699165</v>
      </c>
      <c r="B1195" s="2">
        <v>1</v>
      </c>
      <c r="C1195" s="2">
        <v>2</v>
      </c>
      <c r="D1195" s="2">
        <v>5</v>
      </c>
      <c r="E1195" s="2">
        <v>2</v>
      </c>
      <c r="F1195" s="2">
        <v>4</v>
      </c>
      <c r="G1195" t="s">
        <v>26</v>
      </c>
      <c r="H1195" t="s">
        <v>34</v>
      </c>
      <c r="I1195">
        <v>66</v>
      </c>
      <c r="J1195" t="s">
        <v>28</v>
      </c>
      <c r="K1195" t="s">
        <v>29</v>
      </c>
      <c r="L1195">
        <v>33134</v>
      </c>
      <c r="M1195">
        <v>27</v>
      </c>
      <c r="N1195">
        <v>37</v>
      </c>
      <c r="O1195">
        <v>114</v>
      </c>
      <c r="P1195">
        <v>608</v>
      </c>
      <c r="Q1195" t="s">
        <v>30</v>
      </c>
      <c r="R1195">
        <v>1</v>
      </c>
      <c r="S1195">
        <v>1</v>
      </c>
      <c r="T1195">
        <v>1</v>
      </c>
      <c r="U1195">
        <v>1</v>
      </c>
      <c r="V1195" s="1">
        <v>34388</v>
      </c>
      <c r="W1195">
        <v>12086</v>
      </c>
      <c r="X1195" t="s">
        <v>31</v>
      </c>
      <c r="Y1195" t="s">
        <v>32</v>
      </c>
      <c r="Z1195">
        <v>109037878</v>
      </c>
      <c r="AA1195">
        <v>225473810</v>
      </c>
      <c r="AB1195">
        <f t="shared" si="18"/>
        <v>2</v>
      </c>
    </row>
    <row r="1196" spans="1:28" x14ac:dyDescent="0.3">
      <c r="A1196">
        <v>3058584093</v>
      </c>
      <c r="B1196" s="2">
        <v>1</v>
      </c>
      <c r="C1196" s="2">
        <v>1</v>
      </c>
      <c r="D1196" s="2">
        <v>3</v>
      </c>
      <c r="E1196" s="2">
        <v>1</v>
      </c>
      <c r="F1196" s="2">
        <v>4</v>
      </c>
      <c r="G1196" t="s">
        <v>26</v>
      </c>
      <c r="H1196" t="s">
        <v>27</v>
      </c>
      <c r="I1196">
        <v>46</v>
      </c>
      <c r="J1196" t="s">
        <v>37</v>
      </c>
      <c r="K1196" t="s">
        <v>35</v>
      </c>
      <c r="L1196">
        <v>33133</v>
      </c>
      <c r="M1196">
        <v>27</v>
      </c>
      <c r="N1196">
        <v>37</v>
      </c>
      <c r="O1196">
        <v>112</v>
      </c>
      <c r="P1196">
        <v>586</v>
      </c>
      <c r="Q1196" t="s">
        <v>36</v>
      </c>
      <c r="R1196">
        <v>1</v>
      </c>
      <c r="S1196">
        <v>1</v>
      </c>
      <c r="T1196">
        <v>1</v>
      </c>
      <c r="U1196">
        <v>1</v>
      </c>
      <c r="V1196" s="1">
        <v>38497</v>
      </c>
      <c r="W1196">
        <v>12086</v>
      </c>
      <c r="X1196" t="s">
        <v>31</v>
      </c>
      <c r="Y1196" t="s">
        <v>32</v>
      </c>
      <c r="Z1196">
        <v>110320849</v>
      </c>
      <c r="AA1196">
        <v>226220465</v>
      </c>
      <c r="AB1196">
        <f t="shared" si="18"/>
        <v>1</v>
      </c>
    </row>
    <row r="1197" spans="1:28" x14ac:dyDescent="0.3">
      <c r="A1197">
        <v>3056651224</v>
      </c>
      <c r="B1197" s="2">
        <v>1</v>
      </c>
      <c r="C1197" s="2">
        <v>2</v>
      </c>
      <c r="D1197" s="2">
        <v>6</v>
      </c>
      <c r="E1197" s="2">
        <v>1</v>
      </c>
      <c r="F1197" s="2">
        <v>4</v>
      </c>
      <c r="G1197" t="s">
        <v>26</v>
      </c>
      <c r="H1197" t="s">
        <v>34</v>
      </c>
      <c r="I1197">
        <v>79</v>
      </c>
      <c r="J1197" t="s">
        <v>37</v>
      </c>
      <c r="K1197" t="s">
        <v>44</v>
      </c>
      <c r="L1197">
        <v>33156</v>
      </c>
      <c r="M1197">
        <v>27</v>
      </c>
      <c r="N1197">
        <v>37</v>
      </c>
      <c r="O1197">
        <v>115</v>
      </c>
      <c r="P1197">
        <v>625</v>
      </c>
      <c r="Q1197" t="s">
        <v>45</v>
      </c>
      <c r="R1197">
        <v>1</v>
      </c>
      <c r="S1197">
        <v>1</v>
      </c>
      <c r="T1197">
        <v>1</v>
      </c>
      <c r="U1197">
        <v>1</v>
      </c>
      <c r="V1197" s="1">
        <v>26515</v>
      </c>
      <c r="W1197">
        <v>12086</v>
      </c>
      <c r="X1197" t="s">
        <v>31</v>
      </c>
      <c r="Y1197" t="s">
        <v>32</v>
      </c>
      <c r="Z1197">
        <v>108985291</v>
      </c>
      <c r="AA1197">
        <v>225459886</v>
      </c>
      <c r="AB1197">
        <f t="shared" si="18"/>
        <v>2</v>
      </c>
    </row>
    <row r="1198" spans="1:28" x14ac:dyDescent="0.3">
      <c r="A1198">
        <v>7868371570</v>
      </c>
      <c r="B1198" s="2">
        <v>2</v>
      </c>
      <c r="C1198" s="2">
        <v>2</v>
      </c>
      <c r="D1198" s="2">
        <v>3</v>
      </c>
      <c r="E1198" s="2">
        <v>1</v>
      </c>
      <c r="F1198" s="2">
        <v>1</v>
      </c>
      <c r="G1198" t="s">
        <v>33</v>
      </c>
      <c r="H1198" t="s">
        <v>34</v>
      </c>
      <c r="I1198">
        <v>38</v>
      </c>
      <c r="J1198" t="s">
        <v>37</v>
      </c>
      <c r="K1198" t="s">
        <v>29</v>
      </c>
      <c r="L1198">
        <v>33156</v>
      </c>
      <c r="M1198">
        <v>27</v>
      </c>
      <c r="N1198">
        <v>37</v>
      </c>
      <c r="O1198">
        <v>112</v>
      </c>
      <c r="P1198">
        <v>617</v>
      </c>
      <c r="Q1198" t="s">
        <v>30</v>
      </c>
      <c r="R1198">
        <v>0</v>
      </c>
      <c r="S1198">
        <v>0</v>
      </c>
      <c r="T1198">
        <v>0</v>
      </c>
      <c r="U1198">
        <v>1</v>
      </c>
      <c r="V1198" s="1">
        <v>35668</v>
      </c>
      <c r="W1198">
        <v>12086</v>
      </c>
      <c r="X1198" t="s">
        <v>31</v>
      </c>
      <c r="Y1198" t="s">
        <v>32</v>
      </c>
      <c r="Z1198">
        <v>109743009</v>
      </c>
      <c r="AA1198">
        <v>225767466</v>
      </c>
      <c r="AB1198">
        <f t="shared" si="18"/>
        <v>2</v>
      </c>
    </row>
    <row r="1199" spans="1:28" x14ac:dyDescent="0.3">
      <c r="A1199">
        <v>3052530927</v>
      </c>
      <c r="B1199" s="2">
        <v>1</v>
      </c>
      <c r="C1199" s="2">
        <v>3</v>
      </c>
      <c r="D1199" s="2">
        <v>6</v>
      </c>
      <c r="E1199" s="2">
        <v>1</v>
      </c>
      <c r="F1199" s="2">
        <v>2</v>
      </c>
      <c r="G1199" t="s">
        <v>26</v>
      </c>
      <c r="H1199" t="s">
        <v>34</v>
      </c>
      <c r="I1199">
        <v>55</v>
      </c>
      <c r="J1199" t="s">
        <v>37</v>
      </c>
      <c r="K1199" t="s">
        <v>42</v>
      </c>
      <c r="L1199">
        <v>33157</v>
      </c>
      <c r="M1199">
        <v>27</v>
      </c>
      <c r="N1199">
        <v>37</v>
      </c>
      <c r="O1199">
        <v>115</v>
      </c>
      <c r="P1199">
        <v>820</v>
      </c>
      <c r="Q1199" t="s">
        <v>43</v>
      </c>
      <c r="R1199">
        <v>0</v>
      </c>
      <c r="S1199">
        <v>1</v>
      </c>
      <c r="T1199">
        <v>0</v>
      </c>
      <c r="U1199">
        <v>1</v>
      </c>
      <c r="V1199" s="1">
        <v>34618</v>
      </c>
      <c r="W1199">
        <v>12086</v>
      </c>
      <c r="X1199" t="s">
        <v>31</v>
      </c>
      <c r="Y1199" t="s">
        <v>32</v>
      </c>
      <c r="Z1199">
        <v>109500087</v>
      </c>
      <c r="AA1199">
        <v>225656409</v>
      </c>
      <c r="AB1199">
        <f t="shared" si="18"/>
        <v>2</v>
      </c>
    </row>
    <row r="1200" spans="1:28" x14ac:dyDescent="0.3">
      <c r="A1200">
        <v>7864480311</v>
      </c>
      <c r="B1200" s="2">
        <v>2</v>
      </c>
      <c r="C1200" s="2">
        <v>1</v>
      </c>
      <c r="D1200" s="2">
        <v>2</v>
      </c>
      <c r="E1200" s="2">
        <v>2</v>
      </c>
      <c r="F1200" s="2">
        <v>0</v>
      </c>
      <c r="G1200" t="s">
        <v>26</v>
      </c>
      <c r="H1200" t="s">
        <v>41</v>
      </c>
      <c r="I1200">
        <v>23</v>
      </c>
      <c r="J1200" t="s">
        <v>28</v>
      </c>
      <c r="K1200" t="s">
        <v>35</v>
      </c>
      <c r="L1200">
        <v>33125</v>
      </c>
      <c r="M1200">
        <v>27</v>
      </c>
      <c r="N1200">
        <v>37</v>
      </c>
      <c r="O1200">
        <v>111</v>
      </c>
      <c r="P1200">
        <v>509</v>
      </c>
      <c r="Q1200" t="s">
        <v>36</v>
      </c>
      <c r="R1200">
        <v>0</v>
      </c>
      <c r="S1200">
        <v>0</v>
      </c>
      <c r="T1200">
        <v>0</v>
      </c>
      <c r="U1200">
        <v>0</v>
      </c>
      <c r="V1200" s="1">
        <v>40654</v>
      </c>
      <c r="W1200">
        <v>12086</v>
      </c>
      <c r="X1200" t="s">
        <v>31</v>
      </c>
      <c r="Y1200" t="s">
        <v>32</v>
      </c>
      <c r="Z1200">
        <v>118846572</v>
      </c>
      <c r="AA1200">
        <v>2050446107</v>
      </c>
      <c r="AB1200">
        <f t="shared" si="18"/>
        <v>3</v>
      </c>
    </row>
    <row r="1201" spans="1:28" x14ac:dyDescent="0.3">
      <c r="A1201">
        <v>7864315532</v>
      </c>
      <c r="B1201" s="2">
        <v>1</v>
      </c>
      <c r="C1201" s="2">
        <v>1</v>
      </c>
      <c r="D1201" s="2">
        <v>3</v>
      </c>
      <c r="E1201" s="2">
        <v>1</v>
      </c>
      <c r="F1201" s="2">
        <v>1</v>
      </c>
      <c r="G1201" t="s">
        <v>26</v>
      </c>
      <c r="H1201" t="s">
        <v>41</v>
      </c>
      <c r="I1201">
        <v>35</v>
      </c>
      <c r="J1201" t="s">
        <v>28</v>
      </c>
      <c r="K1201" t="s">
        <v>35</v>
      </c>
      <c r="L1201">
        <v>33131</v>
      </c>
      <c r="M1201">
        <v>27</v>
      </c>
      <c r="N1201">
        <v>37</v>
      </c>
      <c r="O1201">
        <v>112</v>
      </c>
      <c r="P1201">
        <v>541</v>
      </c>
      <c r="Q1201" t="s">
        <v>36</v>
      </c>
      <c r="R1201">
        <v>0</v>
      </c>
      <c r="S1201">
        <v>1</v>
      </c>
      <c r="T1201">
        <v>0</v>
      </c>
      <c r="U1201">
        <v>0</v>
      </c>
      <c r="V1201" s="1">
        <v>40786</v>
      </c>
      <c r="W1201">
        <v>12086</v>
      </c>
      <c r="X1201" t="s">
        <v>31</v>
      </c>
      <c r="Y1201" t="s">
        <v>40</v>
      </c>
      <c r="Z1201">
        <v>119086108</v>
      </c>
      <c r="AA1201">
        <v>2050248425</v>
      </c>
      <c r="AB1201">
        <f t="shared" si="18"/>
        <v>3</v>
      </c>
    </row>
    <row r="1202" spans="1:28" x14ac:dyDescent="0.3">
      <c r="A1202">
        <v>7865183926</v>
      </c>
      <c r="B1202" s="2">
        <v>2</v>
      </c>
      <c r="C1202" s="2">
        <v>1</v>
      </c>
      <c r="D1202" s="2">
        <v>3</v>
      </c>
      <c r="E1202" s="2">
        <v>1</v>
      </c>
      <c r="F1202" s="2">
        <v>3</v>
      </c>
      <c r="G1202" t="s">
        <v>33</v>
      </c>
      <c r="H1202" t="s">
        <v>27</v>
      </c>
      <c r="I1202">
        <v>48</v>
      </c>
      <c r="J1202" t="s">
        <v>37</v>
      </c>
      <c r="K1202" t="s">
        <v>35</v>
      </c>
      <c r="L1202">
        <v>33133</v>
      </c>
      <c r="M1202">
        <v>27</v>
      </c>
      <c r="N1202">
        <v>37</v>
      </c>
      <c r="O1202">
        <v>112</v>
      </c>
      <c r="P1202">
        <v>585</v>
      </c>
      <c r="Q1202" t="s">
        <v>36</v>
      </c>
      <c r="R1202">
        <v>1</v>
      </c>
      <c r="S1202">
        <v>1</v>
      </c>
      <c r="T1202">
        <v>0</v>
      </c>
      <c r="U1202">
        <v>1</v>
      </c>
      <c r="V1202" s="1">
        <v>35549</v>
      </c>
      <c r="W1202">
        <v>12086</v>
      </c>
      <c r="X1202" t="s">
        <v>31</v>
      </c>
      <c r="Y1202" t="s">
        <v>32</v>
      </c>
      <c r="Z1202">
        <v>109719887</v>
      </c>
      <c r="AA1202">
        <v>225781238</v>
      </c>
      <c r="AB1202">
        <f t="shared" si="18"/>
        <v>1</v>
      </c>
    </row>
    <row r="1203" spans="1:28" x14ac:dyDescent="0.3">
      <c r="A1203">
        <v>7864730582</v>
      </c>
      <c r="B1203" s="2">
        <v>2</v>
      </c>
      <c r="C1203" s="2">
        <v>3</v>
      </c>
      <c r="D1203" s="2">
        <v>5</v>
      </c>
      <c r="E1203" s="2">
        <v>1</v>
      </c>
      <c r="F1203" s="2">
        <v>2</v>
      </c>
      <c r="G1203" t="s">
        <v>33</v>
      </c>
      <c r="H1203" t="s">
        <v>27</v>
      </c>
      <c r="I1203">
        <v>63</v>
      </c>
      <c r="J1203" t="s">
        <v>28</v>
      </c>
      <c r="K1203" t="s">
        <v>38</v>
      </c>
      <c r="L1203">
        <v>33157</v>
      </c>
      <c r="M1203">
        <v>27</v>
      </c>
      <c r="N1203">
        <v>37</v>
      </c>
      <c r="O1203">
        <v>114</v>
      </c>
      <c r="P1203">
        <v>825</v>
      </c>
      <c r="Q1203" t="s">
        <v>39</v>
      </c>
      <c r="R1203">
        <v>1</v>
      </c>
      <c r="S1203">
        <v>1</v>
      </c>
      <c r="T1203">
        <v>0</v>
      </c>
      <c r="U1203">
        <v>0</v>
      </c>
      <c r="V1203" s="1">
        <v>40851</v>
      </c>
      <c r="W1203">
        <v>12086</v>
      </c>
      <c r="X1203" t="s">
        <v>31</v>
      </c>
      <c r="Y1203" t="s">
        <v>32</v>
      </c>
      <c r="Z1203">
        <v>119220274</v>
      </c>
      <c r="AA1203">
        <v>2050355415</v>
      </c>
      <c r="AB1203">
        <f t="shared" si="18"/>
        <v>1</v>
      </c>
    </row>
    <row r="1204" spans="1:28" x14ac:dyDescent="0.3">
      <c r="A1204">
        <v>3054008562</v>
      </c>
      <c r="B1204" s="2">
        <v>1</v>
      </c>
      <c r="C1204" s="2">
        <v>1</v>
      </c>
      <c r="D1204" s="2">
        <v>3</v>
      </c>
      <c r="E1204" s="2">
        <v>2</v>
      </c>
      <c r="F1204" s="2">
        <v>0</v>
      </c>
      <c r="G1204" t="s">
        <v>26</v>
      </c>
      <c r="H1204" t="s">
        <v>41</v>
      </c>
      <c r="I1204">
        <v>38</v>
      </c>
      <c r="J1204" t="s">
        <v>28</v>
      </c>
      <c r="K1204" t="s">
        <v>35</v>
      </c>
      <c r="L1204">
        <v>33145</v>
      </c>
      <c r="M1204">
        <v>27</v>
      </c>
      <c r="N1204">
        <v>37</v>
      </c>
      <c r="O1204">
        <v>112</v>
      </c>
      <c r="P1204">
        <v>576</v>
      </c>
      <c r="Q1204" t="s">
        <v>36</v>
      </c>
      <c r="R1204">
        <v>0</v>
      </c>
      <c r="S1204">
        <v>0</v>
      </c>
      <c r="T1204">
        <v>0</v>
      </c>
      <c r="U1204">
        <v>0</v>
      </c>
      <c r="V1204" s="1">
        <v>38895</v>
      </c>
      <c r="W1204">
        <v>12086</v>
      </c>
      <c r="X1204" t="s">
        <v>31</v>
      </c>
      <c r="Y1204" t="s">
        <v>32</v>
      </c>
      <c r="Z1204">
        <v>114436837</v>
      </c>
      <c r="AA1204">
        <v>2050326884</v>
      </c>
      <c r="AB1204">
        <f t="shared" si="18"/>
        <v>3</v>
      </c>
    </row>
    <row r="1205" spans="1:28" x14ac:dyDescent="0.3">
      <c r="A1205">
        <v>9544240388</v>
      </c>
      <c r="B1205" s="2">
        <v>1</v>
      </c>
      <c r="C1205" s="2">
        <v>2</v>
      </c>
      <c r="D1205" s="2">
        <v>3</v>
      </c>
      <c r="E1205" s="2">
        <v>2</v>
      </c>
      <c r="F1205" s="2">
        <v>2</v>
      </c>
      <c r="G1205" t="s">
        <v>33</v>
      </c>
      <c r="H1205" t="s">
        <v>27</v>
      </c>
      <c r="I1205">
        <v>34</v>
      </c>
      <c r="J1205" t="s">
        <v>28</v>
      </c>
      <c r="K1205" t="s">
        <v>29</v>
      </c>
      <c r="L1205">
        <v>33134</v>
      </c>
      <c r="M1205">
        <v>27</v>
      </c>
      <c r="N1205">
        <v>37</v>
      </c>
      <c r="O1205">
        <v>112</v>
      </c>
      <c r="P1205">
        <v>604</v>
      </c>
      <c r="Q1205" t="s">
        <v>30</v>
      </c>
      <c r="R1205">
        <v>0</v>
      </c>
      <c r="S1205">
        <v>1</v>
      </c>
      <c r="T1205">
        <v>0</v>
      </c>
      <c r="U1205">
        <v>1</v>
      </c>
      <c r="V1205" s="1">
        <v>36965</v>
      </c>
      <c r="W1205">
        <v>12086</v>
      </c>
      <c r="X1205" t="s">
        <v>31</v>
      </c>
      <c r="Y1205" t="s">
        <v>32</v>
      </c>
      <c r="Z1205">
        <v>102146231</v>
      </c>
      <c r="AA1205">
        <v>225295407</v>
      </c>
      <c r="AB1205">
        <f t="shared" si="18"/>
        <v>1</v>
      </c>
    </row>
    <row r="1206" spans="1:28" x14ac:dyDescent="0.3">
      <c r="A1206">
        <v>3056423757</v>
      </c>
      <c r="B1206" s="2">
        <v>1</v>
      </c>
      <c r="C1206" s="2">
        <v>1</v>
      </c>
      <c r="D1206" s="2">
        <v>3</v>
      </c>
      <c r="E1206" s="2">
        <v>2</v>
      </c>
      <c r="F1206" s="2">
        <v>0</v>
      </c>
      <c r="G1206" t="s">
        <v>26</v>
      </c>
      <c r="H1206" t="s">
        <v>27</v>
      </c>
      <c r="I1206">
        <v>46</v>
      </c>
      <c r="J1206" t="s">
        <v>28</v>
      </c>
      <c r="K1206" t="s">
        <v>35</v>
      </c>
      <c r="L1206">
        <v>33135</v>
      </c>
      <c r="M1206">
        <v>27</v>
      </c>
      <c r="N1206">
        <v>37</v>
      </c>
      <c r="O1206">
        <v>112</v>
      </c>
      <c r="P1206">
        <v>575</v>
      </c>
      <c r="Q1206" t="s">
        <v>36</v>
      </c>
      <c r="R1206">
        <v>0</v>
      </c>
      <c r="S1206">
        <v>0</v>
      </c>
      <c r="T1206">
        <v>0</v>
      </c>
      <c r="U1206">
        <v>0</v>
      </c>
      <c r="V1206" s="1">
        <v>32295</v>
      </c>
      <c r="W1206">
        <v>12086</v>
      </c>
      <c r="X1206" t="s">
        <v>31</v>
      </c>
      <c r="Y1206" t="s">
        <v>32</v>
      </c>
      <c r="Z1206">
        <v>109326747</v>
      </c>
      <c r="AA1206">
        <v>225529874</v>
      </c>
      <c r="AB1206">
        <f t="shared" si="18"/>
        <v>1</v>
      </c>
    </row>
    <row r="1207" spans="1:28" x14ac:dyDescent="0.3">
      <c r="A1207">
        <v>3057104549</v>
      </c>
      <c r="B1207" s="2">
        <v>2</v>
      </c>
      <c r="C1207" s="2">
        <v>1</v>
      </c>
      <c r="D1207" s="2">
        <v>4</v>
      </c>
      <c r="E1207" s="2">
        <v>2</v>
      </c>
      <c r="F1207" s="2">
        <v>0</v>
      </c>
      <c r="G1207" t="s">
        <v>26</v>
      </c>
      <c r="H1207" t="s">
        <v>41</v>
      </c>
      <c r="I1207">
        <v>25</v>
      </c>
      <c r="J1207" t="s">
        <v>28</v>
      </c>
      <c r="K1207" t="s">
        <v>35</v>
      </c>
      <c r="L1207">
        <v>33135</v>
      </c>
      <c r="M1207">
        <v>27</v>
      </c>
      <c r="N1207">
        <v>37</v>
      </c>
      <c r="O1207">
        <v>113</v>
      </c>
      <c r="P1207">
        <v>596</v>
      </c>
      <c r="Q1207" t="s">
        <v>36</v>
      </c>
      <c r="R1207">
        <v>0</v>
      </c>
      <c r="S1207">
        <v>0</v>
      </c>
      <c r="T1207">
        <v>0</v>
      </c>
      <c r="U1207">
        <v>0</v>
      </c>
      <c r="V1207" s="1">
        <v>39973</v>
      </c>
      <c r="W1207">
        <v>12086</v>
      </c>
      <c r="X1207" t="s">
        <v>31</v>
      </c>
      <c r="Y1207" t="s">
        <v>32</v>
      </c>
      <c r="Z1207">
        <v>117557836</v>
      </c>
      <c r="AA1207">
        <v>769660438</v>
      </c>
      <c r="AB1207">
        <f t="shared" si="18"/>
        <v>3</v>
      </c>
    </row>
    <row r="1208" spans="1:28" x14ac:dyDescent="0.3">
      <c r="A1208">
        <v>3056362648</v>
      </c>
      <c r="B1208" s="2">
        <v>1</v>
      </c>
      <c r="C1208" s="2">
        <v>1</v>
      </c>
      <c r="D1208" s="2">
        <v>2</v>
      </c>
      <c r="E1208" s="2">
        <v>2</v>
      </c>
      <c r="F1208" s="2">
        <v>0</v>
      </c>
      <c r="G1208" t="s">
        <v>26</v>
      </c>
      <c r="H1208" t="s">
        <v>34</v>
      </c>
      <c r="I1208">
        <v>42</v>
      </c>
      <c r="J1208" t="s">
        <v>28</v>
      </c>
      <c r="K1208" t="s">
        <v>35</v>
      </c>
      <c r="L1208">
        <v>33142</v>
      </c>
      <c r="M1208">
        <v>25</v>
      </c>
      <c r="N1208">
        <v>37</v>
      </c>
      <c r="O1208">
        <v>111</v>
      </c>
      <c r="P1208">
        <v>284</v>
      </c>
      <c r="Q1208" t="s">
        <v>36</v>
      </c>
      <c r="R1208">
        <v>0</v>
      </c>
      <c r="S1208">
        <v>0</v>
      </c>
      <c r="T1208">
        <v>0</v>
      </c>
      <c r="U1208">
        <v>0</v>
      </c>
      <c r="V1208" s="1">
        <v>38783</v>
      </c>
      <c r="W1208">
        <v>12086</v>
      </c>
      <c r="X1208" t="s">
        <v>31</v>
      </c>
      <c r="Y1208" t="s">
        <v>32</v>
      </c>
      <c r="Z1208">
        <v>114135866</v>
      </c>
      <c r="AA1208">
        <v>226273415</v>
      </c>
      <c r="AB1208">
        <f t="shared" si="18"/>
        <v>2</v>
      </c>
    </row>
    <row r="1209" spans="1:28" x14ac:dyDescent="0.3">
      <c r="A1209">
        <v>3052567322</v>
      </c>
      <c r="B1209" s="2">
        <v>1</v>
      </c>
      <c r="C1209" s="2">
        <v>3</v>
      </c>
      <c r="D1209" s="2">
        <v>5</v>
      </c>
      <c r="E1209" s="2">
        <v>1</v>
      </c>
      <c r="F1209" s="2">
        <v>1</v>
      </c>
      <c r="G1209" t="s">
        <v>33</v>
      </c>
      <c r="H1209" t="s">
        <v>41</v>
      </c>
      <c r="I1209">
        <v>38</v>
      </c>
      <c r="J1209" t="s">
        <v>28</v>
      </c>
      <c r="K1209" t="s">
        <v>38</v>
      </c>
      <c r="L1209">
        <v>33157</v>
      </c>
      <c r="M1209">
        <v>27</v>
      </c>
      <c r="N1209">
        <v>37</v>
      </c>
      <c r="O1209">
        <v>114</v>
      </c>
      <c r="P1209">
        <v>825</v>
      </c>
      <c r="Q1209" t="s">
        <v>39</v>
      </c>
      <c r="R1209">
        <v>0</v>
      </c>
      <c r="S1209">
        <v>1</v>
      </c>
      <c r="T1209">
        <v>0</v>
      </c>
      <c r="U1209">
        <v>0</v>
      </c>
      <c r="V1209" s="1">
        <v>40430</v>
      </c>
      <c r="W1209">
        <v>12086</v>
      </c>
      <c r="X1209" t="s">
        <v>31</v>
      </c>
      <c r="Y1209" t="s">
        <v>32</v>
      </c>
      <c r="Z1209">
        <v>118404336</v>
      </c>
      <c r="AA1209">
        <v>1339998213</v>
      </c>
      <c r="AB1209">
        <f t="shared" si="18"/>
        <v>3</v>
      </c>
    </row>
    <row r="1210" spans="1:28" x14ac:dyDescent="0.3">
      <c r="A1210">
        <v>7863664373</v>
      </c>
      <c r="B1210" s="2">
        <v>2</v>
      </c>
      <c r="C1210" s="2">
        <v>1</v>
      </c>
      <c r="D1210" s="2">
        <v>3</v>
      </c>
      <c r="E1210" s="2">
        <v>1</v>
      </c>
      <c r="F1210" s="2">
        <v>2</v>
      </c>
      <c r="G1210" t="s">
        <v>33</v>
      </c>
      <c r="H1210" t="s">
        <v>34</v>
      </c>
      <c r="I1210">
        <v>67</v>
      </c>
      <c r="J1210" t="s">
        <v>28</v>
      </c>
      <c r="K1210" t="s">
        <v>35</v>
      </c>
      <c r="L1210">
        <v>33133</v>
      </c>
      <c r="M1210">
        <v>27</v>
      </c>
      <c r="N1210">
        <v>37</v>
      </c>
      <c r="O1210">
        <v>112</v>
      </c>
      <c r="P1210">
        <v>579</v>
      </c>
      <c r="Q1210" t="s">
        <v>36</v>
      </c>
      <c r="R1210">
        <v>0</v>
      </c>
      <c r="S1210">
        <v>1</v>
      </c>
      <c r="T1210">
        <v>0</v>
      </c>
      <c r="U1210">
        <v>1</v>
      </c>
      <c r="V1210" s="1">
        <v>34016</v>
      </c>
      <c r="W1210">
        <v>12086</v>
      </c>
      <c r="X1210" t="s">
        <v>31</v>
      </c>
      <c r="Y1210" t="s">
        <v>32</v>
      </c>
      <c r="Z1210">
        <v>109455451</v>
      </c>
      <c r="AA1210">
        <v>225662020</v>
      </c>
      <c r="AB1210">
        <f t="shared" si="18"/>
        <v>2</v>
      </c>
    </row>
    <row r="1211" spans="1:28" x14ac:dyDescent="0.3">
      <c r="A1211">
        <v>4348066240</v>
      </c>
      <c r="B1211" s="2">
        <v>2</v>
      </c>
      <c r="C1211" s="2">
        <v>3</v>
      </c>
      <c r="D1211" s="2">
        <v>6</v>
      </c>
      <c r="E1211" s="2">
        <v>1</v>
      </c>
      <c r="F1211" s="2">
        <v>4</v>
      </c>
      <c r="G1211" t="s">
        <v>33</v>
      </c>
      <c r="H1211" t="s">
        <v>34</v>
      </c>
      <c r="I1211">
        <v>51</v>
      </c>
      <c r="J1211" t="s">
        <v>37</v>
      </c>
      <c r="K1211" t="s">
        <v>42</v>
      </c>
      <c r="L1211">
        <v>33157</v>
      </c>
      <c r="M1211">
        <v>27</v>
      </c>
      <c r="N1211">
        <v>37</v>
      </c>
      <c r="O1211">
        <v>115</v>
      </c>
      <c r="P1211">
        <v>820</v>
      </c>
      <c r="Q1211" t="s">
        <v>43</v>
      </c>
      <c r="R1211">
        <v>1</v>
      </c>
      <c r="S1211">
        <v>1</v>
      </c>
      <c r="T1211">
        <v>1</v>
      </c>
      <c r="U1211">
        <v>1</v>
      </c>
      <c r="V1211" s="1">
        <v>42300</v>
      </c>
      <c r="W1211">
        <v>12086</v>
      </c>
      <c r="X1211" t="s">
        <v>31</v>
      </c>
      <c r="Y1211" t="s">
        <v>32</v>
      </c>
      <c r="Z1211">
        <v>122906665</v>
      </c>
      <c r="AA1211">
        <v>2865338</v>
      </c>
      <c r="AB1211">
        <f t="shared" si="18"/>
        <v>2</v>
      </c>
    </row>
    <row r="1212" spans="1:28" x14ac:dyDescent="0.3">
      <c r="A1212">
        <v>3059698588</v>
      </c>
      <c r="B1212" s="2">
        <v>1</v>
      </c>
      <c r="C1212" s="2">
        <v>2</v>
      </c>
      <c r="D1212" s="2">
        <v>6</v>
      </c>
      <c r="E1212" s="2">
        <v>1</v>
      </c>
      <c r="F1212" s="2">
        <v>0</v>
      </c>
      <c r="G1212" t="s">
        <v>33</v>
      </c>
      <c r="H1212" t="s">
        <v>41</v>
      </c>
      <c r="I1212">
        <v>19</v>
      </c>
      <c r="J1212" t="s">
        <v>50</v>
      </c>
      <c r="K1212" t="s">
        <v>44</v>
      </c>
      <c r="L1212">
        <v>33156</v>
      </c>
      <c r="M1212">
        <v>27</v>
      </c>
      <c r="N1212">
        <v>37</v>
      </c>
      <c r="O1212">
        <v>115</v>
      </c>
      <c r="P1212">
        <v>627</v>
      </c>
      <c r="Q1212" t="s">
        <v>45</v>
      </c>
      <c r="R1212">
        <v>0</v>
      </c>
      <c r="S1212">
        <v>0</v>
      </c>
      <c r="T1212">
        <v>0</v>
      </c>
      <c r="U1212">
        <v>0</v>
      </c>
      <c r="V1212" s="1">
        <v>41480</v>
      </c>
      <c r="W1212">
        <v>12086</v>
      </c>
      <c r="X1212" t="s">
        <v>31</v>
      </c>
      <c r="Y1212" t="s">
        <v>32</v>
      </c>
      <c r="Z1212">
        <v>121038083</v>
      </c>
      <c r="AA1212">
        <v>5150841750</v>
      </c>
      <c r="AB1212">
        <f t="shared" si="18"/>
        <v>3</v>
      </c>
    </row>
    <row r="1213" spans="1:28" x14ac:dyDescent="0.3">
      <c r="A1213">
        <v>7865588441</v>
      </c>
      <c r="B1213" s="2">
        <v>1</v>
      </c>
      <c r="C1213" s="2">
        <v>1</v>
      </c>
      <c r="D1213" s="2">
        <v>3</v>
      </c>
      <c r="E1213" s="2">
        <v>2</v>
      </c>
      <c r="F1213" s="2">
        <v>0</v>
      </c>
      <c r="G1213" t="s">
        <v>26</v>
      </c>
      <c r="H1213" t="s">
        <v>41</v>
      </c>
      <c r="I1213">
        <v>25</v>
      </c>
      <c r="J1213" t="s">
        <v>28</v>
      </c>
      <c r="K1213" t="s">
        <v>35</v>
      </c>
      <c r="L1213">
        <v>33145</v>
      </c>
      <c r="M1213">
        <v>27</v>
      </c>
      <c r="N1213">
        <v>37</v>
      </c>
      <c r="O1213">
        <v>112</v>
      </c>
      <c r="P1213">
        <v>667</v>
      </c>
      <c r="Q1213" t="s">
        <v>36</v>
      </c>
      <c r="R1213">
        <v>0</v>
      </c>
      <c r="S1213">
        <v>0</v>
      </c>
      <c r="T1213">
        <v>0</v>
      </c>
      <c r="U1213">
        <v>0</v>
      </c>
      <c r="V1213" s="1">
        <v>40284</v>
      </c>
      <c r="W1213">
        <v>12086</v>
      </c>
      <c r="X1213" t="s">
        <v>31</v>
      </c>
      <c r="Y1213" t="s">
        <v>32</v>
      </c>
      <c r="Z1213">
        <v>118105133</v>
      </c>
      <c r="AA1213">
        <v>1340017828</v>
      </c>
      <c r="AB1213">
        <f t="shared" si="18"/>
        <v>3</v>
      </c>
    </row>
    <row r="1214" spans="1:28" x14ac:dyDescent="0.3">
      <c r="A1214">
        <v>3058601171</v>
      </c>
      <c r="B1214" s="2">
        <v>1</v>
      </c>
      <c r="C1214" s="2">
        <v>1</v>
      </c>
      <c r="D1214" s="2">
        <v>3</v>
      </c>
      <c r="E1214" s="2">
        <v>1</v>
      </c>
      <c r="F1214" s="2">
        <v>2</v>
      </c>
      <c r="G1214" t="s">
        <v>26</v>
      </c>
      <c r="H1214" t="s">
        <v>27</v>
      </c>
      <c r="I1214">
        <v>45</v>
      </c>
      <c r="J1214" t="s">
        <v>28</v>
      </c>
      <c r="K1214" t="s">
        <v>35</v>
      </c>
      <c r="L1214">
        <v>33145</v>
      </c>
      <c r="M1214">
        <v>27</v>
      </c>
      <c r="N1214">
        <v>37</v>
      </c>
      <c r="O1214">
        <v>112</v>
      </c>
      <c r="P1214">
        <v>579</v>
      </c>
      <c r="Q1214" t="s">
        <v>36</v>
      </c>
      <c r="R1214">
        <v>0</v>
      </c>
      <c r="S1214">
        <v>1</v>
      </c>
      <c r="T1214">
        <v>0</v>
      </c>
      <c r="U1214">
        <v>1</v>
      </c>
      <c r="V1214" s="1">
        <v>35017</v>
      </c>
      <c r="W1214">
        <v>12086</v>
      </c>
      <c r="X1214" t="s">
        <v>31</v>
      </c>
      <c r="Y1214" t="s">
        <v>32</v>
      </c>
      <c r="Z1214">
        <v>109558763</v>
      </c>
      <c r="AA1214">
        <v>225790277</v>
      </c>
      <c r="AB1214">
        <f t="shared" si="18"/>
        <v>1</v>
      </c>
    </row>
    <row r="1215" spans="1:28" x14ac:dyDescent="0.3">
      <c r="A1215">
        <v>3052299534</v>
      </c>
      <c r="B1215" s="2">
        <v>1</v>
      </c>
      <c r="C1215" s="2">
        <v>1</v>
      </c>
      <c r="D1215" s="2">
        <v>3</v>
      </c>
      <c r="E1215" s="2">
        <v>2</v>
      </c>
      <c r="F1215" s="2">
        <v>2</v>
      </c>
      <c r="G1215" t="s">
        <v>26</v>
      </c>
      <c r="H1215" t="s">
        <v>34</v>
      </c>
      <c r="I1215">
        <v>43</v>
      </c>
      <c r="J1215" t="s">
        <v>28</v>
      </c>
      <c r="K1215" t="s">
        <v>35</v>
      </c>
      <c r="L1215">
        <v>33129</v>
      </c>
      <c r="M1215">
        <v>27</v>
      </c>
      <c r="N1215">
        <v>37</v>
      </c>
      <c r="O1215">
        <v>112</v>
      </c>
      <c r="P1215">
        <v>567</v>
      </c>
      <c r="Q1215" t="s">
        <v>36</v>
      </c>
      <c r="R1215">
        <v>0</v>
      </c>
      <c r="S1215">
        <v>1</v>
      </c>
      <c r="T1215">
        <v>0</v>
      </c>
      <c r="U1215">
        <v>1</v>
      </c>
      <c r="V1215" s="1">
        <v>39084</v>
      </c>
      <c r="W1215">
        <v>12086</v>
      </c>
      <c r="X1215" t="s">
        <v>31</v>
      </c>
      <c r="Y1215" t="s">
        <v>32</v>
      </c>
      <c r="Z1215">
        <v>114902337</v>
      </c>
      <c r="AA1215">
        <v>226340615</v>
      </c>
      <c r="AB1215">
        <f t="shared" si="18"/>
        <v>2</v>
      </c>
    </row>
    <row r="1216" spans="1:28" x14ac:dyDescent="0.3">
      <c r="A1216">
        <v>3052059742</v>
      </c>
      <c r="B1216" s="2">
        <v>2</v>
      </c>
      <c r="C1216" s="2">
        <v>1</v>
      </c>
      <c r="D1216" s="2">
        <v>3</v>
      </c>
      <c r="E1216" s="2">
        <v>1</v>
      </c>
      <c r="F1216" s="2">
        <v>3</v>
      </c>
      <c r="G1216" t="s">
        <v>26</v>
      </c>
      <c r="H1216" t="s">
        <v>27</v>
      </c>
      <c r="I1216">
        <v>33</v>
      </c>
      <c r="J1216" t="s">
        <v>28</v>
      </c>
      <c r="K1216" t="s">
        <v>35</v>
      </c>
      <c r="L1216">
        <v>33129</v>
      </c>
      <c r="M1216">
        <v>27</v>
      </c>
      <c r="N1216">
        <v>37</v>
      </c>
      <c r="O1216">
        <v>112</v>
      </c>
      <c r="P1216">
        <v>524</v>
      </c>
      <c r="Q1216" t="s">
        <v>36</v>
      </c>
      <c r="R1216">
        <v>1</v>
      </c>
      <c r="S1216">
        <v>1</v>
      </c>
      <c r="T1216">
        <v>1</v>
      </c>
      <c r="U1216">
        <v>0</v>
      </c>
      <c r="V1216" s="1">
        <v>39839</v>
      </c>
      <c r="W1216">
        <v>12086</v>
      </c>
      <c r="X1216" t="s">
        <v>31</v>
      </c>
      <c r="Y1216" t="s">
        <v>32</v>
      </c>
      <c r="Z1216">
        <v>117321791</v>
      </c>
      <c r="AA1216">
        <v>226584596</v>
      </c>
      <c r="AB1216">
        <f t="shared" si="18"/>
        <v>1</v>
      </c>
    </row>
    <row r="1217" spans="1:28" x14ac:dyDescent="0.3">
      <c r="A1217">
        <v>3052544000</v>
      </c>
      <c r="B1217" s="2">
        <v>1</v>
      </c>
      <c r="C1217" s="2">
        <v>3</v>
      </c>
      <c r="D1217" s="2">
        <v>5</v>
      </c>
      <c r="E1217" s="2">
        <v>1</v>
      </c>
      <c r="F1217" s="2">
        <v>4</v>
      </c>
      <c r="G1217" t="s">
        <v>26</v>
      </c>
      <c r="H1217" t="s">
        <v>27</v>
      </c>
      <c r="I1217">
        <v>64</v>
      </c>
      <c r="J1217" t="s">
        <v>37</v>
      </c>
      <c r="K1217" t="s">
        <v>42</v>
      </c>
      <c r="L1217">
        <v>33157</v>
      </c>
      <c r="M1217">
        <v>27</v>
      </c>
      <c r="N1217">
        <v>37</v>
      </c>
      <c r="O1217">
        <v>114</v>
      </c>
      <c r="P1217">
        <v>809</v>
      </c>
      <c r="Q1217" t="s">
        <v>43</v>
      </c>
      <c r="R1217">
        <v>1</v>
      </c>
      <c r="S1217">
        <v>1</v>
      </c>
      <c r="T1217">
        <v>1</v>
      </c>
      <c r="U1217">
        <v>1</v>
      </c>
      <c r="V1217" s="1">
        <v>32420</v>
      </c>
      <c r="W1217">
        <v>12086</v>
      </c>
      <c r="X1217" t="s">
        <v>31</v>
      </c>
      <c r="Y1217" t="s">
        <v>32</v>
      </c>
      <c r="Z1217">
        <v>109036170</v>
      </c>
      <c r="AA1217">
        <v>225328493</v>
      </c>
      <c r="AB1217">
        <f t="shared" si="18"/>
        <v>1</v>
      </c>
    </row>
    <row r="1218" spans="1:28" x14ac:dyDescent="0.3">
      <c r="A1218">
        <v>7865028796</v>
      </c>
      <c r="B1218" s="2">
        <v>1</v>
      </c>
      <c r="C1218" s="2">
        <v>1</v>
      </c>
      <c r="D1218" s="2">
        <v>2</v>
      </c>
      <c r="E1218" s="2">
        <v>2</v>
      </c>
      <c r="F1218" s="2">
        <v>4</v>
      </c>
      <c r="G1218" t="s">
        <v>26</v>
      </c>
      <c r="H1218" t="s">
        <v>41</v>
      </c>
      <c r="I1218">
        <v>68</v>
      </c>
      <c r="J1218" t="s">
        <v>37</v>
      </c>
      <c r="K1218" t="s">
        <v>35</v>
      </c>
      <c r="L1218">
        <v>33125</v>
      </c>
      <c r="M1218">
        <v>27</v>
      </c>
      <c r="N1218">
        <v>37</v>
      </c>
      <c r="O1218">
        <v>111</v>
      </c>
      <c r="P1218">
        <v>509</v>
      </c>
      <c r="Q1218" t="s">
        <v>36</v>
      </c>
      <c r="R1218">
        <v>1</v>
      </c>
      <c r="S1218">
        <v>1</v>
      </c>
      <c r="T1218">
        <v>1</v>
      </c>
      <c r="U1218">
        <v>1</v>
      </c>
      <c r="V1218" s="1">
        <v>34731</v>
      </c>
      <c r="W1218">
        <v>12086</v>
      </c>
      <c r="X1218" t="s">
        <v>31</v>
      </c>
      <c r="Y1218" t="s">
        <v>32</v>
      </c>
      <c r="Z1218">
        <v>109511173</v>
      </c>
      <c r="AA1218">
        <v>225652091</v>
      </c>
      <c r="AB1218">
        <f t="shared" si="18"/>
        <v>3</v>
      </c>
    </row>
    <row r="1219" spans="1:28" x14ac:dyDescent="0.3">
      <c r="A1219">
        <v>3056667268</v>
      </c>
      <c r="B1219" s="2">
        <v>1</v>
      </c>
      <c r="C1219" s="2">
        <v>1</v>
      </c>
      <c r="D1219" s="2">
        <v>5</v>
      </c>
      <c r="E1219" s="2">
        <v>2</v>
      </c>
      <c r="F1219" s="2">
        <v>0</v>
      </c>
      <c r="G1219" t="s">
        <v>33</v>
      </c>
      <c r="H1219" t="s">
        <v>34</v>
      </c>
      <c r="I1219">
        <v>87</v>
      </c>
      <c r="J1219" t="s">
        <v>28</v>
      </c>
      <c r="K1219" t="s">
        <v>35</v>
      </c>
      <c r="L1219">
        <v>33155</v>
      </c>
      <c r="M1219">
        <v>27</v>
      </c>
      <c r="N1219">
        <v>37</v>
      </c>
      <c r="O1219">
        <v>114</v>
      </c>
      <c r="P1219">
        <v>430</v>
      </c>
      <c r="Q1219" t="s">
        <v>36</v>
      </c>
      <c r="R1219">
        <v>0</v>
      </c>
      <c r="S1219">
        <v>0</v>
      </c>
      <c r="T1219">
        <v>0</v>
      </c>
      <c r="U1219">
        <v>0</v>
      </c>
      <c r="V1219" s="1">
        <v>35326</v>
      </c>
      <c r="W1219">
        <v>12086</v>
      </c>
      <c r="X1219" t="s">
        <v>31</v>
      </c>
      <c r="Y1219" t="s">
        <v>32</v>
      </c>
      <c r="Z1219">
        <v>109675193</v>
      </c>
      <c r="AA1219">
        <v>225827118</v>
      </c>
      <c r="AB1219">
        <f t="shared" ref="AB1219:AB1282" si="19">IF(H1219="Democrat",1,IF(H1219="Republican",2,IF(H1219="Unaffiliated/Non-Partisan",3,IF(H1219="Independent",4,IF(H1219="Libertarian",5,IF(H1219="Other",6,IF(H1219="Reform",7,IF(H1219="Green",8,""))))))))</f>
        <v>2</v>
      </c>
    </row>
    <row r="1220" spans="1:28" x14ac:dyDescent="0.3">
      <c r="A1220">
        <v>3058018847</v>
      </c>
      <c r="B1220" s="2">
        <v>2</v>
      </c>
      <c r="C1220" s="2">
        <v>3</v>
      </c>
      <c r="D1220" s="2">
        <v>5</v>
      </c>
      <c r="E1220" s="2">
        <v>1</v>
      </c>
      <c r="F1220" s="2">
        <v>0</v>
      </c>
      <c r="G1220" t="s">
        <v>33</v>
      </c>
      <c r="H1220" t="s">
        <v>41</v>
      </c>
      <c r="I1220">
        <v>45</v>
      </c>
      <c r="J1220" t="s">
        <v>28</v>
      </c>
      <c r="K1220" t="s">
        <v>38</v>
      </c>
      <c r="L1220">
        <v>33157</v>
      </c>
      <c r="M1220">
        <v>27</v>
      </c>
      <c r="N1220">
        <v>37</v>
      </c>
      <c r="O1220">
        <v>114</v>
      </c>
      <c r="P1220">
        <v>822</v>
      </c>
      <c r="Q1220" t="s">
        <v>39</v>
      </c>
      <c r="R1220">
        <v>0</v>
      </c>
      <c r="S1220">
        <v>0</v>
      </c>
      <c r="T1220">
        <v>0</v>
      </c>
      <c r="U1220">
        <v>0</v>
      </c>
      <c r="V1220" s="1">
        <v>41663</v>
      </c>
      <c r="W1220">
        <v>12086</v>
      </c>
      <c r="X1220" t="s">
        <v>31</v>
      </c>
      <c r="Y1220" t="s">
        <v>32</v>
      </c>
      <c r="Z1220">
        <v>121416778</v>
      </c>
      <c r="AA1220">
        <v>6060315771</v>
      </c>
      <c r="AB1220">
        <f t="shared" si="19"/>
        <v>3</v>
      </c>
    </row>
    <row r="1221" spans="1:28" x14ac:dyDescent="0.3">
      <c r="A1221">
        <v>9547931596</v>
      </c>
      <c r="B1221" s="2">
        <v>2</v>
      </c>
      <c r="C1221" s="2">
        <v>1</v>
      </c>
      <c r="D1221" s="2">
        <v>3</v>
      </c>
      <c r="E1221" s="2">
        <v>2</v>
      </c>
      <c r="F1221" s="2">
        <v>0</v>
      </c>
      <c r="G1221" t="s">
        <v>33</v>
      </c>
      <c r="H1221" t="s">
        <v>27</v>
      </c>
      <c r="I1221">
        <v>24</v>
      </c>
      <c r="J1221" t="s">
        <v>28</v>
      </c>
      <c r="K1221" t="s">
        <v>35</v>
      </c>
      <c r="L1221">
        <v>33135</v>
      </c>
      <c r="M1221">
        <v>27</v>
      </c>
      <c r="N1221">
        <v>37</v>
      </c>
      <c r="O1221">
        <v>112</v>
      </c>
      <c r="P1221">
        <v>575</v>
      </c>
      <c r="Q1221" t="s">
        <v>36</v>
      </c>
      <c r="R1221">
        <v>0</v>
      </c>
      <c r="S1221">
        <v>0</v>
      </c>
      <c r="T1221">
        <v>0</v>
      </c>
      <c r="U1221">
        <v>0</v>
      </c>
      <c r="V1221" s="1">
        <v>40308</v>
      </c>
      <c r="W1221">
        <v>12086</v>
      </c>
      <c r="X1221" t="s">
        <v>31</v>
      </c>
      <c r="Y1221" t="s">
        <v>32</v>
      </c>
      <c r="Z1221">
        <v>118150837</v>
      </c>
      <c r="AA1221">
        <v>1339538189</v>
      </c>
      <c r="AB1221">
        <f t="shared" si="19"/>
        <v>1</v>
      </c>
    </row>
    <row r="1222" spans="1:28" x14ac:dyDescent="0.3">
      <c r="A1222">
        <v>3052764474</v>
      </c>
      <c r="B1222" s="2">
        <v>1</v>
      </c>
      <c r="C1222" s="2">
        <v>3</v>
      </c>
      <c r="D1222" s="2">
        <v>5</v>
      </c>
      <c r="E1222" s="2">
        <v>1</v>
      </c>
      <c r="F1222" s="2">
        <v>1</v>
      </c>
      <c r="G1222" t="s">
        <v>33</v>
      </c>
      <c r="H1222" t="s">
        <v>41</v>
      </c>
      <c r="I1222">
        <v>53</v>
      </c>
      <c r="J1222" t="s">
        <v>28</v>
      </c>
      <c r="K1222" t="s">
        <v>38</v>
      </c>
      <c r="L1222">
        <v>33190</v>
      </c>
      <c r="M1222">
        <v>27</v>
      </c>
      <c r="N1222">
        <v>37</v>
      </c>
      <c r="O1222">
        <v>114</v>
      </c>
      <c r="P1222">
        <v>862</v>
      </c>
      <c r="Q1222" t="s">
        <v>39</v>
      </c>
      <c r="R1222">
        <v>0</v>
      </c>
      <c r="S1222">
        <v>0</v>
      </c>
      <c r="T1222">
        <v>0</v>
      </c>
      <c r="U1222">
        <v>1</v>
      </c>
      <c r="V1222" s="1">
        <v>38954</v>
      </c>
      <c r="W1222">
        <v>12086</v>
      </c>
      <c r="X1222" t="s">
        <v>31</v>
      </c>
      <c r="Y1222" t="s">
        <v>32</v>
      </c>
      <c r="Z1222">
        <v>114591537</v>
      </c>
      <c r="AA1222">
        <v>226315728</v>
      </c>
      <c r="AB1222">
        <f t="shared" si="19"/>
        <v>3</v>
      </c>
    </row>
    <row r="1223" spans="1:28" x14ac:dyDescent="0.3">
      <c r="A1223">
        <v>3056420660</v>
      </c>
      <c r="B1223" s="2">
        <v>1</v>
      </c>
      <c r="C1223" s="2">
        <v>1</v>
      </c>
      <c r="D1223" s="2">
        <v>3</v>
      </c>
      <c r="E1223" s="2">
        <v>2</v>
      </c>
      <c r="F1223" s="2">
        <v>4</v>
      </c>
      <c r="G1223" t="s">
        <v>26</v>
      </c>
      <c r="H1223" t="s">
        <v>27</v>
      </c>
      <c r="I1223">
        <v>35</v>
      </c>
      <c r="J1223" t="s">
        <v>28</v>
      </c>
      <c r="K1223" t="s">
        <v>35</v>
      </c>
      <c r="L1223">
        <v>33135</v>
      </c>
      <c r="M1223">
        <v>27</v>
      </c>
      <c r="N1223">
        <v>37</v>
      </c>
      <c r="O1223">
        <v>112</v>
      </c>
      <c r="P1223">
        <v>575</v>
      </c>
      <c r="Q1223" t="s">
        <v>36</v>
      </c>
      <c r="R1223">
        <v>1</v>
      </c>
      <c r="S1223">
        <v>1</v>
      </c>
      <c r="T1223">
        <v>1</v>
      </c>
      <c r="U1223">
        <v>1</v>
      </c>
      <c r="V1223" s="1">
        <v>36710</v>
      </c>
      <c r="W1223">
        <v>12086</v>
      </c>
      <c r="X1223" t="s">
        <v>31</v>
      </c>
      <c r="Y1223" t="s">
        <v>32</v>
      </c>
      <c r="Z1223">
        <v>109872230</v>
      </c>
      <c r="AA1223">
        <v>225902366</v>
      </c>
      <c r="AB1223">
        <f t="shared" si="19"/>
        <v>1</v>
      </c>
    </row>
    <row r="1224" spans="1:28" x14ac:dyDescent="0.3">
      <c r="A1224">
        <v>7862232148</v>
      </c>
      <c r="B1224" s="2">
        <v>2</v>
      </c>
      <c r="C1224" s="2">
        <v>1</v>
      </c>
      <c r="D1224" s="2">
        <v>2</v>
      </c>
      <c r="E1224" s="2">
        <v>2</v>
      </c>
      <c r="F1224" s="2">
        <v>0</v>
      </c>
      <c r="G1224" t="s">
        <v>26</v>
      </c>
      <c r="H1224" t="s">
        <v>41</v>
      </c>
      <c r="I1224">
        <v>22</v>
      </c>
      <c r="J1224" t="s">
        <v>28</v>
      </c>
      <c r="K1224" t="s">
        <v>35</v>
      </c>
      <c r="L1224">
        <v>33125</v>
      </c>
      <c r="M1224">
        <v>27</v>
      </c>
      <c r="N1224">
        <v>37</v>
      </c>
      <c r="O1224">
        <v>111</v>
      </c>
      <c r="P1224">
        <v>545</v>
      </c>
      <c r="Q1224" t="s">
        <v>36</v>
      </c>
      <c r="R1224">
        <v>0</v>
      </c>
      <c r="S1224">
        <v>0</v>
      </c>
      <c r="T1224">
        <v>0</v>
      </c>
      <c r="U1224">
        <v>0</v>
      </c>
      <c r="V1224" s="1">
        <v>41176</v>
      </c>
      <c r="W1224">
        <v>12086</v>
      </c>
      <c r="X1224" t="s">
        <v>31</v>
      </c>
      <c r="Y1224" t="s">
        <v>32</v>
      </c>
      <c r="Z1224">
        <v>120267455</v>
      </c>
      <c r="AA1224">
        <v>3041929824</v>
      </c>
      <c r="AB1224">
        <f t="shared" si="19"/>
        <v>3</v>
      </c>
    </row>
    <row r="1225" spans="1:28" x14ac:dyDescent="0.3">
      <c r="A1225">
        <v>7865587528</v>
      </c>
      <c r="B1225" s="2">
        <v>1</v>
      </c>
      <c r="C1225" s="2">
        <v>2</v>
      </c>
      <c r="D1225" s="2">
        <v>5</v>
      </c>
      <c r="E1225" s="2">
        <v>2</v>
      </c>
      <c r="F1225" s="2">
        <v>1</v>
      </c>
      <c r="G1225" t="s">
        <v>33</v>
      </c>
      <c r="H1225" t="s">
        <v>49</v>
      </c>
      <c r="I1225">
        <v>40</v>
      </c>
      <c r="J1225" t="s">
        <v>28</v>
      </c>
      <c r="K1225" t="s">
        <v>29</v>
      </c>
      <c r="L1225">
        <v>33134</v>
      </c>
      <c r="M1225">
        <v>27</v>
      </c>
      <c r="N1225">
        <v>37</v>
      </c>
      <c r="O1225">
        <v>114</v>
      </c>
      <c r="P1225">
        <v>601</v>
      </c>
      <c r="Q1225" t="s">
        <v>30</v>
      </c>
      <c r="R1225">
        <v>0</v>
      </c>
      <c r="S1225">
        <v>0</v>
      </c>
      <c r="T1225">
        <v>0</v>
      </c>
      <c r="U1225">
        <v>1</v>
      </c>
      <c r="V1225" s="1">
        <v>34512</v>
      </c>
      <c r="W1225">
        <v>12086</v>
      </c>
      <c r="X1225" t="s">
        <v>31</v>
      </c>
      <c r="Y1225" t="s">
        <v>32</v>
      </c>
      <c r="Z1225">
        <v>109486532</v>
      </c>
      <c r="AA1225">
        <v>225670719</v>
      </c>
      <c r="AB1225">
        <f t="shared" si="19"/>
        <v>4</v>
      </c>
    </row>
    <row r="1226" spans="1:28" x14ac:dyDescent="0.3">
      <c r="A1226">
        <v>7864318867</v>
      </c>
      <c r="B1226" s="2">
        <v>2</v>
      </c>
      <c r="C1226" s="2">
        <v>2</v>
      </c>
      <c r="D1226" s="2">
        <v>6</v>
      </c>
      <c r="E1226" s="2">
        <v>1</v>
      </c>
      <c r="F1226" s="2">
        <v>4</v>
      </c>
      <c r="G1226" t="s">
        <v>33</v>
      </c>
      <c r="H1226" t="s">
        <v>34</v>
      </c>
      <c r="I1226">
        <v>58</v>
      </c>
      <c r="J1226" t="s">
        <v>37</v>
      </c>
      <c r="K1226" t="s">
        <v>44</v>
      </c>
      <c r="L1226">
        <v>33156</v>
      </c>
      <c r="M1226">
        <v>27</v>
      </c>
      <c r="N1226">
        <v>37</v>
      </c>
      <c r="O1226">
        <v>115</v>
      </c>
      <c r="P1226">
        <v>627</v>
      </c>
      <c r="Q1226" t="s">
        <v>45</v>
      </c>
      <c r="R1226">
        <v>1</v>
      </c>
      <c r="S1226">
        <v>1</v>
      </c>
      <c r="T1226">
        <v>1</v>
      </c>
      <c r="U1226">
        <v>1</v>
      </c>
      <c r="V1226" s="1">
        <v>38126</v>
      </c>
      <c r="W1226">
        <v>12086</v>
      </c>
      <c r="X1226" t="s">
        <v>31</v>
      </c>
      <c r="Y1226" t="s">
        <v>32</v>
      </c>
      <c r="Z1226">
        <v>110195986</v>
      </c>
      <c r="AA1226">
        <v>226160920</v>
      </c>
      <c r="AB1226">
        <f t="shared" si="19"/>
        <v>2</v>
      </c>
    </row>
    <row r="1227" spans="1:28" x14ac:dyDescent="0.3">
      <c r="A1227">
        <v>3057949919</v>
      </c>
      <c r="B1227" s="2">
        <v>2</v>
      </c>
      <c r="C1227" s="2">
        <v>3</v>
      </c>
      <c r="D1227" s="2">
        <v>5</v>
      </c>
      <c r="E1227" s="2">
        <v>1</v>
      </c>
      <c r="F1227" s="2">
        <v>0</v>
      </c>
      <c r="G1227" t="s">
        <v>26</v>
      </c>
      <c r="H1227" t="s">
        <v>41</v>
      </c>
      <c r="I1227">
        <v>48</v>
      </c>
      <c r="J1227" t="s">
        <v>28</v>
      </c>
      <c r="K1227" t="s">
        <v>35</v>
      </c>
      <c r="L1227">
        <v>33190</v>
      </c>
      <c r="M1227">
        <v>27</v>
      </c>
      <c r="N1227">
        <v>37</v>
      </c>
      <c r="O1227">
        <v>114</v>
      </c>
      <c r="P1227">
        <v>862</v>
      </c>
      <c r="Q1227" t="s">
        <v>36</v>
      </c>
      <c r="R1227">
        <v>0</v>
      </c>
      <c r="S1227">
        <v>0</v>
      </c>
      <c r="T1227">
        <v>0</v>
      </c>
      <c r="U1227">
        <v>0</v>
      </c>
      <c r="V1227" s="1">
        <v>38231</v>
      </c>
      <c r="W1227">
        <v>12086</v>
      </c>
      <c r="X1227" t="s">
        <v>31</v>
      </c>
      <c r="Y1227" t="s">
        <v>40</v>
      </c>
      <c r="Z1227">
        <v>102422537</v>
      </c>
      <c r="AA1227">
        <v>226300914</v>
      </c>
      <c r="AB1227">
        <f t="shared" si="19"/>
        <v>3</v>
      </c>
    </row>
    <row r="1228" spans="1:28" x14ac:dyDescent="0.3">
      <c r="A1228">
        <v>7862516917</v>
      </c>
      <c r="B1228" s="2">
        <v>2</v>
      </c>
      <c r="C1228" s="2">
        <v>1</v>
      </c>
      <c r="D1228" s="2">
        <v>3</v>
      </c>
      <c r="E1228" s="2">
        <v>1</v>
      </c>
      <c r="F1228" s="2">
        <v>2</v>
      </c>
      <c r="G1228" t="s">
        <v>33</v>
      </c>
      <c r="H1228" t="s">
        <v>27</v>
      </c>
      <c r="I1228">
        <v>46</v>
      </c>
      <c r="J1228" t="s">
        <v>28</v>
      </c>
      <c r="K1228" t="s">
        <v>35</v>
      </c>
      <c r="L1228">
        <v>33145</v>
      </c>
      <c r="M1228">
        <v>27</v>
      </c>
      <c r="N1228">
        <v>37</v>
      </c>
      <c r="O1228">
        <v>112</v>
      </c>
      <c r="P1228">
        <v>579</v>
      </c>
      <c r="Q1228" t="s">
        <v>36</v>
      </c>
      <c r="R1228">
        <v>0</v>
      </c>
      <c r="S1228">
        <v>1</v>
      </c>
      <c r="T1228">
        <v>0</v>
      </c>
      <c r="U1228">
        <v>1</v>
      </c>
      <c r="V1228" s="1">
        <v>38275</v>
      </c>
      <c r="W1228">
        <v>12086</v>
      </c>
      <c r="X1228" t="s">
        <v>31</v>
      </c>
      <c r="Y1228" t="s">
        <v>32</v>
      </c>
      <c r="Z1228">
        <v>110304939</v>
      </c>
      <c r="AA1228">
        <v>226246237</v>
      </c>
      <c r="AB1228">
        <f t="shared" si="19"/>
        <v>1</v>
      </c>
    </row>
    <row r="1229" spans="1:28" x14ac:dyDescent="0.3">
      <c r="A1229">
        <v>7864733550</v>
      </c>
      <c r="B1229" s="2">
        <v>2</v>
      </c>
      <c r="C1229" s="2">
        <v>3</v>
      </c>
      <c r="D1229" s="2">
        <v>6</v>
      </c>
      <c r="E1229" s="2">
        <v>1</v>
      </c>
      <c r="F1229" s="2">
        <v>2</v>
      </c>
      <c r="G1229" t="s">
        <v>33</v>
      </c>
      <c r="H1229" t="s">
        <v>27</v>
      </c>
      <c r="I1229">
        <v>65</v>
      </c>
      <c r="J1229" t="s">
        <v>37</v>
      </c>
      <c r="K1229" t="s">
        <v>42</v>
      </c>
      <c r="L1229">
        <v>33158</v>
      </c>
      <c r="M1229">
        <v>27</v>
      </c>
      <c r="N1229">
        <v>37</v>
      </c>
      <c r="O1229">
        <v>115</v>
      </c>
      <c r="P1229">
        <v>810</v>
      </c>
      <c r="Q1229" t="s">
        <v>43</v>
      </c>
      <c r="R1229">
        <v>0</v>
      </c>
      <c r="S1229">
        <v>0</v>
      </c>
      <c r="T1229">
        <v>1</v>
      </c>
      <c r="U1229">
        <v>1</v>
      </c>
      <c r="V1229" s="1">
        <v>35319</v>
      </c>
      <c r="W1229">
        <v>12086</v>
      </c>
      <c r="X1229" t="s">
        <v>31</v>
      </c>
      <c r="Y1229" t="s">
        <v>32</v>
      </c>
      <c r="Z1229">
        <v>109662358</v>
      </c>
      <c r="AA1229">
        <v>225717493</v>
      </c>
      <c r="AB1229">
        <f t="shared" si="19"/>
        <v>1</v>
      </c>
    </row>
    <row r="1230" spans="1:28" x14ac:dyDescent="0.3">
      <c r="A1230">
        <v>7863568395</v>
      </c>
      <c r="B1230" s="2">
        <v>2</v>
      </c>
      <c r="C1230" s="2">
        <v>1</v>
      </c>
      <c r="D1230" s="2">
        <v>3</v>
      </c>
      <c r="E1230" s="2">
        <v>1</v>
      </c>
      <c r="F1230" s="2">
        <v>1</v>
      </c>
      <c r="G1230" t="s">
        <v>33</v>
      </c>
      <c r="H1230" t="s">
        <v>27</v>
      </c>
      <c r="I1230">
        <v>24</v>
      </c>
      <c r="J1230" t="s">
        <v>37</v>
      </c>
      <c r="K1230" t="s">
        <v>35</v>
      </c>
      <c r="L1230">
        <v>33133</v>
      </c>
      <c r="M1230">
        <v>27</v>
      </c>
      <c r="N1230">
        <v>37</v>
      </c>
      <c r="O1230">
        <v>112</v>
      </c>
      <c r="P1230">
        <v>577</v>
      </c>
      <c r="Q1230" t="s">
        <v>36</v>
      </c>
      <c r="R1230">
        <v>0</v>
      </c>
      <c r="S1230">
        <v>1</v>
      </c>
      <c r="T1230">
        <v>0</v>
      </c>
      <c r="U1230">
        <v>0</v>
      </c>
      <c r="V1230" s="1">
        <v>41163</v>
      </c>
      <c r="W1230">
        <v>12086</v>
      </c>
      <c r="X1230" t="s">
        <v>31</v>
      </c>
      <c r="Y1230" t="s">
        <v>32</v>
      </c>
      <c r="Z1230">
        <v>120191421</v>
      </c>
      <c r="AA1230">
        <v>3041927164</v>
      </c>
      <c r="AB1230">
        <f t="shared" si="19"/>
        <v>1</v>
      </c>
    </row>
    <row r="1231" spans="1:28" x14ac:dyDescent="0.3">
      <c r="A1231">
        <v>3052859285</v>
      </c>
      <c r="B1231" s="2">
        <v>1</v>
      </c>
      <c r="C1231" s="2">
        <v>1</v>
      </c>
      <c r="D1231" s="2">
        <v>3</v>
      </c>
      <c r="E1231" s="2">
        <v>1</v>
      </c>
      <c r="F1231" s="2">
        <v>4</v>
      </c>
      <c r="G1231" t="s">
        <v>33</v>
      </c>
      <c r="H1231" t="s">
        <v>27</v>
      </c>
      <c r="I1231">
        <v>67</v>
      </c>
      <c r="J1231" t="s">
        <v>37</v>
      </c>
      <c r="K1231" t="s">
        <v>35</v>
      </c>
      <c r="L1231">
        <v>33133</v>
      </c>
      <c r="M1231">
        <v>27</v>
      </c>
      <c r="N1231">
        <v>37</v>
      </c>
      <c r="O1231">
        <v>112</v>
      </c>
      <c r="P1231">
        <v>582</v>
      </c>
      <c r="Q1231" t="s">
        <v>36</v>
      </c>
      <c r="R1231">
        <v>1</v>
      </c>
      <c r="S1231">
        <v>1</v>
      </c>
      <c r="T1231">
        <v>1</v>
      </c>
      <c r="U1231">
        <v>1</v>
      </c>
      <c r="V1231" s="1">
        <v>38386</v>
      </c>
      <c r="W1231">
        <v>12086</v>
      </c>
      <c r="X1231" t="s">
        <v>31</v>
      </c>
      <c r="Y1231" t="s">
        <v>32</v>
      </c>
      <c r="Z1231">
        <v>110312597</v>
      </c>
      <c r="AA1231">
        <v>226230989</v>
      </c>
      <c r="AB1231">
        <f t="shared" si="19"/>
        <v>1</v>
      </c>
    </row>
    <row r="1232" spans="1:28" x14ac:dyDescent="0.3">
      <c r="A1232">
        <v>5612450430</v>
      </c>
      <c r="B1232" s="2">
        <v>2</v>
      </c>
      <c r="C1232" s="2">
        <v>1</v>
      </c>
      <c r="D1232" s="2">
        <v>3</v>
      </c>
      <c r="E1232" s="2">
        <v>1</v>
      </c>
      <c r="F1232" s="2">
        <v>1</v>
      </c>
      <c r="G1232" t="s">
        <v>26</v>
      </c>
      <c r="H1232" t="s">
        <v>34</v>
      </c>
      <c r="I1232">
        <v>40</v>
      </c>
      <c r="J1232" t="s">
        <v>28</v>
      </c>
      <c r="K1232" t="s">
        <v>35</v>
      </c>
      <c r="L1232">
        <v>33131</v>
      </c>
      <c r="M1232">
        <v>27</v>
      </c>
      <c r="N1232">
        <v>37</v>
      </c>
      <c r="O1232">
        <v>112</v>
      </c>
      <c r="P1232">
        <v>995</v>
      </c>
      <c r="Q1232" t="s">
        <v>36</v>
      </c>
      <c r="R1232">
        <v>0</v>
      </c>
      <c r="S1232">
        <v>1</v>
      </c>
      <c r="T1232">
        <v>0</v>
      </c>
      <c r="U1232">
        <v>0</v>
      </c>
      <c r="V1232" s="1">
        <v>40598</v>
      </c>
      <c r="W1232">
        <v>12086</v>
      </c>
      <c r="X1232" t="s">
        <v>31</v>
      </c>
      <c r="Y1232" t="s">
        <v>32</v>
      </c>
      <c r="Z1232">
        <v>118725221</v>
      </c>
      <c r="AA1232">
        <v>2050246900</v>
      </c>
      <c r="AB1232">
        <f t="shared" si="19"/>
        <v>2</v>
      </c>
    </row>
    <row r="1233" spans="1:28" x14ac:dyDescent="0.3">
      <c r="A1233">
        <v>7864196335</v>
      </c>
      <c r="B1233" s="2">
        <v>2</v>
      </c>
      <c r="C1233" s="2">
        <v>1</v>
      </c>
      <c r="D1233" s="2">
        <v>4</v>
      </c>
      <c r="E1233" s="2">
        <v>2</v>
      </c>
      <c r="F1233" s="2">
        <v>1</v>
      </c>
      <c r="G1233" t="s">
        <v>26</v>
      </c>
      <c r="H1233" t="s">
        <v>41</v>
      </c>
      <c r="I1233">
        <v>27</v>
      </c>
      <c r="J1233" t="s">
        <v>28</v>
      </c>
      <c r="K1233" t="s">
        <v>35</v>
      </c>
      <c r="L1233">
        <v>33130</v>
      </c>
      <c r="M1233">
        <v>27</v>
      </c>
      <c r="N1233">
        <v>37</v>
      </c>
      <c r="O1233">
        <v>113</v>
      </c>
      <c r="P1233">
        <v>566</v>
      </c>
      <c r="Q1233" t="s">
        <v>36</v>
      </c>
      <c r="R1233">
        <v>0</v>
      </c>
      <c r="S1233">
        <v>1</v>
      </c>
      <c r="T1233">
        <v>0</v>
      </c>
      <c r="U1233">
        <v>0</v>
      </c>
      <c r="V1233" s="1">
        <v>41122</v>
      </c>
      <c r="W1233">
        <v>12086</v>
      </c>
      <c r="X1233" t="s">
        <v>31</v>
      </c>
      <c r="Y1233" t="s">
        <v>32</v>
      </c>
      <c r="Z1233">
        <v>119981254</v>
      </c>
      <c r="AA1233">
        <v>3041944649</v>
      </c>
      <c r="AB1233">
        <f t="shared" si="19"/>
        <v>3</v>
      </c>
    </row>
    <row r="1234" spans="1:28" x14ac:dyDescent="0.3">
      <c r="A1234">
        <v>7869538861</v>
      </c>
      <c r="B1234" s="2">
        <v>1</v>
      </c>
      <c r="C1234" s="2">
        <v>1</v>
      </c>
      <c r="D1234" s="2">
        <v>3</v>
      </c>
      <c r="E1234" s="2">
        <v>1</v>
      </c>
      <c r="F1234" s="2">
        <v>4</v>
      </c>
      <c r="G1234" t="s">
        <v>33</v>
      </c>
      <c r="H1234" t="s">
        <v>41</v>
      </c>
      <c r="I1234">
        <v>54</v>
      </c>
      <c r="J1234" t="s">
        <v>37</v>
      </c>
      <c r="K1234" t="s">
        <v>35</v>
      </c>
      <c r="L1234">
        <v>33133</v>
      </c>
      <c r="M1234">
        <v>27</v>
      </c>
      <c r="N1234">
        <v>37</v>
      </c>
      <c r="O1234">
        <v>112</v>
      </c>
      <c r="P1234">
        <v>582</v>
      </c>
      <c r="Q1234" t="s">
        <v>36</v>
      </c>
      <c r="R1234">
        <v>1</v>
      </c>
      <c r="S1234">
        <v>1</v>
      </c>
      <c r="T1234">
        <v>1</v>
      </c>
      <c r="U1234">
        <v>1</v>
      </c>
      <c r="V1234" s="1">
        <v>38754</v>
      </c>
      <c r="W1234">
        <v>12086</v>
      </c>
      <c r="X1234" t="s">
        <v>31</v>
      </c>
      <c r="Y1234" t="s">
        <v>32</v>
      </c>
      <c r="Z1234">
        <v>114075766</v>
      </c>
      <c r="AA1234">
        <v>226273239</v>
      </c>
      <c r="AB1234">
        <f t="shared" si="19"/>
        <v>3</v>
      </c>
    </row>
    <row r="1235" spans="1:28" x14ac:dyDescent="0.3">
      <c r="A1235">
        <v>3056433410</v>
      </c>
      <c r="B1235" s="2">
        <v>1</v>
      </c>
      <c r="C1235" s="2">
        <v>1</v>
      </c>
      <c r="D1235" s="2">
        <v>4</v>
      </c>
      <c r="E1235" s="2">
        <v>2</v>
      </c>
      <c r="F1235" s="2">
        <v>1</v>
      </c>
      <c r="G1235" t="s">
        <v>33</v>
      </c>
      <c r="H1235" t="s">
        <v>34</v>
      </c>
      <c r="I1235">
        <v>74</v>
      </c>
      <c r="J1235" t="s">
        <v>28</v>
      </c>
      <c r="K1235" t="s">
        <v>35</v>
      </c>
      <c r="L1235">
        <v>33135</v>
      </c>
      <c r="M1235">
        <v>27</v>
      </c>
      <c r="N1235">
        <v>37</v>
      </c>
      <c r="O1235">
        <v>113</v>
      </c>
      <c r="P1235">
        <v>596</v>
      </c>
      <c r="Q1235" t="s">
        <v>36</v>
      </c>
      <c r="R1235">
        <v>0</v>
      </c>
      <c r="S1235">
        <v>0</v>
      </c>
      <c r="T1235">
        <v>0</v>
      </c>
      <c r="U1235">
        <v>1</v>
      </c>
      <c r="V1235" s="1">
        <v>36411</v>
      </c>
      <c r="W1235">
        <v>12086</v>
      </c>
      <c r="X1235" t="s">
        <v>31</v>
      </c>
      <c r="Y1235" t="s">
        <v>32</v>
      </c>
      <c r="Z1235">
        <v>109832311</v>
      </c>
      <c r="AA1235">
        <v>225853205</v>
      </c>
      <c r="AB1235">
        <f t="shared" si="19"/>
        <v>2</v>
      </c>
    </row>
    <row r="1236" spans="1:28" x14ac:dyDescent="0.3">
      <c r="A1236">
        <v>2039824591</v>
      </c>
      <c r="B1236" s="2">
        <v>2</v>
      </c>
      <c r="C1236" s="2">
        <v>1</v>
      </c>
      <c r="D1236" s="2">
        <v>2</v>
      </c>
      <c r="E1236" s="2">
        <v>2</v>
      </c>
      <c r="F1236" s="2">
        <v>3</v>
      </c>
      <c r="G1236" t="s">
        <v>26</v>
      </c>
      <c r="H1236" t="s">
        <v>41</v>
      </c>
      <c r="I1236">
        <v>28</v>
      </c>
      <c r="J1236" t="s">
        <v>37</v>
      </c>
      <c r="K1236" t="s">
        <v>35</v>
      </c>
      <c r="L1236">
        <v>33126</v>
      </c>
      <c r="M1236">
        <v>27</v>
      </c>
      <c r="N1236">
        <v>37</v>
      </c>
      <c r="O1236">
        <v>111</v>
      </c>
      <c r="P1236">
        <v>556</v>
      </c>
      <c r="Q1236" t="s">
        <v>36</v>
      </c>
      <c r="R1236">
        <v>1</v>
      </c>
      <c r="S1236">
        <v>1</v>
      </c>
      <c r="T1236">
        <v>0</v>
      </c>
      <c r="U1236">
        <v>1</v>
      </c>
      <c r="V1236" s="1">
        <v>41668</v>
      </c>
      <c r="W1236">
        <v>12086</v>
      </c>
      <c r="X1236" t="s">
        <v>31</v>
      </c>
      <c r="Y1236" t="s">
        <v>40</v>
      </c>
      <c r="Z1236">
        <v>121417915</v>
      </c>
      <c r="AA1236">
        <v>327659564</v>
      </c>
      <c r="AB1236">
        <f t="shared" si="19"/>
        <v>3</v>
      </c>
    </row>
    <row r="1237" spans="1:28" x14ac:dyDescent="0.3">
      <c r="A1237">
        <v>3053839466</v>
      </c>
      <c r="B1237" s="2">
        <v>1</v>
      </c>
      <c r="C1237" s="2">
        <v>2</v>
      </c>
      <c r="D1237" s="2">
        <v>5</v>
      </c>
      <c r="E1237" s="2">
        <v>2</v>
      </c>
      <c r="F1237" s="2">
        <v>4</v>
      </c>
      <c r="G1237" t="s">
        <v>26</v>
      </c>
      <c r="H1237" t="s">
        <v>27</v>
      </c>
      <c r="I1237">
        <v>57</v>
      </c>
      <c r="J1237" t="s">
        <v>28</v>
      </c>
      <c r="K1237" t="s">
        <v>29</v>
      </c>
      <c r="L1237">
        <v>33134</v>
      </c>
      <c r="M1237">
        <v>27</v>
      </c>
      <c r="N1237">
        <v>37</v>
      </c>
      <c r="O1237">
        <v>114</v>
      </c>
      <c r="P1237">
        <v>636</v>
      </c>
      <c r="Q1237" t="s">
        <v>30</v>
      </c>
      <c r="R1237">
        <v>1</v>
      </c>
      <c r="S1237">
        <v>1</v>
      </c>
      <c r="T1237">
        <v>1</v>
      </c>
      <c r="U1237">
        <v>1</v>
      </c>
      <c r="V1237" s="1">
        <v>38491</v>
      </c>
      <c r="W1237">
        <v>12086</v>
      </c>
      <c r="X1237" t="s">
        <v>31</v>
      </c>
      <c r="Y1237" t="s">
        <v>32</v>
      </c>
      <c r="Z1237">
        <v>110320458</v>
      </c>
      <c r="AA1237">
        <v>226215037</v>
      </c>
      <c r="AB1237">
        <f t="shared" si="19"/>
        <v>1</v>
      </c>
    </row>
    <row r="1238" spans="1:28" x14ac:dyDescent="0.3">
      <c r="A1238">
        <v>3054422709</v>
      </c>
      <c r="B1238" s="2">
        <v>1</v>
      </c>
      <c r="C1238" s="2">
        <v>1</v>
      </c>
      <c r="D1238" s="2">
        <v>5</v>
      </c>
      <c r="E1238" s="2">
        <v>2</v>
      </c>
      <c r="F1238" s="2">
        <v>1</v>
      </c>
      <c r="G1238" t="s">
        <v>33</v>
      </c>
      <c r="H1238" t="s">
        <v>34</v>
      </c>
      <c r="I1238">
        <v>84</v>
      </c>
      <c r="J1238" t="s">
        <v>28</v>
      </c>
      <c r="K1238" t="s">
        <v>35</v>
      </c>
      <c r="L1238">
        <v>33134</v>
      </c>
      <c r="M1238">
        <v>27</v>
      </c>
      <c r="N1238">
        <v>37</v>
      </c>
      <c r="O1238">
        <v>114</v>
      </c>
      <c r="P1238">
        <v>559</v>
      </c>
      <c r="Q1238" t="s">
        <v>36</v>
      </c>
      <c r="R1238">
        <v>1</v>
      </c>
      <c r="S1238">
        <v>0</v>
      </c>
      <c r="T1238">
        <v>0</v>
      </c>
      <c r="U1238">
        <v>0</v>
      </c>
      <c r="V1238" s="1">
        <v>41794</v>
      </c>
      <c r="W1238">
        <v>12086</v>
      </c>
      <c r="X1238" t="s">
        <v>31</v>
      </c>
      <c r="Y1238" t="s">
        <v>32</v>
      </c>
      <c r="Z1238">
        <v>121722681</v>
      </c>
      <c r="AA1238">
        <v>1556865792</v>
      </c>
      <c r="AB1238">
        <f t="shared" si="19"/>
        <v>2</v>
      </c>
    </row>
    <row r="1239" spans="1:28" x14ac:dyDescent="0.3">
      <c r="A1239">
        <v>3053267132</v>
      </c>
      <c r="B1239" s="2">
        <v>1</v>
      </c>
      <c r="C1239" s="2">
        <v>1</v>
      </c>
      <c r="D1239" s="2">
        <v>3</v>
      </c>
      <c r="E1239" s="2">
        <v>2</v>
      </c>
      <c r="F1239" s="2">
        <v>2</v>
      </c>
      <c r="G1239" t="s">
        <v>26</v>
      </c>
      <c r="H1239" t="s">
        <v>27</v>
      </c>
      <c r="I1239">
        <v>29</v>
      </c>
      <c r="J1239" t="s">
        <v>28</v>
      </c>
      <c r="K1239" t="s">
        <v>35</v>
      </c>
      <c r="L1239">
        <v>33130</v>
      </c>
      <c r="M1239">
        <v>27</v>
      </c>
      <c r="N1239">
        <v>37</v>
      </c>
      <c r="O1239">
        <v>112</v>
      </c>
      <c r="P1239">
        <v>565</v>
      </c>
      <c r="Q1239" t="s">
        <v>36</v>
      </c>
      <c r="R1239">
        <v>0</v>
      </c>
      <c r="S1239">
        <v>1</v>
      </c>
      <c r="T1239">
        <v>0</v>
      </c>
      <c r="U1239">
        <v>1</v>
      </c>
      <c r="V1239" s="1">
        <v>38512</v>
      </c>
      <c r="W1239">
        <v>12086</v>
      </c>
      <c r="X1239" t="s">
        <v>31</v>
      </c>
      <c r="Y1239" t="s">
        <v>32</v>
      </c>
      <c r="Z1239">
        <v>110324991</v>
      </c>
      <c r="AA1239">
        <v>226231225</v>
      </c>
      <c r="AB1239">
        <f t="shared" si="19"/>
        <v>1</v>
      </c>
    </row>
    <row r="1240" spans="1:28" x14ac:dyDescent="0.3">
      <c r="A1240">
        <v>7869705908</v>
      </c>
      <c r="B1240" s="2">
        <v>2</v>
      </c>
      <c r="C1240" s="2">
        <v>1</v>
      </c>
      <c r="D1240" s="2">
        <v>3</v>
      </c>
      <c r="E1240" s="2">
        <v>1</v>
      </c>
      <c r="F1240" s="2">
        <v>3</v>
      </c>
      <c r="G1240" t="s">
        <v>33</v>
      </c>
      <c r="H1240" t="s">
        <v>34</v>
      </c>
      <c r="I1240">
        <v>36</v>
      </c>
      <c r="J1240" t="s">
        <v>28</v>
      </c>
      <c r="K1240" t="s">
        <v>35</v>
      </c>
      <c r="L1240">
        <v>33145</v>
      </c>
      <c r="M1240">
        <v>27</v>
      </c>
      <c r="N1240">
        <v>37</v>
      </c>
      <c r="O1240">
        <v>112</v>
      </c>
      <c r="P1240">
        <v>579</v>
      </c>
      <c r="Q1240" t="s">
        <v>36</v>
      </c>
      <c r="R1240">
        <v>1</v>
      </c>
      <c r="S1240">
        <v>1</v>
      </c>
      <c r="T1240">
        <v>1</v>
      </c>
      <c r="U1240">
        <v>0</v>
      </c>
      <c r="V1240" s="1">
        <v>40410</v>
      </c>
      <c r="W1240">
        <v>12086</v>
      </c>
      <c r="X1240" t="s">
        <v>31</v>
      </c>
      <c r="Y1240" t="s">
        <v>32</v>
      </c>
      <c r="Z1240">
        <v>118371076</v>
      </c>
      <c r="AA1240">
        <v>2669046706</v>
      </c>
      <c r="AB1240">
        <f t="shared" si="19"/>
        <v>2</v>
      </c>
    </row>
    <row r="1241" spans="1:28" x14ac:dyDescent="0.3">
      <c r="A1241">
        <v>3055499785</v>
      </c>
      <c r="B1241" s="2">
        <v>1</v>
      </c>
      <c r="C1241" s="2">
        <v>1</v>
      </c>
      <c r="D1241" s="2">
        <v>2</v>
      </c>
      <c r="E1241" s="2">
        <v>2</v>
      </c>
      <c r="F1241" s="2">
        <v>4</v>
      </c>
      <c r="G1241" t="s">
        <v>26</v>
      </c>
      <c r="H1241" t="s">
        <v>41</v>
      </c>
      <c r="I1241">
        <v>67</v>
      </c>
      <c r="J1241" t="s">
        <v>28</v>
      </c>
      <c r="K1241" t="s">
        <v>35</v>
      </c>
      <c r="L1241">
        <v>33125</v>
      </c>
      <c r="M1241">
        <v>27</v>
      </c>
      <c r="N1241">
        <v>37</v>
      </c>
      <c r="O1241">
        <v>111</v>
      </c>
      <c r="P1241">
        <v>592</v>
      </c>
      <c r="Q1241" t="s">
        <v>36</v>
      </c>
      <c r="R1241">
        <v>1</v>
      </c>
      <c r="S1241">
        <v>1</v>
      </c>
      <c r="T1241">
        <v>1</v>
      </c>
      <c r="U1241">
        <v>1</v>
      </c>
      <c r="V1241" s="1">
        <v>35292</v>
      </c>
      <c r="W1241">
        <v>12086</v>
      </c>
      <c r="X1241" t="s">
        <v>31</v>
      </c>
      <c r="Y1241" t="s">
        <v>32</v>
      </c>
      <c r="Z1241">
        <v>109645594</v>
      </c>
      <c r="AA1241">
        <v>225770639</v>
      </c>
      <c r="AB1241">
        <f t="shared" si="19"/>
        <v>3</v>
      </c>
    </row>
    <row r="1242" spans="1:28" x14ac:dyDescent="0.3">
      <c r="A1242">
        <v>3054465173</v>
      </c>
      <c r="B1242" s="2">
        <v>1</v>
      </c>
      <c r="C1242" s="2">
        <v>1</v>
      </c>
      <c r="D1242" s="2">
        <v>5</v>
      </c>
      <c r="E1242" s="2">
        <v>2</v>
      </c>
      <c r="F1242" s="2">
        <v>1</v>
      </c>
      <c r="G1242" t="s">
        <v>26</v>
      </c>
      <c r="H1242" t="s">
        <v>27</v>
      </c>
      <c r="I1242">
        <v>47</v>
      </c>
      <c r="J1242" t="s">
        <v>28</v>
      </c>
      <c r="K1242" t="s">
        <v>35</v>
      </c>
      <c r="L1242">
        <v>33134</v>
      </c>
      <c r="M1242">
        <v>27</v>
      </c>
      <c r="N1242">
        <v>37</v>
      </c>
      <c r="O1242">
        <v>114</v>
      </c>
      <c r="P1242">
        <v>557</v>
      </c>
      <c r="Q1242" t="s">
        <v>36</v>
      </c>
      <c r="R1242">
        <v>0</v>
      </c>
      <c r="S1242">
        <v>0</v>
      </c>
      <c r="T1242">
        <v>0</v>
      </c>
      <c r="U1242">
        <v>1</v>
      </c>
      <c r="V1242" s="1">
        <v>39416</v>
      </c>
      <c r="W1242">
        <v>12086</v>
      </c>
      <c r="X1242" t="s">
        <v>31</v>
      </c>
      <c r="Y1242" t="s">
        <v>32</v>
      </c>
      <c r="Z1242">
        <v>115611882</v>
      </c>
      <c r="AA1242">
        <v>226393580</v>
      </c>
      <c r="AB1242">
        <f t="shared" si="19"/>
        <v>1</v>
      </c>
    </row>
    <row r="1243" spans="1:28" x14ac:dyDescent="0.3">
      <c r="A1243">
        <v>3054433498</v>
      </c>
      <c r="B1243" s="2">
        <v>1</v>
      </c>
      <c r="C1243" s="2">
        <v>1</v>
      </c>
      <c r="D1243" s="2">
        <v>3</v>
      </c>
      <c r="E1243" s="2">
        <v>2</v>
      </c>
      <c r="F1243" s="2">
        <v>4</v>
      </c>
      <c r="G1243" t="s">
        <v>33</v>
      </c>
      <c r="H1243" t="s">
        <v>34</v>
      </c>
      <c r="I1243">
        <v>62</v>
      </c>
      <c r="J1243" t="s">
        <v>28</v>
      </c>
      <c r="K1243" t="s">
        <v>35</v>
      </c>
      <c r="L1243">
        <v>33134</v>
      </c>
      <c r="M1243">
        <v>27</v>
      </c>
      <c r="N1243">
        <v>37</v>
      </c>
      <c r="O1243">
        <v>112</v>
      </c>
      <c r="P1243">
        <v>994</v>
      </c>
      <c r="Q1243" t="s">
        <v>36</v>
      </c>
      <c r="R1243">
        <v>1</v>
      </c>
      <c r="S1243">
        <v>1</v>
      </c>
      <c r="T1243">
        <v>1</v>
      </c>
      <c r="U1243">
        <v>1</v>
      </c>
      <c r="V1243" s="1">
        <v>27003</v>
      </c>
      <c r="W1243">
        <v>12086</v>
      </c>
      <c r="X1243" t="s">
        <v>31</v>
      </c>
      <c r="Y1243" t="s">
        <v>32</v>
      </c>
      <c r="Z1243">
        <v>109094115</v>
      </c>
      <c r="AA1243">
        <v>225377334</v>
      </c>
      <c r="AB1243">
        <f t="shared" si="19"/>
        <v>2</v>
      </c>
    </row>
    <row r="1244" spans="1:28" x14ac:dyDescent="0.3">
      <c r="A1244">
        <v>3052335053</v>
      </c>
      <c r="B1244" s="2">
        <v>1</v>
      </c>
      <c r="C1244" s="2">
        <v>2</v>
      </c>
      <c r="D1244" s="2">
        <v>6</v>
      </c>
      <c r="E1244" s="2">
        <v>1</v>
      </c>
      <c r="F1244" s="2">
        <v>4</v>
      </c>
      <c r="G1244" t="s">
        <v>26</v>
      </c>
      <c r="H1244" t="s">
        <v>27</v>
      </c>
      <c r="I1244">
        <v>66</v>
      </c>
      <c r="J1244" t="s">
        <v>37</v>
      </c>
      <c r="K1244" t="s">
        <v>44</v>
      </c>
      <c r="L1244">
        <v>33156</v>
      </c>
      <c r="M1244">
        <v>27</v>
      </c>
      <c r="N1244">
        <v>37</v>
      </c>
      <c r="O1244">
        <v>115</v>
      </c>
      <c r="P1244">
        <v>631</v>
      </c>
      <c r="Q1244" t="s">
        <v>45</v>
      </c>
      <c r="R1244">
        <v>1</v>
      </c>
      <c r="S1244">
        <v>1</v>
      </c>
      <c r="T1244">
        <v>1</v>
      </c>
      <c r="U1244">
        <v>1</v>
      </c>
      <c r="V1244" s="1">
        <v>26336</v>
      </c>
      <c r="W1244">
        <v>12086</v>
      </c>
      <c r="X1244" t="s">
        <v>31</v>
      </c>
      <c r="Y1244" t="s">
        <v>32</v>
      </c>
      <c r="Z1244">
        <v>109048872</v>
      </c>
      <c r="AA1244">
        <v>225365908</v>
      </c>
      <c r="AB1244">
        <f t="shared" si="19"/>
        <v>1</v>
      </c>
    </row>
    <row r="1245" spans="1:28" x14ac:dyDescent="0.3">
      <c r="A1245">
        <v>3053739981</v>
      </c>
      <c r="B1245" s="2">
        <v>1</v>
      </c>
      <c r="C1245" s="2">
        <v>1</v>
      </c>
      <c r="D1245" s="2">
        <v>3</v>
      </c>
      <c r="E1245" s="2">
        <v>1</v>
      </c>
      <c r="F1245" s="2">
        <v>0</v>
      </c>
      <c r="G1245" t="s">
        <v>33</v>
      </c>
      <c r="H1245" t="s">
        <v>41</v>
      </c>
      <c r="I1245">
        <v>59</v>
      </c>
      <c r="J1245" t="s">
        <v>28</v>
      </c>
      <c r="K1245" t="s">
        <v>35</v>
      </c>
      <c r="L1245">
        <v>33131</v>
      </c>
      <c r="M1245">
        <v>27</v>
      </c>
      <c r="N1245">
        <v>37</v>
      </c>
      <c r="O1245">
        <v>112</v>
      </c>
      <c r="P1245">
        <v>995</v>
      </c>
      <c r="Q1245" t="s">
        <v>36</v>
      </c>
      <c r="R1245">
        <v>0</v>
      </c>
      <c r="S1245">
        <v>0</v>
      </c>
      <c r="T1245">
        <v>0</v>
      </c>
      <c r="U1245">
        <v>0</v>
      </c>
      <c r="V1245" s="1">
        <v>40429</v>
      </c>
      <c r="W1245">
        <v>12086</v>
      </c>
      <c r="X1245" t="s">
        <v>31</v>
      </c>
      <c r="Y1245" t="s">
        <v>32</v>
      </c>
      <c r="Z1245">
        <v>118392563</v>
      </c>
      <c r="AA1245">
        <v>1339870227</v>
      </c>
      <c r="AB1245">
        <f t="shared" si="19"/>
        <v>3</v>
      </c>
    </row>
    <row r="1246" spans="1:28" x14ac:dyDescent="0.3">
      <c r="A1246">
        <v>3053659504</v>
      </c>
      <c r="B1246" s="2">
        <v>1</v>
      </c>
      <c r="C1246" s="2">
        <v>2</v>
      </c>
      <c r="D1246" s="2">
        <v>3</v>
      </c>
      <c r="E1246" s="2">
        <v>1</v>
      </c>
      <c r="F1246" s="2">
        <v>4</v>
      </c>
      <c r="G1246" t="s">
        <v>33</v>
      </c>
      <c r="H1246" t="s">
        <v>27</v>
      </c>
      <c r="I1246">
        <v>71</v>
      </c>
      <c r="J1246" t="s">
        <v>37</v>
      </c>
      <c r="K1246" t="s">
        <v>46</v>
      </c>
      <c r="L1246">
        <v>33149</v>
      </c>
      <c r="M1246">
        <v>27</v>
      </c>
      <c r="N1246">
        <v>37</v>
      </c>
      <c r="O1246">
        <v>112</v>
      </c>
      <c r="P1246">
        <v>51</v>
      </c>
      <c r="Q1246" t="s">
        <v>47</v>
      </c>
      <c r="R1246">
        <v>1</v>
      </c>
      <c r="S1246">
        <v>1</v>
      </c>
      <c r="T1246">
        <v>1</v>
      </c>
      <c r="U1246">
        <v>1</v>
      </c>
      <c r="V1246" s="1">
        <v>32179</v>
      </c>
      <c r="W1246">
        <v>12086</v>
      </c>
      <c r="X1246" t="s">
        <v>31</v>
      </c>
      <c r="Y1246" t="s">
        <v>32</v>
      </c>
      <c r="Z1246">
        <v>109304179</v>
      </c>
      <c r="AA1246">
        <v>225456214</v>
      </c>
      <c r="AB1246">
        <f t="shared" si="19"/>
        <v>1</v>
      </c>
    </row>
    <row r="1247" spans="1:28" x14ac:dyDescent="0.3">
      <c r="A1247">
        <v>3056663510</v>
      </c>
      <c r="B1247" s="2">
        <v>2</v>
      </c>
      <c r="C1247" s="2">
        <v>1</v>
      </c>
      <c r="D1247" s="2">
        <v>5</v>
      </c>
      <c r="E1247" s="2">
        <v>2</v>
      </c>
      <c r="F1247" s="2">
        <v>4</v>
      </c>
      <c r="G1247" t="s">
        <v>33</v>
      </c>
      <c r="H1247" t="s">
        <v>34</v>
      </c>
      <c r="I1247">
        <v>72</v>
      </c>
      <c r="J1247" t="s">
        <v>28</v>
      </c>
      <c r="K1247" t="s">
        <v>51</v>
      </c>
      <c r="L1247">
        <v>33155</v>
      </c>
      <c r="M1247">
        <v>27</v>
      </c>
      <c r="N1247">
        <v>37</v>
      </c>
      <c r="O1247">
        <v>114</v>
      </c>
      <c r="P1247">
        <v>652</v>
      </c>
      <c r="Q1247" t="s">
        <v>52</v>
      </c>
      <c r="R1247">
        <v>1</v>
      </c>
      <c r="S1247">
        <v>1</v>
      </c>
      <c r="T1247">
        <v>1</v>
      </c>
      <c r="U1247">
        <v>1</v>
      </c>
      <c r="V1247" s="1">
        <v>29299</v>
      </c>
      <c r="W1247">
        <v>12086</v>
      </c>
      <c r="X1247" t="s">
        <v>31</v>
      </c>
      <c r="Y1247" t="s">
        <v>32</v>
      </c>
      <c r="Z1247">
        <v>109149808</v>
      </c>
      <c r="AA1247">
        <v>225409974</v>
      </c>
      <c r="AB1247">
        <f t="shared" si="19"/>
        <v>2</v>
      </c>
    </row>
    <row r="1248" spans="1:28" x14ac:dyDescent="0.3">
      <c r="A1248">
        <v>7862851407</v>
      </c>
      <c r="B1248" s="2">
        <v>2</v>
      </c>
      <c r="C1248" s="2">
        <v>3</v>
      </c>
      <c r="D1248" s="2">
        <v>6</v>
      </c>
      <c r="E1248" s="2">
        <v>1</v>
      </c>
      <c r="F1248" s="2">
        <v>4</v>
      </c>
      <c r="G1248" t="s">
        <v>26</v>
      </c>
      <c r="H1248" t="s">
        <v>34</v>
      </c>
      <c r="I1248">
        <v>85</v>
      </c>
      <c r="J1248" t="s">
        <v>28</v>
      </c>
      <c r="K1248" t="s">
        <v>42</v>
      </c>
      <c r="L1248">
        <v>33158</v>
      </c>
      <c r="M1248">
        <v>27</v>
      </c>
      <c r="N1248">
        <v>37</v>
      </c>
      <c r="O1248">
        <v>115</v>
      </c>
      <c r="P1248">
        <v>806</v>
      </c>
      <c r="Q1248" t="s">
        <v>43</v>
      </c>
      <c r="R1248">
        <v>1</v>
      </c>
      <c r="S1248">
        <v>1</v>
      </c>
      <c r="T1248">
        <v>1</v>
      </c>
      <c r="U1248">
        <v>1</v>
      </c>
      <c r="V1248" s="1">
        <v>29418</v>
      </c>
      <c r="W1248">
        <v>12086</v>
      </c>
      <c r="X1248" t="s">
        <v>31</v>
      </c>
      <c r="Y1248" t="s">
        <v>32</v>
      </c>
      <c r="Z1248">
        <v>109157186</v>
      </c>
      <c r="AA1248">
        <v>225384458</v>
      </c>
      <c r="AB1248">
        <f t="shared" si="19"/>
        <v>2</v>
      </c>
    </row>
    <row r="1249" spans="1:28" x14ac:dyDescent="0.3">
      <c r="A1249">
        <v>3056675965</v>
      </c>
      <c r="B1249" s="2">
        <v>1</v>
      </c>
      <c r="C1249" s="2">
        <v>1</v>
      </c>
      <c r="D1249" s="2">
        <v>5</v>
      </c>
      <c r="E1249" s="2">
        <v>2</v>
      </c>
      <c r="F1249" s="2">
        <v>3</v>
      </c>
      <c r="G1249" t="s">
        <v>26</v>
      </c>
      <c r="H1249" t="s">
        <v>41</v>
      </c>
      <c r="I1249">
        <v>43</v>
      </c>
      <c r="J1249" t="s">
        <v>37</v>
      </c>
      <c r="K1249" t="s">
        <v>35</v>
      </c>
      <c r="L1249">
        <v>33155</v>
      </c>
      <c r="M1249">
        <v>27</v>
      </c>
      <c r="N1249">
        <v>37</v>
      </c>
      <c r="O1249">
        <v>114</v>
      </c>
      <c r="P1249">
        <v>430</v>
      </c>
      <c r="Q1249" t="s">
        <v>36</v>
      </c>
      <c r="R1249">
        <v>0</v>
      </c>
      <c r="S1249">
        <v>1</v>
      </c>
      <c r="T1249">
        <v>1</v>
      </c>
      <c r="U1249">
        <v>1</v>
      </c>
      <c r="V1249" s="1">
        <v>41817</v>
      </c>
      <c r="W1249">
        <v>12086</v>
      </c>
      <c r="X1249" t="s">
        <v>31</v>
      </c>
      <c r="Y1249" t="s">
        <v>32</v>
      </c>
      <c r="Z1249">
        <v>109400778</v>
      </c>
      <c r="AA1249">
        <v>225627967</v>
      </c>
      <c r="AB1249">
        <f t="shared" si="19"/>
        <v>3</v>
      </c>
    </row>
    <row r="1250" spans="1:28" x14ac:dyDescent="0.3">
      <c r="A1250">
        <v>3055821598</v>
      </c>
      <c r="B1250" s="2">
        <v>2</v>
      </c>
      <c r="C1250" s="2">
        <v>2</v>
      </c>
      <c r="D1250" s="2">
        <v>5</v>
      </c>
      <c r="E1250" s="2">
        <v>2</v>
      </c>
      <c r="F1250" s="2">
        <v>4</v>
      </c>
      <c r="G1250" t="s">
        <v>33</v>
      </c>
      <c r="H1250" t="s">
        <v>34</v>
      </c>
      <c r="I1250">
        <v>39</v>
      </c>
      <c r="J1250" t="s">
        <v>28</v>
      </c>
      <c r="K1250" t="s">
        <v>29</v>
      </c>
      <c r="L1250">
        <v>33146</v>
      </c>
      <c r="M1250">
        <v>27</v>
      </c>
      <c r="N1250">
        <v>37</v>
      </c>
      <c r="O1250">
        <v>114</v>
      </c>
      <c r="P1250">
        <v>611</v>
      </c>
      <c r="Q1250" t="s">
        <v>30</v>
      </c>
      <c r="R1250">
        <v>1</v>
      </c>
      <c r="S1250">
        <v>1</v>
      </c>
      <c r="T1250">
        <v>1</v>
      </c>
      <c r="U1250">
        <v>1</v>
      </c>
      <c r="V1250" s="1">
        <v>36789</v>
      </c>
      <c r="W1250">
        <v>12086</v>
      </c>
      <c r="X1250" t="s">
        <v>31</v>
      </c>
      <c r="Y1250" t="s">
        <v>32</v>
      </c>
      <c r="Z1250">
        <v>109921831</v>
      </c>
      <c r="AA1250">
        <v>225960716</v>
      </c>
      <c r="AB1250">
        <f t="shared" si="19"/>
        <v>2</v>
      </c>
    </row>
    <row r="1251" spans="1:28" x14ac:dyDescent="0.3">
      <c r="A1251">
        <v>3052834050</v>
      </c>
      <c r="B1251" s="2">
        <v>2</v>
      </c>
      <c r="C1251" s="2">
        <v>2</v>
      </c>
      <c r="D1251" s="2">
        <v>3</v>
      </c>
      <c r="E1251" s="2">
        <v>1</v>
      </c>
      <c r="F1251" s="2">
        <v>1</v>
      </c>
      <c r="G1251" t="s">
        <v>26</v>
      </c>
      <c r="H1251" t="s">
        <v>34</v>
      </c>
      <c r="I1251">
        <v>35</v>
      </c>
      <c r="J1251" t="s">
        <v>28</v>
      </c>
      <c r="K1251" t="s">
        <v>29</v>
      </c>
      <c r="L1251">
        <v>33156</v>
      </c>
      <c r="M1251">
        <v>27</v>
      </c>
      <c r="N1251">
        <v>37</v>
      </c>
      <c r="O1251">
        <v>112</v>
      </c>
      <c r="P1251">
        <v>617</v>
      </c>
      <c r="Q1251" t="s">
        <v>30</v>
      </c>
      <c r="R1251">
        <v>0</v>
      </c>
      <c r="S1251">
        <v>1</v>
      </c>
      <c r="T1251">
        <v>0</v>
      </c>
      <c r="U1251">
        <v>0</v>
      </c>
      <c r="V1251" s="1">
        <v>36725</v>
      </c>
      <c r="W1251">
        <v>12086</v>
      </c>
      <c r="X1251" t="s">
        <v>31</v>
      </c>
      <c r="Y1251" t="s">
        <v>32</v>
      </c>
      <c r="Z1251">
        <v>109890252</v>
      </c>
      <c r="AA1251">
        <v>225898289</v>
      </c>
      <c r="AB1251">
        <f t="shared" si="19"/>
        <v>2</v>
      </c>
    </row>
    <row r="1252" spans="1:28" x14ac:dyDescent="0.3">
      <c r="A1252">
        <v>3059716715</v>
      </c>
      <c r="B1252" s="2">
        <v>1</v>
      </c>
      <c r="C1252" s="2">
        <v>3</v>
      </c>
      <c r="D1252" s="2">
        <v>5</v>
      </c>
      <c r="E1252" s="2">
        <v>1</v>
      </c>
      <c r="F1252" s="2">
        <v>3</v>
      </c>
      <c r="G1252" t="s">
        <v>33</v>
      </c>
      <c r="H1252" t="s">
        <v>34</v>
      </c>
      <c r="I1252">
        <v>67</v>
      </c>
      <c r="J1252" t="s">
        <v>28</v>
      </c>
      <c r="K1252" t="s">
        <v>38</v>
      </c>
      <c r="L1252">
        <v>33189</v>
      </c>
      <c r="M1252">
        <v>27</v>
      </c>
      <c r="N1252">
        <v>37</v>
      </c>
      <c r="O1252">
        <v>114</v>
      </c>
      <c r="P1252">
        <v>854</v>
      </c>
      <c r="Q1252" t="s">
        <v>39</v>
      </c>
      <c r="R1252">
        <v>0</v>
      </c>
      <c r="S1252">
        <v>1</v>
      </c>
      <c r="T1252">
        <v>1</v>
      </c>
      <c r="U1252">
        <v>1</v>
      </c>
      <c r="V1252" s="1">
        <v>38231</v>
      </c>
      <c r="W1252">
        <v>12086</v>
      </c>
      <c r="X1252" t="s">
        <v>31</v>
      </c>
      <c r="Y1252" t="s">
        <v>32</v>
      </c>
      <c r="Z1252">
        <v>110255016</v>
      </c>
      <c r="AA1252">
        <v>226234271</v>
      </c>
      <c r="AB1252">
        <f t="shared" si="19"/>
        <v>2</v>
      </c>
    </row>
    <row r="1253" spans="1:28" x14ac:dyDescent="0.3">
      <c r="A1253">
        <v>7862000919</v>
      </c>
      <c r="B1253" s="2">
        <v>2</v>
      </c>
      <c r="C1253" s="2">
        <v>1</v>
      </c>
      <c r="D1253" s="2">
        <v>1</v>
      </c>
      <c r="E1253" s="2">
        <v>2</v>
      </c>
      <c r="F1253" s="2">
        <v>0</v>
      </c>
      <c r="G1253" t="s">
        <v>26</v>
      </c>
      <c r="H1253" t="s">
        <v>27</v>
      </c>
      <c r="I1253">
        <v>57</v>
      </c>
      <c r="J1253" t="s">
        <v>48</v>
      </c>
      <c r="K1253" t="s">
        <v>35</v>
      </c>
      <c r="L1253">
        <v>33136</v>
      </c>
      <c r="M1253">
        <v>24</v>
      </c>
      <c r="N1253">
        <v>37</v>
      </c>
      <c r="O1253">
        <v>109</v>
      </c>
      <c r="P1253">
        <v>533</v>
      </c>
      <c r="Q1253" t="s">
        <v>36</v>
      </c>
      <c r="R1253">
        <v>0</v>
      </c>
      <c r="S1253">
        <v>0</v>
      </c>
      <c r="T1253">
        <v>0</v>
      </c>
      <c r="U1253">
        <v>0</v>
      </c>
      <c r="V1253" s="1">
        <v>40315</v>
      </c>
      <c r="W1253">
        <v>12086</v>
      </c>
      <c r="X1253" t="s">
        <v>31</v>
      </c>
      <c r="Y1253" t="s">
        <v>40</v>
      </c>
      <c r="Z1253">
        <v>118185529</v>
      </c>
      <c r="AA1253">
        <v>2050222957</v>
      </c>
      <c r="AB1253">
        <f t="shared" si="19"/>
        <v>1</v>
      </c>
    </row>
    <row r="1254" spans="1:28" x14ac:dyDescent="0.3">
      <c r="A1254">
        <v>3056064662</v>
      </c>
      <c r="B1254" s="2">
        <v>2</v>
      </c>
      <c r="C1254" s="2">
        <v>1</v>
      </c>
      <c r="D1254" s="2">
        <v>3</v>
      </c>
      <c r="E1254" s="2">
        <v>1</v>
      </c>
      <c r="F1254" s="2">
        <v>2</v>
      </c>
      <c r="G1254" t="s">
        <v>26</v>
      </c>
      <c r="H1254" t="s">
        <v>34</v>
      </c>
      <c r="I1254">
        <v>72</v>
      </c>
      <c r="J1254" t="s">
        <v>37</v>
      </c>
      <c r="K1254" t="s">
        <v>35</v>
      </c>
      <c r="L1254">
        <v>33133</v>
      </c>
      <c r="M1254">
        <v>27</v>
      </c>
      <c r="N1254">
        <v>37</v>
      </c>
      <c r="O1254">
        <v>112</v>
      </c>
      <c r="P1254">
        <v>586</v>
      </c>
      <c r="Q1254" t="s">
        <v>36</v>
      </c>
      <c r="R1254">
        <v>0</v>
      </c>
      <c r="S1254">
        <v>1</v>
      </c>
      <c r="T1254">
        <v>0</v>
      </c>
      <c r="U1254">
        <v>1</v>
      </c>
      <c r="V1254" s="1">
        <v>26382</v>
      </c>
      <c r="W1254">
        <v>12086</v>
      </c>
      <c r="X1254" t="s">
        <v>31</v>
      </c>
      <c r="Y1254" t="s">
        <v>32</v>
      </c>
      <c r="Z1254">
        <v>109054255</v>
      </c>
      <c r="AA1254">
        <v>225352438</v>
      </c>
      <c r="AB1254">
        <f t="shared" si="19"/>
        <v>2</v>
      </c>
    </row>
    <row r="1255" spans="1:28" x14ac:dyDescent="0.3">
      <c r="A1255">
        <v>7866147501</v>
      </c>
      <c r="B1255" s="2">
        <v>2</v>
      </c>
      <c r="C1255" s="2">
        <v>1</v>
      </c>
      <c r="D1255" s="2">
        <v>1</v>
      </c>
      <c r="E1255" s="2">
        <v>2</v>
      </c>
      <c r="F1255" s="2">
        <v>4</v>
      </c>
      <c r="G1255" t="s">
        <v>33</v>
      </c>
      <c r="H1255" t="s">
        <v>27</v>
      </c>
      <c r="I1255">
        <v>32</v>
      </c>
      <c r="J1255" t="s">
        <v>48</v>
      </c>
      <c r="K1255" t="s">
        <v>35</v>
      </c>
      <c r="L1255">
        <v>33136</v>
      </c>
      <c r="M1255">
        <v>24</v>
      </c>
      <c r="N1255">
        <v>37</v>
      </c>
      <c r="O1255">
        <v>109</v>
      </c>
      <c r="P1255">
        <v>533</v>
      </c>
      <c r="Q1255" t="s">
        <v>36</v>
      </c>
      <c r="R1255">
        <v>1</v>
      </c>
      <c r="S1255">
        <v>1</v>
      </c>
      <c r="T1255">
        <v>1</v>
      </c>
      <c r="U1255">
        <v>1</v>
      </c>
      <c r="V1255" s="1">
        <v>39584</v>
      </c>
      <c r="W1255">
        <v>12086</v>
      </c>
      <c r="X1255" t="s">
        <v>31</v>
      </c>
      <c r="Y1255" t="s">
        <v>32</v>
      </c>
      <c r="Z1255">
        <v>116229205</v>
      </c>
      <c r="AA1255">
        <v>226473699</v>
      </c>
      <c r="AB1255">
        <f t="shared" si="19"/>
        <v>1</v>
      </c>
    </row>
    <row r="1256" spans="1:28" x14ac:dyDescent="0.3">
      <c r="A1256">
        <v>3052517980</v>
      </c>
      <c r="B1256" s="2">
        <v>1</v>
      </c>
      <c r="C1256" s="2">
        <v>3</v>
      </c>
      <c r="D1256" s="2">
        <v>5</v>
      </c>
      <c r="E1256" s="2">
        <v>1</v>
      </c>
      <c r="F1256" s="2">
        <v>3</v>
      </c>
      <c r="G1256" t="s">
        <v>26</v>
      </c>
      <c r="H1256" t="s">
        <v>34</v>
      </c>
      <c r="I1256">
        <v>57</v>
      </c>
      <c r="J1256" t="s">
        <v>37</v>
      </c>
      <c r="K1256" t="s">
        <v>42</v>
      </c>
      <c r="L1256">
        <v>33157</v>
      </c>
      <c r="M1256">
        <v>27</v>
      </c>
      <c r="N1256">
        <v>37</v>
      </c>
      <c r="O1256">
        <v>114</v>
      </c>
      <c r="P1256">
        <v>809</v>
      </c>
      <c r="Q1256" t="s">
        <v>43</v>
      </c>
      <c r="R1256">
        <v>1</v>
      </c>
      <c r="S1256">
        <v>1</v>
      </c>
      <c r="T1256">
        <v>1</v>
      </c>
      <c r="U1256">
        <v>0</v>
      </c>
      <c r="V1256" s="1">
        <v>35339</v>
      </c>
      <c r="W1256">
        <v>12086</v>
      </c>
      <c r="X1256" t="s">
        <v>31</v>
      </c>
      <c r="Y1256" t="s">
        <v>32</v>
      </c>
      <c r="Z1256">
        <v>109065913</v>
      </c>
      <c r="AA1256">
        <v>225353039</v>
      </c>
      <c r="AB1256">
        <f t="shared" si="19"/>
        <v>2</v>
      </c>
    </row>
    <row r="1257" spans="1:28" x14ac:dyDescent="0.3">
      <c r="A1257">
        <v>3055455729</v>
      </c>
      <c r="B1257" s="2">
        <v>1</v>
      </c>
      <c r="C1257" s="2">
        <v>1</v>
      </c>
      <c r="D1257" s="2">
        <v>2</v>
      </c>
      <c r="E1257" s="2">
        <v>2</v>
      </c>
      <c r="F1257" s="2">
        <v>3</v>
      </c>
      <c r="G1257" t="s">
        <v>33</v>
      </c>
      <c r="H1257" t="s">
        <v>34</v>
      </c>
      <c r="I1257">
        <v>91</v>
      </c>
      <c r="J1257" t="s">
        <v>28</v>
      </c>
      <c r="K1257" t="s">
        <v>35</v>
      </c>
      <c r="L1257">
        <v>33125</v>
      </c>
      <c r="M1257">
        <v>27</v>
      </c>
      <c r="N1257">
        <v>37</v>
      </c>
      <c r="O1257">
        <v>111</v>
      </c>
      <c r="P1257">
        <v>592</v>
      </c>
      <c r="Q1257" t="s">
        <v>36</v>
      </c>
      <c r="R1257">
        <v>0</v>
      </c>
      <c r="S1257">
        <v>1</v>
      </c>
      <c r="T1257">
        <v>1</v>
      </c>
      <c r="U1257">
        <v>1</v>
      </c>
      <c r="V1257" s="1">
        <v>31611</v>
      </c>
      <c r="W1257">
        <v>12086</v>
      </c>
      <c r="X1257" t="s">
        <v>31</v>
      </c>
      <c r="Y1257" t="s">
        <v>40</v>
      </c>
      <c r="Z1257">
        <v>109279513</v>
      </c>
      <c r="AA1257">
        <v>225564957</v>
      </c>
      <c r="AB1257">
        <f t="shared" si="19"/>
        <v>2</v>
      </c>
    </row>
    <row r="1258" spans="1:28" x14ac:dyDescent="0.3">
      <c r="A1258">
        <v>3058152607</v>
      </c>
      <c r="B1258" s="2">
        <v>2</v>
      </c>
      <c r="C1258" s="2">
        <v>1</v>
      </c>
      <c r="D1258" s="2">
        <v>3</v>
      </c>
      <c r="E1258" s="2">
        <v>1</v>
      </c>
      <c r="F1258" s="2">
        <v>4</v>
      </c>
      <c r="G1258" t="s">
        <v>26</v>
      </c>
      <c r="H1258" t="s">
        <v>34</v>
      </c>
      <c r="I1258">
        <v>74</v>
      </c>
      <c r="J1258" t="s">
        <v>37</v>
      </c>
      <c r="K1258" t="s">
        <v>35</v>
      </c>
      <c r="L1258">
        <v>33133</v>
      </c>
      <c r="M1258">
        <v>27</v>
      </c>
      <c r="N1258">
        <v>37</v>
      </c>
      <c r="O1258">
        <v>112</v>
      </c>
      <c r="P1258">
        <v>582</v>
      </c>
      <c r="Q1258" t="s">
        <v>36</v>
      </c>
      <c r="R1258">
        <v>1</v>
      </c>
      <c r="S1258">
        <v>1</v>
      </c>
      <c r="T1258">
        <v>1</v>
      </c>
      <c r="U1258">
        <v>1</v>
      </c>
      <c r="V1258" s="1">
        <v>26519</v>
      </c>
      <c r="W1258">
        <v>12086</v>
      </c>
      <c r="X1258" t="s">
        <v>31</v>
      </c>
      <c r="Y1258" t="s">
        <v>32</v>
      </c>
      <c r="Z1258">
        <v>109068450</v>
      </c>
      <c r="AA1258">
        <v>225403590</v>
      </c>
      <c r="AB1258">
        <f t="shared" si="19"/>
        <v>2</v>
      </c>
    </row>
    <row r="1259" spans="1:28" x14ac:dyDescent="0.3">
      <c r="A1259">
        <v>3052838845</v>
      </c>
      <c r="B1259" s="2">
        <v>2</v>
      </c>
      <c r="C1259" s="2">
        <v>3</v>
      </c>
      <c r="D1259" s="2">
        <v>6</v>
      </c>
      <c r="E1259" s="2">
        <v>1</v>
      </c>
      <c r="F1259" s="2">
        <v>2</v>
      </c>
      <c r="G1259" t="s">
        <v>26</v>
      </c>
      <c r="H1259" t="s">
        <v>34</v>
      </c>
      <c r="I1259">
        <v>45</v>
      </c>
      <c r="J1259" t="s">
        <v>28</v>
      </c>
      <c r="K1259" t="s">
        <v>42</v>
      </c>
      <c r="L1259">
        <v>33157</v>
      </c>
      <c r="M1259">
        <v>27</v>
      </c>
      <c r="N1259">
        <v>37</v>
      </c>
      <c r="O1259">
        <v>115</v>
      </c>
      <c r="P1259">
        <v>837</v>
      </c>
      <c r="Q1259" t="s">
        <v>43</v>
      </c>
      <c r="R1259">
        <v>0</v>
      </c>
      <c r="S1259">
        <v>1</v>
      </c>
      <c r="T1259">
        <v>1</v>
      </c>
      <c r="U1259">
        <v>0</v>
      </c>
      <c r="V1259" s="1">
        <v>40407</v>
      </c>
      <c r="W1259">
        <v>12086</v>
      </c>
      <c r="X1259" t="s">
        <v>31</v>
      </c>
      <c r="Y1259" t="s">
        <v>32</v>
      </c>
      <c r="Z1259">
        <v>118350332</v>
      </c>
      <c r="AA1259">
        <v>1339998846</v>
      </c>
      <c r="AB1259">
        <f t="shared" si="19"/>
        <v>2</v>
      </c>
    </row>
    <row r="1260" spans="1:28" x14ac:dyDescent="0.3">
      <c r="A1260">
        <v>7862935955</v>
      </c>
      <c r="B1260" s="2">
        <v>1</v>
      </c>
      <c r="C1260" s="2">
        <v>3</v>
      </c>
      <c r="D1260" s="2">
        <v>5</v>
      </c>
      <c r="E1260" s="2">
        <v>1</v>
      </c>
      <c r="F1260" s="2">
        <v>4</v>
      </c>
      <c r="G1260" t="s">
        <v>33</v>
      </c>
      <c r="H1260" t="s">
        <v>27</v>
      </c>
      <c r="I1260">
        <v>49</v>
      </c>
      <c r="J1260" t="s">
        <v>28</v>
      </c>
      <c r="K1260" t="s">
        <v>38</v>
      </c>
      <c r="L1260">
        <v>33157</v>
      </c>
      <c r="M1260">
        <v>27</v>
      </c>
      <c r="N1260">
        <v>37</v>
      </c>
      <c r="O1260">
        <v>114</v>
      </c>
      <c r="P1260">
        <v>821</v>
      </c>
      <c r="Q1260" t="s">
        <v>39</v>
      </c>
      <c r="R1260">
        <v>1</v>
      </c>
      <c r="S1260">
        <v>1</v>
      </c>
      <c r="T1260">
        <v>1</v>
      </c>
      <c r="U1260">
        <v>1</v>
      </c>
      <c r="V1260" s="1">
        <v>35548</v>
      </c>
      <c r="W1260">
        <v>12086</v>
      </c>
      <c r="X1260" t="s">
        <v>31</v>
      </c>
      <c r="Y1260" t="s">
        <v>32</v>
      </c>
      <c r="Z1260">
        <v>109719551</v>
      </c>
      <c r="AA1260">
        <v>225798885</v>
      </c>
      <c r="AB1260">
        <f t="shared" si="19"/>
        <v>1</v>
      </c>
    </row>
    <row r="1261" spans="1:28" x14ac:dyDescent="0.3">
      <c r="A1261">
        <v>7864640162</v>
      </c>
      <c r="B1261" s="2">
        <v>1</v>
      </c>
      <c r="C1261" s="2">
        <v>1</v>
      </c>
      <c r="D1261" s="2">
        <v>2</v>
      </c>
      <c r="E1261" s="2">
        <v>2</v>
      </c>
      <c r="F1261" s="2">
        <v>4</v>
      </c>
      <c r="G1261" t="s">
        <v>26</v>
      </c>
      <c r="H1261" t="s">
        <v>34</v>
      </c>
      <c r="I1261">
        <v>77</v>
      </c>
      <c r="J1261" t="s">
        <v>28</v>
      </c>
      <c r="K1261" t="s">
        <v>35</v>
      </c>
      <c r="L1261">
        <v>33125</v>
      </c>
      <c r="M1261">
        <v>27</v>
      </c>
      <c r="N1261">
        <v>37</v>
      </c>
      <c r="O1261">
        <v>111</v>
      </c>
      <c r="P1261">
        <v>545</v>
      </c>
      <c r="Q1261" t="s">
        <v>36</v>
      </c>
      <c r="R1261">
        <v>1</v>
      </c>
      <c r="S1261">
        <v>1</v>
      </c>
      <c r="T1261">
        <v>1</v>
      </c>
      <c r="U1261">
        <v>1</v>
      </c>
      <c r="V1261" s="1">
        <v>35002</v>
      </c>
      <c r="W1261">
        <v>12086</v>
      </c>
      <c r="X1261" t="s">
        <v>31</v>
      </c>
      <c r="Y1261" t="s">
        <v>32</v>
      </c>
      <c r="Z1261">
        <v>109557024</v>
      </c>
      <c r="AA1261">
        <v>225586767</v>
      </c>
      <c r="AB1261">
        <f t="shared" si="19"/>
        <v>2</v>
      </c>
    </row>
    <row r="1262" spans="1:28" x14ac:dyDescent="0.3">
      <c r="A1262">
        <v>8283872273</v>
      </c>
      <c r="B1262" s="2">
        <v>1</v>
      </c>
      <c r="C1262" s="2">
        <v>3</v>
      </c>
      <c r="D1262" s="2">
        <v>5</v>
      </c>
      <c r="E1262" s="2">
        <v>1</v>
      </c>
      <c r="F1262" s="2">
        <v>3</v>
      </c>
      <c r="G1262" t="s">
        <v>33</v>
      </c>
      <c r="H1262" t="s">
        <v>27</v>
      </c>
      <c r="I1262">
        <v>73</v>
      </c>
      <c r="J1262" t="s">
        <v>37</v>
      </c>
      <c r="K1262" t="s">
        <v>38</v>
      </c>
      <c r="L1262">
        <v>33189</v>
      </c>
      <c r="M1262">
        <v>27</v>
      </c>
      <c r="N1262">
        <v>37</v>
      </c>
      <c r="O1262">
        <v>114</v>
      </c>
      <c r="P1262">
        <v>854</v>
      </c>
      <c r="Q1262" t="s">
        <v>39</v>
      </c>
      <c r="R1262">
        <v>1</v>
      </c>
      <c r="S1262">
        <v>0</v>
      </c>
      <c r="T1262">
        <v>1</v>
      </c>
      <c r="U1262">
        <v>1</v>
      </c>
      <c r="V1262" s="1">
        <v>41918</v>
      </c>
      <c r="W1262">
        <v>12086</v>
      </c>
      <c r="X1262" t="s">
        <v>31</v>
      </c>
      <c r="Y1262" t="s">
        <v>32</v>
      </c>
      <c r="Z1262">
        <v>122038215</v>
      </c>
      <c r="AA1262">
        <v>170191572</v>
      </c>
      <c r="AB1262">
        <f t="shared" si="19"/>
        <v>1</v>
      </c>
    </row>
    <row r="1263" spans="1:28" x14ac:dyDescent="0.3">
      <c r="A1263">
        <v>3056310135</v>
      </c>
      <c r="B1263" s="2">
        <v>1</v>
      </c>
      <c r="C1263" s="2">
        <v>1</v>
      </c>
      <c r="D1263" s="2">
        <v>2</v>
      </c>
      <c r="E1263" s="2">
        <v>2</v>
      </c>
      <c r="F1263" s="2">
        <v>2</v>
      </c>
      <c r="G1263" t="s">
        <v>26</v>
      </c>
      <c r="H1263" t="s">
        <v>34</v>
      </c>
      <c r="I1263">
        <v>52</v>
      </c>
      <c r="J1263" t="s">
        <v>28</v>
      </c>
      <c r="K1263" t="s">
        <v>35</v>
      </c>
      <c r="L1263">
        <v>33125</v>
      </c>
      <c r="M1263">
        <v>27</v>
      </c>
      <c r="N1263">
        <v>37</v>
      </c>
      <c r="O1263">
        <v>111</v>
      </c>
      <c r="P1263">
        <v>549</v>
      </c>
      <c r="Q1263" t="s">
        <v>36</v>
      </c>
      <c r="R1263">
        <v>0</v>
      </c>
      <c r="S1263">
        <v>0</v>
      </c>
      <c r="T1263">
        <v>1</v>
      </c>
      <c r="U1263">
        <v>1</v>
      </c>
      <c r="V1263" s="1">
        <v>37526</v>
      </c>
      <c r="W1263">
        <v>12086</v>
      </c>
      <c r="X1263" t="s">
        <v>31</v>
      </c>
      <c r="Y1263" t="s">
        <v>32</v>
      </c>
      <c r="Z1263">
        <v>110062783</v>
      </c>
      <c r="AA1263">
        <v>226067807</v>
      </c>
      <c r="AB1263">
        <f t="shared" si="19"/>
        <v>2</v>
      </c>
    </row>
    <row r="1264" spans="1:28" x14ac:dyDescent="0.3">
      <c r="A1264">
        <v>3054419578</v>
      </c>
      <c r="B1264" s="2">
        <v>1</v>
      </c>
      <c r="C1264" s="2">
        <v>1</v>
      </c>
      <c r="D1264" s="2">
        <v>3</v>
      </c>
      <c r="E1264" s="2">
        <v>1</v>
      </c>
      <c r="F1264" s="2">
        <v>1</v>
      </c>
      <c r="G1264" t="s">
        <v>33</v>
      </c>
      <c r="H1264" t="s">
        <v>34</v>
      </c>
      <c r="I1264">
        <v>79</v>
      </c>
      <c r="J1264" t="s">
        <v>28</v>
      </c>
      <c r="K1264" t="s">
        <v>35</v>
      </c>
      <c r="L1264">
        <v>33145</v>
      </c>
      <c r="M1264">
        <v>27</v>
      </c>
      <c r="N1264">
        <v>37</v>
      </c>
      <c r="O1264">
        <v>112</v>
      </c>
      <c r="P1264">
        <v>571</v>
      </c>
      <c r="Q1264" t="s">
        <v>36</v>
      </c>
      <c r="R1264">
        <v>0</v>
      </c>
      <c r="S1264">
        <v>1</v>
      </c>
      <c r="T1264">
        <v>0</v>
      </c>
      <c r="U1264">
        <v>0</v>
      </c>
      <c r="V1264" s="1">
        <v>41184</v>
      </c>
      <c r="W1264">
        <v>12086</v>
      </c>
      <c r="X1264" t="s">
        <v>31</v>
      </c>
      <c r="Y1264" t="s">
        <v>40</v>
      </c>
      <c r="Z1264">
        <v>120320141</v>
      </c>
      <c r="AA1264">
        <v>2155151327</v>
      </c>
      <c r="AB1264">
        <f t="shared" si="19"/>
        <v>2</v>
      </c>
    </row>
    <row r="1265" spans="1:28" x14ac:dyDescent="0.3">
      <c r="A1265">
        <v>3055864389</v>
      </c>
      <c r="B1265" s="2">
        <v>2</v>
      </c>
      <c r="C1265" s="2">
        <v>1</v>
      </c>
      <c r="D1265" s="2">
        <v>5</v>
      </c>
      <c r="E1265" s="2">
        <v>1</v>
      </c>
      <c r="F1265" s="2">
        <v>4</v>
      </c>
      <c r="G1265" t="s">
        <v>26</v>
      </c>
      <c r="H1265" t="s">
        <v>27</v>
      </c>
      <c r="I1265">
        <v>65</v>
      </c>
      <c r="J1265" t="s">
        <v>37</v>
      </c>
      <c r="K1265" t="s">
        <v>35</v>
      </c>
      <c r="L1265">
        <v>33143</v>
      </c>
      <c r="M1265">
        <v>27</v>
      </c>
      <c r="N1265">
        <v>37</v>
      </c>
      <c r="O1265">
        <v>114</v>
      </c>
      <c r="P1265">
        <v>641</v>
      </c>
      <c r="Q1265" t="s">
        <v>36</v>
      </c>
      <c r="R1265">
        <v>1</v>
      </c>
      <c r="S1265">
        <v>1</v>
      </c>
      <c r="T1265">
        <v>1</v>
      </c>
      <c r="U1265">
        <v>1</v>
      </c>
      <c r="V1265" s="1">
        <v>30961</v>
      </c>
      <c r="W1265">
        <v>12086</v>
      </c>
      <c r="X1265" t="s">
        <v>31</v>
      </c>
      <c r="Y1265" t="s">
        <v>32</v>
      </c>
      <c r="Z1265">
        <v>109249306</v>
      </c>
      <c r="AA1265">
        <v>225461617</v>
      </c>
      <c r="AB1265">
        <f t="shared" si="19"/>
        <v>1</v>
      </c>
    </row>
    <row r="1266" spans="1:28" x14ac:dyDescent="0.3">
      <c r="A1266">
        <v>3056038379</v>
      </c>
      <c r="B1266" s="2">
        <v>1</v>
      </c>
      <c r="C1266" s="2">
        <v>1</v>
      </c>
      <c r="D1266" s="2">
        <v>3</v>
      </c>
      <c r="E1266" s="2">
        <v>1</v>
      </c>
      <c r="F1266" s="2">
        <v>3</v>
      </c>
      <c r="G1266" t="s">
        <v>26</v>
      </c>
      <c r="H1266" t="s">
        <v>27</v>
      </c>
      <c r="I1266">
        <v>47</v>
      </c>
      <c r="J1266" t="s">
        <v>28</v>
      </c>
      <c r="K1266" t="s">
        <v>35</v>
      </c>
      <c r="L1266">
        <v>33133</v>
      </c>
      <c r="M1266">
        <v>27</v>
      </c>
      <c r="N1266">
        <v>37</v>
      </c>
      <c r="O1266">
        <v>112</v>
      </c>
      <c r="P1266">
        <v>583</v>
      </c>
      <c r="Q1266" t="s">
        <v>36</v>
      </c>
      <c r="R1266">
        <v>1</v>
      </c>
      <c r="S1266">
        <v>1</v>
      </c>
      <c r="T1266">
        <v>0</v>
      </c>
      <c r="U1266">
        <v>1</v>
      </c>
      <c r="V1266" s="1">
        <v>32312</v>
      </c>
      <c r="W1266">
        <v>12086</v>
      </c>
      <c r="X1266" t="s">
        <v>31</v>
      </c>
      <c r="Y1266" t="s">
        <v>32</v>
      </c>
      <c r="Z1266">
        <v>109314030</v>
      </c>
      <c r="AA1266">
        <v>2050297040</v>
      </c>
      <c r="AB1266">
        <f t="shared" si="19"/>
        <v>1</v>
      </c>
    </row>
    <row r="1267" spans="1:28" x14ac:dyDescent="0.3">
      <c r="A1267">
        <v>3054447534</v>
      </c>
      <c r="B1267" s="2">
        <v>1</v>
      </c>
      <c r="C1267" s="2">
        <v>1</v>
      </c>
      <c r="D1267" s="2">
        <v>5</v>
      </c>
      <c r="E1267" s="2">
        <v>2</v>
      </c>
      <c r="F1267" s="2">
        <v>4</v>
      </c>
      <c r="G1267" t="s">
        <v>26</v>
      </c>
      <c r="H1267" t="s">
        <v>34</v>
      </c>
      <c r="I1267">
        <v>76</v>
      </c>
      <c r="J1267" t="s">
        <v>28</v>
      </c>
      <c r="K1267" t="s">
        <v>35</v>
      </c>
      <c r="L1267">
        <v>33134</v>
      </c>
      <c r="M1267">
        <v>27</v>
      </c>
      <c r="N1267">
        <v>37</v>
      </c>
      <c r="O1267">
        <v>114</v>
      </c>
      <c r="P1267">
        <v>559</v>
      </c>
      <c r="Q1267" t="s">
        <v>36</v>
      </c>
      <c r="R1267">
        <v>1</v>
      </c>
      <c r="S1267">
        <v>1</v>
      </c>
      <c r="T1267">
        <v>1</v>
      </c>
      <c r="U1267">
        <v>1</v>
      </c>
      <c r="V1267" s="1">
        <v>39703</v>
      </c>
      <c r="W1267">
        <v>12086</v>
      </c>
      <c r="X1267" t="s">
        <v>31</v>
      </c>
      <c r="Y1267" t="s">
        <v>32</v>
      </c>
      <c r="Z1267">
        <v>116568255</v>
      </c>
      <c r="AA1267">
        <v>3391339832</v>
      </c>
      <c r="AB1267">
        <f t="shared" si="19"/>
        <v>2</v>
      </c>
    </row>
    <row r="1268" spans="1:28" x14ac:dyDescent="0.3">
      <c r="A1268">
        <v>3129296430</v>
      </c>
      <c r="B1268" s="2">
        <v>2</v>
      </c>
      <c r="C1268" s="2">
        <v>2</v>
      </c>
      <c r="D1268" s="2">
        <v>5</v>
      </c>
      <c r="E1268" s="2">
        <v>2</v>
      </c>
      <c r="F1268" s="2">
        <v>0</v>
      </c>
      <c r="G1268" t="s">
        <v>26</v>
      </c>
      <c r="H1268" t="s">
        <v>41</v>
      </c>
      <c r="I1268">
        <v>27</v>
      </c>
      <c r="J1268" t="s">
        <v>28</v>
      </c>
      <c r="K1268" t="s">
        <v>29</v>
      </c>
      <c r="L1268">
        <v>33146</v>
      </c>
      <c r="M1268">
        <v>27</v>
      </c>
      <c r="N1268">
        <v>37</v>
      </c>
      <c r="O1268">
        <v>114</v>
      </c>
      <c r="P1268">
        <v>612</v>
      </c>
      <c r="Q1268" t="s">
        <v>30</v>
      </c>
      <c r="R1268">
        <v>0</v>
      </c>
      <c r="S1268">
        <v>0</v>
      </c>
      <c r="T1268">
        <v>0</v>
      </c>
      <c r="U1268">
        <v>0</v>
      </c>
      <c r="V1268" s="1">
        <v>41184</v>
      </c>
      <c r="W1268">
        <v>12086</v>
      </c>
      <c r="X1268" t="s">
        <v>31</v>
      </c>
      <c r="Y1268" t="s">
        <v>32</v>
      </c>
      <c r="Z1268">
        <v>120314127</v>
      </c>
      <c r="AA1268">
        <v>3041895322</v>
      </c>
      <c r="AB1268">
        <f t="shared" si="19"/>
        <v>3</v>
      </c>
    </row>
    <row r="1269" spans="1:28" x14ac:dyDescent="0.3">
      <c r="A1269">
        <v>9542745301</v>
      </c>
      <c r="B1269" s="2">
        <v>2</v>
      </c>
      <c r="C1269" s="2">
        <v>1</v>
      </c>
      <c r="D1269" s="2">
        <v>1</v>
      </c>
      <c r="E1269" s="2">
        <v>2</v>
      </c>
      <c r="F1269" s="2">
        <v>1</v>
      </c>
      <c r="G1269" t="s">
        <v>33</v>
      </c>
      <c r="H1269" t="s">
        <v>27</v>
      </c>
      <c r="I1269">
        <v>29</v>
      </c>
      <c r="J1269" t="s">
        <v>28</v>
      </c>
      <c r="K1269" t="s">
        <v>35</v>
      </c>
      <c r="L1269">
        <v>33136</v>
      </c>
      <c r="M1269">
        <v>24</v>
      </c>
      <c r="N1269">
        <v>37</v>
      </c>
      <c r="O1269">
        <v>109</v>
      </c>
      <c r="P1269">
        <v>531</v>
      </c>
      <c r="Q1269" t="s">
        <v>36</v>
      </c>
      <c r="R1269">
        <v>0</v>
      </c>
      <c r="S1269">
        <v>0</v>
      </c>
      <c r="T1269">
        <v>0</v>
      </c>
      <c r="U1269">
        <v>1</v>
      </c>
      <c r="V1269" s="1">
        <v>39000</v>
      </c>
      <c r="W1269">
        <v>12086</v>
      </c>
      <c r="X1269" t="s">
        <v>31</v>
      </c>
      <c r="Y1269" t="s">
        <v>40</v>
      </c>
      <c r="Z1269">
        <v>114730686</v>
      </c>
      <c r="AA1269">
        <v>224470086</v>
      </c>
      <c r="AB1269">
        <f t="shared" si="19"/>
        <v>1</v>
      </c>
    </row>
    <row r="1270" spans="1:28" x14ac:dyDescent="0.3">
      <c r="A1270">
        <v>3053615227</v>
      </c>
      <c r="B1270" s="2">
        <v>1</v>
      </c>
      <c r="C1270" s="2">
        <v>2</v>
      </c>
      <c r="D1270" s="2">
        <v>3</v>
      </c>
      <c r="E1270" s="2">
        <v>1</v>
      </c>
      <c r="F1270" s="2">
        <v>4</v>
      </c>
      <c r="G1270" t="s">
        <v>33</v>
      </c>
      <c r="H1270" t="s">
        <v>41</v>
      </c>
      <c r="I1270">
        <v>92</v>
      </c>
      <c r="J1270" t="s">
        <v>37</v>
      </c>
      <c r="K1270" t="s">
        <v>46</v>
      </c>
      <c r="L1270">
        <v>33149</v>
      </c>
      <c r="M1270">
        <v>27</v>
      </c>
      <c r="N1270">
        <v>37</v>
      </c>
      <c r="O1270">
        <v>112</v>
      </c>
      <c r="P1270">
        <v>51</v>
      </c>
      <c r="Q1270" t="s">
        <v>47</v>
      </c>
      <c r="R1270">
        <v>1</v>
      </c>
      <c r="S1270">
        <v>1</v>
      </c>
      <c r="T1270">
        <v>1</v>
      </c>
      <c r="U1270">
        <v>1</v>
      </c>
      <c r="V1270" s="1">
        <v>32624</v>
      </c>
      <c r="W1270">
        <v>12086</v>
      </c>
      <c r="X1270" t="s">
        <v>31</v>
      </c>
      <c r="Y1270" t="s">
        <v>32</v>
      </c>
      <c r="Z1270">
        <v>109338906</v>
      </c>
      <c r="AA1270">
        <v>225582676</v>
      </c>
      <c r="AB1270">
        <f t="shared" si="19"/>
        <v>3</v>
      </c>
    </row>
    <row r="1271" spans="1:28" x14ac:dyDescent="0.3">
      <c r="A1271">
        <v>3056443560</v>
      </c>
      <c r="B1271" s="2">
        <v>1</v>
      </c>
      <c r="C1271" s="2">
        <v>1</v>
      </c>
      <c r="D1271" s="2">
        <v>3</v>
      </c>
      <c r="E1271" s="2">
        <v>2</v>
      </c>
      <c r="F1271" s="2">
        <v>2</v>
      </c>
      <c r="G1271" t="s">
        <v>26</v>
      </c>
      <c r="H1271" t="s">
        <v>34</v>
      </c>
      <c r="I1271">
        <v>57</v>
      </c>
      <c r="J1271" t="s">
        <v>28</v>
      </c>
      <c r="K1271" t="s">
        <v>35</v>
      </c>
      <c r="L1271">
        <v>33126</v>
      </c>
      <c r="M1271">
        <v>27</v>
      </c>
      <c r="N1271">
        <v>37</v>
      </c>
      <c r="O1271">
        <v>112</v>
      </c>
      <c r="P1271">
        <v>560</v>
      </c>
      <c r="Q1271" t="s">
        <v>36</v>
      </c>
      <c r="R1271">
        <v>0</v>
      </c>
      <c r="S1271">
        <v>1</v>
      </c>
      <c r="T1271">
        <v>0</v>
      </c>
      <c r="U1271">
        <v>1</v>
      </c>
      <c r="V1271" s="1">
        <v>36777</v>
      </c>
      <c r="W1271">
        <v>12086</v>
      </c>
      <c r="X1271" t="s">
        <v>31</v>
      </c>
      <c r="Y1271" t="s">
        <v>32</v>
      </c>
      <c r="Z1271">
        <v>109914265</v>
      </c>
      <c r="AA1271">
        <v>225943163</v>
      </c>
      <c r="AB1271">
        <f t="shared" si="19"/>
        <v>2</v>
      </c>
    </row>
    <row r="1272" spans="1:28" x14ac:dyDescent="0.3">
      <c r="A1272">
        <v>9546807752</v>
      </c>
      <c r="B1272" s="2">
        <v>1</v>
      </c>
      <c r="C1272" s="2">
        <v>1</v>
      </c>
      <c r="D1272" s="2">
        <v>3</v>
      </c>
      <c r="E1272" s="2">
        <v>2</v>
      </c>
      <c r="F1272" s="2">
        <v>2</v>
      </c>
      <c r="G1272" t="s">
        <v>26</v>
      </c>
      <c r="H1272" t="s">
        <v>41</v>
      </c>
      <c r="I1272">
        <v>26</v>
      </c>
      <c r="J1272" t="s">
        <v>37</v>
      </c>
      <c r="K1272" t="s">
        <v>35</v>
      </c>
      <c r="L1272">
        <v>33130</v>
      </c>
      <c r="M1272">
        <v>27</v>
      </c>
      <c r="N1272">
        <v>37</v>
      </c>
      <c r="O1272">
        <v>112</v>
      </c>
      <c r="P1272">
        <v>563</v>
      </c>
      <c r="Q1272" t="s">
        <v>36</v>
      </c>
      <c r="R1272">
        <v>0</v>
      </c>
      <c r="S1272">
        <v>1</v>
      </c>
      <c r="T1272">
        <v>0</v>
      </c>
      <c r="U1272">
        <v>1</v>
      </c>
      <c r="V1272" s="1">
        <v>39622</v>
      </c>
      <c r="W1272">
        <v>12086</v>
      </c>
      <c r="X1272" t="s">
        <v>31</v>
      </c>
      <c r="Y1272" t="s">
        <v>32</v>
      </c>
      <c r="Z1272">
        <v>116323215</v>
      </c>
      <c r="AA1272">
        <v>224559532</v>
      </c>
      <c r="AB1272">
        <f t="shared" si="19"/>
        <v>3</v>
      </c>
    </row>
    <row r="1273" spans="1:28" x14ac:dyDescent="0.3">
      <c r="A1273">
        <v>3054445198</v>
      </c>
      <c r="B1273" s="2">
        <v>1</v>
      </c>
      <c r="C1273" s="2">
        <v>2</v>
      </c>
      <c r="D1273" s="2">
        <v>5</v>
      </c>
      <c r="E1273" s="2">
        <v>2</v>
      </c>
      <c r="F1273" s="2">
        <v>4</v>
      </c>
      <c r="G1273" t="s">
        <v>33</v>
      </c>
      <c r="H1273" t="s">
        <v>27</v>
      </c>
      <c r="I1273">
        <v>81</v>
      </c>
      <c r="J1273" t="s">
        <v>28</v>
      </c>
      <c r="K1273" t="s">
        <v>29</v>
      </c>
      <c r="L1273">
        <v>33134</v>
      </c>
      <c r="M1273">
        <v>27</v>
      </c>
      <c r="N1273">
        <v>37</v>
      </c>
      <c r="O1273">
        <v>114</v>
      </c>
      <c r="P1273">
        <v>601</v>
      </c>
      <c r="Q1273" t="s">
        <v>30</v>
      </c>
      <c r="R1273">
        <v>1</v>
      </c>
      <c r="S1273">
        <v>1</v>
      </c>
      <c r="T1273">
        <v>1</v>
      </c>
      <c r="U1273">
        <v>1</v>
      </c>
      <c r="V1273" s="1">
        <v>26386</v>
      </c>
      <c r="W1273">
        <v>12086</v>
      </c>
      <c r="X1273" t="s">
        <v>31</v>
      </c>
      <c r="Y1273" t="s">
        <v>32</v>
      </c>
      <c r="Z1273">
        <v>108954261</v>
      </c>
      <c r="AA1273">
        <v>225482308</v>
      </c>
      <c r="AB1273">
        <f t="shared" si="19"/>
        <v>1</v>
      </c>
    </row>
    <row r="1274" spans="1:28" x14ac:dyDescent="0.3">
      <c r="A1274">
        <v>3057429766</v>
      </c>
      <c r="B1274" s="2">
        <v>2</v>
      </c>
      <c r="C1274" s="2">
        <v>1</v>
      </c>
      <c r="D1274" s="2">
        <v>5</v>
      </c>
      <c r="E1274" s="2">
        <v>2</v>
      </c>
      <c r="F1274" s="2">
        <v>0</v>
      </c>
      <c r="G1274" t="s">
        <v>33</v>
      </c>
      <c r="H1274" t="s">
        <v>41</v>
      </c>
      <c r="I1274">
        <v>30</v>
      </c>
      <c r="J1274" t="s">
        <v>28</v>
      </c>
      <c r="K1274" t="s">
        <v>35</v>
      </c>
      <c r="L1274">
        <v>33126</v>
      </c>
      <c r="M1274">
        <v>25</v>
      </c>
      <c r="N1274">
        <v>37</v>
      </c>
      <c r="O1274">
        <v>114</v>
      </c>
      <c r="P1274">
        <v>991</v>
      </c>
      <c r="Q1274" t="s">
        <v>36</v>
      </c>
      <c r="R1274">
        <v>0</v>
      </c>
      <c r="S1274">
        <v>0</v>
      </c>
      <c r="T1274">
        <v>0</v>
      </c>
      <c r="U1274">
        <v>0</v>
      </c>
      <c r="V1274" s="1">
        <v>38263</v>
      </c>
      <c r="W1274">
        <v>12086</v>
      </c>
      <c r="X1274" t="s">
        <v>31</v>
      </c>
      <c r="Y1274" t="s">
        <v>40</v>
      </c>
      <c r="Z1274">
        <v>110280882</v>
      </c>
      <c r="AA1274">
        <v>226168002</v>
      </c>
      <c r="AB1274">
        <f t="shared" si="19"/>
        <v>3</v>
      </c>
    </row>
    <row r="1275" spans="1:28" x14ac:dyDescent="0.3">
      <c r="A1275">
        <v>7862801002</v>
      </c>
      <c r="B1275" s="2">
        <v>2</v>
      </c>
      <c r="C1275" s="2">
        <v>1</v>
      </c>
      <c r="D1275" s="2">
        <v>4</v>
      </c>
      <c r="E1275" s="2">
        <v>2</v>
      </c>
      <c r="F1275" s="2">
        <v>3</v>
      </c>
      <c r="G1275" t="s">
        <v>26</v>
      </c>
      <c r="H1275" t="s">
        <v>34</v>
      </c>
      <c r="I1275">
        <v>51</v>
      </c>
      <c r="J1275" t="s">
        <v>28</v>
      </c>
      <c r="K1275" t="s">
        <v>35</v>
      </c>
      <c r="L1275">
        <v>33128</v>
      </c>
      <c r="M1275">
        <v>27</v>
      </c>
      <c r="N1275">
        <v>37</v>
      </c>
      <c r="O1275">
        <v>113</v>
      </c>
      <c r="P1275">
        <v>543</v>
      </c>
      <c r="Q1275" t="s">
        <v>36</v>
      </c>
      <c r="R1275">
        <v>0</v>
      </c>
      <c r="S1275">
        <v>1</v>
      </c>
      <c r="T1275">
        <v>1</v>
      </c>
      <c r="U1275">
        <v>1</v>
      </c>
      <c r="V1275" s="1">
        <v>37749</v>
      </c>
      <c r="W1275">
        <v>12086</v>
      </c>
      <c r="X1275" t="s">
        <v>31</v>
      </c>
      <c r="Y1275" t="s">
        <v>32</v>
      </c>
      <c r="Z1275">
        <v>110101251</v>
      </c>
      <c r="AA1275">
        <v>226016292</v>
      </c>
      <c r="AB1275">
        <f t="shared" si="19"/>
        <v>2</v>
      </c>
    </row>
    <row r="1276" spans="1:28" x14ac:dyDescent="0.3">
      <c r="A1276">
        <v>5613309673</v>
      </c>
      <c r="B1276" s="2">
        <v>1</v>
      </c>
      <c r="C1276" s="2">
        <v>2</v>
      </c>
      <c r="D1276" s="2">
        <v>3</v>
      </c>
      <c r="E1276" s="2">
        <v>1</v>
      </c>
      <c r="F1276" s="2">
        <v>3</v>
      </c>
      <c r="G1276" t="s">
        <v>26</v>
      </c>
      <c r="H1276" t="s">
        <v>41</v>
      </c>
      <c r="I1276">
        <v>41</v>
      </c>
      <c r="J1276" t="s">
        <v>37</v>
      </c>
      <c r="K1276" t="s">
        <v>46</v>
      </c>
      <c r="L1276">
        <v>33149</v>
      </c>
      <c r="M1276">
        <v>27</v>
      </c>
      <c r="N1276">
        <v>37</v>
      </c>
      <c r="O1276">
        <v>112</v>
      </c>
      <c r="P1276">
        <v>51</v>
      </c>
      <c r="Q1276" t="s">
        <v>47</v>
      </c>
      <c r="R1276">
        <v>1</v>
      </c>
      <c r="S1276">
        <v>1</v>
      </c>
      <c r="T1276">
        <v>0</v>
      </c>
      <c r="U1276">
        <v>1</v>
      </c>
      <c r="V1276" s="1">
        <v>38566</v>
      </c>
      <c r="W1276">
        <v>12086</v>
      </c>
      <c r="X1276" t="s">
        <v>31</v>
      </c>
      <c r="Y1276" t="s">
        <v>32</v>
      </c>
      <c r="Z1276">
        <v>112077754</v>
      </c>
      <c r="AA1276">
        <v>231581645</v>
      </c>
      <c r="AB1276">
        <f t="shared" si="19"/>
        <v>3</v>
      </c>
    </row>
    <row r="1277" spans="1:28" x14ac:dyDescent="0.3">
      <c r="A1277">
        <v>7864530208</v>
      </c>
      <c r="B1277" s="2">
        <v>1</v>
      </c>
      <c r="C1277" s="2">
        <v>1</v>
      </c>
      <c r="D1277" s="2">
        <v>1</v>
      </c>
      <c r="E1277" s="2">
        <v>1</v>
      </c>
      <c r="F1277" s="2">
        <v>4</v>
      </c>
      <c r="G1277" t="s">
        <v>33</v>
      </c>
      <c r="H1277" t="s">
        <v>27</v>
      </c>
      <c r="I1277">
        <v>57</v>
      </c>
      <c r="J1277" t="s">
        <v>28</v>
      </c>
      <c r="K1277" t="s">
        <v>35</v>
      </c>
      <c r="L1277">
        <v>33132</v>
      </c>
      <c r="M1277">
        <v>24</v>
      </c>
      <c r="N1277">
        <v>37</v>
      </c>
      <c r="O1277">
        <v>109</v>
      </c>
      <c r="P1277">
        <v>534</v>
      </c>
      <c r="Q1277" t="s">
        <v>36</v>
      </c>
      <c r="R1277">
        <v>1</v>
      </c>
      <c r="S1277">
        <v>1</v>
      </c>
      <c r="T1277">
        <v>1</v>
      </c>
      <c r="U1277">
        <v>1</v>
      </c>
      <c r="V1277" s="1">
        <v>35545</v>
      </c>
      <c r="W1277">
        <v>12086</v>
      </c>
      <c r="X1277" t="s">
        <v>31</v>
      </c>
      <c r="Y1277" t="s">
        <v>32</v>
      </c>
      <c r="Z1277">
        <v>109719729</v>
      </c>
      <c r="AA1277">
        <v>225792441</v>
      </c>
      <c r="AB1277">
        <f t="shared" si="19"/>
        <v>1</v>
      </c>
    </row>
    <row r="1278" spans="1:28" x14ac:dyDescent="0.3">
      <c r="A1278">
        <v>3052326735</v>
      </c>
      <c r="B1278" s="2">
        <v>1</v>
      </c>
      <c r="C1278" s="2">
        <v>3</v>
      </c>
      <c r="D1278" s="2">
        <v>6</v>
      </c>
      <c r="E1278" s="2">
        <v>1</v>
      </c>
      <c r="F1278" s="2">
        <v>3</v>
      </c>
      <c r="G1278" t="s">
        <v>26</v>
      </c>
      <c r="H1278" t="s">
        <v>34</v>
      </c>
      <c r="I1278">
        <v>33</v>
      </c>
      <c r="J1278" t="s">
        <v>37</v>
      </c>
      <c r="K1278" t="s">
        <v>42</v>
      </c>
      <c r="L1278">
        <v>33158</v>
      </c>
      <c r="M1278">
        <v>27</v>
      </c>
      <c r="N1278">
        <v>37</v>
      </c>
      <c r="O1278">
        <v>115</v>
      </c>
      <c r="P1278">
        <v>808</v>
      </c>
      <c r="Q1278" t="s">
        <v>43</v>
      </c>
      <c r="R1278">
        <v>0</v>
      </c>
      <c r="S1278">
        <v>1</v>
      </c>
      <c r="T1278">
        <v>1</v>
      </c>
      <c r="U1278">
        <v>1</v>
      </c>
      <c r="V1278" s="1">
        <v>37433</v>
      </c>
      <c r="W1278">
        <v>12086</v>
      </c>
      <c r="X1278" t="s">
        <v>31</v>
      </c>
      <c r="Y1278" t="s">
        <v>40</v>
      </c>
      <c r="Z1278">
        <v>110031454</v>
      </c>
      <c r="AA1278">
        <v>225989121</v>
      </c>
      <c r="AB1278">
        <f t="shared" si="19"/>
        <v>2</v>
      </c>
    </row>
    <row r="1279" spans="1:28" x14ac:dyDescent="0.3">
      <c r="A1279">
        <v>3052529786</v>
      </c>
      <c r="B1279" s="2">
        <v>1</v>
      </c>
      <c r="C1279" s="2">
        <v>2</v>
      </c>
      <c r="D1279" s="2">
        <v>6</v>
      </c>
      <c r="E1279" s="2">
        <v>1</v>
      </c>
      <c r="F1279" s="2">
        <v>0</v>
      </c>
      <c r="G1279" t="s">
        <v>33</v>
      </c>
      <c r="H1279" t="s">
        <v>34</v>
      </c>
      <c r="I1279">
        <v>76</v>
      </c>
      <c r="J1279" t="s">
        <v>37</v>
      </c>
      <c r="K1279" t="s">
        <v>44</v>
      </c>
      <c r="L1279">
        <v>33156</v>
      </c>
      <c r="M1279">
        <v>27</v>
      </c>
      <c r="N1279">
        <v>37</v>
      </c>
      <c r="O1279">
        <v>115</v>
      </c>
      <c r="P1279">
        <v>632</v>
      </c>
      <c r="Q1279" t="s">
        <v>45</v>
      </c>
      <c r="R1279">
        <v>0</v>
      </c>
      <c r="S1279">
        <v>0</v>
      </c>
      <c r="T1279">
        <v>0</v>
      </c>
      <c r="U1279">
        <v>0</v>
      </c>
      <c r="V1279" s="1">
        <v>42138</v>
      </c>
      <c r="W1279">
        <v>12086</v>
      </c>
      <c r="X1279" t="s">
        <v>31</v>
      </c>
      <c r="Y1279" t="s">
        <v>32</v>
      </c>
      <c r="Z1279">
        <v>122527304</v>
      </c>
      <c r="AA1279">
        <v>6204956486</v>
      </c>
      <c r="AB1279">
        <f t="shared" si="19"/>
        <v>2</v>
      </c>
    </row>
    <row r="1280" spans="1:28" x14ac:dyDescent="0.3">
      <c r="A1280">
        <v>3054435827</v>
      </c>
      <c r="B1280" s="2">
        <v>1</v>
      </c>
      <c r="C1280" s="2">
        <v>1</v>
      </c>
      <c r="D1280" s="2">
        <v>3</v>
      </c>
      <c r="E1280" s="2">
        <v>2</v>
      </c>
      <c r="F1280" s="2">
        <v>2</v>
      </c>
      <c r="G1280" t="s">
        <v>33</v>
      </c>
      <c r="H1280" t="s">
        <v>34</v>
      </c>
      <c r="I1280">
        <v>69</v>
      </c>
      <c r="J1280" t="s">
        <v>37</v>
      </c>
      <c r="K1280" t="s">
        <v>35</v>
      </c>
      <c r="L1280">
        <v>33145</v>
      </c>
      <c r="M1280">
        <v>27</v>
      </c>
      <c r="N1280">
        <v>37</v>
      </c>
      <c r="O1280">
        <v>112</v>
      </c>
      <c r="P1280">
        <v>576</v>
      </c>
      <c r="Q1280" t="s">
        <v>36</v>
      </c>
      <c r="R1280">
        <v>0</v>
      </c>
      <c r="S1280">
        <v>1</v>
      </c>
      <c r="T1280">
        <v>0</v>
      </c>
      <c r="U1280">
        <v>1</v>
      </c>
      <c r="V1280" s="1">
        <v>34493</v>
      </c>
      <c r="W1280">
        <v>12086</v>
      </c>
      <c r="X1280" t="s">
        <v>31</v>
      </c>
      <c r="Y1280" t="s">
        <v>32</v>
      </c>
      <c r="Z1280">
        <v>109484217</v>
      </c>
      <c r="AA1280">
        <v>225604363</v>
      </c>
      <c r="AB1280">
        <f t="shared" si="19"/>
        <v>2</v>
      </c>
    </row>
    <row r="1281" spans="1:28" x14ac:dyDescent="0.3">
      <c r="A1281">
        <v>3057408955</v>
      </c>
      <c r="B1281" s="2">
        <v>1</v>
      </c>
      <c r="C1281" s="2">
        <v>1</v>
      </c>
      <c r="D1281" s="2">
        <v>5</v>
      </c>
      <c r="E1281" s="2">
        <v>1</v>
      </c>
      <c r="F1281" s="2">
        <v>3</v>
      </c>
      <c r="G1281" t="s">
        <v>26</v>
      </c>
      <c r="H1281" t="s">
        <v>27</v>
      </c>
      <c r="I1281">
        <v>46</v>
      </c>
      <c r="J1281" t="s">
        <v>37</v>
      </c>
      <c r="K1281" t="s">
        <v>35</v>
      </c>
      <c r="L1281">
        <v>33143</v>
      </c>
      <c r="M1281">
        <v>27</v>
      </c>
      <c r="N1281">
        <v>37</v>
      </c>
      <c r="O1281">
        <v>114</v>
      </c>
      <c r="P1281">
        <v>641</v>
      </c>
      <c r="Q1281" t="s">
        <v>36</v>
      </c>
      <c r="R1281">
        <v>0</v>
      </c>
      <c r="S1281">
        <v>1</v>
      </c>
      <c r="T1281">
        <v>1</v>
      </c>
      <c r="U1281">
        <v>1</v>
      </c>
      <c r="V1281" s="1">
        <v>32296</v>
      </c>
      <c r="W1281">
        <v>12086</v>
      </c>
      <c r="X1281" t="s">
        <v>31</v>
      </c>
      <c r="Y1281" t="s">
        <v>32</v>
      </c>
      <c r="Z1281">
        <v>109314369</v>
      </c>
      <c r="AA1281">
        <v>225517056</v>
      </c>
      <c r="AB1281">
        <f t="shared" si="19"/>
        <v>1</v>
      </c>
    </row>
    <row r="1282" spans="1:28" x14ac:dyDescent="0.3">
      <c r="A1282">
        <v>7864529718</v>
      </c>
      <c r="B1282" s="2">
        <v>1</v>
      </c>
      <c r="C1282" s="2">
        <v>1</v>
      </c>
      <c r="D1282" s="2">
        <v>2</v>
      </c>
      <c r="E1282" s="2">
        <v>2</v>
      </c>
      <c r="F1282" s="2">
        <v>2</v>
      </c>
      <c r="G1282" t="s">
        <v>33</v>
      </c>
      <c r="H1282" t="s">
        <v>27</v>
      </c>
      <c r="I1282">
        <v>67</v>
      </c>
      <c r="J1282" t="s">
        <v>28</v>
      </c>
      <c r="K1282" t="s">
        <v>35</v>
      </c>
      <c r="L1282">
        <v>33142</v>
      </c>
      <c r="M1282">
        <v>25</v>
      </c>
      <c r="N1282">
        <v>37</v>
      </c>
      <c r="O1282">
        <v>111</v>
      </c>
      <c r="P1282">
        <v>284</v>
      </c>
      <c r="Q1282" t="s">
        <v>36</v>
      </c>
      <c r="R1282">
        <v>0</v>
      </c>
      <c r="S1282">
        <v>1</v>
      </c>
      <c r="T1282">
        <v>0</v>
      </c>
      <c r="U1282">
        <v>1</v>
      </c>
      <c r="V1282" s="1">
        <v>39651</v>
      </c>
      <c r="W1282">
        <v>12086</v>
      </c>
      <c r="X1282" t="s">
        <v>31</v>
      </c>
      <c r="Y1282" t="s">
        <v>32</v>
      </c>
      <c r="Z1282">
        <v>116442184</v>
      </c>
      <c r="AA1282">
        <v>226481606</v>
      </c>
      <c r="AB1282">
        <f t="shared" si="19"/>
        <v>1</v>
      </c>
    </row>
    <row r="1283" spans="1:28" x14ac:dyDescent="0.3">
      <c r="A1283">
        <v>7862420783</v>
      </c>
      <c r="B1283" s="2">
        <v>1</v>
      </c>
      <c r="C1283" s="2">
        <v>1</v>
      </c>
      <c r="D1283" s="2">
        <v>5</v>
      </c>
      <c r="E1283" s="2">
        <v>2</v>
      </c>
      <c r="F1283" s="2">
        <v>2</v>
      </c>
      <c r="G1283" t="s">
        <v>26</v>
      </c>
      <c r="H1283" t="s">
        <v>34</v>
      </c>
      <c r="I1283">
        <v>48</v>
      </c>
      <c r="J1283" t="s">
        <v>28</v>
      </c>
      <c r="K1283" t="s">
        <v>35</v>
      </c>
      <c r="L1283">
        <v>33155</v>
      </c>
      <c r="M1283">
        <v>27</v>
      </c>
      <c r="N1283">
        <v>37</v>
      </c>
      <c r="O1283">
        <v>114</v>
      </c>
      <c r="P1283">
        <v>429</v>
      </c>
      <c r="Q1283" t="s">
        <v>36</v>
      </c>
      <c r="R1283">
        <v>0</v>
      </c>
      <c r="S1283">
        <v>1</v>
      </c>
      <c r="T1283">
        <v>0</v>
      </c>
      <c r="U1283">
        <v>1</v>
      </c>
      <c r="V1283" s="1">
        <v>31490</v>
      </c>
      <c r="W1283">
        <v>12086</v>
      </c>
      <c r="X1283" t="s">
        <v>31</v>
      </c>
      <c r="Y1283" t="s">
        <v>32</v>
      </c>
      <c r="Z1283">
        <v>109267108</v>
      </c>
      <c r="AA1283">
        <v>225607822</v>
      </c>
      <c r="AB1283">
        <f t="shared" ref="AB1283:AB1346" si="20">IF(H1283="Democrat",1,IF(H1283="Republican",2,IF(H1283="Unaffiliated/Non-Partisan",3,IF(H1283="Independent",4,IF(H1283="Libertarian",5,IF(H1283="Other",6,IF(H1283="Reform",7,IF(H1283="Green",8,""))))))))</f>
        <v>2</v>
      </c>
    </row>
    <row r="1284" spans="1:28" x14ac:dyDescent="0.3">
      <c r="A1284">
        <v>3055295189</v>
      </c>
      <c r="B1284" s="2">
        <v>1</v>
      </c>
      <c r="C1284" s="2">
        <v>1</v>
      </c>
      <c r="D1284" s="2">
        <v>3</v>
      </c>
      <c r="E1284" s="2">
        <v>2</v>
      </c>
      <c r="F1284" s="2">
        <v>4</v>
      </c>
      <c r="G1284" t="s">
        <v>33</v>
      </c>
      <c r="H1284" t="s">
        <v>34</v>
      </c>
      <c r="I1284">
        <v>87</v>
      </c>
      <c r="J1284" t="s">
        <v>28</v>
      </c>
      <c r="K1284" t="s">
        <v>35</v>
      </c>
      <c r="L1284">
        <v>33145</v>
      </c>
      <c r="M1284">
        <v>27</v>
      </c>
      <c r="N1284">
        <v>37</v>
      </c>
      <c r="O1284">
        <v>112</v>
      </c>
      <c r="P1284">
        <v>575</v>
      </c>
      <c r="Q1284" t="s">
        <v>36</v>
      </c>
      <c r="R1284">
        <v>1</v>
      </c>
      <c r="S1284">
        <v>1</v>
      </c>
      <c r="T1284">
        <v>1</v>
      </c>
      <c r="U1284">
        <v>1</v>
      </c>
      <c r="V1284" s="1">
        <v>35284</v>
      </c>
      <c r="W1284">
        <v>12086</v>
      </c>
      <c r="X1284" t="s">
        <v>31</v>
      </c>
      <c r="Y1284" t="s">
        <v>32</v>
      </c>
      <c r="Z1284">
        <v>109644208</v>
      </c>
      <c r="AA1284">
        <v>225758911</v>
      </c>
      <c r="AB1284">
        <f t="shared" si="20"/>
        <v>2</v>
      </c>
    </row>
    <row r="1285" spans="1:28" x14ac:dyDescent="0.3">
      <c r="A1285">
        <v>9549892024</v>
      </c>
      <c r="B1285" s="2">
        <v>1</v>
      </c>
      <c r="C1285" s="2">
        <v>1</v>
      </c>
      <c r="D1285" s="2">
        <v>4</v>
      </c>
      <c r="E1285" s="2">
        <v>1</v>
      </c>
      <c r="F1285" s="2">
        <v>4</v>
      </c>
      <c r="G1285" t="s">
        <v>26</v>
      </c>
      <c r="H1285" t="s">
        <v>41</v>
      </c>
      <c r="I1285">
        <v>30</v>
      </c>
      <c r="J1285" t="s">
        <v>37</v>
      </c>
      <c r="K1285" t="s">
        <v>35</v>
      </c>
      <c r="L1285">
        <v>33131</v>
      </c>
      <c r="M1285">
        <v>27</v>
      </c>
      <c r="N1285">
        <v>37</v>
      </c>
      <c r="O1285">
        <v>113</v>
      </c>
      <c r="P1285">
        <v>984</v>
      </c>
      <c r="Q1285" t="s">
        <v>36</v>
      </c>
      <c r="R1285">
        <v>1</v>
      </c>
      <c r="S1285">
        <v>1</v>
      </c>
      <c r="T1285">
        <v>1</v>
      </c>
      <c r="U1285">
        <v>1</v>
      </c>
      <c r="V1285" s="1">
        <v>38376</v>
      </c>
      <c r="W1285">
        <v>12086</v>
      </c>
      <c r="X1285" t="s">
        <v>31</v>
      </c>
      <c r="Y1285" t="s">
        <v>32</v>
      </c>
      <c r="Z1285">
        <v>102489126</v>
      </c>
      <c r="AA1285">
        <v>224347392</v>
      </c>
      <c r="AB1285">
        <f t="shared" si="20"/>
        <v>3</v>
      </c>
    </row>
    <row r="1286" spans="1:28" x14ac:dyDescent="0.3">
      <c r="A1286">
        <v>3056685160</v>
      </c>
      <c r="B1286" s="2">
        <v>1</v>
      </c>
      <c r="C1286" s="2">
        <v>2</v>
      </c>
      <c r="D1286" s="2">
        <v>5</v>
      </c>
      <c r="E1286" s="2">
        <v>1</v>
      </c>
      <c r="F1286" s="2">
        <v>4</v>
      </c>
      <c r="G1286" t="s">
        <v>26</v>
      </c>
      <c r="H1286" t="s">
        <v>34</v>
      </c>
      <c r="I1286">
        <v>40</v>
      </c>
      <c r="J1286" t="s">
        <v>28</v>
      </c>
      <c r="K1286" t="s">
        <v>29</v>
      </c>
      <c r="L1286">
        <v>33146</v>
      </c>
      <c r="M1286">
        <v>27</v>
      </c>
      <c r="N1286">
        <v>37</v>
      </c>
      <c r="O1286">
        <v>114</v>
      </c>
      <c r="P1286">
        <v>615</v>
      </c>
      <c r="Q1286" t="s">
        <v>30</v>
      </c>
      <c r="R1286">
        <v>1</v>
      </c>
      <c r="S1286">
        <v>1</v>
      </c>
      <c r="T1286">
        <v>1</v>
      </c>
      <c r="U1286">
        <v>1</v>
      </c>
      <c r="V1286" s="1">
        <v>37370</v>
      </c>
      <c r="W1286">
        <v>12086</v>
      </c>
      <c r="X1286" t="s">
        <v>31</v>
      </c>
      <c r="Y1286" t="s">
        <v>32</v>
      </c>
      <c r="Z1286">
        <v>110021579</v>
      </c>
      <c r="AA1286">
        <v>225962984</v>
      </c>
      <c r="AB1286">
        <f t="shared" si="20"/>
        <v>2</v>
      </c>
    </row>
    <row r="1287" spans="1:28" x14ac:dyDescent="0.3">
      <c r="A1287">
        <v>3054163038</v>
      </c>
      <c r="B1287" s="2">
        <v>1</v>
      </c>
      <c r="C1287" s="2">
        <v>1</v>
      </c>
      <c r="D1287" s="2">
        <v>1</v>
      </c>
      <c r="E1287" s="2">
        <v>2</v>
      </c>
      <c r="F1287" s="2">
        <v>0</v>
      </c>
      <c r="G1287" t="s">
        <v>33</v>
      </c>
      <c r="H1287" t="s">
        <v>34</v>
      </c>
      <c r="I1287">
        <v>69</v>
      </c>
      <c r="J1287" t="s">
        <v>28</v>
      </c>
      <c r="K1287" t="s">
        <v>35</v>
      </c>
      <c r="L1287">
        <v>33136</v>
      </c>
      <c r="M1287">
        <v>24</v>
      </c>
      <c r="N1287">
        <v>37</v>
      </c>
      <c r="O1287">
        <v>109</v>
      </c>
      <c r="P1287">
        <v>531</v>
      </c>
      <c r="Q1287" t="s">
        <v>36</v>
      </c>
      <c r="R1287">
        <v>0</v>
      </c>
      <c r="S1287">
        <v>0</v>
      </c>
      <c r="T1287">
        <v>0</v>
      </c>
      <c r="U1287">
        <v>0</v>
      </c>
      <c r="V1287" s="1">
        <v>38954</v>
      </c>
      <c r="W1287">
        <v>12086</v>
      </c>
      <c r="X1287" t="s">
        <v>31</v>
      </c>
      <c r="Y1287" t="s">
        <v>32</v>
      </c>
      <c r="Z1287">
        <v>114600083</v>
      </c>
      <c r="AA1287">
        <v>226335788</v>
      </c>
      <c r="AB1287">
        <f t="shared" si="20"/>
        <v>2</v>
      </c>
    </row>
    <row r="1288" spans="1:28" x14ac:dyDescent="0.3">
      <c r="A1288">
        <v>3054951526</v>
      </c>
      <c r="B1288" s="2">
        <v>2</v>
      </c>
      <c r="C1288" s="2">
        <v>3</v>
      </c>
      <c r="D1288" s="2">
        <v>5</v>
      </c>
      <c r="E1288" s="2">
        <v>1</v>
      </c>
      <c r="F1288" s="2">
        <v>0</v>
      </c>
      <c r="G1288" t="s">
        <v>26</v>
      </c>
      <c r="H1288" t="s">
        <v>34</v>
      </c>
      <c r="I1288">
        <v>48</v>
      </c>
      <c r="J1288" t="s">
        <v>37</v>
      </c>
      <c r="K1288" t="s">
        <v>38</v>
      </c>
      <c r="L1288">
        <v>33189</v>
      </c>
      <c r="M1288">
        <v>27</v>
      </c>
      <c r="N1288">
        <v>37</v>
      </c>
      <c r="O1288">
        <v>114</v>
      </c>
      <c r="P1288">
        <v>823</v>
      </c>
      <c r="Q1288" t="s">
        <v>39</v>
      </c>
      <c r="R1288">
        <v>0</v>
      </c>
      <c r="S1288">
        <v>0</v>
      </c>
      <c r="T1288">
        <v>0</v>
      </c>
      <c r="U1288">
        <v>0</v>
      </c>
      <c r="V1288" s="1">
        <v>32415</v>
      </c>
      <c r="W1288">
        <v>12086</v>
      </c>
      <c r="X1288" t="s">
        <v>31</v>
      </c>
      <c r="Y1288" t="s">
        <v>32</v>
      </c>
      <c r="Z1288">
        <v>109333886</v>
      </c>
      <c r="AA1288">
        <v>225583532</v>
      </c>
      <c r="AB1288">
        <f t="shared" si="20"/>
        <v>2</v>
      </c>
    </row>
    <row r="1289" spans="1:28" x14ac:dyDescent="0.3">
      <c r="A1289">
        <v>3054442683</v>
      </c>
      <c r="B1289" s="2">
        <v>1</v>
      </c>
      <c r="C1289" s="2">
        <v>1</v>
      </c>
      <c r="D1289" s="2">
        <v>3</v>
      </c>
      <c r="E1289" s="2">
        <v>1</v>
      </c>
      <c r="F1289" s="2">
        <v>3</v>
      </c>
      <c r="G1289" t="s">
        <v>26</v>
      </c>
      <c r="H1289" t="s">
        <v>34</v>
      </c>
      <c r="I1289">
        <v>56</v>
      </c>
      <c r="J1289" t="s">
        <v>28</v>
      </c>
      <c r="K1289" t="s">
        <v>35</v>
      </c>
      <c r="L1289">
        <v>33133</v>
      </c>
      <c r="M1289">
        <v>27</v>
      </c>
      <c r="N1289">
        <v>37</v>
      </c>
      <c r="O1289">
        <v>112</v>
      </c>
      <c r="P1289">
        <v>577</v>
      </c>
      <c r="Q1289" t="s">
        <v>36</v>
      </c>
      <c r="R1289">
        <v>1</v>
      </c>
      <c r="S1289">
        <v>1</v>
      </c>
      <c r="T1289">
        <v>0</v>
      </c>
      <c r="U1289">
        <v>1</v>
      </c>
      <c r="V1289" s="1">
        <v>36809</v>
      </c>
      <c r="W1289">
        <v>12086</v>
      </c>
      <c r="X1289" t="s">
        <v>31</v>
      </c>
      <c r="Y1289" t="s">
        <v>32</v>
      </c>
      <c r="Z1289">
        <v>109944755</v>
      </c>
      <c r="AA1289">
        <v>225875756</v>
      </c>
      <c r="AB1289">
        <f t="shared" si="20"/>
        <v>2</v>
      </c>
    </row>
    <row r="1290" spans="1:28" x14ac:dyDescent="0.3">
      <c r="A1290">
        <v>3057441029</v>
      </c>
      <c r="B1290" s="2">
        <v>2</v>
      </c>
      <c r="C1290" s="2">
        <v>3</v>
      </c>
      <c r="D1290" s="2">
        <v>6</v>
      </c>
      <c r="E1290" s="2">
        <v>1</v>
      </c>
      <c r="F1290" s="2">
        <v>2</v>
      </c>
      <c r="G1290" t="s">
        <v>26</v>
      </c>
      <c r="H1290" t="s">
        <v>27</v>
      </c>
      <c r="I1290">
        <v>30</v>
      </c>
      <c r="J1290" t="s">
        <v>37</v>
      </c>
      <c r="K1290" t="s">
        <v>42</v>
      </c>
      <c r="L1290">
        <v>33158</v>
      </c>
      <c r="M1290">
        <v>27</v>
      </c>
      <c r="N1290">
        <v>37</v>
      </c>
      <c r="O1290">
        <v>115</v>
      </c>
      <c r="P1290">
        <v>806</v>
      </c>
      <c r="Q1290" t="s">
        <v>43</v>
      </c>
      <c r="R1290">
        <v>1</v>
      </c>
      <c r="S1290">
        <v>0</v>
      </c>
      <c r="T1290">
        <v>0</v>
      </c>
      <c r="U1290">
        <v>1</v>
      </c>
      <c r="V1290" s="1">
        <v>37918</v>
      </c>
      <c r="W1290">
        <v>12086</v>
      </c>
      <c r="X1290" t="s">
        <v>31</v>
      </c>
      <c r="Y1290" t="s">
        <v>32</v>
      </c>
      <c r="Z1290">
        <v>102327865</v>
      </c>
      <c r="AA1290">
        <v>224241515</v>
      </c>
      <c r="AB1290">
        <f t="shared" si="20"/>
        <v>1</v>
      </c>
    </row>
    <row r="1291" spans="1:28" x14ac:dyDescent="0.3">
      <c r="A1291">
        <v>3052646763</v>
      </c>
      <c r="B1291" s="2">
        <v>1</v>
      </c>
      <c r="C1291" s="2">
        <v>1</v>
      </c>
      <c r="D1291" s="2">
        <v>6</v>
      </c>
      <c r="E1291" s="2">
        <v>2</v>
      </c>
      <c r="F1291" s="2">
        <v>4</v>
      </c>
      <c r="G1291" t="s">
        <v>33</v>
      </c>
      <c r="H1291" t="s">
        <v>34</v>
      </c>
      <c r="I1291">
        <v>76</v>
      </c>
      <c r="J1291" t="s">
        <v>28</v>
      </c>
      <c r="K1291" t="s">
        <v>35</v>
      </c>
      <c r="L1291">
        <v>33144</v>
      </c>
      <c r="M1291">
        <v>27</v>
      </c>
      <c r="N1291">
        <v>37</v>
      </c>
      <c r="O1291">
        <v>115</v>
      </c>
      <c r="P1291">
        <v>552</v>
      </c>
      <c r="Q1291" t="s">
        <v>36</v>
      </c>
      <c r="R1291">
        <v>1</v>
      </c>
      <c r="S1291">
        <v>1</v>
      </c>
      <c r="T1291">
        <v>1</v>
      </c>
      <c r="U1291">
        <v>1</v>
      </c>
      <c r="V1291" s="1">
        <v>30769</v>
      </c>
      <c r="W1291">
        <v>12086</v>
      </c>
      <c r="X1291" t="s">
        <v>31</v>
      </c>
      <c r="Y1291" t="s">
        <v>32</v>
      </c>
      <c r="Z1291">
        <v>109225058</v>
      </c>
      <c r="AA1291">
        <v>225470308</v>
      </c>
      <c r="AB1291">
        <f t="shared" si="20"/>
        <v>2</v>
      </c>
    </row>
    <row r="1292" spans="1:28" x14ac:dyDescent="0.3">
      <c r="A1292">
        <v>3057747643</v>
      </c>
      <c r="B1292" s="2">
        <v>1</v>
      </c>
      <c r="C1292" s="2">
        <v>2</v>
      </c>
      <c r="D1292" s="2">
        <v>3</v>
      </c>
      <c r="E1292" s="2">
        <v>2</v>
      </c>
      <c r="F1292" s="2">
        <v>2</v>
      </c>
      <c r="G1292" t="s">
        <v>26</v>
      </c>
      <c r="H1292" t="s">
        <v>34</v>
      </c>
      <c r="I1292">
        <v>51</v>
      </c>
      <c r="J1292" t="s">
        <v>28</v>
      </c>
      <c r="K1292" t="s">
        <v>29</v>
      </c>
      <c r="L1292">
        <v>33134</v>
      </c>
      <c r="M1292">
        <v>27</v>
      </c>
      <c r="N1292">
        <v>37</v>
      </c>
      <c r="O1292">
        <v>112</v>
      </c>
      <c r="P1292">
        <v>633</v>
      </c>
      <c r="Q1292" t="s">
        <v>30</v>
      </c>
      <c r="R1292">
        <v>0</v>
      </c>
      <c r="S1292">
        <v>0</v>
      </c>
      <c r="T1292">
        <v>1</v>
      </c>
      <c r="U1292">
        <v>1</v>
      </c>
      <c r="V1292" s="1">
        <v>42431</v>
      </c>
      <c r="W1292">
        <v>12086</v>
      </c>
      <c r="X1292" t="s">
        <v>31</v>
      </c>
      <c r="Y1292" t="s">
        <v>32</v>
      </c>
      <c r="Z1292">
        <v>123306217</v>
      </c>
      <c r="AA1292">
        <v>226551864</v>
      </c>
      <c r="AB1292">
        <f t="shared" si="20"/>
        <v>2</v>
      </c>
    </row>
    <row r="1293" spans="1:28" x14ac:dyDescent="0.3">
      <c r="A1293">
        <v>3054448472</v>
      </c>
      <c r="B1293" s="2">
        <v>1</v>
      </c>
      <c r="C1293" s="2">
        <v>1</v>
      </c>
      <c r="D1293" s="2">
        <v>2</v>
      </c>
      <c r="E1293" s="2">
        <v>2</v>
      </c>
      <c r="F1293" s="2">
        <v>4</v>
      </c>
      <c r="G1293" t="s">
        <v>33</v>
      </c>
      <c r="H1293" t="s">
        <v>34</v>
      </c>
      <c r="I1293">
        <v>74</v>
      </c>
      <c r="J1293" t="s">
        <v>28</v>
      </c>
      <c r="K1293" t="s">
        <v>35</v>
      </c>
      <c r="L1293">
        <v>33126</v>
      </c>
      <c r="M1293">
        <v>27</v>
      </c>
      <c r="N1293">
        <v>37</v>
      </c>
      <c r="O1293">
        <v>111</v>
      </c>
      <c r="P1293">
        <v>556</v>
      </c>
      <c r="Q1293" t="s">
        <v>36</v>
      </c>
      <c r="R1293">
        <v>1</v>
      </c>
      <c r="S1293">
        <v>1</v>
      </c>
      <c r="T1293">
        <v>1</v>
      </c>
      <c r="U1293">
        <v>1</v>
      </c>
      <c r="V1293" s="1">
        <v>34624</v>
      </c>
      <c r="W1293">
        <v>12086</v>
      </c>
      <c r="X1293" t="s">
        <v>31</v>
      </c>
      <c r="Y1293" t="s">
        <v>32</v>
      </c>
      <c r="Z1293">
        <v>109503669</v>
      </c>
      <c r="AA1293">
        <v>225585555</v>
      </c>
      <c r="AB1293">
        <f t="shared" si="20"/>
        <v>2</v>
      </c>
    </row>
    <row r="1294" spans="1:28" x14ac:dyDescent="0.3">
      <c r="A1294">
        <v>3054457626</v>
      </c>
      <c r="B1294" s="2">
        <v>1</v>
      </c>
      <c r="C1294" s="2">
        <v>2</v>
      </c>
      <c r="D1294" s="2">
        <v>3</v>
      </c>
      <c r="E1294" s="2">
        <v>2</v>
      </c>
      <c r="F1294" s="2">
        <v>4</v>
      </c>
      <c r="G1294" t="s">
        <v>33</v>
      </c>
      <c r="H1294" t="s">
        <v>34</v>
      </c>
      <c r="I1294">
        <v>91</v>
      </c>
      <c r="J1294" t="s">
        <v>28</v>
      </c>
      <c r="K1294" t="s">
        <v>29</v>
      </c>
      <c r="L1294">
        <v>33134</v>
      </c>
      <c r="M1294">
        <v>27</v>
      </c>
      <c r="N1294">
        <v>37</v>
      </c>
      <c r="O1294">
        <v>112</v>
      </c>
      <c r="P1294">
        <v>609</v>
      </c>
      <c r="Q1294" t="s">
        <v>30</v>
      </c>
      <c r="R1294">
        <v>1</v>
      </c>
      <c r="S1294">
        <v>1</v>
      </c>
      <c r="T1294">
        <v>1</v>
      </c>
      <c r="U1294">
        <v>1</v>
      </c>
      <c r="V1294" s="1">
        <v>26333</v>
      </c>
      <c r="W1294">
        <v>12086</v>
      </c>
      <c r="X1294" t="s">
        <v>31</v>
      </c>
      <c r="Y1294" t="s">
        <v>32</v>
      </c>
      <c r="Z1294">
        <v>109048701</v>
      </c>
      <c r="AA1294">
        <v>225425447</v>
      </c>
      <c r="AB1294">
        <f t="shared" si="20"/>
        <v>2</v>
      </c>
    </row>
    <row r="1295" spans="1:28" x14ac:dyDescent="0.3">
      <c r="A1295">
        <v>3054410228</v>
      </c>
      <c r="B1295" s="2">
        <v>1</v>
      </c>
      <c r="C1295" s="2">
        <v>1</v>
      </c>
      <c r="D1295" s="2">
        <v>5</v>
      </c>
      <c r="E1295" s="2">
        <v>2</v>
      </c>
      <c r="F1295" s="2">
        <v>3</v>
      </c>
      <c r="G1295" t="s">
        <v>33</v>
      </c>
      <c r="H1295" t="s">
        <v>34</v>
      </c>
      <c r="I1295">
        <v>74</v>
      </c>
      <c r="J1295" t="s">
        <v>28</v>
      </c>
      <c r="K1295" t="s">
        <v>35</v>
      </c>
      <c r="L1295">
        <v>33134</v>
      </c>
      <c r="M1295">
        <v>27</v>
      </c>
      <c r="N1295">
        <v>37</v>
      </c>
      <c r="O1295">
        <v>114</v>
      </c>
      <c r="P1295">
        <v>559</v>
      </c>
      <c r="Q1295" t="s">
        <v>36</v>
      </c>
      <c r="R1295">
        <v>1</v>
      </c>
      <c r="S1295">
        <v>0</v>
      </c>
      <c r="T1295">
        <v>1</v>
      </c>
      <c r="U1295">
        <v>1</v>
      </c>
      <c r="V1295" s="1">
        <v>28956</v>
      </c>
      <c r="W1295">
        <v>12086</v>
      </c>
      <c r="X1295" t="s">
        <v>31</v>
      </c>
      <c r="Y1295" t="s">
        <v>32</v>
      </c>
      <c r="Z1295">
        <v>109068524</v>
      </c>
      <c r="AA1295">
        <v>225358532</v>
      </c>
      <c r="AB1295">
        <f t="shared" si="20"/>
        <v>2</v>
      </c>
    </row>
    <row r="1296" spans="1:28" x14ac:dyDescent="0.3">
      <c r="A1296">
        <v>7862851329</v>
      </c>
      <c r="B1296" s="2">
        <v>2</v>
      </c>
      <c r="C1296" s="2">
        <v>1</v>
      </c>
      <c r="D1296" s="2">
        <v>3</v>
      </c>
      <c r="E1296" s="2">
        <v>2</v>
      </c>
      <c r="F1296" s="2">
        <v>1</v>
      </c>
      <c r="G1296" t="s">
        <v>33</v>
      </c>
      <c r="H1296" t="s">
        <v>41</v>
      </c>
      <c r="I1296">
        <v>43</v>
      </c>
      <c r="J1296" t="s">
        <v>28</v>
      </c>
      <c r="K1296" t="s">
        <v>35</v>
      </c>
      <c r="L1296">
        <v>33145</v>
      </c>
      <c r="M1296">
        <v>27</v>
      </c>
      <c r="N1296">
        <v>37</v>
      </c>
      <c r="O1296">
        <v>112</v>
      </c>
      <c r="P1296">
        <v>572</v>
      </c>
      <c r="Q1296" t="s">
        <v>36</v>
      </c>
      <c r="R1296">
        <v>0</v>
      </c>
      <c r="S1296">
        <v>1</v>
      </c>
      <c r="T1296">
        <v>0</v>
      </c>
      <c r="U1296">
        <v>0</v>
      </c>
      <c r="V1296" s="1">
        <v>41026</v>
      </c>
      <c r="W1296">
        <v>12086</v>
      </c>
      <c r="X1296" t="s">
        <v>31</v>
      </c>
      <c r="Y1296" t="s">
        <v>32</v>
      </c>
      <c r="Z1296">
        <v>119678089</v>
      </c>
      <c r="AA1296">
        <v>2668975563</v>
      </c>
      <c r="AB1296">
        <f t="shared" si="20"/>
        <v>3</v>
      </c>
    </row>
    <row r="1297" spans="1:28" x14ac:dyDescent="0.3">
      <c r="A1297">
        <v>7862820578</v>
      </c>
      <c r="B1297" s="2">
        <v>2</v>
      </c>
      <c r="C1297" s="2">
        <v>1</v>
      </c>
      <c r="D1297" s="2">
        <v>2</v>
      </c>
      <c r="E1297" s="2">
        <v>2</v>
      </c>
      <c r="F1297" s="2">
        <v>0</v>
      </c>
      <c r="G1297" t="s">
        <v>33</v>
      </c>
      <c r="H1297" t="s">
        <v>27</v>
      </c>
      <c r="I1297">
        <v>71</v>
      </c>
      <c r="J1297" t="s">
        <v>28</v>
      </c>
      <c r="K1297" t="s">
        <v>35</v>
      </c>
      <c r="L1297">
        <v>33125</v>
      </c>
      <c r="M1297">
        <v>27</v>
      </c>
      <c r="N1297">
        <v>37</v>
      </c>
      <c r="O1297">
        <v>111</v>
      </c>
      <c r="P1297">
        <v>549</v>
      </c>
      <c r="Q1297" t="s">
        <v>36</v>
      </c>
      <c r="R1297">
        <v>0</v>
      </c>
      <c r="S1297">
        <v>0</v>
      </c>
      <c r="T1297">
        <v>0</v>
      </c>
      <c r="U1297">
        <v>0</v>
      </c>
      <c r="V1297" s="1">
        <v>42026</v>
      </c>
      <c r="W1297">
        <v>12086</v>
      </c>
      <c r="X1297" t="s">
        <v>31</v>
      </c>
      <c r="Y1297" t="s">
        <v>32</v>
      </c>
      <c r="Z1297">
        <v>122278895</v>
      </c>
      <c r="AA1297">
        <v>6204960183</v>
      </c>
      <c r="AB1297">
        <f t="shared" si="20"/>
        <v>1</v>
      </c>
    </row>
    <row r="1298" spans="1:28" x14ac:dyDescent="0.3">
      <c r="A1298">
        <v>3056668937</v>
      </c>
      <c r="B1298" s="2">
        <v>1</v>
      </c>
      <c r="C1298" s="2">
        <v>2</v>
      </c>
      <c r="D1298" s="2">
        <v>5</v>
      </c>
      <c r="E1298" s="2">
        <v>1</v>
      </c>
      <c r="F1298" s="2">
        <v>4</v>
      </c>
      <c r="G1298" t="s">
        <v>33</v>
      </c>
      <c r="H1298" t="s">
        <v>34</v>
      </c>
      <c r="I1298">
        <v>65</v>
      </c>
      <c r="J1298" t="s">
        <v>37</v>
      </c>
      <c r="K1298" t="s">
        <v>29</v>
      </c>
      <c r="L1298">
        <v>33156</v>
      </c>
      <c r="M1298">
        <v>27</v>
      </c>
      <c r="N1298">
        <v>37</v>
      </c>
      <c r="O1298">
        <v>114</v>
      </c>
      <c r="P1298">
        <v>626</v>
      </c>
      <c r="Q1298" t="s">
        <v>30</v>
      </c>
      <c r="R1298">
        <v>1</v>
      </c>
      <c r="S1298">
        <v>1</v>
      </c>
      <c r="T1298">
        <v>1</v>
      </c>
      <c r="U1298">
        <v>1</v>
      </c>
      <c r="V1298" s="1">
        <v>32178</v>
      </c>
      <c r="W1298">
        <v>12086</v>
      </c>
      <c r="X1298" t="s">
        <v>31</v>
      </c>
      <c r="Y1298" t="s">
        <v>32</v>
      </c>
      <c r="Z1298">
        <v>109109593</v>
      </c>
      <c r="AA1298">
        <v>225432912</v>
      </c>
      <c r="AB1298">
        <f t="shared" si="20"/>
        <v>2</v>
      </c>
    </row>
    <row r="1299" spans="1:28" x14ac:dyDescent="0.3">
      <c r="A1299">
        <v>3059718580</v>
      </c>
      <c r="B1299" s="2">
        <v>1</v>
      </c>
      <c r="C1299" s="2">
        <v>3</v>
      </c>
      <c r="D1299" s="2">
        <v>5</v>
      </c>
      <c r="E1299" s="2">
        <v>1</v>
      </c>
      <c r="F1299" s="2">
        <v>4</v>
      </c>
      <c r="G1299" t="s">
        <v>26</v>
      </c>
      <c r="H1299" t="s">
        <v>41</v>
      </c>
      <c r="I1299">
        <v>44</v>
      </c>
      <c r="J1299" t="s">
        <v>28</v>
      </c>
      <c r="K1299" t="s">
        <v>38</v>
      </c>
      <c r="L1299">
        <v>33189</v>
      </c>
      <c r="M1299">
        <v>27</v>
      </c>
      <c r="N1299">
        <v>37</v>
      </c>
      <c r="O1299">
        <v>114</v>
      </c>
      <c r="P1299">
        <v>847</v>
      </c>
      <c r="Q1299" t="s">
        <v>39</v>
      </c>
      <c r="R1299">
        <v>1</v>
      </c>
      <c r="S1299">
        <v>1</v>
      </c>
      <c r="T1299">
        <v>1</v>
      </c>
      <c r="U1299">
        <v>1</v>
      </c>
      <c r="V1299" s="1">
        <v>38224</v>
      </c>
      <c r="W1299">
        <v>12086</v>
      </c>
      <c r="X1299" t="s">
        <v>31</v>
      </c>
      <c r="Y1299" t="s">
        <v>32</v>
      </c>
      <c r="Z1299">
        <v>110241381</v>
      </c>
      <c r="AA1299">
        <v>226086008</v>
      </c>
      <c r="AB1299">
        <f t="shared" si="20"/>
        <v>3</v>
      </c>
    </row>
    <row r="1300" spans="1:28" x14ac:dyDescent="0.3">
      <c r="A1300">
        <v>3052512692</v>
      </c>
      <c r="B1300" s="2">
        <v>1</v>
      </c>
      <c r="C1300" s="2">
        <v>2</v>
      </c>
      <c r="D1300" s="2">
        <v>6</v>
      </c>
      <c r="E1300" s="2">
        <v>1</v>
      </c>
      <c r="F1300" s="2">
        <v>4</v>
      </c>
      <c r="G1300" t="s">
        <v>26</v>
      </c>
      <c r="H1300" t="s">
        <v>27</v>
      </c>
      <c r="I1300">
        <v>58</v>
      </c>
      <c r="J1300" t="s">
        <v>37</v>
      </c>
      <c r="K1300" t="s">
        <v>44</v>
      </c>
      <c r="L1300">
        <v>33156</v>
      </c>
      <c r="M1300">
        <v>27</v>
      </c>
      <c r="N1300">
        <v>37</v>
      </c>
      <c r="O1300">
        <v>115</v>
      </c>
      <c r="P1300">
        <v>632</v>
      </c>
      <c r="Q1300" t="s">
        <v>45</v>
      </c>
      <c r="R1300">
        <v>1</v>
      </c>
      <c r="S1300">
        <v>1</v>
      </c>
      <c r="T1300">
        <v>1</v>
      </c>
      <c r="U1300">
        <v>1</v>
      </c>
      <c r="V1300" s="1">
        <v>29486</v>
      </c>
      <c r="W1300">
        <v>12086</v>
      </c>
      <c r="X1300" t="s">
        <v>31</v>
      </c>
      <c r="Y1300" t="s">
        <v>32</v>
      </c>
      <c r="Z1300">
        <v>109165312</v>
      </c>
      <c r="AA1300">
        <v>225519333</v>
      </c>
      <c r="AB1300">
        <f t="shared" si="20"/>
        <v>1</v>
      </c>
    </row>
    <row r="1301" spans="1:28" x14ac:dyDescent="0.3">
      <c r="A1301">
        <v>7863606748</v>
      </c>
      <c r="B1301" s="2">
        <v>1</v>
      </c>
      <c r="C1301" s="2">
        <v>1</v>
      </c>
      <c r="D1301" s="2">
        <v>2</v>
      </c>
      <c r="E1301" s="2">
        <v>2</v>
      </c>
      <c r="F1301" s="2">
        <v>1</v>
      </c>
      <c r="G1301" t="s">
        <v>26</v>
      </c>
      <c r="H1301" t="s">
        <v>27</v>
      </c>
      <c r="I1301">
        <v>63</v>
      </c>
      <c r="J1301" t="s">
        <v>28</v>
      </c>
      <c r="K1301" t="s">
        <v>35</v>
      </c>
      <c r="L1301">
        <v>33142</v>
      </c>
      <c r="M1301">
        <v>24</v>
      </c>
      <c r="N1301">
        <v>37</v>
      </c>
      <c r="O1301">
        <v>111</v>
      </c>
      <c r="P1301">
        <v>589</v>
      </c>
      <c r="Q1301" t="s">
        <v>36</v>
      </c>
      <c r="R1301">
        <v>0</v>
      </c>
      <c r="S1301">
        <v>1</v>
      </c>
      <c r="T1301">
        <v>0</v>
      </c>
      <c r="U1301">
        <v>0</v>
      </c>
      <c r="V1301" s="1">
        <v>40717</v>
      </c>
      <c r="W1301">
        <v>12086</v>
      </c>
      <c r="X1301" t="s">
        <v>31</v>
      </c>
      <c r="Y1301" t="s">
        <v>32</v>
      </c>
      <c r="Z1301">
        <v>118949989</v>
      </c>
      <c r="AA1301">
        <v>2050230438</v>
      </c>
      <c r="AB1301">
        <f t="shared" si="20"/>
        <v>1</v>
      </c>
    </row>
    <row r="1302" spans="1:28" x14ac:dyDescent="0.3">
      <c r="A1302">
        <v>3058495733</v>
      </c>
      <c r="B1302" s="2">
        <v>2</v>
      </c>
      <c r="C1302" s="2">
        <v>1</v>
      </c>
      <c r="D1302" s="2">
        <v>4</v>
      </c>
      <c r="E1302" s="2">
        <v>2</v>
      </c>
      <c r="F1302" s="2">
        <v>2</v>
      </c>
      <c r="G1302" t="s">
        <v>26</v>
      </c>
      <c r="H1302" t="s">
        <v>34</v>
      </c>
      <c r="I1302">
        <v>63</v>
      </c>
      <c r="J1302" t="s">
        <v>28</v>
      </c>
      <c r="K1302" t="s">
        <v>35</v>
      </c>
      <c r="L1302">
        <v>33135</v>
      </c>
      <c r="M1302">
        <v>27</v>
      </c>
      <c r="N1302">
        <v>37</v>
      </c>
      <c r="O1302">
        <v>113</v>
      </c>
      <c r="P1302">
        <v>581</v>
      </c>
      <c r="Q1302" t="s">
        <v>36</v>
      </c>
      <c r="R1302">
        <v>1</v>
      </c>
      <c r="S1302">
        <v>0</v>
      </c>
      <c r="T1302">
        <v>0</v>
      </c>
      <c r="U1302">
        <v>1</v>
      </c>
      <c r="V1302" s="1">
        <v>39727</v>
      </c>
      <c r="W1302">
        <v>12086</v>
      </c>
      <c r="X1302" t="s">
        <v>31</v>
      </c>
      <c r="Y1302" t="s">
        <v>32</v>
      </c>
      <c r="Z1302">
        <v>117106368</v>
      </c>
      <c r="AA1302">
        <v>226572868</v>
      </c>
      <c r="AB1302">
        <f t="shared" si="20"/>
        <v>2</v>
      </c>
    </row>
    <row r="1303" spans="1:28" x14ac:dyDescent="0.3">
      <c r="A1303">
        <v>7863955939</v>
      </c>
      <c r="B1303" s="2">
        <v>2</v>
      </c>
      <c r="C1303" s="2">
        <v>1</v>
      </c>
      <c r="D1303" s="2">
        <v>5</v>
      </c>
      <c r="E1303" s="2">
        <v>2</v>
      </c>
      <c r="F1303" s="2">
        <v>1</v>
      </c>
      <c r="G1303" t="s">
        <v>33</v>
      </c>
      <c r="H1303" t="s">
        <v>41</v>
      </c>
      <c r="I1303">
        <v>57</v>
      </c>
      <c r="J1303" t="s">
        <v>28</v>
      </c>
      <c r="K1303" t="s">
        <v>35</v>
      </c>
      <c r="L1303">
        <v>33134</v>
      </c>
      <c r="M1303">
        <v>27</v>
      </c>
      <c r="N1303">
        <v>37</v>
      </c>
      <c r="O1303">
        <v>114</v>
      </c>
      <c r="P1303">
        <v>557</v>
      </c>
      <c r="Q1303" t="s">
        <v>36</v>
      </c>
      <c r="R1303">
        <v>0</v>
      </c>
      <c r="S1303">
        <v>1</v>
      </c>
      <c r="T1303">
        <v>0</v>
      </c>
      <c r="U1303">
        <v>0</v>
      </c>
      <c r="V1303" s="1">
        <v>40911</v>
      </c>
      <c r="W1303">
        <v>12086</v>
      </c>
      <c r="X1303" t="s">
        <v>31</v>
      </c>
      <c r="Y1303" t="s">
        <v>32</v>
      </c>
      <c r="Z1303">
        <v>119345572</v>
      </c>
      <c r="AA1303">
        <v>2669176954</v>
      </c>
      <c r="AB1303">
        <f t="shared" si="20"/>
        <v>3</v>
      </c>
    </row>
    <row r="1304" spans="1:28" x14ac:dyDescent="0.3">
      <c r="A1304">
        <v>3052521486</v>
      </c>
      <c r="B1304" s="2">
        <v>1</v>
      </c>
      <c r="C1304" s="2">
        <v>3</v>
      </c>
      <c r="D1304" s="2">
        <v>6</v>
      </c>
      <c r="E1304" s="2">
        <v>1</v>
      </c>
      <c r="F1304" s="2">
        <v>4</v>
      </c>
      <c r="G1304" t="s">
        <v>33</v>
      </c>
      <c r="H1304" t="s">
        <v>27</v>
      </c>
      <c r="I1304">
        <v>67</v>
      </c>
      <c r="J1304" t="s">
        <v>37</v>
      </c>
      <c r="K1304" t="s">
        <v>42</v>
      </c>
      <c r="L1304">
        <v>33158</v>
      </c>
      <c r="M1304">
        <v>27</v>
      </c>
      <c r="N1304">
        <v>37</v>
      </c>
      <c r="O1304">
        <v>115</v>
      </c>
      <c r="P1304">
        <v>810</v>
      </c>
      <c r="Q1304" t="s">
        <v>43</v>
      </c>
      <c r="R1304">
        <v>1</v>
      </c>
      <c r="S1304">
        <v>1</v>
      </c>
      <c r="T1304">
        <v>1</v>
      </c>
      <c r="U1304">
        <v>1</v>
      </c>
      <c r="V1304" s="1">
        <v>27781</v>
      </c>
      <c r="W1304">
        <v>12086</v>
      </c>
      <c r="X1304" t="s">
        <v>31</v>
      </c>
      <c r="Y1304" t="s">
        <v>32</v>
      </c>
      <c r="Z1304">
        <v>109122858</v>
      </c>
      <c r="AA1304">
        <v>225423660</v>
      </c>
      <c r="AB1304">
        <f t="shared" si="20"/>
        <v>1</v>
      </c>
    </row>
    <row r="1305" spans="1:28" x14ac:dyDescent="0.3">
      <c r="A1305">
        <v>3058469686</v>
      </c>
      <c r="B1305" s="2">
        <v>1</v>
      </c>
      <c r="C1305" s="2">
        <v>1</v>
      </c>
      <c r="D1305" s="2">
        <v>3</v>
      </c>
      <c r="E1305" s="2">
        <v>1</v>
      </c>
      <c r="F1305" s="2">
        <v>2</v>
      </c>
      <c r="G1305" t="s">
        <v>33</v>
      </c>
      <c r="H1305" t="s">
        <v>27</v>
      </c>
      <c r="I1305">
        <v>56</v>
      </c>
      <c r="J1305" t="s">
        <v>37</v>
      </c>
      <c r="K1305" t="s">
        <v>35</v>
      </c>
      <c r="L1305">
        <v>33133</v>
      </c>
      <c r="M1305">
        <v>27</v>
      </c>
      <c r="N1305">
        <v>37</v>
      </c>
      <c r="O1305">
        <v>112</v>
      </c>
      <c r="P1305">
        <v>587</v>
      </c>
      <c r="Q1305" t="s">
        <v>36</v>
      </c>
      <c r="R1305">
        <v>1</v>
      </c>
      <c r="S1305">
        <v>1</v>
      </c>
      <c r="T1305">
        <v>0</v>
      </c>
      <c r="U1305">
        <v>0</v>
      </c>
      <c r="V1305" s="1">
        <v>40501</v>
      </c>
      <c r="W1305">
        <v>12086</v>
      </c>
      <c r="X1305" t="s">
        <v>31</v>
      </c>
      <c r="Y1305" t="s">
        <v>32</v>
      </c>
      <c r="Z1305">
        <v>118562072</v>
      </c>
      <c r="AA1305">
        <v>1339609652</v>
      </c>
      <c r="AB1305">
        <f t="shared" si="20"/>
        <v>1</v>
      </c>
    </row>
    <row r="1306" spans="1:28" x14ac:dyDescent="0.3">
      <c r="A1306">
        <v>7863320913</v>
      </c>
      <c r="B1306" s="2">
        <v>2</v>
      </c>
      <c r="C1306" s="2">
        <v>1</v>
      </c>
      <c r="D1306" s="2">
        <v>5</v>
      </c>
      <c r="E1306" s="2">
        <v>2</v>
      </c>
      <c r="F1306" s="2">
        <v>3</v>
      </c>
      <c r="G1306" t="s">
        <v>33</v>
      </c>
      <c r="H1306" t="s">
        <v>34</v>
      </c>
      <c r="I1306">
        <v>46</v>
      </c>
      <c r="J1306" t="s">
        <v>37</v>
      </c>
      <c r="K1306" t="s">
        <v>35</v>
      </c>
      <c r="L1306">
        <v>33134</v>
      </c>
      <c r="M1306">
        <v>27</v>
      </c>
      <c r="N1306">
        <v>37</v>
      </c>
      <c r="O1306">
        <v>114</v>
      </c>
      <c r="P1306">
        <v>559</v>
      </c>
      <c r="Q1306" t="s">
        <v>36</v>
      </c>
      <c r="R1306">
        <v>0</v>
      </c>
      <c r="S1306">
        <v>1</v>
      </c>
      <c r="T1306">
        <v>1</v>
      </c>
      <c r="U1306">
        <v>1</v>
      </c>
      <c r="V1306" s="1">
        <v>32360</v>
      </c>
      <c r="W1306">
        <v>12086</v>
      </c>
      <c r="X1306" t="s">
        <v>31</v>
      </c>
      <c r="Y1306" t="s">
        <v>32</v>
      </c>
      <c r="Z1306">
        <v>109320456</v>
      </c>
      <c r="AA1306">
        <v>2156762554</v>
      </c>
      <c r="AB1306">
        <f t="shared" si="20"/>
        <v>2</v>
      </c>
    </row>
    <row r="1307" spans="1:28" x14ac:dyDescent="0.3">
      <c r="A1307">
        <v>7867974160</v>
      </c>
      <c r="B1307" s="2">
        <v>2</v>
      </c>
      <c r="C1307" s="2">
        <v>3</v>
      </c>
      <c r="D1307" s="2">
        <v>5</v>
      </c>
      <c r="E1307" s="2">
        <v>1</v>
      </c>
      <c r="F1307" s="2">
        <v>0</v>
      </c>
      <c r="G1307" t="s">
        <v>33</v>
      </c>
      <c r="H1307" t="s">
        <v>41</v>
      </c>
      <c r="I1307">
        <v>25</v>
      </c>
      <c r="J1307" t="s">
        <v>28</v>
      </c>
      <c r="K1307" t="s">
        <v>38</v>
      </c>
      <c r="L1307">
        <v>33157</v>
      </c>
      <c r="M1307">
        <v>27</v>
      </c>
      <c r="N1307">
        <v>37</v>
      </c>
      <c r="O1307">
        <v>114</v>
      </c>
      <c r="P1307">
        <v>854</v>
      </c>
      <c r="Q1307" t="s">
        <v>39</v>
      </c>
      <c r="R1307">
        <v>0</v>
      </c>
      <c r="S1307">
        <v>0</v>
      </c>
      <c r="T1307">
        <v>0</v>
      </c>
      <c r="U1307">
        <v>0</v>
      </c>
      <c r="V1307" s="1">
        <v>40830</v>
      </c>
      <c r="W1307">
        <v>12086</v>
      </c>
      <c r="X1307" t="s">
        <v>31</v>
      </c>
      <c r="Y1307" t="s">
        <v>32</v>
      </c>
      <c r="Z1307">
        <v>119173399</v>
      </c>
      <c r="AA1307">
        <v>2050158695</v>
      </c>
      <c r="AB1307">
        <f t="shared" si="20"/>
        <v>3</v>
      </c>
    </row>
    <row r="1308" spans="1:28" x14ac:dyDescent="0.3">
      <c r="A1308">
        <v>3055880581</v>
      </c>
      <c r="B1308" s="2">
        <v>2</v>
      </c>
      <c r="C1308" s="2">
        <v>2</v>
      </c>
      <c r="D1308" s="2">
        <v>3</v>
      </c>
      <c r="E1308" s="2">
        <v>1</v>
      </c>
      <c r="F1308" s="2">
        <v>0</v>
      </c>
      <c r="G1308" t="s">
        <v>33</v>
      </c>
      <c r="H1308" t="s">
        <v>27</v>
      </c>
      <c r="I1308">
        <v>25</v>
      </c>
      <c r="J1308" t="s">
        <v>28</v>
      </c>
      <c r="K1308" t="s">
        <v>46</v>
      </c>
      <c r="L1308">
        <v>33149</v>
      </c>
      <c r="M1308">
        <v>27</v>
      </c>
      <c r="N1308">
        <v>37</v>
      </c>
      <c r="O1308">
        <v>112</v>
      </c>
      <c r="P1308">
        <v>51</v>
      </c>
      <c r="Q1308" t="s">
        <v>47</v>
      </c>
      <c r="R1308">
        <v>0</v>
      </c>
      <c r="S1308">
        <v>0</v>
      </c>
      <c r="T1308">
        <v>0</v>
      </c>
      <c r="U1308">
        <v>0</v>
      </c>
      <c r="V1308" s="1">
        <v>40773</v>
      </c>
      <c r="W1308">
        <v>12086</v>
      </c>
      <c r="X1308" t="s">
        <v>31</v>
      </c>
      <c r="Y1308" t="s">
        <v>32</v>
      </c>
      <c r="Z1308">
        <v>119064773</v>
      </c>
      <c r="AA1308">
        <v>2050270326</v>
      </c>
      <c r="AB1308">
        <f t="shared" si="20"/>
        <v>1</v>
      </c>
    </row>
    <row r="1309" spans="1:28" x14ac:dyDescent="0.3">
      <c r="A1309">
        <v>7864274010</v>
      </c>
      <c r="B1309" s="2">
        <v>2</v>
      </c>
      <c r="C1309" s="2">
        <v>1</v>
      </c>
      <c r="D1309" s="2">
        <v>2</v>
      </c>
      <c r="E1309" s="2">
        <v>2</v>
      </c>
      <c r="F1309" s="2">
        <v>3</v>
      </c>
      <c r="G1309" t="s">
        <v>33</v>
      </c>
      <c r="H1309" t="s">
        <v>27</v>
      </c>
      <c r="I1309">
        <v>26</v>
      </c>
      <c r="J1309" t="s">
        <v>28</v>
      </c>
      <c r="K1309" t="s">
        <v>35</v>
      </c>
      <c r="L1309">
        <v>33125</v>
      </c>
      <c r="M1309">
        <v>27</v>
      </c>
      <c r="N1309">
        <v>37</v>
      </c>
      <c r="O1309">
        <v>111</v>
      </c>
      <c r="P1309">
        <v>545</v>
      </c>
      <c r="Q1309" t="s">
        <v>36</v>
      </c>
      <c r="R1309">
        <v>1</v>
      </c>
      <c r="S1309">
        <v>1</v>
      </c>
      <c r="T1309">
        <v>0</v>
      </c>
      <c r="U1309">
        <v>1</v>
      </c>
      <c r="V1309" s="1">
        <v>39611</v>
      </c>
      <c r="W1309">
        <v>12086</v>
      </c>
      <c r="X1309" t="s">
        <v>31</v>
      </c>
      <c r="Y1309" t="s">
        <v>32</v>
      </c>
      <c r="Z1309">
        <v>116293940</v>
      </c>
      <c r="AA1309">
        <v>226469496</v>
      </c>
      <c r="AB1309">
        <f t="shared" si="20"/>
        <v>1</v>
      </c>
    </row>
    <row r="1310" spans="1:28" x14ac:dyDescent="0.3">
      <c r="A1310">
        <v>6312784454</v>
      </c>
      <c r="B1310" s="2">
        <v>2</v>
      </c>
      <c r="C1310" s="2">
        <v>1</v>
      </c>
      <c r="D1310" s="2">
        <v>3</v>
      </c>
      <c r="E1310" s="2">
        <v>1</v>
      </c>
      <c r="F1310" s="2">
        <v>0</v>
      </c>
      <c r="G1310" t="s">
        <v>26</v>
      </c>
      <c r="H1310" t="s">
        <v>41</v>
      </c>
      <c r="I1310">
        <v>25</v>
      </c>
      <c r="J1310" t="s">
        <v>37</v>
      </c>
      <c r="K1310" t="s">
        <v>35</v>
      </c>
      <c r="L1310">
        <v>33129</v>
      </c>
      <c r="M1310">
        <v>27</v>
      </c>
      <c r="N1310">
        <v>37</v>
      </c>
      <c r="O1310">
        <v>112</v>
      </c>
      <c r="P1310">
        <v>524</v>
      </c>
      <c r="Q1310" t="s">
        <v>36</v>
      </c>
      <c r="R1310">
        <v>0</v>
      </c>
      <c r="S1310">
        <v>0</v>
      </c>
      <c r="T1310">
        <v>0</v>
      </c>
      <c r="U1310">
        <v>0</v>
      </c>
      <c r="V1310" s="1">
        <v>41152</v>
      </c>
      <c r="W1310">
        <v>12086</v>
      </c>
      <c r="X1310" t="s">
        <v>31</v>
      </c>
      <c r="Y1310" t="s">
        <v>40</v>
      </c>
      <c r="Z1310">
        <v>120113928</v>
      </c>
      <c r="AA1310">
        <v>3041896849</v>
      </c>
      <c r="AB1310">
        <f t="shared" si="20"/>
        <v>3</v>
      </c>
    </row>
    <row r="1311" spans="1:28" x14ac:dyDescent="0.3">
      <c r="A1311">
        <v>3057214112</v>
      </c>
      <c r="B1311" s="2">
        <v>2</v>
      </c>
      <c r="C1311" s="2">
        <v>2</v>
      </c>
      <c r="D1311" s="2">
        <v>5</v>
      </c>
      <c r="E1311" s="2">
        <v>2</v>
      </c>
      <c r="F1311" s="2">
        <v>2</v>
      </c>
      <c r="G1311" t="s">
        <v>26</v>
      </c>
      <c r="H1311" t="s">
        <v>34</v>
      </c>
      <c r="I1311">
        <v>50</v>
      </c>
      <c r="J1311" t="s">
        <v>37</v>
      </c>
      <c r="K1311" t="s">
        <v>29</v>
      </c>
      <c r="L1311">
        <v>33146</v>
      </c>
      <c r="M1311">
        <v>27</v>
      </c>
      <c r="N1311">
        <v>37</v>
      </c>
      <c r="O1311">
        <v>114</v>
      </c>
      <c r="P1311">
        <v>611</v>
      </c>
      <c r="Q1311" t="s">
        <v>30</v>
      </c>
      <c r="R1311">
        <v>1</v>
      </c>
      <c r="S1311">
        <v>1</v>
      </c>
      <c r="T1311">
        <v>0</v>
      </c>
      <c r="U1311">
        <v>0</v>
      </c>
      <c r="V1311" s="1">
        <v>40598</v>
      </c>
      <c r="W1311">
        <v>12086</v>
      </c>
      <c r="X1311" t="s">
        <v>31</v>
      </c>
      <c r="Y1311" t="s">
        <v>32</v>
      </c>
      <c r="Z1311">
        <v>118722431</v>
      </c>
      <c r="AA1311">
        <v>2050186570</v>
      </c>
      <c r="AB1311">
        <f t="shared" si="20"/>
        <v>2</v>
      </c>
    </row>
    <row r="1312" spans="1:28" x14ac:dyDescent="0.3">
      <c r="A1312">
        <v>3058586360</v>
      </c>
      <c r="B1312" s="2">
        <v>1</v>
      </c>
      <c r="C1312" s="2">
        <v>1</v>
      </c>
      <c r="D1312" s="2">
        <v>3</v>
      </c>
      <c r="E1312" s="2">
        <v>1</v>
      </c>
      <c r="F1312" s="2">
        <v>4</v>
      </c>
      <c r="G1312" t="s">
        <v>26</v>
      </c>
      <c r="H1312" t="s">
        <v>34</v>
      </c>
      <c r="I1312">
        <v>74</v>
      </c>
      <c r="J1312" t="s">
        <v>28</v>
      </c>
      <c r="K1312" t="s">
        <v>35</v>
      </c>
      <c r="L1312">
        <v>33133</v>
      </c>
      <c r="M1312">
        <v>27</v>
      </c>
      <c r="N1312">
        <v>37</v>
      </c>
      <c r="O1312">
        <v>112</v>
      </c>
      <c r="P1312">
        <v>582</v>
      </c>
      <c r="Q1312" t="s">
        <v>36</v>
      </c>
      <c r="R1312">
        <v>1</v>
      </c>
      <c r="S1312">
        <v>1</v>
      </c>
      <c r="T1312">
        <v>1</v>
      </c>
      <c r="U1312">
        <v>1</v>
      </c>
      <c r="V1312" s="1">
        <v>30896</v>
      </c>
      <c r="W1312">
        <v>12086</v>
      </c>
      <c r="X1312" t="s">
        <v>31</v>
      </c>
      <c r="Y1312" t="s">
        <v>32</v>
      </c>
      <c r="Z1312">
        <v>109235706</v>
      </c>
      <c r="AA1312">
        <v>225480784</v>
      </c>
      <c r="AB1312">
        <f t="shared" si="20"/>
        <v>2</v>
      </c>
    </row>
    <row r="1313" spans="1:28" x14ac:dyDescent="0.3">
      <c r="A1313">
        <v>7863018410</v>
      </c>
      <c r="B1313" s="2">
        <v>2</v>
      </c>
      <c r="C1313" s="2">
        <v>1</v>
      </c>
      <c r="D1313" s="2">
        <v>5</v>
      </c>
      <c r="E1313" s="2">
        <v>2</v>
      </c>
      <c r="F1313" s="2">
        <v>2</v>
      </c>
      <c r="G1313" t="s">
        <v>33</v>
      </c>
      <c r="H1313" t="s">
        <v>27</v>
      </c>
      <c r="I1313">
        <v>35</v>
      </c>
      <c r="J1313" t="s">
        <v>28</v>
      </c>
      <c r="K1313" t="s">
        <v>35</v>
      </c>
      <c r="L1313">
        <v>33126</v>
      </c>
      <c r="M1313">
        <v>25</v>
      </c>
      <c r="N1313">
        <v>37</v>
      </c>
      <c r="O1313">
        <v>114</v>
      </c>
      <c r="P1313">
        <v>991</v>
      </c>
      <c r="Q1313" t="s">
        <v>36</v>
      </c>
      <c r="R1313">
        <v>0</v>
      </c>
      <c r="S1313">
        <v>1</v>
      </c>
      <c r="T1313">
        <v>0</v>
      </c>
      <c r="U1313">
        <v>1</v>
      </c>
      <c r="V1313" s="1">
        <v>36809</v>
      </c>
      <c r="W1313">
        <v>12086</v>
      </c>
      <c r="X1313" t="s">
        <v>31</v>
      </c>
      <c r="Y1313" t="s">
        <v>32</v>
      </c>
      <c r="Z1313">
        <v>109938880</v>
      </c>
      <c r="AA1313">
        <v>225872677</v>
      </c>
      <c r="AB1313">
        <f t="shared" si="20"/>
        <v>1</v>
      </c>
    </row>
    <row r="1314" spans="1:28" x14ac:dyDescent="0.3">
      <c r="A1314">
        <v>3055455312</v>
      </c>
      <c r="B1314" s="2">
        <v>1</v>
      </c>
      <c r="C1314" s="2">
        <v>1</v>
      </c>
      <c r="D1314" s="2">
        <v>4</v>
      </c>
      <c r="E1314" s="2">
        <v>2</v>
      </c>
      <c r="F1314" s="2">
        <v>1</v>
      </c>
      <c r="G1314" t="s">
        <v>33</v>
      </c>
      <c r="H1314" t="s">
        <v>34</v>
      </c>
      <c r="I1314">
        <v>94</v>
      </c>
      <c r="J1314" t="s">
        <v>28</v>
      </c>
      <c r="K1314" t="s">
        <v>35</v>
      </c>
      <c r="L1314">
        <v>33128</v>
      </c>
      <c r="M1314">
        <v>27</v>
      </c>
      <c r="N1314">
        <v>37</v>
      </c>
      <c r="O1314">
        <v>113</v>
      </c>
      <c r="P1314">
        <v>543</v>
      </c>
      <c r="Q1314" t="s">
        <v>36</v>
      </c>
      <c r="R1314">
        <v>0</v>
      </c>
      <c r="S1314">
        <v>0</v>
      </c>
      <c r="T1314">
        <v>0</v>
      </c>
      <c r="U1314">
        <v>1</v>
      </c>
      <c r="V1314" s="1">
        <v>36776</v>
      </c>
      <c r="W1314">
        <v>12086</v>
      </c>
      <c r="X1314" t="s">
        <v>31</v>
      </c>
      <c r="Y1314" t="s">
        <v>32</v>
      </c>
      <c r="Z1314">
        <v>109912222</v>
      </c>
      <c r="AA1314">
        <v>225866342</v>
      </c>
      <c r="AB1314">
        <f t="shared" si="20"/>
        <v>2</v>
      </c>
    </row>
    <row r="1315" spans="1:28" x14ac:dyDescent="0.3">
      <c r="A1315">
        <v>3056612976</v>
      </c>
      <c r="B1315" s="2">
        <v>1</v>
      </c>
      <c r="C1315" s="2">
        <v>1</v>
      </c>
      <c r="D1315" s="2">
        <v>3</v>
      </c>
      <c r="E1315" s="2">
        <v>2</v>
      </c>
      <c r="F1315" s="2">
        <v>4</v>
      </c>
      <c r="G1315" t="s">
        <v>33</v>
      </c>
      <c r="H1315" t="s">
        <v>49</v>
      </c>
      <c r="I1315">
        <v>72</v>
      </c>
      <c r="J1315" t="s">
        <v>28</v>
      </c>
      <c r="K1315" t="s">
        <v>35</v>
      </c>
      <c r="L1315">
        <v>33129</v>
      </c>
      <c r="M1315">
        <v>27</v>
      </c>
      <c r="N1315">
        <v>37</v>
      </c>
      <c r="O1315">
        <v>112</v>
      </c>
      <c r="P1315">
        <v>567</v>
      </c>
      <c r="Q1315" t="s">
        <v>36</v>
      </c>
      <c r="R1315">
        <v>1</v>
      </c>
      <c r="S1315">
        <v>1</v>
      </c>
      <c r="T1315">
        <v>1</v>
      </c>
      <c r="U1315">
        <v>1</v>
      </c>
      <c r="V1315" s="1">
        <v>28501</v>
      </c>
      <c r="W1315">
        <v>12086</v>
      </c>
      <c r="X1315" t="s">
        <v>31</v>
      </c>
      <c r="Y1315" t="s">
        <v>32</v>
      </c>
      <c r="Z1315">
        <v>108943575</v>
      </c>
      <c r="AA1315">
        <v>225386314</v>
      </c>
      <c r="AB1315">
        <f t="shared" si="20"/>
        <v>4</v>
      </c>
    </row>
    <row r="1316" spans="1:28" x14ac:dyDescent="0.3">
      <c r="A1316">
        <v>3058041322</v>
      </c>
      <c r="B1316" s="2">
        <v>2</v>
      </c>
      <c r="C1316" s="2">
        <v>1</v>
      </c>
      <c r="D1316" s="2">
        <v>4</v>
      </c>
      <c r="E1316" s="2">
        <v>2</v>
      </c>
      <c r="F1316" s="2">
        <v>0</v>
      </c>
      <c r="G1316" t="s">
        <v>33</v>
      </c>
      <c r="H1316" t="s">
        <v>27</v>
      </c>
      <c r="I1316">
        <v>23</v>
      </c>
      <c r="J1316" t="s">
        <v>28</v>
      </c>
      <c r="K1316" t="s">
        <v>35</v>
      </c>
      <c r="L1316">
        <v>33130</v>
      </c>
      <c r="M1316">
        <v>27</v>
      </c>
      <c r="N1316">
        <v>37</v>
      </c>
      <c r="O1316">
        <v>113</v>
      </c>
      <c r="P1316">
        <v>669</v>
      </c>
      <c r="Q1316" t="s">
        <v>36</v>
      </c>
      <c r="R1316">
        <v>0</v>
      </c>
      <c r="S1316">
        <v>0</v>
      </c>
      <c r="T1316">
        <v>0</v>
      </c>
      <c r="U1316">
        <v>0</v>
      </c>
      <c r="V1316" s="1">
        <v>40284</v>
      </c>
      <c r="W1316">
        <v>12086</v>
      </c>
      <c r="X1316" t="s">
        <v>31</v>
      </c>
      <c r="Y1316" t="s">
        <v>32</v>
      </c>
      <c r="Z1316">
        <v>118145356</v>
      </c>
      <c r="AA1316">
        <v>1340006608</v>
      </c>
      <c r="AB1316">
        <f t="shared" si="20"/>
        <v>1</v>
      </c>
    </row>
    <row r="1317" spans="1:28" x14ac:dyDescent="0.3">
      <c r="A1317">
        <v>3052643777</v>
      </c>
      <c r="B1317" s="2">
        <v>1</v>
      </c>
      <c r="C1317" s="2">
        <v>1</v>
      </c>
      <c r="D1317" s="2">
        <v>5</v>
      </c>
      <c r="E1317" s="2">
        <v>2</v>
      </c>
      <c r="F1317" s="2">
        <v>3</v>
      </c>
      <c r="G1317" t="s">
        <v>33</v>
      </c>
      <c r="H1317" t="s">
        <v>34</v>
      </c>
      <c r="I1317">
        <v>83</v>
      </c>
      <c r="J1317" t="s">
        <v>28</v>
      </c>
      <c r="K1317" t="s">
        <v>35</v>
      </c>
      <c r="L1317">
        <v>33144</v>
      </c>
      <c r="M1317">
        <v>27</v>
      </c>
      <c r="N1317">
        <v>37</v>
      </c>
      <c r="O1317">
        <v>114</v>
      </c>
      <c r="P1317">
        <v>465</v>
      </c>
      <c r="Q1317" t="s">
        <v>36</v>
      </c>
      <c r="R1317">
        <v>0</v>
      </c>
      <c r="S1317">
        <v>1</v>
      </c>
      <c r="T1317">
        <v>1</v>
      </c>
      <c r="U1317">
        <v>1</v>
      </c>
      <c r="V1317" s="1">
        <v>37564</v>
      </c>
      <c r="W1317">
        <v>12086</v>
      </c>
      <c r="X1317" t="s">
        <v>31</v>
      </c>
      <c r="Y1317" t="s">
        <v>32</v>
      </c>
      <c r="Z1317">
        <v>110076455</v>
      </c>
      <c r="AA1317">
        <v>226044754</v>
      </c>
      <c r="AB1317">
        <f t="shared" si="20"/>
        <v>2</v>
      </c>
    </row>
    <row r="1318" spans="1:28" x14ac:dyDescent="0.3">
      <c r="A1318">
        <v>3053241571</v>
      </c>
      <c r="B1318" s="2">
        <v>2</v>
      </c>
      <c r="C1318" s="2">
        <v>1</v>
      </c>
      <c r="D1318" s="2">
        <v>4</v>
      </c>
      <c r="E1318" s="2">
        <v>2</v>
      </c>
      <c r="F1318" s="2">
        <v>1</v>
      </c>
      <c r="G1318" t="s">
        <v>33</v>
      </c>
      <c r="H1318" t="s">
        <v>27</v>
      </c>
      <c r="I1318">
        <v>76</v>
      </c>
      <c r="J1318" t="s">
        <v>28</v>
      </c>
      <c r="K1318" t="s">
        <v>35</v>
      </c>
      <c r="L1318">
        <v>33128</v>
      </c>
      <c r="M1318">
        <v>27</v>
      </c>
      <c r="N1318">
        <v>37</v>
      </c>
      <c r="O1318">
        <v>113</v>
      </c>
      <c r="P1318">
        <v>543</v>
      </c>
      <c r="Q1318" t="s">
        <v>36</v>
      </c>
      <c r="R1318">
        <v>0</v>
      </c>
      <c r="S1318">
        <v>1</v>
      </c>
      <c r="T1318">
        <v>0</v>
      </c>
      <c r="U1318">
        <v>0</v>
      </c>
      <c r="V1318" s="1">
        <v>41008</v>
      </c>
      <c r="W1318">
        <v>12086</v>
      </c>
      <c r="X1318" t="s">
        <v>31</v>
      </c>
      <c r="Y1318" t="s">
        <v>32</v>
      </c>
      <c r="Z1318">
        <v>119636587</v>
      </c>
      <c r="AA1318">
        <v>2668804909</v>
      </c>
      <c r="AB1318">
        <f t="shared" si="20"/>
        <v>1</v>
      </c>
    </row>
    <row r="1319" spans="1:28" x14ac:dyDescent="0.3">
      <c r="A1319">
        <v>3056387886</v>
      </c>
      <c r="B1319" s="2">
        <v>1</v>
      </c>
      <c r="C1319" s="2">
        <v>1</v>
      </c>
      <c r="D1319" s="2">
        <v>2</v>
      </c>
      <c r="E1319" s="2">
        <v>2</v>
      </c>
      <c r="F1319" s="2">
        <v>3</v>
      </c>
      <c r="G1319" t="s">
        <v>26</v>
      </c>
      <c r="H1319" t="s">
        <v>27</v>
      </c>
      <c r="I1319">
        <v>26</v>
      </c>
      <c r="J1319" t="s">
        <v>28</v>
      </c>
      <c r="K1319" t="s">
        <v>35</v>
      </c>
      <c r="L1319">
        <v>33125</v>
      </c>
      <c r="M1319">
        <v>27</v>
      </c>
      <c r="N1319">
        <v>37</v>
      </c>
      <c r="O1319">
        <v>111</v>
      </c>
      <c r="P1319">
        <v>550</v>
      </c>
      <c r="Q1319" t="s">
        <v>36</v>
      </c>
      <c r="R1319">
        <v>1</v>
      </c>
      <c r="S1319">
        <v>1</v>
      </c>
      <c r="T1319">
        <v>1</v>
      </c>
      <c r="U1319">
        <v>0</v>
      </c>
      <c r="V1319" s="1">
        <v>39651</v>
      </c>
      <c r="W1319">
        <v>12086</v>
      </c>
      <c r="X1319" t="s">
        <v>31</v>
      </c>
      <c r="Y1319" t="s">
        <v>32</v>
      </c>
      <c r="Z1319">
        <v>116435861</v>
      </c>
      <c r="AA1319">
        <v>226489226</v>
      </c>
      <c r="AB1319">
        <f t="shared" si="20"/>
        <v>1</v>
      </c>
    </row>
    <row r="1320" spans="1:28" x14ac:dyDescent="0.3">
      <c r="A1320">
        <v>3237985652</v>
      </c>
      <c r="B1320" s="2">
        <v>1</v>
      </c>
      <c r="C1320" s="2">
        <v>1</v>
      </c>
      <c r="D1320" s="2">
        <v>3</v>
      </c>
      <c r="E1320" s="2">
        <v>1</v>
      </c>
      <c r="F1320" s="2">
        <v>0</v>
      </c>
      <c r="G1320" t="s">
        <v>26</v>
      </c>
      <c r="H1320" t="s">
        <v>41</v>
      </c>
      <c r="I1320">
        <v>33</v>
      </c>
      <c r="J1320" t="s">
        <v>37</v>
      </c>
      <c r="K1320" t="s">
        <v>35</v>
      </c>
      <c r="L1320">
        <v>33133</v>
      </c>
      <c r="M1320">
        <v>27</v>
      </c>
      <c r="N1320">
        <v>37</v>
      </c>
      <c r="O1320">
        <v>112</v>
      </c>
      <c r="P1320">
        <v>577</v>
      </c>
      <c r="Q1320" t="s">
        <v>36</v>
      </c>
      <c r="R1320">
        <v>0</v>
      </c>
      <c r="S1320">
        <v>0</v>
      </c>
      <c r="T1320">
        <v>0</v>
      </c>
      <c r="U1320">
        <v>0</v>
      </c>
      <c r="V1320" s="1">
        <v>38092</v>
      </c>
      <c r="W1320">
        <v>12086</v>
      </c>
      <c r="X1320" t="s">
        <v>31</v>
      </c>
      <c r="Y1320" t="s">
        <v>32</v>
      </c>
      <c r="Z1320">
        <v>110178287</v>
      </c>
      <c r="AA1320">
        <v>226161372</v>
      </c>
      <c r="AB1320">
        <f t="shared" si="20"/>
        <v>3</v>
      </c>
    </row>
    <row r="1321" spans="1:28" x14ac:dyDescent="0.3">
      <c r="A1321">
        <v>7863601299</v>
      </c>
      <c r="B1321" s="2">
        <v>1</v>
      </c>
      <c r="C1321" s="2">
        <v>1</v>
      </c>
      <c r="D1321" s="2">
        <v>4</v>
      </c>
      <c r="E1321" s="2">
        <v>2</v>
      </c>
      <c r="F1321" s="2">
        <v>4</v>
      </c>
      <c r="G1321" t="s">
        <v>33</v>
      </c>
      <c r="H1321" t="s">
        <v>27</v>
      </c>
      <c r="I1321">
        <v>67</v>
      </c>
      <c r="J1321" t="s">
        <v>48</v>
      </c>
      <c r="K1321" t="s">
        <v>35</v>
      </c>
      <c r="L1321">
        <v>33128</v>
      </c>
      <c r="M1321">
        <v>24</v>
      </c>
      <c r="N1321">
        <v>37</v>
      </c>
      <c r="O1321">
        <v>113</v>
      </c>
      <c r="P1321">
        <v>656</v>
      </c>
      <c r="Q1321" t="s">
        <v>36</v>
      </c>
      <c r="R1321">
        <v>1</v>
      </c>
      <c r="S1321">
        <v>1</v>
      </c>
      <c r="T1321">
        <v>1</v>
      </c>
      <c r="U1321">
        <v>1</v>
      </c>
      <c r="V1321" s="1">
        <v>26340</v>
      </c>
      <c r="W1321">
        <v>12086</v>
      </c>
      <c r="X1321" t="s">
        <v>31</v>
      </c>
      <c r="Y1321" t="s">
        <v>32</v>
      </c>
      <c r="Z1321">
        <v>109051279</v>
      </c>
      <c r="AA1321">
        <v>225367679</v>
      </c>
      <c r="AB1321">
        <f t="shared" si="20"/>
        <v>1</v>
      </c>
    </row>
    <row r="1322" spans="1:28" x14ac:dyDescent="0.3">
      <c r="A1322">
        <v>3052829647</v>
      </c>
      <c r="B1322" s="2">
        <v>2</v>
      </c>
      <c r="C1322" s="2">
        <v>3</v>
      </c>
      <c r="D1322" s="2">
        <v>5</v>
      </c>
      <c r="E1322" s="2">
        <v>1</v>
      </c>
      <c r="F1322" s="2">
        <v>0</v>
      </c>
      <c r="G1322" t="s">
        <v>33</v>
      </c>
      <c r="H1322" t="s">
        <v>41</v>
      </c>
      <c r="I1322">
        <v>21</v>
      </c>
      <c r="J1322" t="s">
        <v>37</v>
      </c>
      <c r="K1322" t="s">
        <v>38</v>
      </c>
      <c r="L1322">
        <v>33157</v>
      </c>
      <c r="M1322">
        <v>27</v>
      </c>
      <c r="N1322">
        <v>37</v>
      </c>
      <c r="O1322">
        <v>114</v>
      </c>
      <c r="P1322">
        <v>821</v>
      </c>
      <c r="Q1322" t="s">
        <v>39</v>
      </c>
      <c r="R1322">
        <v>0</v>
      </c>
      <c r="S1322">
        <v>0</v>
      </c>
      <c r="T1322">
        <v>0</v>
      </c>
      <c r="U1322">
        <v>0</v>
      </c>
      <c r="V1322" s="1">
        <v>41113</v>
      </c>
      <c r="W1322">
        <v>12086</v>
      </c>
      <c r="X1322" t="s">
        <v>31</v>
      </c>
      <c r="Y1322" t="s">
        <v>32</v>
      </c>
      <c r="Z1322">
        <v>119941332</v>
      </c>
      <c r="AA1322">
        <v>2669169708</v>
      </c>
      <c r="AB1322">
        <f t="shared" si="20"/>
        <v>3</v>
      </c>
    </row>
    <row r="1323" spans="1:28" x14ac:dyDescent="0.3">
      <c r="A1323">
        <v>7864738504</v>
      </c>
      <c r="B1323" s="2">
        <v>2</v>
      </c>
      <c r="C1323" s="2">
        <v>1</v>
      </c>
      <c r="D1323" s="2">
        <v>4</v>
      </c>
      <c r="E1323" s="2">
        <v>2</v>
      </c>
      <c r="F1323" s="2">
        <v>2</v>
      </c>
      <c r="G1323" t="s">
        <v>26</v>
      </c>
      <c r="H1323" t="s">
        <v>27</v>
      </c>
      <c r="I1323">
        <v>47</v>
      </c>
      <c r="J1323" t="s">
        <v>28</v>
      </c>
      <c r="K1323" t="s">
        <v>35</v>
      </c>
      <c r="L1323">
        <v>33135</v>
      </c>
      <c r="M1323">
        <v>27</v>
      </c>
      <c r="N1323">
        <v>37</v>
      </c>
      <c r="O1323">
        <v>113</v>
      </c>
      <c r="P1323">
        <v>581</v>
      </c>
      <c r="Q1323" t="s">
        <v>36</v>
      </c>
      <c r="R1323">
        <v>1</v>
      </c>
      <c r="S1323">
        <v>1</v>
      </c>
      <c r="T1323">
        <v>0</v>
      </c>
      <c r="U1323">
        <v>0</v>
      </c>
      <c r="V1323" s="1">
        <v>41089</v>
      </c>
      <c r="W1323">
        <v>12086</v>
      </c>
      <c r="X1323" t="s">
        <v>31</v>
      </c>
      <c r="Y1323" t="s">
        <v>32</v>
      </c>
      <c r="Z1323">
        <v>119851801</v>
      </c>
      <c r="AA1323">
        <v>2669121637</v>
      </c>
      <c r="AB1323">
        <f t="shared" si="20"/>
        <v>1</v>
      </c>
    </row>
    <row r="1324" spans="1:28" x14ac:dyDescent="0.3">
      <c r="A1324">
        <v>3058787200</v>
      </c>
      <c r="B1324" s="2">
        <v>2</v>
      </c>
      <c r="C1324" s="2">
        <v>1</v>
      </c>
      <c r="D1324" s="2">
        <v>3</v>
      </c>
      <c r="E1324" s="2">
        <v>1</v>
      </c>
      <c r="F1324" s="2">
        <v>3</v>
      </c>
      <c r="G1324" t="s">
        <v>26</v>
      </c>
      <c r="H1324" t="s">
        <v>41</v>
      </c>
      <c r="I1324">
        <v>55</v>
      </c>
      <c r="J1324" t="s">
        <v>37</v>
      </c>
      <c r="K1324" t="s">
        <v>35</v>
      </c>
      <c r="L1324">
        <v>33133</v>
      </c>
      <c r="M1324">
        <v>27</v>
      </c>
      <c r="N1324">
        <v>37</v>
      </c>
      <c r="O1324">
        <v>112</v>
      </c>
      <c r="P1324">
        <v>586</v>
      </c>
      <c r="Q1324" t="s">
        <v>36</v>
      </c>
      <c r="R1324">
        <v>1</v>
      </c>
      <c r="S1324">
        <v>1</v>
      </c>
      <c r="T1324">
        <v>0</v>
      </c>
      <c r="U1324">
        <v>1</v>
      </c>
      <c r="V1324" s="1">
        <v>37901</v>
      </c>
      <c r="W1324">
        <v>12086</v>
      </c>
      <c r="X1324" t="s">
        <v>31</v>
      </c>
      <c r="Y1324" t="s">
        <v>32</v>
      </c>
      <c r="Z1324">
        <v>110134513</v>
      </c>
      <c r="AA1324">
        <v>226153858</v>
      </c>
      <c r="AB1324">
        <f t="shared" si="20"/>
        <v>3</v>
      </c>
    </row>
    <row r="1325" spans="1:28" x14ac:dyDescent="0.3">
      <c r="A1325">
        <v>3052269216</v>
      </c>
      <c r="B1325" s="2">
        <v>1</v>
      </c>
      <c r="C1325" s="2">
        <v>3</v>
      </c>
      <c r="D1325" s="2">
        <v>6</v>
      </c>
      <c r="E1325" s="2">
        <v>1</v>
      </c>
      <c r="F1325" s="2">
        <v>3</v>
      </c>
      <c r="G1325" t="s">
        <v>33</v>
      </c>
      <c r="H1325" t="s">
        <v>27</v>
      </c>
      <c r="I1325">
        <v>39</v>
      </c>
      <c r="J1325" t="s">
        <v>28</v>
      </c>
      <c r="K1325" t="s">
        <v>42</v>
      </c>
      <c r="L1325">
        <v>33157</v>
      </c>
      <c r="M1325">
        <v>27</v>
      </c>
      <c r="N1325">
        <v>37</v>
      </c>
      <c r="O1325">
        <v>115</v>
      </c>
      <c r="P1325">
        <v>811</v>
      </c>
      <c r="Q1325" t="s">
        <v>43</v>
      </c>
      <c r="R1325">
        <v>0</v>
      </c>
      <c r="S1325">
        <v>1</v>
      </c>
      <c r="T1325">
        <v>1</v>
      </c>
      <c r="U1325">
        <v>1</v>
      </c>
      <c r="V1325" s="1">
        <v>36460</v>
      </c>
      <c r="W1325">
        <v>12086</v>
      </c>
      <c r="X1325" t="s">
        <v>31</v>
      </c>
      <c r="Y1325" t="s">
        <v>32</v>
      </c>
      <c r="Z1325">
        <v>109841308</v>
      </c>
      <c r="AA1325">
        <v>225860728</v>
      </c>
      <c r="AB1325">
        <f t="shared" si="20"/>
        <v>1</v>
      </c>
    </row>
    <row r="1326" spans="1:28" x14ac:dyDescent="0.3">
      <c r="A1326">
        <v>3052513874</v>
      </c>
      <c r="B1326" s="2">
        <v>1</v>
      </c>
      <c r="C1326" s="2">
        <v>3</v>
      </c>
      <c r="D1326" s="2">
        <v>6</v>
      </c>
      <c r="E1326" s="2">
        <v>1</v>
      </c>
      <c r="F1326" s="2">
        <v>4</v>
      </c>
      <c r="G1326" t="s">
        <v>26</v>
      </c>
      <c r="H1326" t="s">
        <v>27</v>
      </c>
      <c r="I1326">
        <v>73</v>
      </c>
      <c r="J1326" t="s">
        <v>37</v>
      </c>
      <c r="K1326" t="s">
        <v>42</v>
      </c>
      <c r="L1326">
        <v>33157</v>
      </c>
      <c r="M1326">
        <v>27</v>
      </c>
      <c r="N1326">
        <v>37</v>
      </c>
      <c r="O1326">
        <v>115</v>
      </c>
      <c r="P1326">
        <v>837</v>
      </c>
      <c r="Q1326" t="s">
        <v>43</v>
      </c>
      <c r="R1326">
        <v>1</v>
      </c>
      <c r="S1326">
        <v>1</v>
      </c>
      <c r="T1326">
        <v>1</v>
      </c>
      <c r="U1326">
        <v>1</v>
      </c>
      <c r="V1326" s="1">
        <v>24586</v>
      </c>
      <c r="W1326">
        <v>12086</v>
      </c>
      <c r="X1326" t="s">
        <v>31</v>
      </c>
      <c r="Y1326" t="s">
        <v>32</v>
      </c>
      <c r="Z1326">
        <v>108913149</v>
      </c>
      <c r="AA1326">
        <v>225322652</v>
      </c>
      <c r="AB1326">
        <f t="shared" si="20"/>
        <v>1</v>
      </c>
    </row>
    <row r="1327" spans="1:28" x14ac:dyDescent="0.3">
      <c r="A1327">
        <v>3052444927</v>
      </c>
      <c r="B1327" s="2">
        <v>2</v>
      </c>
      <c r="C1327" s="2">
        <v>1</v>
      </c>
      <c r="D1327" s="2">
        <v>3</v>
      </c>
      <c r="E1327" s="2">
        <v>1</v>
      </c>
      <c r="F1327" s="2">
        <v>1</v>
      </c>
      <c r="G1327" t="s">
        <v>26</v>
      </c>
      <c r="H1327" t="s">
        <v>41</v>
      </c>
      <c r="I1327">
        <v>31</v>
      </c>
      <c r="J1327" t="s">
        <v>48</v>
      </c>
      <c r="K1327" t="s">
        <v>35</v>
      </c>
      <c r="L1327">
        <v>33133</v>
      </c>
      <c r="M1327">
        <v>27</v>
      </c>
      <c r="N1327">
        <v>37</v>
      </c>
      <c r="O1327">
        <v>112</v>
      </c>
      <c r="P1327">
        <v>585</v>
      </c>
      <c r="Q1327" t="s">
        <v>36</v>
      </c>
      <c r="R1327">
        <v>1</v>
      </c>
      <c r="S1327">
        <v>0</v>
      </c>
      <c r="T1327">
        <v>0</v>
      </c>
      <c r="U1327">
        <v>0</v>
      </c>
      <c r="V1327" s="1">
        <v>41660</v>
      </c>
      <c r="W1327">
        <v>12086</v>
      </c>
      <c r="X1327" t="s">
        <v>31</v>
      </c>
      <c r="Y1327" t="s">
        <v>32</v>
      </c>
      <c r="Z1327">
        <v>121401173</v>
      </c>
      <c r="AA1327">
        <v>2155169741</v>
      </c>
      <c r="AB1327">
        <f t="shared" si="20"/>
        <v>3</v>
      </c>
    </row>
    <row r="1328" spans="1:28" x14ac:dyDescent="0.3">
      <c r="A1328">
        <v>3054500119</v>
      </c>
      <c r="B1328" s="2">
        <v>2</v>
      </c>
      <c r="C1328" s="2">
        <v>1</v>
      </c>
      <c r="D1328" s="2">
        <v>3</v>
      </c>
      <c r="E1328" s="2">
        <v>1</v>
      </c>
      <c r="F1328" s="2">
        <v>2</v>
      </c>
      <c r="G1328" t="s">
        <v>33</v>
      </c>
      <c r="H1328" t="s">
        <v>41</v>
      </c>
      <c r="I1328">
        <v>51</v>
      </c>
      <c r="J1328" t="s">
        <v>28</v>
      </c>
      <c r="K1328" t="s">
        <v>35</v>
      </c>
      <c r="L1328">
        <v>33145</v>
      </c>
      <c r="M1328">
        <v>27</v>
      </c>
      <c r="N1328">
        <v>37</v>
      </c>
      <c r="O1328">
        <v>112</v>
      </c>
      <c r="P1328">
        <v>561</v>
      </c>
      <c r="Q1328" t="s">
        <v>36</v>
      </c>
      <c r="R1328">
        <v>0</v>
      </c>
      <c r="S1328">
        <v>1</v>
      </c>
      <c r="T1328">
        <v>0</v>
      </c>
      <c r="U1328">
        <v>1</v>
      </c>
      <c r="V1328" s="1">
        <v>39612</v>
      </c>
      <c r="W1328">
        <v>12086</v>
      </c>
      <c r="X1328" t="s">
        <v>31</v>
      </c>
      <c r="Y1328" t="s">
        <v>32</v>
      </c>
      <c r="Z1328">
        <v>116383727</v>
      </c>
      <c r="AA1328">
        <v>226478449</v>
      </c>
      <c r="AB1328">
        <f t="shared" si="20"/>
        <v>3</v>
      </c>
    </row>
    <row r="1329" spans="1:28" x14ac:dyDescent="0.3">
      <c r="A1329">
        <v>3055411204</v>
      </c>
      <c r="B1329" s="2">
        <v>1</v>
      </c>
      <c r="C1329" s="2">
        <v>1</v>
      </c>
      <c r="D1329" s="2">
        <v>4</v>
      </c>
      <c r="E1329" s="2">
        <v>2</v>
      </c>
      <c r="F1329" s="2">
        <v>1</v>
      </c>
      <c r="G1329" t="s">
        <v>26</v>
      </c>
      <c r="H1329" t="s">
        <v>34</v>
      </c>
      <c r="I1329">
        <v>79</v>
      </c>
      <c r="J1329" t="s">
        <v>28</v>
      </c>
      <c r="K1329" t="s">
        <v>35</v>
      </c>
      <c r="L1329">
        <v>33125</v>
      </c>
      <c r="M1329">
        <v>27</v>
      </c>
      <c r="N1329">
        <v>37</v>
      </c>
      <c r="O1329">
        <v>113</v>
      </c>
      <c r="P1329">
        <v>593</v>
      </c>
      <c r="Q1329" t="s">
        <v>36</v>
      </c>
      <c r="R1329">
        <v>1</v>
      </c>
      <c r="S1329">
        <v>0</v>
      </c>
      <c r="T1329">
        <v>0</v>
      </c>
      <c r="U1329">
        <v>0</v>
      </c>
      <c r="V1329" s="1">
        <v>41556</v>
      </c>
      <c r="W1329">
        <v>12086</v>
      </c>
      <c r="X1329" t="s">
        <v>31</v>
      </c>
      <c r="Y1329" t="s">
        <v>32</v>
      </c>
      <c r="Z1329">
        <v>121202658</v>
      </c>
      <c r="AA1329">
        <v>5150656871</v>
      </c>
      <c r="AB1329">
        <f t="shared" si="20"/>
        <v>2</v>
      </c>
    </row>
    <row r="1330" spans="1:28" x14ac:dyDescent="0.3">
      <c r="A1330">
        <v>3052564370</v>
      </c>
      <c r="B1330" s="2">
        <v>1</v>
      </c>
      <c r="C1330" s="2">
        <v>3</v>
      </c>
      <c r="D1330" s="2">
        <v>5</v>
      </c>
      <c r="E1330" s="2">
        <v>1</v>
      </c>
      <c r="F1330" s="2">
        <v>4</v>
      </c>
      <c r="G1330" t="s">
        <v>33</v>
      </c>
      <c r="H1330" t="s">
        <v>27</v>
      </c>
      <c r="I1330">
        <v>52</v>
      </c>
      <c r="J1330" t="s">
        <v>28</v>
      </c>
      <c r="K1330" t="s">
        <v>38</v>
      </c>
      <c r="L1330">
        <v>33190</v>
      </c>
      <c r="M1330">
        <v>27</v>
      </c>
      <c r="N1330">
        <v>37</v>
      </c>
      <c r="O1330">
        <v>114</v>
      </c>
      <c r="P1330">
        <v>832</v>
      </c>
      <c r="Q1330" t="s">
        <v>39</v>
      </c>
      <c r="R1330">
        <v>1</v>
      </c>
      <c r="S1330">
        <v>1</v>
      </c>
      <c r="T1330">
        <v>1</v>
      </c>
      <c r="U1330">
        <v>1</v>
      </c>
      <c r="V1330" s="1">
        <v>33766</v>
      </c>
      <c r="W1330">
        <v>12086</v>
      </c>
      <c r="X1330" t="s">
        <v>31</v>
      </c>
      <c r="Y1330" t="s">
        <v>32</v>
      </c>
      <c r="Z1330">
        <v>109422068</v>
      </c>
      <c r="AA1330">
        <v>225618169</v>
      </c>
      <c r="AB1330">
        <f t="shared" si="20"/>
        <v>1</v>
      </c>
    </row>
    <row r="1331" spans="1:28" x14ac:dyDescent="0.3">
      <c r="A1331">
        <v>4077605990</v>
      </c>
      <c r="B1331" s="2">
        <v>2</v>
      </c>
      <c r="C1331" s="2">
        <v>1</v>
      </c>
      <c r="D1331" s="2">
        <v>3</v>
      </c>
      <c r="E1331" s="2">
        <v>1</v>
      </c>
      <c r="F1331" s="2">
        <v>3</v>
      </c>
      <c r="G1331" t="s">
        <v>33</v>
      </c>
      <c r="H1331" t="s">
        <v>27</v>
      </c>
      <c r="I1331">
        <v>35</v>
      </c>
      <c r="J1331" t="s">
        <v>37</v>
      </c>
      <c r="K1331" t="s">
        <v>35</v>
      </c>
      <c r="L1331">
        <v>33133</v>
      </c>
      <c r="M1331">
        <v>27</v>
      </c>
      <c r="N1331">
        <v>37</v>
      </c>
      <c r="O1331">
        <v>112</v>
      </c>
      <c r="P1331">
        <v>583</v>
      </c>
      <c r="Q1331" t="s">
        <v>36</v>
      </c>
      <c r="R1331">
        <v>0</v>
      </c>
      <c r="S1331">
        <v>1</v>
      </c>
      <c r="T1331">
        <v>1</v>
      </c>
      <c r="U1331">
        <v>1</v>
      </c>
      <c r="V1331" s="1">
        <v>38261</v>
      </c>
      <c r="W1331">
        <v>12086</v>
      </c>
      <c r="X1331" t="s">
        <v>31</v>
      </c>
      <c r="Y1331" t="s">
        <v>40</v>
      </c>
      <c r="Z1331">
        <v>113015570</v>
      </c>
      <c r="AA1331">
        <v>226272036</v>
      </c>
      <c r="AB1331">
        <f t="shared" si="20"/>
        <v>1</v>
      </c>
    </row>
    <row r="1332" spans="1:28" x14ac:dyDescent="0.3">
      <c r="A1332">
        <v>8175570133</v>
      </c>
      <c r="B1332" s="2">
        <v>1</v>
      </c>
      <c r="C1332" s="2">
        <v>1</v>
      </c>
      <c r="D1332" s="2">
        <v>3</v>
      </c>
      <c r="E1332" s="2">
        <v>1</v>
      </c>
      <c r="F1332" s="2">
        <v>2</v>
      </c>
      <c r="G1332" t="s">
        <v>33</v>
      </c>
      <c r="H1332" t="s">
        <v>41</v>
      </c>
      <c r="I1332">
        <v>25</v>
      </c>
      <c r="J1332" t="s">
        <v>37</v>
      </c>
      <c r="K1332" t="s">
        <v>35</v>
      </c>
      <c r="L1332">
        <v>33129</v>
      </c>
      <c r="M1332">
        <v>27</v>
      </c>
      <c r="N1332">
        <v>37</v>
      </c>
      <c r="O1332">
        <v>112</v>
      </c>
      <c r="P1332">
        <v>524</v>
      </c>
      <c r="Q1332" t="s">
        <v>36</v>
      </c>
      <c r="R1332">
        <v>0</v>
      </c>
      <c r="S1332">
        <v>1</v>
      </c>
      <c r="T1332">
        <v>1</v>
      </c>
      <c r="U1332">
        <v>0</v>
      </c>
      <c r="V1332" s="1">
        <v>42347</v>
      </c>
      <c r="W1332">
        <v>12086</v>
      </c>
      <c r="X1332" t="s">
        <v>31</v>
      </c>
      <c r="Y1332" t="s">
        <v>32</v>
      </c>
      <c r="Z1332">
        <v>123019552</v>
      </c>
      <c r="AA1332">
        <v>1149556406</v>
      </c>
      <c r="AB1332">
        <f t="shared" si="20"/>
        <v>3</v>
      </c>
    </row>
    <row r="1333" spans="1:28" x14ac:dyDescent="0.3">
      <c r="A1333">
        <v>3054392103</v>
      </c>
      <c r="B1333" s="2">
        <v>2</v>
      </c>
      <c r="C1333" s="2">
        <v>1</v>
      </c>
      <c r="D1333" s="2">
        <v>4</v>
      </c>
      <c r="E1333" s="2">
        <v>2</v>
      </c>
      <c r="F1333" s="2">
        <v>0</v>
      </c>
      <c r="G1333" t="s">
        <v>33</v>
      </c>
      <c r="H1333" t="s">
        <v>27</v>
      </c>
      <c r="I1333">
        <v>45</v>
      </c>
      <c r="J1333" t="s">
        <v>28</v>
      </c>
      <c r="K1333" t="s">
        <v>35</v>
      </c>
      <c r="L1333">
        <v>33135</v>
      </c>
      <c r="M1333">
        <v>27</v>
      </c>
      <c r="N1333">
        <v>37</v>
      </c>
      <c r="O1333">
        <v>113</v>
      </c>
      <c r="P1333">
        <v>596</v>
      </c>
      <c r="Q1333" t="s">
        <v>36</v>
      </c>
      <c r="R1333">
        <v>0</v>
      </c>
      <c r="S1333">
        <v>0</v>
      </c>
      <c r="T1333">
        <v>0</v>
      </c>
      <c r="U1333">
        <v>0</v>
      </c>
      <c r="V1333" s="1">
        <v>42290</v>
      </c>
      <c r="W1333">
        <v>12086</v>
      </c>
      <c r="X1333" t="s">
        <v>31</v>
      </c>
      <c r="Y1333" t="s">
        <v>32</v>
      </c>
      <c r="Z1333">
        <v>122887771</v>
      </c>
      <c r="AA1333">
        <v>6213718354</v>
      </c>
      <c r="AB1333">
        <f t="shared" si="20"/>
        <v>1</v>
      </c>
    </row>
    <row r="1334" spans="1:28" x14ac:dyDescent="0.3">
      <c r="A1334">
        <v>3052389158</v>
      </c>
      <c r="B1334" s="2">
        <v>1</v>
      </c>
      <c r="C1334" s="2">
        <v>3</v>
      </c>
      <c r="D1334" s="2">
        <v>5</v>
      </c>
      <c r="E1334" s="2">
        <v>1</v>
      </c>
      <c r="F1334" s="2">
        <v>3</v>
      </c>
      <c r="G1334" t="s">
        <v>26</v>
      </c>
      <c r="H1334" t="s">
        <v>41</v>
      </c>
      <c r="I1334">
        <v>78</v>
      </c>
      <c r="J1334" t="s">
        <v>28</v>
      </c>
      <c r="K1334" t="s">
        <v>38</v>
      </c>
      <c r="L1334">
        <v>33157</v>
      </c>
      <c r="M1334">
        <v>27</v>
      </c>
      <c r="N1334">
        <v>37</v>
      </c>
      <c r="O1334">
        <v>114</v>
      </c>
      <c r="P1334">
        <v>822</v>
      </c>
      <c r="Q1334" t="s">
        <v>39</v>
      </c>
      <c r="R1334">
        <v>0</v>
      </c>
      <c r="S1334">
        <v>1</v>
      </c>
      <c r="T1334">
        <v>1</v>
      </c>
      <c r="U1334">
        <v>1</v>
      </c>
      <c r="V1334" s="1">
        <v>34796</v>
      </c>
      <c r="W1334">
        <v>12086</v>
      </c>
      <c r="X1334" t="s">
        <v>31</v>
      </c>
      <c r="Y1334" t="s">
        <v>32</v>
      </c>
      <c r="Z1334">
        <v>109523364</v>
      </c>
      <c r="AA1334">
        <v>225632576</v>
      </c>
      <c r="AB1334">
        <f t="shared" si="20"/>
        <v>3</v>
      </c>
    </row>
    <row r="1335" spans="1:28" x14ac:dyDescent="0.3">
      <c r="A1335">
        <v>3052348968</v>
      </c>
      <c r="B1335" s="2">
        <v>1</v>
      </c>
      <c r="C1335" s="2">
        <v>3</v>
      </c>
      <c r="D1335" s="2">
        <v>5</v>
      </c>
      <c r="E1335" s="2">
        <v>1</v>
      </c>
      <c r="F1335" s="2">
        <v>1</v>
      </c>
      <c r="G1335" t="s">
        <v>33</v>
      </c>
      <c r="H1335" t="s">
        <v>27</v>
      </c>
      <c r="I1335">
        <v>37</v>
      </c>
      <c r="J1335" t="s">
        <v>28</v>
      </c>
      <c r="K1335" t="s">
        <v>38</v>
      </c>
      <c r="L1335">
        <v>33190</v>
      </c>
      <c r="M1335">
        <v>27</v>
      </c>
      <c r="N1335">
        <v>37</v>
      </c>
      <c r="O1335">
        <v>114</v>
      </c>
      <c r="P1335">
        <v>862</v>
      </c>
      <c r="Q1335" t="s">
        <v>39</v>
      </c>
      <c r="R1335">
        <v>0</v>
      </c>
      <c r="S1335">
        <v>0</v>
      </c>
      <c r="T1335">
        <v>0</v>
      </c>
      <c r="U1335">
        <v>1</v>
      </c>
      <c r="V1335" s="1">
        <v>35957</v>
      </c>
      <c r="W1335">
        <v>12086</v>
      </c>
      <c r="X1335" t="s">
        <v>31</v>
      </c>
      <c r="Y1335" t="s">
        <v>40</v>
      </c>
      <c r="Z1335">
        <v>109775145</v>
      </c>
      <c r="AA1335">
        <v>225848174</v>
      </c>
      <c r="AB1335">
        <f t="shared" si="20"/>
        <v>1</v>
      </c>
    </row>
    <row r="1336" spans="1:28" x14ac:dyDescent="0.3">
      <c r="A1336">
        <v>3053612935</v>
      </c>
      <c r="B1336" s="2">
        <v>1</v>
      </c>
      <c r="C1336" s="2">
        <v>2</v>
      </c>
      <c r="D1336" s="2">
        <v>3</v>
      </c>
      <c r="E1336" s="2">
        <v>1</v>
      </c>
      <c r="F1336" s="2">
        <v>2</v>
      </c>
      <c r="G1336" t="s">
        <v>33</v>
      </c>
      <c r="H1336" t="s">
        <v>34</v>
      </c>
      <c r="I1336">
        <v>65</v>
      </c>
      <c r="J1336" t="s">
        <v>28</v>
      </c>
      <c r="K1336" t="s">
        <v>46</v>
      </c>
      <c r="L1336">
        <v>33149</v>
      </c>
      <c r="M1336">
        <v>27</v>
      </c>
      <c r="N1336">
        <v>37</v>
      </c>
      <c r="O1336">
        <v>112</v>
      </c>
      <c r="P1336">
        <v>51</v>
      </c>
      <c r="Q1336" t="s">
        <v>47</v>
      </c>
      <c r="R1336">
        <v>0</v>
      </c>
      <c r="S1336">
        <v>1</v>
      </c>
      <c r="T1336">
        <v>0</v>
      </c>
      <c r="U1336">
        <v>1</v>
      </c>
      <c r="V1336" s="1">
        <v>39468</v>
      </c>
      <c r="W1336">
        <v>12086</v>
      </c>
      <c r="X1336" t="s">
        <v>31</v>
      </c>
      <c r="Y1336" t="s">
        <v>32</v>
      </c>
      <c r="Z1336">
        <v>115827682</v>
      </c>
      <c r="AA1336">
        <v>226411951</v>
      </c>
      <c r="AB1336">
        <f t="shared" si="20"/>
        <v>2</v>
      </c>
    </row>
    <row r="1337" spans="1:28" x14ac:dyDescent="0.3">
      <c r="A1337">
        <v>3052355726</v>
      </c>
      <c r="B1337" s="2">
        <v>1</v>
      </c>
      <c r="C1337" s="2">
        <v>3</v>
      </c>
      <c r="D1337" s="2">
        <v>6</v>
      </c>
      <c r="E1337" s="2">
        <v>1</v>
      </c>
      <c r="F1337" s="2">
        <v>0</v>
      </c>
      <c r="G1337" t="s">
        <v>33</v>
      </c>
      <c r="H1337" t="s">
        <v>27</v>
      </c>
      <c r="I1337">
        <v>69</v>
      </c>
      <c r="J1337" t="s">
        <v>37</v>
      </c>
      <c r="K1337" t="s">
        <v>42</v>
      </c>
      <c r="L1337">
        <v>33157</v>
      </c>
      <c r="M1337">
        <v>27</v>
      </c>
      <c r="N1337">
        <v>37</v>
      </c>
      <c r="O1337">
        <v>115</v>
      </c>
      <c r="P1337">
        <v>810</v>
      </c>
      <c r="Q1337" t="s">
        <v>43</v>
      </c>
      <c r="R1337">
        <v>0</v>
      </c>
      <c r="S1337">
        <v>0</v>
      </c>
      <c r="T1337">
        <v>0</v>
      </c>
      <c r="U1337">
        <v>0</v>
      </c>
      <c r="V1337" s="1">
        <v>41191</v>
      </c>
      <c r="W1337">
        <v>12086</v>
      </c>
      <c r="X1337" t="s">
        <v>31</v>
      </c>
      <c r="Y1337" t="s">
        <v>32</v>
      </c>
      <c r="Z1337">
        <v>120480092</v>
      </c>
      <c r="AA1337">
        <v>2153812740</v>
      </c>
      <c r="AB1337">
        <f t="shared" si="20"/>
        <v>1</v>
      </c>
    </row>
    <row r="1338" spans="1:28" x14ac:dyDescent="0.3">
      <c r="A1338">
        <v>3054954276</v>
      </c>
      <c r="B1338" s="2">
        <v>2</v>
      </c>
      <c r="C1338" s="2">
        <v>1</v>
      </c>
      <c r="D1338" s="2">
        <v>3</v>
      </c>
      <c r="E1338" s="2">
        <v>1</v>
      </c>
      <c r="F1338" s="2">
        <v>3</v>
      </c>
      <c r="G1338" t="s">
        <v>33</v>
      </c>
      <c r="H1338" t="s">
        <v>34</v>
      </c>
      <c r="I1338">
        <v>75</v>
      </c>
      <c r="J1338" t="s">
        <v>28</v>
      </c>
      <c r="K1338" t="s">
        <v>35</v>
      </c>
      <c r="L1338">
        <v>33133</v>
      </c>
      <c r="M1338">
        <v>27</v>
      </c>
      <c r="N1338">
        <v>37</v>
      </c>
      <c r="O1338">
        <v>112</v>
      </c>
      <c r="P1338">
        <v>587</v>
      </c>
      <c r="Q1338" t="s">
        <v>36</v>
      </c>
      <c r="R1338">
        <v>0</v>
      </c>
      <c r="S1338">
        <v>1</v>
      </c>
      <c r="T1338">
        <v>1</v>
      </c>
      <c r="U1338">
        <v>1</v>
      </c>
      <c r="V1338" s="1">
        <v>39723</v>
      </c>
      <c r="W1338">
        <v>12086</v>
      </c>
      <c r="X1338" t="s">
        <v>31</v>
      </c>
      <c r="Y1338" t="s">
        <v>32</v>
      </c>
      <c r="Z1338">
        <v>117100536</v>
      </c>
      <c r="AA1338">
        <v>226563589</v>
      </c>
      <c r="AB1338">
        <f t="shared" si="20"/>
        <v>2</v>
      </c>
    </row>
    <row r="1339" spans="1:28" x14ac:dyDescent="0.3">
      <c r="A1339">
        <v>7864470331</v>
      </c>
      <c r="B1339" s="2">
        <v>2</v>
      </c>
      <c r="C1339" s="2">
        <v>1</v>
      </c>
      <c r="D1339" s="2">
        <v>2</v>
      </c>
      <c r="E1339" s="2">
        <v>2</v>
      </c>
      <c r="F1339" s="2">
        <v>1</v>
      </c>
      <c r="G1339" t="s">
        <v>26</v>
      </c>
      <c r="H1339" t="s">
        <v>34</v>
      </c>
      <c r="I1339">
        <v>70</v>
      </c>
      <c r="J1339" t="s">
        <v>28</v>
      </c>
      <c r="K1339" t="s">
        <v>35</v>
      </c>
      <c r="L1339">
        <v>33125</v>
      </c>
      <c r="M1339">
        <v>27</v>
      </c>
      <c r="N1339">
        <v>37</v>
      </c>
      <c r="O1339">
        <v>111</v>
      </c>
      <c r="P1339">
        <v>545</v>
      </c>
      <c r="Q1339" t="s">
        <v>36</v>
      </c>
      <c r="R1339">
        <v>1</v>
      </c>
      <c r="S1339">
        <v>0</v>
      </c>
      <c r="T1339">
        <v>0</v>
      </c>
      <c r="U1339">
        <v>0</v>
      </c>
      <c r="V1339" s="1">
        <v>41603</v>
      </c>
      <c r="W1339">
        <v>12086</v>
      </c>
      <c r="X1339" t="s">
        <v>31</v>
      </c>
      <c r="Y1339" t="s">
        <v>32</v>
      </c>
      <c r="Z1339">
        <v>121293777</v>
      </c>
      <c r="AA1339">
        <v>5150665945</v>
      </c>
      <c r="AB1339">
        <f t="shared" si="20"/>
        <v>2</v>
      </c>
    </row>
    <row r="1340" spans="1:28" x14ac:dyDescent="0.3">
      <c r="A1340">
        <v>7864269323</v>
      </c>
      <c r="B1340" s="2">
        <v>2</v>
      </c>
      <c r="C1340" s="2">
        <v>1</v>
      </c>
      <c r="D1340" s="2">
        <v>2</v>
      </c>
      <c r="E1340" s="2">
        <v>2</v>
      </c>
      <c r="F1340" s="2">
        <v>3</v>
      </c>
      <c r="G1340" t="s">
        <v>26</v>
      </c>
      <c r="H1340" t="s">
        <v>27</v>
      </c>
      <c r="I1340">
        <v>35</v>
      </c>
      <c r="J1340" t="s">
        <v>28</v>
      </c>
      <c r="K1340" t="s">
        <v>35</v>
      </c>
      <c r="L1340">
        <v>33125</v>
      </c>
      <c r="M1340">
        <v>27</v>
      </c>
      <c r="N1340">
        <v>37</v>
      </c>
      <c r="O1340">
        <v>111</v>
      </c>
      <c r="P1340">
        <v>550</v>
      </c>
      <c r="Q1340" t="s">
        <v>36</v>
      </c>
      <c r="R1340">
        <v>1</v>
      </c>
      <c r="S1340">
        <v>1</v>
      </c>
      <c r="T1340">
        <v>1</v>
      </c>
      <c r="U1340">
        <v>0</v>
      </c>
      <c r="V1340" s="1">
        <v>39000</v>
      </c>
      <c r="W1340">
        <v>12086</v>
      </c>
      <c r="X1340" t="s">
        <v>31</v>
      </c>
      <c r="Y1340" t="s">
        <v>32</v>
      </c>
      <c r="Z1340">
        <v>114753092</v>
      </c>
      <c r="AA1340">
        <v>226332755</v>
      </c>
      <c r="AB1340">
        <f t="shared" si="20"/>
        <v>1</v>
      </c>
    </row>
    <row r="1341" spans="1:28" x14ac:dyDescent="0.3">
      <c r="A1341">
        <v>3057104943</v>
      </c>
      <c r="B1341" s="2">
        <v>2</v>
      </c>
      <c r="C1341" s="2">
        <v>3</v>
      </c>
      <c r="D1341" s="2">
        <v>6</v>
      </c>
      <c r="E1341" s="2">
        <v>1</v>
      </c>
      <c r="F1341" s="2">
        <v>4</v>
      </c>
      <c r="G1341" t="s">
        <v>33</v>
      </c>
      <c r="H1341" t="s">
        <v>27</v>
      </c>
      <c r="I1341">
        <v>58</v>
      </c>
      <c r="J1341" t="s">
        <v>37</v>
      </c>
      <c r="K1341" t="s">
        <v>42</v>
      </c>
      <c r="L1341">
        <v>33157</v>
      </c>
      <c r="M1341">
        <v>27</v>
      </c>
      <c r="N1341">
        <v>37</v>
      </c>
      <c r="O1341">
        <v>115</v>
      </c>
      <c r="P1341">
        <v>810</v>
      </c>
      <c r="Q1341" t="s">
        <v>43</v>
      </c>
      <c r="R1341">
        <v>1</v>
      </c>
      <c r="S1341">
        <v>1</v>
      </c>
      <c r="T1341">
        <v>1</v>
      </c>
      <c r="U1341">
        <v>1</v>
      </c>
      <c r="V1341" s="1">
        <v>32102</v>
      </c>
      <c r="W1341">
        <v>12086</v>
      </c>
      <c r="X1341" t="s">
        <v>31</v>
      </c>
      <c r="Y1341" t="s">
        <v>32</v>
      </c>
      <c r="Z1341">
        <v>109298764</v>
      </c>
      <c r="AA1341">
        <v>225497215</v>
      </c>
      <c r="AB1341">
        <f t="shared" si="20"/>
        <v>1</v>
      </c>
    </row>
    <row r="1342" spans="1:28" x14ac:dyDescent="0.3">
      <c r="A1342">
        <v>3056699579</v>
      </c>
      <c r="B1342" s="2">
        <v>1</v>
      </c>
      <c r="C1342" s="2">
        <v>2</v>
      </c>
      <c r="D1342" s="2">
        <v>5</v>
      </c>
      <c r="E1342" s="2">
        <v>1</v>
      </c>
      <c r="F1342" s="2">
        <v>4</v>
      </c>
      <c r="G1342" t="s">
        <v>26</v>
      </c>
      <c r="H1342" t="s">
        <v>34</v>
      </c>
      <c r="I1342">
        <v>62</v>
      </c>
      <c r="J1342" t="s">
        <v>28</v>
      </c>
      <c r="K1342" t="s">
        <v>29</v>
      </c>
      <c r="L1342">
        <v>33156</v>
      </c>
      <c r="M1342">
        <v>27</v>
      </c>
      <c r="N1342">
        <v>37</v>
      </c>
      <c r="O1342">
        <v>114</v>
      </c>
      <c r="P1342">
        <v>626</v>
      </c>
      <c r="Q1342" t="s">
        <v>30</v>
      </c>
      <c r="R1342">
        <v>1</v>
      </c>
      <c r="S1342">
        <v>1</v>
      </c>
      <c r="T1342">
        <v>1</v>
      </c>
      <c r="U1342">
        <v>1</v>
      </c>
      <c r="V1342" s="1">
        <v>27236</v>
      </c>
      <c r="W1342">
        <v>12086</v>
      </c>
      <c r="X1342" t="s">
        <v>31</v>
      </c>
      <c r="Y1342" t="s">
        <v>32</v>
      </c>
      <c r="Z1342">
        <v>109107757</v>
      </c>
      <c r="AA1342">
        <v>225356314</v>
      </c>
      <c r="AB1342">
        <f t="shared" si="20"/>
        <v>2</v>
      </c>
    </row>
    <row r="1343" spans="1:28" x14ac:dyDescent="0.3">
      <c r="A1343">
        <v>3059842276</v>
      </c>
      <c r="B1343" s="2">
        <v>2</v>
      </c>
      <c r="C1343" s="2">
        <v>1</v>
      </c>
      <c r="D1343" s="2">
        <v>3</v>
      </c>
      <c r="E1343" s="2">
        <v>1</v>
      </c>
      <c r="F1343" s="2">
        <v>0</v>
      </c>
      <c r="G1343" t="s">
        <v>57</v>
      </c>
      <c r="H1343" t="s">
        <v>41</v>
      </c>
      <c r="I1343">
        <v>32</v>
      </c>
      <c r="J1343" t="s">
        <v>28</v>
      </c>
      <c r="K1343" t="s">
        <v>35</v>
      </c>
      <c r="L1343">
        <v>33145</v>
      </c>
      <c r="M1343">
        <v>27</v>
      </c>
      <c r="N1343">
        <v>37</v>
      </c>
      <c r="O1343">
        <v>112</v>
      </c>
      <c r="P1343">
        <v>561</v>
      </c>
      <c r="Q1343" t="s">
        <v>36</v>
      </c>
      <c r="R1343">
        <v>0</v>
      </c>
      <c r="S1343">
        <v>0</v>
      </c>
      <c r="T1343">
        <v>0</v>
      </c>
      <c r="U1343">
        <v>0</v>
      </c>
      <c r="V1343" s="1">
        <v>41188</v>
      </c>
      <c r="W1343">
        <v>12086</v>
      </c>
      <c r="X1343" t="s">
        <v>31</v>
      </c>
      <c r="Y1343" t="s">
        <v>32</v>
      </c>
      <c r="Z1343">
        <v>120427556</v>
      </c>
      <c r="AA1343">
        <v>3041966282</v>
      </c>
      <c r="AB1343">
        <f t="shared" si="20"/>
        <v>3</v>
      </c>
    </row>
    <row r="1344" spans="1:28" x14ac:dyDescent="0.3">
      <c r="A1344">
        <v>3052444123</v>
      </c>
      <c r="B1344" s="2">
        <v>2</v>
      </c>
      <c r="C1344" s="2">
        <v>1</v>
      </c>
      <c r="D1344" s="2">
        <v>3</v>
      </c>
      <c r="E1344" s="2">
        <v>2</v>
      </c>
      <c r="F1344" s="2">
        <v>0</v>
      </c>
      <c r="G1344" t="s">
        <v>33</v>
      </c>
      <c r="H1344" t="s">
        <v>27</v>
      </c>
      <c r="I1344">
        <v>63</v>
      </c>
      <c r="J1344" t="s">
        <v>28</v>
      </c>
      <c r="K1344" t="s">
        <v>35</v>
      </c>
      <c r="L1344">
        <v>33145</v>
      </c>
      <c r="M1344">
        <v>27</v>
      </c>
      <c r="N1344">
        <v>37</v>
      </c>
      <c r="O1344">
        <v>112</v>
      </c>
      <c r="P1344">
        <v>575</v>
      </c>
      <c r="Q1344" t="s">
        <v>36</v>
      </c>
      <c r="R1344">
        <v>0</v>
      </c>
      <c r="S1344">
        <v>0</v>
      </c>
      <c r="T1344">
        <v>0</v>
      </c>
      <c r="U1344">
        <v>0</v>
      </c>
      <c r="V1344" s="1">
        <v>41402</v>
      </c>
      <c r="W1344">
        <v>12086</v>
      </c>
      <c r="X1344" t="s">
        <v>31</v>
      </c>
      <c r="Y1344" t="s">
        <v>32</v>
      </c>
      <c r="Z1344">
        <v>120897279</v>
      </c>
      <c r="AA1344">
        <v>3038620510</v>
      </c>
      <c r="AB1344">
        <f t="shared" si="20"/>
        <v>1</v>
      </c>
    </row>
    <row r="1345" spans="1:28" x14ac:dyDescent="0.3">
      <c r="A1345">
        <v>3055411342</v>
      </c>
      <c r="B1345" s="2">
        <v>1</v>
      </c>
      <c r="C1345" s="2">
        <v>1</v>
      </c>
      <c r="D1345" s="2">
        <v>1</v>
      </c>
      <c r="E1345" s="2">
        <v>2</v>
      </c>
      <c r="F1345" s="2">
        <v>4</v>
      </c>
      <c r="G1345" t="s">
        <v>33</v>
      </c>
      <c r="H1345" t="s">
        <v>49</v>
      </c>
      <c r="I1345">
        <v>79</v>
      </c>
      <c r="J1345" t="s">
        <v>28</v>
      </c>
      <c r="K1345" t="s">
        <v>35</v>
      </c>
      <c r="L1345">
        <v>33125</v>
      </c>
      <c r="M1345">
        <v>27</v>
      </c>
      <c r="N1345">
        <v>37</v>
      </c>
      <c r="O1345">
        <v>109</v>
      </c>
      <c r="P1345">
        <v>503</v>
      </c>
      <c r="Q1345" t="s">
        <v>36</v>
      </c>
      <c r="R1345">
        <v>1</v>
      </c>
      <c r="S1345">
        <v>1</v>
      </c>
      <c r="T1345">
        <v>1</v>
      </c>
      <c r="U1345">
        <v>1</v>
      </c>
      <c r="V1345" s="1">
        <v>37431</v>
      </c>
      <c r="W1345">
        <v>12086</v>
      </c>
      <c r="X1345" t="s">
        <v>31</v>
      </c>
      <c r="Y1345" t="s">
        <v>32</v>
      </c>
      <c r="Z1345">
        <v>110030441</v>
      </c>
      <c r="AA1345">
        <v>226000875</v>
      </c>
      <c r="AB1345">
        <f t="shared" si="20"/>
        <v>4</v>
      </c>
    </row>
    <row r="1346" spans="1:28" x14ac:dyDescent="0.3">
      <c r="A1346">
        <v>7862604513</v>
      </c>
      <c r="B1346" s="2">
        <v>2</v>
      </c>
      <c r="C1346" s="2">
        <v>1</v>
      </c>
      <c r="D1346" s="2">
        <v>5</v>
      </c>
      <c r="E1346" s="2">
        <v>2</v>
      </c>
      <c r="F1346" s="2">
        <v>4</v>
      </c>
      <c r="G1346" t="s">
        <v>26</v>
      </c>
      <c r="H1346" t="s">
        <v>27</v>
      </c>
      <c r="I1346">
        <v>69</v>
      </c>
      <c r="J1346" t="s">
        <v>28</v>
      </c>
      <c r="K1346" t="s">
        <v>35</v>
      </c>
      <c r="L1346">
        <v>33134</v>
      </c>
      <c r="M1346">
        <v>27</v>
      </c>
      <c r="N1346">
        <v>37</v>
      </c>
      <c r="O1346">
        <v>114</v>
      </c>
      <c r="P1346">
        <v>559</v>
      </c>
      <c r="Q1346" t="s">
        <v>36</v>
      </c>
      <c r="R1346">
        <v>1</v>
      </c>
      <c r="S1346">
        <v>1</v>
      </c>
      <c r="T1346">
        <v>1</v>
      </c>
      <c r="U1346">
        <v>1</v>
      </c>
      <c r="V1346" s="1">
        <v>35208</v>
      </c>
      <c r="W1346">
        <v>12086</v>
      </c>
      <c r="X1346" t="s">
        <v>31</v>
      </c>
      <c r="Y1346" t="s">
        <v>32</v>
      </c>
      <c r="Z1346">
        <v>109605217</v>
      </c>
      <c r="AA1346">
        <v>225865591</v>
      </c>
      <c r="AB1346">
        <f t="shared" si="20"/>
        <v>1</v>
      </c>
    </row>
    <row r="1347" spans="1:28" x14ac:dyDescent="0.3">
      <c r="A1347">
        <v>3053789180</v>
      </c>
      <c r="B1347" s="2">
        <v>1</v>
      </c>
      <c r="C1347" s="2">
        <v>3</v>
      </c>
      <c r="D1347" s="2">
        <v>5</v>
      </c>
      <c r="E1347" s="2">
        <v>1</v>
      </c>
      <c r="F1347" s="2">
        <v>4</v>
      </c>
      <c r="G1347" t="s">
        <v>33</v>
      </c>
      <c r="H1347" t="s">
        <v>34</v>
      </c>
      <c r="I1347">
        <v>54</v>
      </c>
      <c r="J1347" t="s">
        <v>37</v>
      </c>
      <c r="K1347" t="s">
        <v>38</v>
      </c>
      <c r="L1347">
        <v>33157</v>
      </c>
      <c r="M1347">
        <v>27</v>
      </c>
      <c r="N1347">
        <v>37</v>
      </c>
      <c r="O1347">
        <v>114</v>
      </c>
      <c r="P1347">
        <v>821</v>
      </c>
      <c r="Q1347" t="s">
        <v>39</v>
      </c>
      <c r="R1347">
        <v>1</v>
      </c>
      <c r="S1347">
        <v>1</v>
      </c>
      <c r="T1347">
        <v>1</v>
      </c>
      <c r="U1347">
        <v>1</v>
      </c>
      <c r="V1347" s="1">
        <v>32395</v>
      </c>
      <c r="W1347">
        <v>12086</v>
      </c>
      <c r="X1347" t="s">
        <v>31</v>
      </c>
      <c r="Y1347" t="s">
        <v>32</v>
      </c>
      <c r="Z1347">
        <v>109327732</v>
      </c>
      <c r="AA1347">
        <v>225561355</v>
      </c>
      <c r="AB1347">
        <f t="shared" ref="AB1347:AB1410" si="21">IF(H1347="Democrat",1,IF(H1347="Republican",2,IF(H1347="Unaffiliated/Non-Partisan",3,IF(H1347="Independent",4,IF(H1347="Libertarian",5,IF(H1347="Other",6,IF(H1347="Reform",7,IF(H1347="Green",8,""))))))))</f>
        <v>2</v>
      </c>
    </row>
    <row r="1348" spans="1:28" x14ac:dyDescent="0.3">
      <c r="A1348">
        <v>7863191033</v>
      </c>
      <c r="B1348" s="2">
        <v>2</v>
      </c>
      <c r="C1348" s="2">
        <v>1</v>
      </c>
      <c r="D1348" s="2">
        <v>4</v>
      </c>
      <c r="E1348" s="2">
        <v>2</v>
      </c>
      <c r="F1348" s="2">
        <v>0</v>
      </c>
      <c r="G1348" t="s">
        <v>33</v>
      </c>
      <c r="H1348" t="s">
        <v>27</v>
      </c>
      <c r="I1348">
        <v>56</v>
      </c>
      <c r="J1348" t="s">
        <v>28</v>
      </c>
      <c r="K1348" t="s">
        <v>35</v>
      </c>
      <c r="L1348">
        <v>33130</v>
      </c>
      <c r="M1348">
        <v>27</v>
      </c>
      <c r="N1348">
        <v>37</v>
      </c>
      <c r="O1348">
        <v>113</v>
      </c>
      <c r="P1348">
        <v>669</v>
      </c>
      <c r="Q1348" t="s">
        <v>36</v>
      </c>
      <c r="R1348">
        <v>0</v>
      </c>
      <c r="S1348">
        <v>0</v>
      </c>
      <c r="T1348">
        <v>0</v>
      </c>
      <c r="U1348">
        <v>0</v>
      </c>
      <c r="V1348" s="1">
        <v>40385</v>
      </c>
      <c r="W1348">
        <v>12086</v>
      </c>
      <c r="X1348" t="s">
        <v>31</v>
      </c>
      <c r="Y1348" t="s">
        <v>32</v>
      </c>
      <c r="Z1348">
        <v>118294679</v>
      </c>
      <c r="AA1348">
        <v>1339839583</v>
      </c>
      <c r="AB1348">
        <f t="shared" si="21"/>
        <v>1</v>
      </c>
    </row>
    <row r="1349" spans="1:28" x14ac:dyDescent="0.3">
      <c r="A1349">
        <v>3058546273</v>
      </c>
      <c r="B1349" s="2">
        <v>1</v>
      </c>
      <c r="C1349" s="2">
        <v>1</v>
      </c>
      <c r="D1349" s="2">
        <v>3</v>
      </c>
      <c r="E1349" s="2">
        <v>1</v>
      </c>
      <c r="F1349" s="2">
        <v>1</v>
      </c>
      <c r="G1349" t="s">
        <v>26</v>
      </c>
      <c r="H1349" t="s">
        <v>27</v>
      </c>
      <c r="I1349">
        <v>65</v>
      </c>
      <c r="J1349" t="s">
        <v>28</v>
      </c>
      <c r="K1349" t="s">
        <v>35</v>
      </c>
      <c r="L1349">
        <v>33129</v>
      </c>
      <c r="M1349">
        <v>27</v>
      </c>
      <c r="N1349">
        <v>37</v>
      </c>
      <c r="O1349">
        <v>112</v>
      </c>
      <c r="P1349">
        <v>569</v>
      </c>
      <c r="Q1349" t="s">
        <v>36</v>
      </c>
      <c r="R1349">
        <v>0</v>
      </c>
      <c r="S1349">
        <v>0</v>
      </c>
      <c r="T1349">
        <v>1</v>
      </c>
      <c r="U1349">
        <v>0</v>
      </c>
      <c r="V1349" s="1">
        <v>36213</v>
      </c>
      <c r="W1349">
        <v>12086</v>
      </c>
      <c r="X1349" t="s">
        <v>31</v>
      </c>
      <c r="Y1349" t="s">
        <v>32</v>
      </c>
      <c r="Z1349">
        <v>109800971</v>
      </c>
      <c r="AA1349">
        <v>225873086</v>
      </c>
      <c r="AB1349">
        <f t="shared" si="21"/>
        <v>1</v>
      </c>
    </row>
    <row r="1350" spans="1:28" x14ac:dyDescent="0.3">
      <c r="A1350">
        <v>3056432769</v>
      </c>
      <c r="B1350" s="2">
        <v>1</v>
      </c>
      <c r="C1350" s="2">
        <v>1</v>
      </c>
      <c r="D1350" s="2">
        <v>4</v>
      </c>
      <c r="E1350" s="2">
        <v>2</v>
      </c>
      <c r="F1350" s="2">
        <v>2</v>
      </c>
      <c r="G1350" t="s">
        <v>26</v>
      </c>
      <c r="H1350" t="s">
        <v>34</v>
      </c>
      <c r="I1350">
        <v>77</v>
      </c>
      <c r="J1350" t="s">
        <v>37</v>
      </c>
      <c r="K1350" t="s">
        <v>35</v>
      </c>
      <c r="L1350">
        <v>33135</v>
      </c>
      <c r="M1350">
        <v>27</v>
      </c>
      <c r="N1350">
        <v>37</v>
      </c>
      <c r="O1350">
        <v>113</v>
      </c>
      <c r="P1350">
        <v>581</v>
      </c>
      <c r="Q1350" t="s">
        <v>36</v>
      </c>
      <c r="R1350">
        <v>0</v>
      </c>
      <c r="S1350">
        <v>0</v>
      </c>
      <c r="T1350">
        <v>1</v>
      </c>
      <c r="U1350">
        <v>1</v>
      </c>
      <c r="V1350" s="1">
        <v>36131</v>
      </c>
      <c r="W1350">
        <v>12086</v>
      </c>
      <c r="X1350" t="s">
        <v>31</v>
      </c>
      <c r="Y1350" t="s">
        <v>32</v>
      </c>
      <c r="Z1350">
        <v>109793778</v>
      </c>
      <c r="AA1350">
        <v>225898529</v>
      </c>
      <c r="AB1350">
        <f t="shared" si="21"/>
        <v>2</v>
      </c>
    </row>
    <row r="1351" spans="1:28" x14ac:dyDescent="0.3">
      <c r="A1351">
        <v>3058581086</v>
      </c>
      <c r="B1351" s="2">
        <v>1</v>
      </c>
      <c r="C1351" s="2">
        <v>1</v>
      </c>
      <c r="D1351" s="2">
        <v>3</v>
      </c>
      <c r="E1351" s="2">
        <v>2</v>
      </c>
      <c r="F1351" s="2">
        <v>2</v>
      </c>
      <c r="G1351" t="s">
        <v>33</v>
      </c>
      <c r="H1351" t="s">
        <v>34</v>
      </c>
      <c r="I1351">
        <v>60</v>
      </c>
      <c r="J1351" t="s">
        <v>28</v>
      </c>
      <c r="K1351" t="s">
        <v>35</v>
      </c>
      <c r="L1351">
        <v>33145</v>
      </c>
      <c r="M1351">
        <v>27</v>
      </c>
      <c r="N1351">
        <v>37</v>
      </c>
      <c r="O1351">
        <v>112</v>
      </c>
      <c r="P1351">
        <v>667</v>
      </c>
      <c r="Q1351" t="s">
        <v>36</v>
      </c>
      <c r="R1351">
        <v>0</v>
      </c>
      <c r="S1351">
        <v>1</v>
      </c>
      <c r="T1351">
        <v>0</v>
      </c>
      <c r="U1351">
        <v>1</v>
      </c>
      <c r="V1351" s="1">
        <v>31483</v>
      </c>
      <c r="W1351">
        <v>12086</v>
      </c>
      <c r="X1351" t="s">
        <v>31</v>
      </c>
      <c r="Y1351" t="s">
        <v>32</v>
      </c>
      <c r="Z1351">
        <v>109266301</v>
      </c>
      <c r="AA1351">
        <v>225494339</v>
      </c>
      <c r="AB1351">
        <f t="shared" si="21"/>
        <v>2</v>
      </c>
    </row>
    <row r="1352" spans="1:28" x14ac:dyDescent="0.3">
      <c r="A1352">
        <v>7867322244</v>
      </c>
      <c r="B1352" s="2">
        <v>1</v>
      </c>
      <c r="C1352" s="2">
        <v>2</v>
      </c>
      <c r="D1352" s="2">
        <v>6</v>
      </c>
      <c r="E1352" s="2">
        <v>1</v>
      </c>
      <c r="F1352" s="2">
        <v>3</v>
      </c>
      <c r="G1352" t="s">
        <v>26</v>
      </c>
      <c r="H1352" t="s">
        <v>34</v>
      </c>
      <c r="I1352">
        <v>44</v>
      </c>
      <c r="J1352" t="s">
        <v>28</v>
      </c>
      <c r="K1352" t="s">
        <v>44</v>
      </c>
      <c r="L1352">
        <v>33156</v>
      </c>
      <c r="M1352">
        <v>27</v>
      </c>
      <c r="N1352">
        <v>37</v>
      </c>
      <c r="O1352">
        <v>115</v>
      </c>
      <c r="P1352">
        <v>627</v>
      </c>
      <c r="Q1352" t="s">
        <v>45</v>
      </c>
      <c r="R1352">
        <v>1</v>
      </c>
      <c r="S1352">
        <v>1</v>
      </c>
      <c r="T1352">
        <v>0</v>
      </c>
      <c r="U1352">
        <v>1</v>
      </c>
      <c r="V1352" s="1">
        <v>33619</v>
      </c>
      <c r="W1352">
        <v>12086</v>
      </c>
      <c r="X1352" t="s">
        <v>31</v>
      </c>
      <c r="Y1352" t="s">
        <v>32</v>
      </c>
      <c r="Z1352">
        <v>109406731</v>
      </c>
      <c r="AA1352">
        <v>225636538</v>
      </c>
      <c r="AB1352">
        <f t="shared" si="21"/>
        <v>2</v>
      </c>
    </row>
    <row r="1353" spans="1:28" x14ac:dyDescent="0.3">
      <c r="A1353">
        <v>7862387693</v>
      </c>
      <c r="B1353" s="2">
        <v>1</v>
      </c>
      <c r="C1353" s="2">
        <v>1</v>
      </c>
      <c r="D1353" s="2">
        <v>5</v>
      </c>
      <c r="E1353" s="2">
        <v>2</v>
      </c>
      <c r="F1353" s="2">
        <v>3</v>
      </c>
      <c r="G1353" t="s">
        <v>26</v>
      </c>
      <c r="H1353" t="s">
        <v>27</v>
      </c>
      <c r="I1353">
        <v>39</v>
      </c>
      <c r="J1353" t="s">
        <v>37</v>
      </c>
      <c r="K1353" t="s">
        <v>51</v>
      </c>
      <c r="L1353">
        <v>33143</v>
      </c>
      <c r="M1353">
        <v>27</v>
      </c>
      <c r="N1353">
        <v>37</v>
      </c>
      <c r="O1353">
        <v>114</v>
      </c>
      <c r="P1353">
        <v>653</v>
      </c>
      <c r="Q1353" t="s">
        <v>52</v>
      </c>
      <c r="R1353">
        <v>0</v>
      </c>
      <c r="S1353">
        <v>1</v>
      </c>
      <c r="T1353">
        <v>1</v>
      </c>
      <c r="U1353">
        <v>1</v>
      </c>
      <c r="V1353" s="1">
        <v>39639</v>
      </c>
      <c r="W1353">
        <v>12086</v>
      </c>
      <c r="X1353" t="s">
        <v>31</v>
      </c>
      <c r="Y1353" t="s">
        <v>32</v>
      </c>
      <c r="Z1353">
        <v>116388099</v>
      </c>
      <c r="AA1353">
        <v>226503884</v>
      </c>
      <c r="AB1353">
        <f t="shared" si="21"/>
        <v>1</v>
      </c>
    </row>
    <row r="1354" spans="1:28" x14ac:dyDescent="0.3">
      <c r="A1354">
        <v>3056497689</v>
      </c>
      <c r="B1354" s="2">
        <v>1</v>
      </c>
      <c r="C1354" s="2">
        <v>1</v>
      </c>
      <c r="D1354" s="2">
        <v>4</v>
      </c>
      <c r="E1354" s="2">
        <v>2</v>
      </c>
      <c r="F1354" s="2">
        <v>0</v>
      </c>
      <c r="G1354" t="s">
        <v>33</v>
      </c>
      <c r="H1354" t="s">
        <v>27</v>
      </c>
      <c r="I1354">
        <v>53</v>
      </c>
      <c r="J1354" t="s">
        <v>28</v>
      </c>
      <c r="K1354" t="s">
        <v>35</v>
      </c>
      <c r="L1354">
        <v>33125</v>
      </c>
      <c r="M1354">
        <v>27</v>
      </c>
      <c r="N1354">
        <v>37</v>
      </c>
      <c r="O1354">
        <v>113</v>
      </c>
      <c r="P1354">
        <v>593</v>
      </c>
      <c r="Q1354" t="s">
        <v>36</v>
      </c>
      <c r="R1354">
        <v>0</v>
      </c>
      <c r="S1354">
        <v>0</v>
      </c>
      <c r="T1354">
        <v>0</v>
      </c>
      <c r="U1354">
        <v>0</v>
      </c>
      <c r="V1354" s="1">
        <v>40367</v>
      </c>
      <c r="W1354">
        <v>12086</v>
      </c>
      <c r="X1354" t="s">
        <v>31</v>
      </c>
      <c r="Y1354" t="s">
        <v>40</v>
      </c>
      <c r="Z1354">
        <v>118218716</v>
      </c>
      <c r="AA1354">
        <v>1339905183</v>
      </c>
      <c r="AB1354">
        <f t="shared" si="21"/>
        <v>1</v>
      </c>
    </row>
    <row r="1355" spans="1:28" x14ac:dyDescent="0.3">
      <c r="A1355">
        <v>3053973391</v>
      </c>
      <c r="B1355" s="2">
        <v>2</v>
      </c>
      <c r="C1355" s="2">
        <v>3</v>
      </c>
      <c r="D1355" s="2">
        <v>5</v>
      </c>
      <c r="E1355" s="2">
        <v>1</v>
      </c>
      <c r="F1355" s="2">
        <v>0</v>
      </c>
      <c r="G1355" t="s">
        <v>33</v>
      </c>
      <c r="H1355" t="s">
        <v>34</v>
      </c>
      <c r="I1355">
        <v>31</v>
      </c>
      <c r="J1355" t="s">
        <v>28</v>
      </c>
      <c r="K1355" t="s">
        <v>38</v>
      </c>
      <c r="L1355">
        <v>33189</v>
      </c>
      <c r="M1355">
        <v>27</v>
      </c>
      <c r="N1355">
        <v>37</v>
      </c>
      <c r="O1355">
        <v>114</v>
      </c>
      <c r="P1355">
        <v>847</v>
      </c>
      <c r="Q1355" t="s">
        <v>39</v>
      </c>
      <c r="R1355">
        <v>0</v>
      </c>
      <c r="S1355">
        <v>0</v>
      </c>
      <c r="T1355">
        <v>0</v>
      </c>
      <c r="U1355">
        <v>0</v>
      </c>
      <c r="V1355" s="1">
        <v>38117</v>
      </c>
      <c r="W1355">
        <v>12086</v>
      </c>
      <c r="X1355" t="s">
        <v>31</v>
      </c>
      <c r="Y1355" t="s">
        <v>32</v>
      </c>
      <c r="Z1355">
        <v>112947862</v>
      </c>
      <c r="AA1355">
        <v>6174452783</v>
      </c>
      <c r="AB1355">
        <f t="shared" si="21"/>
        <v>2</v>
      </c>
    </row>
    <row r="1356" spans="1:28" x14ac:dyDescent="0.3">
      <c r="A1356">
        <v>7865488511</v>
      </c>
      <c r="B1356" s="2">
        <v>2</v>
      </c>
      <c r="C1356" s="2">
        <v>1</v>
      </c>
      <c r="D1356" s="2">
        <v>2</v>
      </c>
      <c r="E1356" s="2">
        <v>2</v>
      </c>
      <c r="F1356" s="2">
        <v>0</v>
      </c>
      <c r="G1356" t="s">
        <v>33</v>
      </c>
      <c r="H1356" t="s">
        <v>41</v>
      </c>
      <c r="I1356">
        <v>34</v>
      </c>
      <c r="J1356" t="s">
        <v>28</v>
      </c>
      <c r="K1356" t="s">
        <v>35</v>
      </c>
      <c r="L1356">
        <v>33125</v>
      </c>
      <c r="M1356">
        <v>27</v>
      </c>
      <c r="N1356">
        <v>37</v>
      </c>
      <c r="O1356">
        <v>111</v>
      </c>
      <c r="P1356">
        <v>549</v>
      </c>
      <c r="Q1356" t="s">
        <v>36</v>
      </c>
      <c r="R1356">
        <v>0</v>
      </c>
      <c r="S1356">
        <v>0</v>
      </c>
      <c r="T1356">
        <v>0</v>
      </c>
      <c r="U1356">
        <v>0</v>
      </c>
      <c r="V1356" s="1">
        <v>41180</v>
      </c>
      <c r="W1356">
        <v>12086</v>
      </c>
      <c r="X1356" t="s">
        <v>31</v>
      </c>
      <c r="Y1356" t="s">
        <v>32</v>
      </c>
      <c r="Z1356">
        <v>120276643</v>
      </c>
      <c r="AA1356">
        <v>2152729924</v>
      </c>
      <c r="AB1356">
        <f t="shared" si="21"/>
        <v>3</v>
      </c>
    </row>
    <row r="1357" spans="1:28" x14ac:dyDescent="0.3">
      <c r="A1357">
        <v>3056614353</v>
      </c>
      <c r="B1357" s="2">
        <v>1</v>
      </c>
      <c r="C1357" s="2">
        <v>2</v>
      </c>
      <c r="D1357" s="2">
        <v>5</v>
      </c>
      <c r="E1357" s="2">
        <v>1</v>
      </c>
      <c r="F1357" s="2">
        <v>4</v>
      </c>
      <c r="G1357" t="s">
        <v>33</v>
      </c>
      <c r="H1357" t="s">
        <v>34</v>
      </c>
      <c r="I1357">
        <v>44</v>
      </c>
      <c r="J1357" t="s">
        <v>37</v>
      </c>
      <c r="K1357" t="s">
        <v>51</v>
      </c>
      <c r="L1357">
        <v>33143</v>
      </c>
      <c r="M1357">
        <v>27</v>
      </c>
      <c r="N1357">
        <v>37</v>
      </c>
      <c r="O1357">
        <v>114</v>
      </c>
      <c r="P1357">
        <v>616</v>
      </c>
      <c r="Q1357" t="s">
        <v>45</v>
      </c>
      <c r="R1357">
        <v>1</v>
      </c>
      <c r="S1357">
        <v>1</v>
      </c>
      <c r="T1357">
        <v>1</v>
      </c>
      <c r="U1357">
        <v>1</v>
      </c>
      <c r="V1357" s="1">
        <v>33002</v>
      </c>
      <c r="W1357">
        <v>12086</v>
      </c>
      <c r="X1357" t="s">
        <v>31</v>
      </c>
      <c r="Y1357" t="s">
        <v>32</v>
      </c>
      <c r="Z1357">
        <v>109366443</v>
      </c>
      <c r="AA1357">
        <v>225670966</v>
      </c>
      <c r="AB1357">
        <f t="shared" si="21"/>
        <v>2</v>
      </c>
    </row>
    <row r="1358" spans="1:28" x14ac:dyDescent="0.3">
      <c r="A1358">
        <v>7865310560</v>
      </c>
      <c r="B1358" s="2">
        <v>2</v>
      </c>
      <c r="C1358" s="2">
        <v>2</v>
      </c>
      <c r="D1358" s="2">
        <v>3</v>
      </c>
      <c r="E1358" s="2">
        <v>1</v>
      </c>
      <c r="F1358" s="2">
        <v>0</v>
      </c>
      <c r="G1358" t="s">
        <v>26</v>
      </c>
      <c r="H1358" t="s">
        <v>27</v>
      </c>
      <c r="I1358">
        <v>21</v>
      </c>
      <c r="J1358" t="s">
        <v>48</v>
      </c>
      <c r="K1358" t="s">
        <v>38</v>
      </c>
      <c r="L1358">
        <v>33190</v>
      </c>
      <c r="M1358">
        <v>27</v>
      </c>
      <c r="N1358">
        <v>37</v>
      </c>
      <c r="O1358">
        <v>112</v>
      </c>
      <c r="P1358">
        <v>617</v>
      </c>
      <c r="Q1358" t="s">
        <v>30</v>
      </c>
      <c r="R1358">
        <v>0</v>
      </c>
      <c r="S1358">
        <v>0</v>
      </c>
      <c r="T1358">
        <v>0</v>
      </c>
      <c r="U1358">
        <v>0</v>
      </c>
      <c r="V1358" s="1">
        <v>41122</v>
      </c>
      <c r="W1358">
        <v>12086</v>
      </c>
      <c r="X1358" t="s">
        <v>31</v>
      </c>
      <c r="Y1358" t="s">
        <v>32</v>
      </c>
      <c r="Z1358">
        <v>119978008</v>
      </c>
      <c r="AA1358">
        <v>3041952913</v>
      </c>
      <c r="AB1358">
        <f t="shared" si="21"/>
        <v>1</v>
      </c>
    </row>
    <row r="1359" spans="1:28" x14ac:dyDescent="0.3">
      <c r="A1359">
        <v>5048125128</v>
      </c>
      <c r="B1359" s="2">
        <v>2</v>
      </c>
      <c r="C1359" s="2">
        <v>2</v>
      </c>
      <c r="D1359" s="2">
        <v>5</v>
      </c>
      <c r="E1359" s="2">
        <v>2</v>
      </c>
      <c r="F1359" s="2">
        <v>1</v>
      </c>
      <c r="G1359" t="s">
        <v>33</v>
      </c>
      <c r="H1359" t="s">
        <v>41</v>
      </c>
      <c r="I1359">
        <v>22</v>
      </c>
      <c r="J1359" t="s">
        <v>37</v>
      </c>
      <c r="K1359" t="s">
        <v>29</v>
      </c>
      <c r="L1359">
        <v>33146</v>
      </c>
      <c r="M1359">
        <v>27</v>
      </c>
      <c r="N1359">
        <v>37</v>
      </c>
      <c r="O1359">
        <v>114</v>
      </c>
      <c r="P1359">
        <v>640</v>
      </c>
      <c r="Q1359" t="s">
        <v>30</v>
      </c>
      <c r="R1359">
        <v>0</v>
      </c>
      <c r="S1359">
        <v>1</v>
      </c>
      <c r="T1359">
        <v>0</v>
      </c>
      <c r="U1359">
        <v>0</v>
      </c>
      <c r="V1359" s="1">
        <v>41152</v>
      </c>
      <c r="W1359">
        <v>12086</v>
      </c>
      <c r="X1359" t="s">
        <v>31</v>
      </c>
      <c r="Y1359" t="s">
        <v>32</v>
      </c>
      <c r="Z1359">
        <v>120120503</v>
      </c>
      <c r="AA1359">
        <v>3041923954</v>
      </c>
      <c r="AB1359">
        <f t="shared" si="21"/>
        <v>3</v>
      </c>
    </row>
    <row r="1360" spans="1:28" x14ac:dyDescent="0.3">
      <c r="A1360">
        <v>3056493833</v>
      </c>
      <c r="B1360" s="2">
        <v>1</v>
      </c>
      <c r="C1360" s="2">
        <v>1</v>
      </c>
      <c r="D1360" s="2">
        <v>3</v>
      </c>
      <c r="E1360" s="2">
        <v>2</v>
      </c>
      <c r="F1360" s="2">
        <v>3</v>
      </c>
      <c r="G1360" t="s">
        <v>26</v>
      </c>
      <c r="H1360" t="s">
        <v>34</v>
      </c>
      <c r="I1360">
        <v>87</v>
      </c>
      <c r="J1360" t="s">
        <v>28</v>
      </c>
      <c r="K1360" t="s">
        <v>35</v>
      </c>
      <c r="L1360">
        <v>33135</v>
      </c>
      <c r="M1360">
        <v>27</v>
      </c>
      <c r="N1360">
        <v>37</v>
      </c>
      <c r="O1360">
        <v>112</v>
      </c>
      <c r="P1360">
        <v>670</v>
      </c>
      <c r="Q1360" t="s">
        <v>36</v>
      </c>
      <c r="R1360">
        <v>0</v>
      </c>
      <c r="S1360">
        <v>1</v>
      </c>
      <c r="T1360">
        <v>1</v>
      </c>
      <c r="U1360">
        <v>1</v>
      </c>
      <c r="V1360" s="1">
        <v>35205</v>
      </c>
      <c r="W1360">
        <v>12086</v>
      </c>
      <c r="X1360" t="s">
        <v>31</v>
      </c>
      <c r="Y1360" t="s">
        <v>32</v>
      </c>
      <c r="Z1360">
        <v>109609105</v>
      </c>
      <c r="AA1360">
        <v>225830914</v>
      </c>
      <c r="AB1360">
        <f t="shared" si="21"/>
        <v>2</v>
      </c>
    </row>
    <row r="1361" spans="1:28" x14ac:dyDescent="0.3">
      <c r="A1361">
        <v>3052443205</v>
      </c>
      <c r="B1361" s="2">
        <v>2</v>
      </c>
      <c r="C1361" s="2">
        <v>3</v>
      </c>
      <c r="D1361" s="2">
        <v>5</v>
      </c>
      <c r="E1361" s="2">
        <v>1</v>
      </c>
      <c r="F1361" s="2">
        <v>0</v>
      </c>
      <c r="G1361" t="s">
        <v>26</v>
      </c>
      <c r="H1361" t="s">
        <v>41</v>
      </c>
      <c r="I1361">
        <v>22</v>
      </c>
      <c r="J1361" t="s">
        <v>37</v>
      </c>
      <c r="K1361" t="s">
        <v>38</v>
      </c>
      <c r="L1361">
        <v>33189</v>
      </c>
      <c r="M1361">
        <v>27</v>
      </c>
      <c r="N1361">
        <v>37</v>
      </c>
      <c r="O1361">
        <v>114</v>
      </c>
      <c r="P1361">
        <v>847</v>
      </c>
      <c r="Q1361" t="s">
        <v>39</v>
      </c>
      <c r="R1361">
        <v>0</v>
      </c>
      <c r="S1361">
        <v>0</v>
      </c>
      <c r="T1361">
        <v>0</v>
      </c>
      <c r="U1361">
        <v>0</v>
      </c>
      <c r="V1361" s="1">
        <v>42275</v>
      </c>
      <c r="W1361">
        <v>12086</v>
      </c>
      <c r="X1361" t="s">
        <v>31</v>
      </c>
      <c r="Y1361" t="s">
        <v>32</v>
      </c>
      <c r="Z1361">
        <v>122830056</v>
      </c>
      <c r="AA1361">
        <v>6213713101</v>
      </c>
      <c r="AB1361">
        <f t="shared" si="21"/>
        <v>3</v>
      </c>
    </row>
    <row r="1362" spans="1:28" x14ac:dyDescent="0.3">
      <c r="A1362">
        <v>9543842148</v>
      </c>
      <c r="B1362" s="2">
        <v>1</v>
      </c>
      <c r="C1362" s="2">
        <v>2</v>
      </c>
      <c r="D1362" s="2">
        <v>3</v>
      </c>
      <c r="E1362" s="2">
        <v>2</v>
      </c>
      <c r="F1362" s="2">
        <v>2</v>
      </c>
      <c r="G1362" t="s">
        <v>26</v>
      </c>
      <c r="H1362" t="s">
        <v>41</v>
      </c>
      <c r="I1362">
        <v>56</v>
      </c>
      <c r="J1362" t="s">
        <v>28</v>
      </c>
      <c r="K1362" t="s">
        <v>29</v>
      </c>
      <c r="L1362">
        <v>33134</v>
      </c>
      <c r="M1362">
        <v>27</v>
      </c>
      <c r="N1362">
        <v>37</v>
      </c>
      <c r="O1362">
        <v>112</v>
      </c>
      <c r="P1362">
        <v>604</v>
      </c>
      <c r="Q1362" t="s">
        <v>30</v>
      </c>
      <c r="R1362">
        <v>0</v>
      </c>
      <c r="S1362">
        <v>1</v>
      </c>
      <c r="T1362">
        <v>1</v>
      </c>
      <c r="U1362">
        <v>0</v>
      </c>
      <c r="V1362" s="1">
        <v>40284</v>
      </c>
      <c r="W1362">
        <v>12086</v>
      </c>
      <c r="X1362" t="s">
        <v>31</v>
      </c>
      <c r="Y1362" t="s">
        <v>32</v>
      </c>
      <c r="Z1362">
        <v>118087763</v>
      </c>
      <c r="AA1362">
        <v>1339678690</v>
      </c>
      <c r="AB1362">
        <f t="shared" si="21"/>
        <v>3</v>
      </c>
    </row>
    <row r="1363" spans="1:28" x14ac:dyDescent="0.3">
      <c r="A1363">
        <v>7864865988</v>
      </c>
      <c r="B1363" s="2">
        <v>2</v>
      </c>
      <c r="C1363" s="2">
        <v>2</v>
      </c>
      <c r="D1363" s="2">
        <v>3</v>
      </c>
      <c r="E1363" s="2">
        <v>1</v>
      </c>
      <c r="F1363" s="2">
        <v>4</v>
      </c>
      <c r="G1363" t="s">
        <v>33</v>
      </c>
      <c r="H1363" t="s">
        <v>34</v>
      </c>
      <c r="I1363">
        <v>35</v>
      </c>
      <c r="J1363" t="s">
        <v>28</v>
      </c>
      <c r="K1363" t="s">
        <v>46</v>
      </c>
      <c r="L1363">
        <v>33149</v>
      </c>
      <c r="M1363">
        <v>27</v>
      </c>
      <c r="N1363">
        <v>37</v>
      </c>
      <c r="O1363">
        <v>112</v>
      </c>
      <c r="P1363">
        <v>51</v>
      </c>
      <c r="Q1363" t="s">
        <v>47</v>
      </c>
      <c r="R1363">
        <v>1</v>
      </c>
      <c r="S1363">
        <v>1</v>
      </c>
      <c r="T1363">
        <v>1</v>
      </c>
      <c r="U1363">
        <v>1</v>
      </c>
      <c r="V1363" s="1">
        <v>38734</v>
      </c>
      <c r="W1363">
        <v>12086</v>
      </c>
      <c r="X1363" t="s">
        <v>31</v>
      </c>
      <c r="Y1363" t="s">
        <v>32</v>
      </c>
      <c r="Z1363">
        <v>113991733</v>
      </c>
      <c r="AA1363">
        <v>226296669</v>
      </c>
      <c r="AB1363">
        <f t="shared" si="21"/>
        <v>2</v>
      </c>
    </row>
    <row r="1364" spans="1:28" x14ac:dyDescent="0.3">
      <c r="A1364">
        <v>3052553346</v>
      </c>
      <c r="B1364" s="2">
        <v>1</v>
      </c>
      <c r="C1364" s="2">
        <v>3</v>
      </c>
      <c r="D1364" s="2">
        <v>6</v>
      </c>
      <c r="E1364" s="2">
        <v>1</v>
      </c>
      <c r="F1364" s="2">
        <v>4</v>
      </c>
      <c r="G1364" t="s">
        <v>26</v>
      </c>
      <c r="H1364" t="s">
        <v>34</v>
      </c>
      <c r="I1364">
        <v>68</v>
      </c>
      <c r="J1364" t="s">
        <v>37</v>
      </c>
      <c r="K1364" t="s">
        <v>42</v>
      </c>
      <c r="L1364">
        <v>33157</v>
      </c>
      <c r="M1364">
        <v>27</v>
      </c>
      <c r="N1364">
        <v>37</v>
      </c>
      <c r="O1364">
        <v>115</v>
      </c>
      <c r="P1364">
        <v>810</v>
      </c>
      <c r="Q1364" t="s">
        <v>43</v>
      </c>
      <c r="R1364">
        <v>1</v>
      </c>
      <c r="S1364">
        <v>1</v>
      </c>
      <c r="T1364">
        <v>1</v>
      </c>
      <c r="U1364">
        <v>1</v>
      </c>
      <c r="V1364" s="1">
        <v>32368</v>
      </c>
      <c r="W1364">
        <v>12086</v>
      </c>
      <c r="X1364" t="s">
        <v>31</v>
      </c>
      <c r="Y1364" t="s">
        <v>32</v>
      </c>
      <c r="Z1364">
        <v>109322088</v>
      </c>
      <c r="AA1364">
        <v>225475023</v>
      </c>
      <c r="AB1364">
        <f t="shared" si="21"/>
        <v>2</v>
      </c>
    </row>
    <row r="1365" spans="1:28" x14ac:dyDescent="0.3">
      <c r="A1365">
        <v>3058581999</v>
      </c>
      <c r="B1365" s="2">
        <v>1</v>
      </c>
      <c r="C1365" s="2">
        <v>1</v>
      </c>
      <c r="D1365" s="2">
        <v>3</v>
      </c>
      <c r="E1365" s="2">
        <v>1</v>
      </c>
      <c r="F1365" s="2">
        <v>4</v>
      </c>
      <c r="G1365" t="s">
        <v>33</v>
      </c>
      <c r="H1365" t="s">
        <v>34</v>
      </c>
      <c r="I1365">
        <v>58</v>
      </c>
      <c r="J1365" t="s">
        <v>37</v>
      </c>
      <c r="K1365" t="s">
        <v>35</v>
      </c>
      <c r="L1365">
        <v>33133</v>
      </c>
      <c r="M1365">
        <v>27</v>
      </c>
      <c r="N1365">
        <v>37</v>
      </c>
      <c r="O1365">
        <v>112</v>
      </c>
      <c r="P1365">
        <v>582</v>
      </c>
      <c r="Q1365" t="s">
        <v>36</v>
      </c>
      <c r="R1365">
        <v>1</v>
      </c>
      <c r="S1365">
        <v>1</v>
      </c>
      <c r="T1365">
        <v>1</v>
      </c>
      <c r="U1365">
        <v>1</v>
      </c>
      <c r="V1365" s="1">
        <v>27892</v>
      </c>
      <c r="W1365">
        <v>12086</v>
      </c>
      <c r="X1365" t="s">
        <v>31</v>
      </c>
      <c r="Y1365" t="s">
        <v>32</v>
      </c>
      <c r="Z1365">
        <v>109136073</v>
      </c>
      <c r="AA1365">
        <v>225371270</v>
      </c>
      <c r="AB1365">
        <f t="shared" si="21"/>
        <v>2</v>
      </c>
    </row>
    <row r="1366" spans="1:28" x14ac:dyDescent="0.3">
      <c r="A1366">
        <v>3056093360</v>
      </c>
      <c r="B1366" s="2">
        <v>2</v>
      </c>
      <c r="C1366" s="2">
        <v>1</v>
      </c>
      <c r="D1366" s="2">
        <v>5</v>
      </c>
      <c r="E1366" s="2">
        <v>2</v>
      </c>
      <c r="F1366" s="2">
        <v>1</v>
      </c>
      <c r="G1366" t="s">
        <v>26</v>
      </c>
      <c r="H1366" t="s">
        <v>41</v>
      </c>
      <c r="I1366">
        <v>30</v>
      </c>
      <c r="J1366" t="s">
        <v>28</v>
      </c>
      <c r="K1366" t="s">
        <v>35</v>
      </c>
      <c r="L1366">
        <v>33134</v>
      </c>
      <c r="M1366">
        <v>27</v>
      </c>
      <c r="N1366">
        <v>37</v>
      </c>
      <c r="O1366">
        <v>114</v>
      </c>
      <c r="P1366">
        <v>643</v>
      </c>
      <c r="Q1366" t="s">
        <v>36</v>
      </c>
      <c r="R1366">
        <v>0</v>
      </c>
      <c r="S1366">
        <v>1</v>
      </c>
      <c r="T1366">
        <v>0</v>
      </c>
      <c r="U1366">
        <v>0</v>
      </c>
      <c r="V1366" s="1">
        <v>41181</v>
      </c>
      <c r="W1366">
        <v>12086</v>
      </c>
      <c r="X1366" t="s">
        <v>31</v>
      </c>
      <c r="Y1366" t="s">
        <v>32</v>
      </c>
      <c r="Z1366">
        <v>120300106</v>
      </c>
      <c r="AA1366">
        <v>2874654374</v>
      </c>
      <c r="AB1366">
        <f t="shared" si="21"/>
        <v>3</v>
      </c>
    </row>
    <row r="1367" spans="1:28" x14ac:dyDescent="0.3">
      <c r="A1367">
        <v>3054692328</v>
      </c>
      <c r="B1367" s="2">
        <v>2</v>
      </c>
      <c r="C1367" s="2">
        <v>1</v>
      </c>
      <c r="D1367" s="2">
        <v>3</v>
      </c>
      <c r="E1367" s="2">
        <v>2</v>
      </c>
      <c r="F1367" s="2">
        <v>2</v>
      </c>
      <c r="G1367" t="s">
        <v>33</v>
      </c>
      <c r="H1367" t="s">
        <v>27</v>
      </c>
      <c r="I1367">
        <v>34</v>
      </c>
      <c r="J1367" t="s">
        <v>28</v>
      </c>
      <c r="K1367" t="s">
        <v>35</v>
      </c>
      <c r="L1367">
        <v>33135</v>
      </c>
      <c r="M1367">
        <v>27</v>
      </c>
      <c r="N1367">
        <v>37</v>
      </c>
      <c r="O1367">
        <v>112</v>
      </c>
      <c r="P1367">
        <v>575</v>
      </c>
      <c r="Q1367" t="s">
        <v>36</v>
      </c>
      <c r="R1367">
        <v>1</v>
      </c>
      <c r="S1367">
        <v>1</v>
      </c>
      <c r="T1367">
        <v>0</v>
      </c>
      <c r="U1367">
        <v>0</v>
      </c>
      <c r="V1367" s="1">
        <v>41191</v>
      </c>
      <c r="W1367">
        <v>12086</v>
      </c>
      <c r="X1367" t="s">
        <v>31</v>
      </c>
      <c r="Y1367" t="s">
        <v>32</v>
      </c>
      <c r="Z1367">
        <v>120408942</v>
      </c>
      <c r="AA1367">
        <v>3041938719</v>
      </c>
      <c r="AB1367">
        <f t="shared" si="21"/>
        <v>1</v>
      </c>
    </row>
    <row r="1368" spans="1:28" x14ac:dyDescent="0.3">
      <c r="A1368">
        <v>3052333978</v>
      </c>
      <c r="B1368" s="2">
        <v>1</v>
      </c>
      <c r="C1368" s="2">
        <v>3</v>
      </c>
      <c r="D1368" s="2">
        <v>6</v>
      </c>
      <c r="E1368" s="2">
        <v>1</v>
      </c>
      <c r="F1368" s="2">
        <v>4</v>
      </c>
      <c r="G1368" t="s">
        <v>26</v>
      </c>
      <c r="H1368" t="s">
        <v>34</v>
      </c>
      <c r="I1368">
        <v>73</v>
      </c>
      <c r="J1368" t="s">
        <v>37</v>
      </c>
      <c r="K1368" t="s">
        <v>42</v>
      </c>
      <c r="L1368">
        <v>33158</v>
      </c>
      <c r="M1368">
        <v>27</v>
      </c>
      <c r="N1368">
        <v>37</v>
      </c>
      <c r="O1368">
        <v>115</v>
      </c>
      <c r="P1368">
        <v>808</v>
      </c>
      <c r="Q1368" t="s">
        <v>43</v>
      </c>
      <c r="R1368">
        <v>1</v>
      </c>
      <c r="S1368">
        <v>1</v>
      </c>
      <c r="T1368">
        <v>1</v>
      </c>
      <c r="U1368">
        <v>1</v>
      </c>
      <c r="V1368" s="1">
        <v>27438</v>
      </c>
      <c r="W1368">
        <v>12086</v>
      </c>
      <c r="X1368" t="s">
        <v>31</v>
      </c>
      <c r="Y1368" t="s">
        <v>32</v>
      </c>
      <c r="Z1368">
        <v>109113367</v>
      </c>
      <c r="AA1368">
        <v>225349363</v>
      </c>
      <c r="AB1368">
        <f t="shared" si="21"/>
        <v>2</v>
      </c>
    </row>
    <row r="1369" spans="1:28" x14ac:dyDescent="0.3">
      <c r="A1369">
        <v>7863016182</v>
      </c>
      <c r="B1369" s="2">
        <v>2</v>
      </c>
      <c r="C1369" s="2">
        <v>1</v>
      </c>
      <c r="D1369" s="2">
        <v>5</v>
      </c>
      <c r="E1369" s="2">
        <v>2</v>
      </c>
      <c r="F1369" s="2">
        <v>3</v>
      </c>
      <c r="G1369" t="s">
        <v>33</v>
      </c>
      <c r="H1369" t="s">
        <v>27</v>
      </c>
      <c r="I1369">
        <v>31</v>
      </c>
      <c r="J1369" t="s">
        <v>28</v>
      </c>
      <c r="K1369" t="s">
        <v>35</v>
      </c>
      <c r="L1369">
        <v>33155</v>
      </c>
      <c r="M1369">
        <v>27</v>
      </c>
      <c r="N1369">
        <v>37</v>
      </c>
      <c r="O1369">
        <v>114</v>
      </c>
      <c r="P1369">
        <v>430</v>
      </c>
      <c r="Q1369" t="s">
        <v>36</v>
      </c>
      <c r="R1369">
        <v>0</v>
      </c>
      <c r="S1369">
        <v>1</v>
      </c>
      <c r="T1369">
        <v>1</v>
      </c>
      <c r="U1369">
        <v>1</v>
      </c>
      <c r="V1369" s="1">
        <v>37601</v>
      </c>
      <c r="W1369">
        <v>12086</v>
      </c>
      <c r="X1369" t="s">
        <v>31</v>
      </c>
      <c r="Y1369" t="s">
        <v>32</v>
      </c>
      <c r="Z1369">
        <v>110080944</v>
      </c>
      <c r="AA1369">
        <v>226010482</v>
      </c>
      <c r="AB1369">
        <f t="shared" si="21"/>
        <v>1</v>
      </c>
    </row>
    <row r="1370" spans="1:28" x14ac:dyDescent="0.3">
      <c r="A1370">
        <v>3058588859</v>
      </c>
      <c r="B1370" s="2">
        <v>1</v>
      </c>
      <c r="C1370" s="2">
        <v>1</v>
      </c>
      <c r="D1370" s="2">
        <v>3</v>
      </c>
      <c r="E1370" s="2">
        <v>2</v>
      </c>
      <c r="F1370" s="2">
        <v>1</v>
      </c>
      <c r="G1370" t="s">
        <v>33</v>
      </c>
      <c r="H1370" t="s">
        <v>27</v>
      </c>
      <c r="I1370">
        <v>65</v>
      </c>
      <c r="J1370" t="s">
        <v>28</v>
      </c>
      <c r="K1370" t="s">
        <v>35</v>
      </c>
      <c r="L1370">
        <v>33129</v>
      </c>
      <c r="M1370">
        <v>27</v>
      </c>
      <c r="N1370">
        <v>37</v>
      </c>
      <c r="O1370">
        <v>112</v>
      </c>
      <c r="P1370">
        <v>567</v>
      </c>
      <c r="Q1370" t="s">
        <v>36</v>
      </c>
      <c r="R1370">
        <v>0</v>
      </c>
      <c r="S1370">
        <v>1</v>
      </c>
      <c r="T1370">
        <v>0</v>
      </c>
      <c r="U1370">
        <v>0</v>
      </c>
      <c r="V1370" s="1">
        <v>40760</v>
      </c>
      <c r="W1370">
        <v>12086</v>
      </c>
      <c r="X1370" t="s">
        <v>31</v>
      </c>
      <c r="Y1370" t="s">
        <v>32</v>
      </c>
      <c r="Z1370">
        <v>119031262</v>
      </c>
      <c r="AA1370">
        <v>2050189827</v>
      </c>
      <c r="AB1370">
        <f t="shared" si="21"/>
        <v>1</v>
      </c>
    </row>
    <row r="1371" spans="1:28" x14ac:dyDescent="0.3">
      <c r="A1371">
        <v>3052208225</v>
      </c>
      <c r="B1371" s="2">
        <v>1</v>
      </c>
      <c r="C1371" s="2">
        <v>3</v>
      </c>
      <c r="D1371" s="2">
        <v>5</v>
      </c>
      <c r="E1371" s="2">
        <v>1</v>
      </c>
      <c r="F1371" s="2">
        <v>3</v>
      </c>
      <c r="G1371" t="s">
        <v>33</v>
      </c>
      <c r="H1371" t="s">
        <v>27</v>
      </c>
      <c r="I1371">
        <v>35</v>
      </c>
      <c r="J1371" t="s">
        <v>28</v>
      </c>
      <c r="K1371" t="s">
        <v>38</v>
      </c>
      <c r="L1371">
        <v>33190</v>
      </c>
      <c r="M1371">
        <v>27</v>
      </c>
      <c r="N1371">
        <v>37</v>
      </c>
      <c r="O1371">
        <v>114</v>
      </c>
      <c r="P1371">
        <v>862</v>
      </c>
      <c r="Q1371" t="s">
        <v>39</v>
      </c>
      <c r="R1371">
        <v>0</v>
      </c>
      <c r="S1371">
        <v>1</v>
      </c>
      <c r="T1371">
        <v>1</v>
      </c>
      <c r="U1371">
        <v>1</v>
      </c>
      <c r="V1371" s="1">
        <v>39636</v>
      </c>
      <c r="W1371">
        <v>12086</v>
      </c>
      <c r="X1371" t="s">
        <v>31</v>
      </c>
      <c r="Y1371" t="s">
        <v>32</v>
      </c>
      <c r="Z1371">
        <v>116391848</v>
      </c>
      <c r="AA1371">
        <v>226482080</v>
      </c>
      <c r="AB1371">
        <f t="shared" si="21"/>
        <v>1</v>
      </c>
    </row>
    <row r="1372" spans="1:28" x14ac:dyDescent="0.3">
      <c r="A1372">
        <v>7866017160</v>
      </c>
      <c r="B1372" s="2">
        <v>1</v>
      </c>
      <c r="C1372" s="2">
        <v>3</v>
      </c>
      <c r="D1372" s="2">
        <v>5</v>
      </c>
      <c r="E1372" s="2">
        <v>1</v>
      </c>
      <c r="F1372" s="2">
        <v>0</v>
      </c>
      <c r="G1372" t="s">
        <v>26</v>
      </c>
      <c r="H1372" t="s">
        <v>41</v>
      </c>
      <c r="I1372">
        <v>51</v>
      </c>
      <c r="J1372" t="s">
        <v>28</v>
      </c>
      <c r="K1372" t="s">
        <v>38</v>
      </c>
      <c r="L1372">
        <v>33190</v>
      </c>
      <c r="M1372">
        <v>27</v>
      </c>
      <c r="N1372">
        <v>37</v>
      </c>
      <c r="O1372">
        <v>114</v>
      </c>
      <c r="P1372">
        <v>862</v>
      </c>
      <c r="Q1372" t="s">
        <v>39</v>
      </c>
      <c r="R1372">
        <v>0</v>
      </c>
      <c r="S1372">
        <v>0</v>
      </c>
      <c r="T1372">
        <v>0</v>
      </c>
      <c r="U1372">
        <v>0</v>
      </c>
      <c r="V1372" s="1">
        <v>41789</v>
      </c>
      <c r="W1372">
        <v>12086</v>
      </c>
      <c r="X1372" t="s">
        <v>31</v>
      </c>
      <c r="Y1372" t="s">
        <v>32</v>
      </c>
      <c r="Z1372">
        <v>121709953</v>
      </c>
      <c r="AA1372">
        <v>2154374066</v>
      </c>
      <c r="AB1372">
        <f t="shared" si="21"/>
        <v>3</v>
      </c>
    </row>
    <row r="1373" spans="1:28" x14ac:dyDescent="0.3">
      <c r="A1373">
        <v>3057987723</v>
      </c>
      <c r="B1373" s="2">
        <v>2</v>
      </c>
      <c r="C1373" s="2">
        <v>2</v>
      </c>
      <c r="D1373" s="2">
        <v>3</v>
      </c>
      <c r="E1373" s="2">
        <v>1</v>
      </c>
      <c r="F1373" s="2">
        <v>3</v>
      </c>
      <c r="G1373" t="s">
        <v>33</v>
      </c>
      <c r="H1373" t="s">
        <v>27</v>
      </c>
      <c r="I1373">
        <v>48</v>
      </c>
      <c r="J1373" t="s">
        <v>28</v>
      </c>
      <c r="K1373" t="s">
        <v>29</v>
      </c>
      <c r="L1373">
        <v>33133</v>
      </c>
      <c r="M1373">
        <v>27</v>
      </c>
      <c r="N1373">
        <v>37</v>
      </c>
      <c r="O1373">
        <v>112</v>
      </c>
      <c r="P1373">
        <v>617</v>
      </c>
      <c r="Q1373" t="s">
        <v>30</v>
      </c>
      <c r="R1373">
        <v>1</v>
      </c>
      <c r="S1373">
        <v>1</v>
      </c>
      <c r="T1373">
        <v>0</v>
      </c>
      <c r="U1373">
        <v>1</v>
      </c>
      <c r="V1373" s="1">
        <v>35012</v>
      </c>
      <c r="W1373">
        <v>12086</v>
      </c>
      <c r="X1373" t="s">
        <v>31</v>
      </c>
      <c r="Y1373" t="s">
        <v>32</v>
      </c>
      <c r="Z1373">
        <v>109566746</v>
      </c>
      <c r="AA1373">
        <v>225687072</v>
      </c>
      <c r="AB1373">
        <f t="shared" si="21"/>
        <v>1</v>
      </c>
    </row>
    <row r="1374" spans="1:28" x14ac:dyDescent="0.3">
      <c r="A1374">
        <v>3054795089</v>
      </c>
      <c r="B1374" s="2">
        <v>2</v>
      </c>
      <c r="C1374" s="2">
        <v>1</v>
      </c>
      <c r="D1374" s="2">
        <v>2</v>
      </c>
      <c r="E1374" s="2">
        <v>2</v>
      </c>
      <c r="F1374" s="2">
        <v>4</v>
      </c>
      <c r="G1374" t="s">
        <v>26</v>
      </c>
      <c r="H1374" t="s">
        <v>27</v>
      </c>
      <c r="I1374">
        <v>56</v>
      </c>
      <c r="J1374" t="s">
        <v>28</v>
      </c>
      <c r="K1374" t="s">
        <v>35</v>
      </c>
      <c r="L1374">
        <v>33125</v>
      </c>
      <c r="M1374">
        <v>27</v>
      </c>
      <c r="N1374">
        <v>37</v>
      </c>
      <c r="O1374">
        <v>111</v>
      </c>
      <c r="P1374">
        <v>549</v>
      </c>
      <c r="Q1374" t="s">
        <v>36</v>
      </c>
      <c r="R1374">
        <v>1</v>
      </c>
      <c r="S1374">
        <v>1</v>
      </c>
      <c r="T1374">
        <v>1</v>
      </c>
      <c r="U1374">
        <v>1</v>
      </c>
      <c r="V1374" s="1">
        <v>39323</v>
      </c>
      <c r="W1374">
        <v>12086</v>
      </c>
      <c r="X1374" t="s">
        <v>31</v>
      </c>
      <c r="Y1374" t="s">
        <v>32</v>
      </c>
      <c r="Z1374">
        <v>115430534</v>
      </c>
      <c r="AA1374">
        <v>226386671</v>
      </c>
      <c r="AB1374">
        <f t="shared" si="21"/>
        <v>1</v>
      </c>
    </row>
    <row r="1375" spans="1:28" x14ac:dyDescent="0.3">
      <c r="A1375">
        <v>3056621845</v>
      </c>
      <c r="B1375" s="2">
        <v>1</v>
      </c>
      <c r="C1375" s="2">
        <v>1</v>
      </c>
      <c r="D1375" s="2">
        <v>6</v>
      </c>
      <c r="E1375" s="2">
        <v>2</v>
      </c>
      <c r="F1375" s="2">
        <v>3</v>
      </c>
      <c r="G1375" t="s">
        <v>33</v>
      </c>
      <c r="H1375" t="s">
        <v>27</v>
      </c>
      <c r="I1375">
        <v>78</v>
      </c>
      <c r="J1375" t="s">
        <v>28</v>
      </c>
      <c r="K1375" t="s">
        <v>51</v>
      </c>
      <c r="L1375">
        <v>33143</v>
      </c>
      <c r="M1375">
        <v>27</v>
      </c>
      <c r="N1375">
        <v>37</v>
      </c>
      <c r="O1375">
        <v>115</v>
      </c>
      <c r="P1375">
        <v>623</v>
      </c>
      <c r="Q1375" t="s">
        <v>52</v>
      </c>
      <c r="R1375">
        <v>1</v>
      </c>
      <c r="S1375">
        <v>0</v>
      </c>
      <c r="T1375">
        <v>1</v>
      </c>
      <c r="U1375">
        <v>1</v>
      </c>
      <c r="V1375" s="1">
        <v>36791</v>
      </c>
      <c r="W1375">
        <v>12086</v>
      </c>
      <c r="X1375" t="s">
        <v>31</v>
      </c>
      <c r="Y1375" t="s">
        <v>32</v>
      </c>
      <c r="Z1375">
        <v>109926571</v>
      </c>
      <c r="AA1375">
        <v>225864981</v>
      </c>
      <c r="AB1375">
        <f t="shared" si="21"/>
        <v>1</v>
      </c>
    </row>
    <row r="1376" spans="1:28" x14ac:dyDescent="0.3">
      <c r="A1376">
        <v>3054460334</v>
      </c>
      <c r="B1376" s="2">
        <v>1</v>
      </c>
      <c r="C1376" s="2">
        <v>1</v>
      </c>
      <c r="D1376" s="2">
        <v>3</v>
      </c>
      <c r="E1376" s="2">
        <v>2</v>
      </c>
      <c r="F1376" s="2">
        <v>3</v>
      </c>
      <c r="G1376" t="s">
        <v>26</v>
      </c>
      <c r="H1376" t="s">
        <v>41</v>
      </c>
      <c r="I1376">
        <v>85</v>
      </c>
      <c r="J1376" t="s">
        <v>28</v>
      </c>
      <c r="K1376" t="s">
        <v>35</v>
      </c>
      <c r="L1376">
        <v>33135</v>
      </c>
      <c r="M1376">
        <v>27</v>
      </c>
      <c r="N1376">
        <v>37</v>
      </c>
      <c r="O1376">
        <v>112</v>
      </c>
      <c r="P1376">
        <v>670</v>
      </c>
      <c r="Q1376" t="s">
        <v>36</v>
      </c>
      <c r="R1376">
        <v>0</v>
      </c>
      <c r="S1376">
        <v>1</v>
      </c>
      <c r="T1376">
        <v>1</v>
      </c>
      <c r="U1376">
        <v>1</v>
      </c>
      <c r="V1376" s="1">
        <v>39447</v>
      </c>
      <c r="W1376">
        <v>12086</v>
      </c>
      <c r="X1376" t="s">
        <v>31</v>
      </c>
      <c r="Y1376" t="s">
        <v>32</v>
      </c>
      <c r="Z1376">
        <v>115726753</v>
      </c>
      <c r="AA1376">
        <v>226555520</v>
      </c>
      <c r="AB1376">
        <f t="shared" si="21"/>
        <v>3</v>
      </c>
    </row>
    <row r="1377" spans="1:28" x14ac:dyDescent="0.3">
      <c r="A1377">
        <v>3056612848</v>
      </c>
      <c r="B1377" s="2">
        <v>1</v>
      </c>
      <c r="C1377" s="2">
        <v>2</v>
      </c>
      <c r="D1377" s="2">
        <v>5</v>
      </c>
      <c r="E1377" s="2">
        <v>1</v>
      </c>
      <c r="F1377" s="2">
        <v>3</v>
      </c>
      <c r="G1377" t="s">
        <v>26</v>
      </c>
      <c r="H1377" t="s">
        <v>34</v>
      </c>
      <c r="I1377">
        <v>54</v>
      </c>
      <c r="J1377" t="s">
        <v>37</v>
      </c>
      <c r="K1377" t="s">
        <v>29</v>
      </c>
      <c r="L1377">
        <v>33156</v>
      </c>
      <c r="M1377">
        <v>27</v>
      </c>
      <c r="N1377">
        <v>37</v>
      </c>
      <c r="O1377">
        <v>114</v>
      </c>
      <c r="P1377">
        <v>626</v>
      </c>
      <c r="Q1377" t="s">
        <v>30</v>
      </c>
      <c r="R1377">
        <v>1</v>
      </c>
      <c r="S1377">
        <v>1</v>
      </c>
      <c r="T1377">
        <v>0</v>
      </c>
      <c r="U1377">
        <v>1</v>
      </c>
      <c r="V1377" s="1">
        <v>29257</v>
      </c>
      <c r="W1377">
        <v>12086</v>
      </c>
      <c r="X1377" t="s">
        <v>31</v>
      </c>
      <c r="Y1377" t="s">
        <v>32</v>
      </c>
      <c r="Z1377">
        <v>109152641</v>
      </c>
      <c r="AA1377">
        <v>225510517</v>
      </c>
      <c r="AB1377">
        <f t="shared" si="21"/>
        <v>2</v>
      </c>
    </row>
    <row r="1378" spans="1:28" x14ac:dyDescent="0.3">
      <c r="A1378">
        <v>3056345784</v>
      </c>
      <c r="B1378" s="2">
        <v>1</v>
      </c>
      <c r="C1378" s="2">
        <v>1</v>
      </c>
      <c r="D1378" s="2">
        <v>2</v>
      </c>
      <c r="E1378" s="2">
        <v>2</v>
      </c>
      <c r="F1378" s="2">
        <v>3</v>
      </c>
      <c r="G1378" t="s">
        <v>33</v>
      </c>
      <c r="H1378" t="s">
        <v>34</v>
      </c>
      <c r="I1378">
        <v>62</v>
      </c>
      <c r="J1378" t="s">
        <v>28</v>
      </c>
      <c r="K1378" t="s">
        <v>35</v>
      </c>
      <c r="L1378">
        <v>33125</v>
      </c>
      <c r="M1378">
        <v>27</v>
      </c>
      <c r="N1378">
        <v>37</v>
      </c>
      <c r="O1378">
        <v>111</v>
      </c>
      <c r="P1378">
        <v>550</v>
      </c>
      <c r="Q1378" t="s">
        <v>36</v>
      </c>
      <c r="R1378">
        <v>1</v>
      </c>
      <c r="S1378">
        <v>1</v>
      </c>
      <c r="T1378">
        <v>0</v>
      </c>
      <c r="U1378">
        <v>1</v>
      </c>
      <c r="V1378" s="1">
        <v>40815</v>
      </c>
      <c r="W1378">
        <v>12086</v>
      </c>
      <c r="X1378" t="s">
        <v>31</v>
      </c>
      <c r="Y1378" t="s">
        <v>32</v>
      </c>
      <c r="Z1378">
        <v>119143862</v>
      </c>
      <c r="AA1378">
        <v>226077536</v>
      </c>
      <c r="AB1378">
        <f t="shared" si="21"/>
        <v>2</v>
      </c>
    </row>
    <row r="1379" spans="1:28" x14ac:dyDescent="0.3">
      <c r="A1379">
        <v>3054482727</v>
      </c>
      <c r="B1379" s="2">
        <v>1</v>
      </c>
      <c r="C1379" s="2">
        <v>1</v>
      </c>
      <c r="D1379" s="2">
        <v>3</v>
      </c>
      <c r="E1379" s="2">
        <v>1</v>
      </c>
      <c r="F1379" s="2">
        <v>2</v>
      </c>
      <c r="G1379" t="s">
        <v>26</v>
      </c>
      <c r="H1379" t="s">
        <v>34</v>
      </c>
      <c r="I1379">
        <v>65</v>
      </c>
      <c r="J1379" t="s">
        <v>37</v>
      </c>
      <c r="K1379" t="s">
        <v>35</v>
      </c>
      <c r="L1379">
        <v>33133</v>
      </c>
      <c r="M1379">
        <v>27</v>
      </c>
      <c r="N1379">
        <v>37</v>
      </c>
      <c r="O1379">
        <v>112</v>
      </c>
      <c r="P1379">
        <v>561</v>
      </c>
      <c r="Q1379" t="s">
        <v>36</v>
      </c>
      <c r="R1379">
        <v>0</v>
      </c>
      <c r="S1379">
        <v>1</v>
      </c>
      <c r="T1379">
        <v>1</v>
      </c>
      <c r="U1379">
        <v>0</v>
      </c>
      <c r="V1379" s="1">
        <v>33880</v>
      </c>
      <c r="W1379">
        <v>12086</v>
      </c>
      <c r="X1379" t="s">
        <v>31</v>
      </c>
      <c r="Y1379" t="s">
        <v>40</v>
      </c>
      <c r="Z1379">
        <v>109443120</v>
      </c>
      <c r="AA1379">
        <v>225663458</v>
      </c>
      <c r="AB1379">
        <f t="shared" si="21"/>
        <v>2</v>
      </c>
    </row>
    <row r="1380" spans="1:28" x14ac:dyDescent="0.3">
      <c r="A1380">
        <v>5613153622</v>
      </c>
      <c r="B1380" s="2">
        <v>2</v>
      </c>
      <c r="C1380" s="2">
        <v>1</v>
      </c>
      <c r="D1380" s="2">
        <v>3</v>
      </c>
      <c r="E1380" s="2">
        <v>1</v>
      </c>
      <c r="F1380" s="2">
        <v>3</v>
      </c>
      <c r="G1380" t="s">
        <v>26</v>
      </c>
      <c r="H1380" t="s">
        <v>34</v>
      </c>
      <c r="I1380">
        <v>71</v>
      </c>
      <c r="J1380" t="s">
        <v>37</v>
      </c>
      <c r="K1380" t="s">
        <v>35</v>
      </c>
      <c r="L1380">
        <v>33131</v>
      </c>
      <c r="M1380">
        <v>27</v>
      </c>
      <c r="N1380">
        <v>37</v>
      </c>
      <c r="O1380">
        <v>112</v>
      </c>
      <c r="P1380">
        <v>624</v>
      </c>
      <c r="Q1380" t="s">
        <v>36</v>
      </c>
      <c r="R1380">
        <v>0</v>
      </c>
      <c r="S1380">
        <v>1</v>
      </c>
      <c r="T1380">
        <v>1</v>
      </c>
      <c r="U1380">
        <v>1</v>
      </c>
      <c r="V1380" s="1">
        <v>35241</v>
      </c>
      <c r="W1380">
        <v>12086</v>
      </c>
      <c r="X1380" t="s">
        <v>31</v>
      </c>
      <c r="Y1380" t="s">
        <v>32</v>
      </c>
      <c r="Z1380">
        <v>112540660</v>
      </c>
      <c r="AA1380">
        <v>226271109</v>
      </c>
      <c r="AB1380">
        <f t="shared" si="21"/>
        <v>2</v>
      </c>
    </row>
    <row r="1381" spans="1:28" x14ac:dyDescent="0.3">
      <c r="A1381">
        <v>3052385909</v>
      </c>
      <c r="B1381" s="2">
        <v>1</v>
      </c>
      <c r="C1381" s="2">
        <v>3</v>
      </c>
      <c r="D1381" s="2">
        <v>5</v>
      </c>
      <c r="E1381" s="2">
        <v>1</v>
      </c>
      <c r="F1381" s="2">
        <v>4</v>
      </c>
      <c r="G1381" t="s">
        <v>33</v>
      </c>
      <c r="H1381" t="s">
        <v>27</v>
      </c>
      <c r="I1381">
        <v>75</v>
      </c>
      <c r="J1381" t="s">
        <v>37</v>
      </c>
      <c r="K1381" t="s">
        <v>38</v>
      </c>
      <c r="L1381">
        <v>33157</v>
      </c>
      <c r="M1381">
        <v>27</v>
      </c>
      <c r="N1381">
        <v>37</v>
      </c>
      <c r="O1381">
        <v>114</v>
      </c>
      <c r="P1381">
        <v>825</v>
      </c>
      <c r="Q1381" t="s">
        <v>39</v>
      </c>
      <c r="R1381">
        <v>1</v>
      </c>
      <c r="S1381">
        <v>1</v>
      </c>
      <c r="T1381">
        <v>1</v>
      </c>
      <c r="U1381">
        <v>1</v>
      </c>
      <c r="V1381" s="1">
        <v>24664</v>
      </c>
      <c r="W1381">
        <v>12086</v>
      </c>
      <c r="X1381" t="s">
        <v>31</v>
      </c>
      <c r="Y1381" t="s">
        <v>32</v>
      </c>
      <c r="Z1381">
        <v>108928040</v>
      </c>
      <c r="AA1381">
        <v>225321777</v>
      </c>
      <c r="AB1381">
        <f t="shared" si="21"/>
        <v>1</v>
      </c>
    </row>
    <row r="1382" spans="1:28" x14ac:dyDescent="0.3">
      <c r="A1382">
        <v>3054489416</v>
      </c>
      <c r="B1382" s="2">
        <v>1</v>
      </c>
      <c r="C1382" s="2">
        <v>1</v>
      </c>
      <c r="D1382" s="2">
        <v>3</v>
      </c>
      <c r="E1382" s="2">
        <v>2</v>
      </c>
      <c r="F1382" s="2">
        <v>4</v>
      </c>
      <c r="G1382" t="s">
        <v>33</v>
      </c>
      <c r="H1382" t="s">
        <v>34</v>
      </c>
      <c r="I1382">
        <v>81</v>
      </c>
      <c r="J1382" t="s">
        <v>28</v>
      </c>
      <c r="K1382" t="s">
        <v>35</v>
      </c>
      <c r="L1382">
        <v>33145</v>
      </c>
      <c r="M1382">
        <v>27</v>
      </c>
      <c r="N1382">
        <v>37</v>
      </c>
      <c r="O1382">
        <v>112</v>
      </c>
      <c r="P1382">
        <v>576</v>
      </c>
      <c r="Q1382" t="s">
        <v>36</v>
      </c>
      <c r="R1382">
        <v>1</v>
      </c>
      <c r="S1382">
        <v>1</v>
      </c>
      <c r="T1382">
        <v>1</v>
      </c>
      <c r="U1382">
        <v>1</v>
      </c>
      <c r="V1382" s="1">
        <v>30877</v>
      </c>
      <c r="W1382">
        <v>12086</v>
      </c>
      <c r="X1382" t="s">
        <v>31</v>
      </c>
      <c r="Y1382" t="s">
        <v>32</v>
      </c>
      <c r="Z1382">
        <v>109235738</v>
      </c>
      <c r="AA1382">
        <v>225523432</v>
      </c>
      <c r="AB1382">
        <f t="shared" si="21"/>
        <v>2</v>
      </c>
    </row>
    <row r="1383" spans="1:28" x14ac:dyDescent="0.3">
      <c r="A1383">
        <v>3056431656</v>
      </c>
      <c r="B1383" s="2">
        <v>1</v>
      </c>
      <c r="C1383" s="2">
        <v>1</v>
      </c>
      <c r="D1383" s="2">
        <v>2</v>
      </c>
      <c r="E1383" s="2">
        <v>2</v>
      </c>
      <c r="F1383" s="2">
        <v>0</v>
      </c>
      <c r="G1383" t="s">
        <v>33</v>
      </c>
      <c r="H1383" t="s">
        <v>41</v>
      </c>
      <c r="I1383">
        <v>23</v>
      </c>
      <c r="J1383" t="s">
        <v>28</v>
      </c>
      <c r="K1383" t="s">
        <v>35</v>
      </c>
      <c r="L1383">
        <v>33125</v>
      </c>
      <c r="M1383">
        <v>27</v>
      </c>
      <c r="N1383">
        <v>37</v>
      </c>
      <c r="O1383">
        <v>111</v>
      </c>
      <c r="P1383">
        <v>509</v>
      </c>
      <c r="Q1383" t="s">
        <v>36</v>
      </c>
      <c r="R1383">
        <v>0</v>
      </c>
      <c r="S1383">
        <v>0</v>
      </c>
      <c r="T1383">
        <v>0</v>
      </c>
      <c r="U1383">
        <v>0</v>
      </c>
      <c r="V1383" s="1">
        <v>42478</v>
      </c>
      <c r="W1383">
        <v>12086</v>
      </c>
      <c r="X1383" t="s">
        <v>31</v>
      </c>
      <c r="Y1383" t="s">
        <v>32</v>
      </c>
      <c r="Z1383">
        <v>123496585</v>
      </c>
      <c r="AA1383">
        <v>3041433255</v>
      </c>
      <c r="AB1383">
        <f t="shared" si="21"/>
        <v>3</v>
      </c>
    </row>
    <row r="1384" spans="1:28" x14ac:dyDescent="0.3">
      <c r="A1384">
        <v>7864741770</v>
      </c>
      <c r="B1384" s="2">
        <v>2</v>
      </c>
      <c r="C1384" s="2">
        <v>2</v>
      </c>
      <c r="D1384" s="2">
        <v>3</v>
      </c>
      <c r="E1384" s="2">
        <v>2</v>
      </c>
      <c r="F1384" s="2">
        <v>3</v>
      </c>
      <c r="G1384" t="s">
        <v>33</v>
      </c>
      <c r="H1384" t="s">
        <v>41</v>
      </c>
      <c r="I1384">
        <v>49</v>
      </c>
      <c r="J1384" t="s">
        <v>48</v>
      </c>
      <c r="K1384" t="s">
        <v>29</v>
      </c>
      <c r="L1384">
        <v>33134</v>
      </c>
      <c r="M1384">
        <v>27</v>
      </c>
      <c r="N1384">
        <v>37</v>
      </c>
      <c r="O1384">
        <v>112</v>
      </c>
      <c r="P1384">
        <v>633</v>
      </c>
      <c r="Q1384" t="s">
        <v>30</v>
      </c>
      <c r="R1384">
        <v>1</v>
      </c>
      <c r="S1384">
        <v>1</v>
      </c>
      <c r="T1384">
        <v>0</v>
      </c>
      <c r="U1384">
        <v>1</v>
      </c>
      <c r="V1384" s="1">
        <v>37529</v>
      </c>
      <c r="W1384">
        <v>12086</v>
      </c>
      <c r="X1384" t="s">
        <v>31</v>
      </c>
      <c r="Y1384" t="s">
        <v>40</v>
      </c>
      <c r="Z1384">
        <v>111893493</v>
      </c>
      <c r="AA1384">
        <v>2050498082</v>
      </c>
      <c r="AB1384">
        <f t="shared" si="21"/>
        <v>3</v>
      </c>
    </row>
    <row r="1385" spans="1:28" x14ac:dyDescent="0.3">
      <c r="A1385">
        <v>7272360887</v>
      </c>
      <c r="B1385" s="2">
        <v>2</v>
      </c>
      <c r="C1385" s="2">
        <v>1</v>
      </c>
      <c r="D1385" s="2">
        <v>3</v>
      </c>
      <c r="E1385" s="2">
        <v>1</v>
      </c>
      <c r="F1385" s="2">
        <v>1</v>
      </c>
      <c r="G1385" t="s">
        <v>26</v>
      </c>
      <c r="H1385" t="s">
        <v>41</v>
      </c>
      <c r="I1385">
        <v>32</v>
      </c>
      <c r="J1385" t="s">
        <v>37</v>
      </c>
      <c r="K1385" t="s">
        <v>35</v>
      </c>
      <c r="L1385">
        <v>33133</v>
      </c>
      <c r="M1385">
        <v>27</v>
      </c>
      <c r="N1385">
        <v>37</v>
      </c>
      <c r="O1385">
        <v>112</v>
      </c>
      <c r="P1385">
        <v>584</v>
      </c>
      <c r="Q1385" t="s">
        <v>36</v>
      </c>
      <c r="R1385">
        <v>0</v>
      </c>
      <c r="S1385">
        <v>0</v>
      </c>
      <c r="T1385">
        <v>0</v>
      </c>
      <c r="U1385">
        <v>1</v>
      </c>
      <c r="V1385" s="1">
        <v>39471</v>
      </c>
      <c r="W1385">
        <v>12086</v>
      </c>
      <c r="X1385" t="s">
        <v>31</v>
      </c>
      <c r="Y1385" t="s">
        <v>32</v>
      </c>
      <c r="Z1385">
        <v>115777600</v>
      </c>
      <c r="AA1385">
        <v>232608007</v>
      </c>
      <c r="AB1385">
        <f t="shared" si="21"/>
        <v>3</v>
      </c>
    </row>
    <row r="1386" spans="1:28" x14ac:dyDescent="0.3">
      <c r="A1386">
        <v>3056681619</v>
      </c>
      <c r="B1386" s="2">
        <v>1</v>
      </c>
      <c r="C1386" s="2">
        <v>1</v>
      </c>
      <c r="D1386" s="2">
        <v>5</v>
      </c>
      <c r="E1386" s="2">
        <v>2</v>
      </c>
      <c r="F1386" s="2">
        <v>2</v>
      </c>
      <c r="G1386" t="s">
        <v>26</v>
      </c>
      <c r="H1386" t="s">
        <v>27</v>
      </c>
      <c r="I1386">
        <v>77</v>
      </c>
      <c r="J1386" t="s">
        <v>37</v>
      </c>
      <c r="K1386" t="s">
        <v>51</v>
      </c>
      <c r="L1386">
        <v>33143</v>
      </c>
      <c r="M1386">
        <v>27</v>
      </c>
      <c r="N1386">
        <v>37</v>
      </c>
      <c r="O1386">
        <v>114</v>
      </c>
      <c r="P1386">
        <v>621</v>
      </c>
      <c r="Q1386" t="s">
        <v>52</v>
      </c>
      <c r="R1386">
        <v>0</v>
      </c>
      <c r="S1386">
        <v>1</v>
      </c>
      <c r="T1386">
        <v>0</v>
      </c>
      <c r="U1386">
        <v>1</v>
      </c>
      <c r="V1386" s="1">
        <v>30842</v>
      </c>
      <c r="W1386">
        <v>12086</v>
      </c>
      <c r="X1386" t="s">
        <v>31</v>
      </c>
      <c r="Y1386" t="s">
        <v>32</v>
      </c>
      <c r="Z1386">
        <v>109230059</v>
      </c>
      <c r="AA1386">
        <v>225472905</v>
      </c>
      <c r="AB1386">
        <f t="shared" si="21"/>
        <v>1</v>
      </c>
    </row>
    <row r="1387" spans="1:28" x14ac:dyDescent="0.3">
      <c r="A1387">
        <v>3055671831</v>
      </c>
      <c r="B1387" s="2">
        <v>1</v>
      </c>
      <c r="C1387" s="2">
        <v>2</v>
      </c>
      <c r="D1387" s="2">
        <v>5</v>
      </c>
      <c r="E1387" s="2">
        <v>2</v>
      </c>
      <c r="F1387" s="2">
        <v>4</v>
      </c>
      <c r="G1387" t="s">
        <v>33</v>
      </c>
      <c r="H1387" t="s">
        <v>27</v>
      </c>
      <c r="I1387">
        <v>56</v>
      </c>
      <c r="J1387" t="s">
        <v>28</v>
      </c>
      <c r="K1387" t="s">
        <v>29</v>
      </c>
      <c r="L1387">
        <v>33134</v>
      </c>
      <c r="M1387">
        <v>27</v>
      </c>
      <c r="N1387">
        <v>37</v>
      </c>
      <c r="O1387">
        <v>114</v>
      </c>
      <c r="P1387">
        <v>608</v>
      </c>
      <c r="Q1387" t="s">
        <v>30</v>
      </c>
      <c r="R1387">
        <v>1</v>
      </c>
      <c r="S1387">
        <v>1</v>
      </c>
      <c r="T1387">
        <v>1</v>
      </c>
      <c r="U1387">
        <v>1</v>
      </c>
      <c r="V1387" s="1">
        <v>30057</v>
      </c>
      <c r="W1387">
        <v>12086</v>
      </c>
      <c r="X1387" t="s">
        <v>31</v>
      </c>
      <c r="Y1387" t="s">
        <v>32</v>
      </c>
      <c r="Z1387">
        <v>109186755</v>
      </c>
      <c r="AA1387">
        <v>225526532</v>
      </c>
      <c r="AB1387">
        <f t="shared" si="21"/>
        <v>1</v>
      </c>
    </row>
    <row r="1388" spans="1:28" x14ac:dyDescent="0.3">
      <c r="A1388">
        <v>6314034238</v>
      </c>
      <c r="B1388" s="2">
        <v>2</v>
      </c>
      <c r="C1388" s="2">
        <v>3</v>
      </c>
      <c r="D1388" s="2">
        <v>5</v>
      </c>
      <c r="E1388" s="2">
        <v>1</v>
      </c>
      <c r="F1388" s="2">
        <v>4</v>
      </c>
      <c r="G1388" t="s">
        <v>33</v>
      </c>
      <c r="H1388" t="s">
        <v>27</v>
      </c>
      <c r="I1388">
        <v>83</v>
      </c>
      <c r="J1388" t="s">
        <v>37</v>
      </c>
      <c r="K1388" t="s">
        <v>38</v>
      </c>
      <c r="L1388">
        <v>33157</v>
      </c>
      <c r="M1388">
        <v>27</v>
      </c>
      <c r="N1388">
        <v>37</v>
      </c>
      <c r="O1388">
        <v>114</v>
      </c>
      <c r="P1388">
        <v>822</v>
      </c>
      <c r="Q1388" t="s">
        <v>39</v>
      </c>
      <c r="R1388">
        <v>1</v>
      </c>
      <c r="S1388">
        <v>1</v>
      </c>
      <c r="T1388">
        <v>1</v>
      </c>
      <c r="U1388">
        <v>1</v>
      </c>
      <c r="V1388" s="1">
        <v>42262</v>
      </c>
      <c r="W1388">
        <v>12086</v>
      </c>
      <c r="X1388" t="s">
        <v>31</v>
      </c>
      <c r="Y1388" t="s">
        <v>32</v>
      </c>
      <c r="Z1388">
        <v>122798308</v>
      </c>
      <c r="AA1388">
        <v>1799361358</v>
      </c>
      <c r="AB1388">
        <f t="shared" si="21"/>
        <v>1</v>
      </c>
    </row>
    <row r="1389" spans="1:28" x14ac:dyDescent="0.3">
      <c r="A1389">
        <v>3056373633</v>
      </c>
      <c r="B1389" s="2">
        <v>1</v>
      </c>
      <c r="C1389" s="2">
        <v>1</v>
      </c>
      <c r="D1389" s="2">
        <v>2</v>
      </c>
      <c r="E1389" s="2">
        <v>2</v>
      </c>
      <c r="F1389" s="2">
        <v>1</v>
      </c>
      <c r="G1389" t="s">
        <v>26</v>
      </c>
      <c r="H1389" t="s">
        <v>41</v>
      </c>
      <c r="I1389">
        <v>79</v>
      </c>
      <c r="J1389" t="s">
        <v>28</v>
      </c>
      <c r="K1389" t="s">
        <v>35</v>
      </c>
      <c r="L1389">
        <v>33125</v>
      </c>
      <c r="M1389">
        <v>27</v>
      </c>
      <c r="N1389">
        <v>37</v>
      </c>
      <c r="O1389">
        <v>111</v>
      </c>
      <c r="P1389">
        <v>545</v>
      </c>
      <c r="Q1389" t="s">
        <v>36</v>
      </c>
      <c r="R1389">
        <v>0</v>
      </c>
      <c r="S1389">
        <v>0</v>
      </c>
      <c r="T1389">
        <v>0</v>
      </c>
      <c r="U1389">
        <v>1</v>
      </c>
      <c r="V1389" s="1">
        <v>39608</v>
      </c>
      <c r="W1389">
        <v>12086</v>
      </c>
      <c r="X1389" t="s">
        <v>31</v>
      </c>
      <c r="Y1389" t="s">
        <v>32</v>
      </c>
      <c r="Z1389">
        <v>116259593</v>
      </c>
      <c r="AA1389">
        <v>226453208</v>
      </c>
      <c r="AB1389">
        <f t="shared" si="21"/>
        <v>3</v>
      </c>
    </row>
    <row r="1390" spans="1:28" x14ac:dyDescent="0.3">
      <c r="A1390">
        <v>3052300068</v>
      </c>
      <c r="B1390" s="2">
        <v>1</v>
      </c>
      <c r="C1390" s="2">
        <v>3</v>
      </c>
      <c r="D1390" s="2">
        <v>5</v>
      </c>
      <c r="E1390" s="2">
        <v>1</v>
      </c>
      <c r="F1390" s="2">
        <v>1</v>
      </c>
      <c r="G1390" t="s">
        <v>33</v>
      </c>
      <c r="H1390" t="s">
        <v>27</v>
      </c>
      <c r="I1390">
        <v>36</v>
      </c>
      <c r="J1390" t="s">
        <v>37</v>
      </c>
      <c r="K1390" t="s">
        <v>38</v>
      </c>
      <c r="L1390">
        <v>33157</v>
      </c>
      <c r="M1390">
        <v>27</v>
      </c>
      <c r="N1390">
        <v>37</v>
      </c>
      <c r="O1390">
        <v>114</v>
      </c>
      <c r="P1390">
        <v>821</v>
      </c>
      <c r="Q1390" t="s">
        <v>39</v>
      </c>
      <c r="R1390">
        <v>0</v>
      </c>
      <c r="S1390">
        <v>0</v>
      </c>
      <c r="T1390">
        <v>0</v>
      </c>
      <c r="U1390">
        <v>1</v>
      </c>
      <c r="V1390" s="1">
        <v>35611</v>
      </c>
      <c r="W1390">
        <v>12086</v>
      </c>
      <c r="X1390" t="s">
        <v>31</v>
      </c>
      <c r="Y1390" t="s">
        <v>32</v>
      </c>
      <c r="Z1390">
        <v>109736585</v>
      </c>
      <c r="AA1390">
        <v>225723550</v>
      </c>
      <c r="AB1390">
        <f t="shared" si="21"/>
        <v>1</v>
      </c>
    </row>
    <row r="1391" spans="1:28" x14ac:dyDescent="0.3">
      <c r="A1391">
        <v>3058017947</v>
      </c>
      <c r="B1391" s="2">
        <v>2</v>
      </c>
      <c r="C1391" s="2">
        <v>1</v>
      </c>
      <c r="D1391" s="2">
        <v>3</v>
      </c>
      <c r="E1391" s="2">
        <v>1</v>
      </c>
      <c r="F1391" s="2">
        <v>2</v>
      </c>
      <c r="G1391" t="s">
        <v>33</v>
      </c>
      <c r="H1391" t="s">
        <v>41</v>
      </c>
      <c r="I1391">
        <v>59</v>
      </c>
      <c r="J1391" t="s">
        <v>28</v>
      </c>
      <c r="K1391" t="s">
        <v>35</v>
      </c>
      <c r="L1391">
        <v>33133</v>
      </c>
      <c r="M1391">
        <v>27</v>
      </c>
      <c r="N1391">
        <v>37</v>
      </c>
      <c r="O1391">
        <v>112</v>
      </c>
      <c r="P1391">
        <v>582</v>
      </c>
      <c r="Q1391" t="s">
        <v>36</v>
      </c>
      <c r="R1391">
        <v>0</v>
      </c>
      <c r="S1391">
        <v>1</v>
      </c>
      <c r="T1391">
        <v>0</v>
      </c>
      <c r="U1391">
        <v>1</v>
      </c>
      <c r="V1391" s="1">
        <v>36799</v>
      </c>
      <c r="W1391">
        <v>12086</v>
      </c>
      <c r="X1391" t="s">
        <v>31</v>
      </c>
      <c r="Y1391" t="s">
        <v>32</v>
      </c>
      <c r="Z1391">
        <v>109929508</v>
      </c>
      <c r="AA1391">
        <v>225950109</v>
      </c>
      <c r="AB1391">
        <f t="shared" si="21"/>
        <v>3</v>
      </c>
    </row>
    <row r="1392" spans="1:28" x14ac:dyDescent="0.3">
      <c r="A1392">
        <v>3052539477</v>
      </c>
      <c r="B1392" s="2">
        <v>1</v>
      </c>
      <c r="C1392" s="2">
        <v>3</v>
      </c>
      <c r="D1392" s="2">
        <v>5</v>
      </c>
      <c r="E1392" s="2">
        <v>1</v>
      </c>
      <c r="F1392" s="2">
        <v>4</v>
      </c>
      <c r="G1392" t="s">
        <v>26</v>
      </c>
      <c r="H1392" t="s">
        <v>27</v>
      </c>
      <c r="I1392">
        <v>74</v>
      </c>
      <c r="J1392" t="s">
        <v>50</v>
      </c>
      <c r="K1392" t="s">
        <v>38</v>
      </c>
      <c r="L1392">
        <v>33157</v>
      </c>
      <c r="M1392">
        <v>27</v>
      </c>
      <c r="N1392">
        <v>37</v>
      </c>
      <c r="O1392">
        <v>114</v>
      </c>
      <c r="P1392">
        <v>825</v>
      </c>
      <c r="Q1392" t="s">
        <v>39</v>
      </c>
      <c r="R1392">
        <v>1</v>
      </c>
      <c r="S1392">
        <v>1</v>
      </c>
      <c r="T1392">
        <v>1</v>
      </c>
      <c r="U1392">
        <v>1</v>
      </c>
      <c r="V1392" s="1">
        <v>33801</v>
      </c>
      <c r="W1392">
        <v>12086</v>
      </c>
      <c r="X1392" t="s">
        <v>31</v>
      </c>
      <c r="Y1392" t="s">
        <v>32</v>
      </c>
      <c r="Z1392">
        <v>109428694</v>
      </c>
      <c r="AA1392">
        <v>225648618</v>
      </c>
      <c r="AB1392">
        <f t="shared" si="21"/>
        <v>1</v>
      </c>
    </row>
    <row r="1393" spans="1:28" x14ac:dyDescent="0.3">
      <c r="A1393">
        <v>3056359459</v>
      </c>
      <c r="B1393" s="2">
        <v>1</v>
      </c>
      <c r="C1393" s="2">
        <v>1</v>
      </c>
      <c r="D1393" s="2">
        <v>2</v>
      </c>
      <c r="E1393" s="2">
        <v>2</v>
      </c>
      <c r="F1393" s="2">
        <v>0</v>
      </c>
      <c r="G1393" t="s">
        <v>33</v>
      </c>
      <c r="H1393" t="s">
        <v>41</v>
      </c>
      <c r="I1393">
        <v>37</v>
      </c>
      <c r="J1393" t="s">
        <v>28</v>
      </c>
      <c r="K1393" t="s">
        <v>35</v>
      </c>
      <c r="L1393">
        <v>33142</v>
      </c>
      <c r="M1393">
        <v>25</v>
      </c>
      <c r="N1393">
        <v>37</v>
      </c>
      <c r="O1393">
        <v>111</v>
      </c>
      <c r="P1393">
        <v>285</v>
      </c>
      <c r="Q1393" t="s">
        <v>36</v>
      </c>
      <c r="R1393">
        <v>0</v>
      </c>
      <c r="S1393">
        <v>0</v>
      </c>
      <c r="T1393">
        <v>0</v>
      </c>
      <c r="U1393">
        <v>0</v>
      </c>
      <c r="V1393" s="1">
        <v>36703</v>
      </c>
      <c r="W1393">
        <v>12086</v>
      </c>
      <c r="X1393" t="s">
        <v>31</v>
      </c>
      <c r="Y1393" t="s">
        <v>32</v>
      </c>
      <c r="Z1393">
        <v>109879116</v>
      </c>
      <c r="AA1393">
        <v>225928897</v>
      </c>
      <c r="AB1393">
        <f t="shared" si="21"/>
        <v>3</v>
      </c>
    </row>
    <row r="1394" spans="1:28" x14ac:dyDescent="0.3">
      <c r="A1394">
        <v>3052744717</v>
      </c>
      <c r="B1394" s="2">
        <v>2</v>
      </c>
      <c r="C1394" s="2">
        <v>1</v>
      </c>
      <c r="D1394" s="2">
        <v>4</v>
      </c>
      <c r="E1394" s="2">
        <v>2</v>
      </c>
      <c r="F1394" s="2">
        <v>3</v>
      </c>
      <c r="G1394" t="s">
        <v>26</v>
      </c>
      <c r="H1394" t="s">
        <v>41</v>
      </c>
      <c r="I1394">
        <v>40</v>
      </c>
      <c r="J1394" t="s">
        <v>28</v>
      </c>
      <c r="K1394" t="s">
        <v>35</v>
      </c>
      <c r="L1394">
        <v>33130</v>
      </c>
      <c r="M1394">
        <v>27</v>
      </c>
      <c r="N1394">
        <v>37</v>
      </c>
      <c r="O1394">
        <v>113</v>
      </c>
      <c r="P1394">
        <v>669</v>
      </c>
      <c r="Q1394" t="s">
        <v>36</v>
      </c>
      <c r="R1394">
        <v>1</v>
      </c>
      <c r="S1394">
        <v>1</v>
      </c>
      <c r="T1394">
        <v>0</v>
      </c>
      <c r="U1394">
        <v>1</v>
      </c>
      <c r="V1394" s="1">
        <v>36658</v>
      </c>
      <c r="W1394">
        <v>12086</v>
      </c>
      <c r="X1394" t="s">
        <v>31</v>
      </c>
      <c r="Y1394" t="s">
        <v>32</v>
      </c>
      <c r="Z1394">
        <v>109875092</v>
      </c>
      <c r="AA1394">
        <v>225906716</v>
      </c>
      <c r="AB1394">
        <f t="shared" si="21"/>
        <v>3</v>
      </c>
    </row>
    <row r="1395" spans="1:28" x14ac:dyDescent="0.3">
      <c r="A1395">
        <v>7864237466</v>
      </c>
      <c r="B1395" s="2">
        <v>2</v>
      </c>
      <c r="C1395" s="2">
        <v>3</v>
      </c>
      <c r="D1395" s="2">
        <v>6</v>
      </c>
      <c r="E1395" s="2">
        <v>1</v>
      </c>
      <c r="F1395" s="2">
        <v>2</v>
      </c>
      <c r="G1395" t="s">
        <v>33</v>
      </c>
      <c r="H1395" t="s">
        <v>41</v>
      </c>
      <c r="I1395">
        <v>28</v>
      </c>
      <c r="J1395" t="s">
        <v>28</v>
      </c>
      <c r="K1395" t="s">
        <v>42</v>
      </c>
      <c r="L1395">
        <v>33157</v>
      </c>
      <c r="M1395">
        <v>27</v>
      </c>
      <c r="N1395">
        <v>37</v>
      </c>
      <c r="O1395">
        <v>115</v>
      </c>
      <c r="P1395">
        <v>810</v>
      </c>
      <c r="Q1395" t="s">
        <v>43</v>
      </c>
      <c r="R1395">
        <v>0</v>
      </c>
      <c r="S1395">
        <v>1</v>
      </c>
      <c r="T1395">
        <v>0</v>
      </c>
      <c r="U1395">
        <v>1</v>
      </c>
      <c r="V1395" s="1">
        <v>38869</v>
      </c>
      <c r="W1395">
        <v>12086</v>
      </c>
      <c r="X1395" t="s">
        <v>31</v>
      </c>
      <c r="Y1395" t="s">
        <v>32</v>
      </c>
      <c r="Z1395">
        <v>114369677</v>
      </c>
      <c r="AA1395">
        <v>222877464</v>
      </c>
      <c r="AB1395">
        <f t="shared" si="21"/>
        <v>3</v>
      </c>
    </row>
    <row r="1396" spans="1:28" x14ac:dyDescent="0.3">
      <c r="A1396">
        <v>7863605131</v>
      </c>
      <c r="B1396" s="2">
        <v>1</v>
      </c>
      <c r="C1396" s="2">
        <v>1</v>
      </c>
      <c r="D1396" s="2">
        <v>2</v>
      </c>
      <c r="E1396" s="2">
        <v>2</v>
      </c>
      <c r="F1396" s="2">
        <v>4</v>
      </c>
      <c r="G1396" t="s">
        <v>33</v>
      </c>
      <c r="H1396" t="s">
        <v>27</v>
      </c>
      <c r="I1396">
        <v>60</v>
      </c>
      <c r="J1396" t="s">
        <v>28</v>
      </c>
      <c r="K1396" t="s">
        <v>35</v>
      </c>
      <c r="L1396">
        <v>33126</v>
      </c>
      <c r="M1396">
        <v>27</v>
      </c>
      <c r="N1396">
        <v>37</v>
      </c>
      <c r="O1396">
        <v>111</v>
      </c>
      <c r="P1396">
        <v>556</v>
      </c>
      <c r="Q1396" t="s">
        <v>36</v>
      </c>
      <c r="R1396">
        <v>1</v>
      </c>
      <c r="S1396">
        <v>1</v>
      </c>
      <c r="T1396">
        <v>1</v>
      </c>
      <c r="U1396">
        <v>1</v>
      </c>
      <c r="V1396" s="1">
        <v>32763</v>
      </c>
      <c r="W1396">
        <v>12086</v>
      </c>
      <c r="X1396" t="s">
        <v>31</v>
      </c>
      <c r="Y1396" t="s">
        <v>32</v>
      </c>
      <c r="Z1396">
        <v>109348553</v>
      </c>
      <c r="AA1396">
        <v>225690309</v>
      </c>
      <c r="AB1396">
        <f t="shared" si="21"/>
        <v>1</v>
      </c>
    </row>
    <row r="1397" spans="1:28" x14ac:dyDescent="0.3">
      <c r="A1397">
        <v>3053610630</v>
      </c>
      <c r="B1397" s="2">
        <v>1</v>
      </c>
      <c r="C1397" s="2">
        <v>2</v>
      </c>
      <c r="D1397" s="2">
        <v>3</v>
      </c>
      <c r="E1397" s="2">
        <v>1</v>
      </c>
      <c r="F1397" s="2">
        <v>4</v>
      </c>
      <c r="G1397" t="s">
        <v>26</v>
      </c>
      <c r="H1397" t="s">
        <v>34</v>
      </c>
      <c r="I1397">
        <v>63</v>
      </c>
      <c r="J1397" t="s">
        <v>37</v>
      </c>
      <c r="K1397" t="s">
        <v>46</v>
      </c>
      <c r="L1397">
        <v>33149</v>
      </c>
      <c r="M1397">
        <v>27</v>
      </c>
      <c r="N1397">
        <v>37</v>
      </c>
      <c r="O1397">
        <v>112</v>
      </c>
      <c r="P1397">
        <v>51</v>
      </c>
      <c r="Q1397" t="s">
        <v>47</v>
      </c>
      <c r="R1397">
        <v>1</v>
      </c>
      <c r="S1397">
        <v>1</v>
      </c>
      <c r="T1397">
        <v>1</v>
      </c>
      <c r="U1397">
        <v>1</v>
      </c>
      <c r="V1397" s="1">
        <v>33836</v>
      </c>
      <c r="W1397">
        <v>12086</v>
      </c>
      <c r="X1397" t="s">
        <v>31</v>
      </c>
      <c r="Y1397" t="s">
        <v>32</v>
      </c>
      <c r="Z1397">
        <v>109434818</v>
      </c>
      <c r="AA1397">
        <v>225655850</v>
      </c>
      <c r="AB1397">
        <f t="shared" si="21"/>
        <v>2</v>
      </c>
    </row>
    <row r="1398" spans="1:28" x14ac:dyDescent="0.3">
      <c r="A1398">
        <v>3054422739</v>
      </c>
      <c r="B1398" s="2">
        <v>2</v>
      </c>
      <c r="C1398" s="2">
        <v>1</v>
      </c>
      <c r="D1398" s="2">
        <v>3</v>
      </c>
      <c r="E1398" s="2">
        <v>1</v>
      </c>
      <c r="F1398" s="2">
        <v>4</v>
      </c>
      <c r="G1398" t="s">
        <v>33</v>
      </c>
      <c r="H1398" t="s">
        <v>34</v>
      </c>
      <c r="I1398">
        <v>81</v>
      </c>
      <c r="J1398" t="s">
        <v>28</v>
      </c>
      <c r="K1398" t="s">
        <v>35</v>
      </c>
      <c r="L1398">
        <v>33133</v>
      </c>
      <c r="M1398">
        <v>27</v>
      </c>
      <c r="N1398">
        <v>37</v>
      </c>
      <c r="O1398">
        <v>112</v>
      </c>
      <c r="P1398">
        <v>578</v>
      </c>
      <c r="Q1398" t="s">
        <v>36</v>
      </c>
      <c r="R1398">
        <v>1</v>
      </c>
      <c r="S1398">
        <v>1</v>
      </c>
      <c r="T1398">
        <v>1</v>
      </c>
      <c r="U1398">
        <v>1</v>
      </c>
      <c r="V1398" s="1">
        <v>28410</v>
      </c>
      <c r="W1398">
        <v>12086</v>
      </c>
      <c r="X1398" t="s">
        <v>31</v>
      </c>
      <c r="Y1398" t="s">
        <v>32</v>
      </c>
      <c r="Z1398">
        <v>108939718</v>
      </c>
      <c r="AA1398">
        <v>225319286</v>
      </c>
      <c r="AB1398">
        <f t="shared" si="21"/>
        <v>2</v>
      </c>
    </row>
    <row r="1399" spans="1:28" x14ac:dyDescent="0.3">
      <c r="A1399">
        <v>3052138094</v>
      </c>
      <c r="B1399" s="2">
        <v>2</v>
      </c>
      <c r="C1399" s="2">
        <v>1</v>
      </c>
      <c r="D1399" s="2">
        <v>5</v>
      </c>
      <c r="E1399" s="2">
        <v>2</v>
      </c>
      <c r="F1399" s="2">
        <v>4</v>
      </c>
      <c r="G1399" t="s">
        <v>26</v>
      </c>
      <c r="H1399" t="s">
        <v>27</v>
      </c>
      <c r="I1399">
        <v>62</v>
      </c>
      <c r="J1399" t="s">
        <v>28</v>
      </c>
      <c r="K1399" t="s">
        <v>54</v>
      </c>
      <c r="L1399">
        <v>33155</v>
      </c>
      <c r="M1399">
        <v>27</v>
      </c>
      <c r="N1399">
        <v>37</v>
      </c>
      <c r="O1399">
        <v>114</v>
      </c>
      <c r="P1399">
        <v>426</v>
      </c>
      <c r="Q1399" t="s">
        <v>55</v>
      </c>
      <c r="R1399">
        <v>1</v>
      </c>
      <c r="S1399">
        <v>1</v>
      </c>
      <c r="T1399">
        <v>1</v>
      </c>
      <c r="U1399">
        <v>1</v>
      </c>
      <c r="V1399" s="1">
        <v>35423</v>
      </c>
      <c r="W1399">
        <v>12086</v>
      </c>
      <c r="X1399" t="s">
        <v>31</v>
      </c>
      <c r="Y1399" t="s">
        <v>32</v>
      </c>
      <c r="Z1399">
        <v>109708187</v>
      </c>
      <c r="AA1399">
        <v>225795526</v>
      </c>
      <c r="AB1399">
        <f t="shared" si="21"/>
        <v>1</v>
      </c>
    </row>
    <row r="1400" spans="1:28" x14ac:dyDescent="0.3">
      <c r="A1400">
        <v>3052622205</v>
      </c>
      <c r="B1400" s="2">
        <v>1</v>
      </c>
      <c r="C1400" s="2">
        <v>1</v>
      </c>
      <c r="D1400" s="2">
        <v>5</v>
      </c>
      <c r="E1400" s="2">
        <v>2</v>
      </c>
      <c r="F1400" s="2">
        <v>3</v>
      </c>
      <c r="G1400" t="s">
        <v>33</v>
      </c>
      <c r="H1400" t="s">
        <v>27</v>
      </c>
      <c r="I1400">
        <v>52</v>
      </c>
      <c r="J1400" t="s">
        <v>28</v>
      </c>
      <c r="K1400" t="s">
        <v>35</v>
      </c>
      <c r="L1400">
        <v>33144</v>
      </c>
      <c r="M1400">
        <v>27</v>
      </c>
      <c r="N1400">
        <v>37</v>
      </c>
      <c r="O1400">
        <v>114</v>
      </c>
      <c r="P1400">
        <v>465</v>
      </c>
      <c r="Q1400" t="s">
        <v>36</v>
      </c>
      <c r="R1400">
        <v>1</v>
      </c>
      <c r="S1400">
        <v>1</v>
      </c>
      <c r="T1400">
        <v>0</v>
      </c>
      <c r="U1400">
        <v>1</v>
      </c>
      <c r="V1400" s="1">
        <v>31483</v>
      </c>
      <c r="W1400">
        <v>12086</v>
      </c>
      <c r="X1400" t="s">
        <v>31</v>
      </c>
      <c r="Y1400" t="s">
        <v>32</v>
      </c>
      <c r="Z1400">
        <v>109266360</v>
      </c>
      <c r="AA1400">
        <v>225568194</v>
      </c>
      <c r="AB1400">
        <f t="shared" si="21"/>
        <v>1</v>
      </c>
    </row>
    <row r="1401" spans="1:28" x14ac:dyDescent="0.3">
      <c r="A1401">
        <v>3059039264</v>
      </c>
      <c r="B1401" s="2">
        <v>2</v>
      </c>
      <c r="C1401" s="2">
        <v>1</v>
      </c>
      <c r="D1401" s="2">
        <v>3</v>
      </c>
      <c r="E1401" s="2">
        <v>1</v>
      </c>
      <c r="F1401" s="2">
        <v>1</v>
      </c>
      <c r="G1401" t="s">
        <v>26</v>
      </c>
      <c r="H1401" t="s">
        <v>34</v>
      </c>
      <c r="I1401">
        <v>59</v>
      </c>
      <c r="J1401" t="s">
        <v>37</v>
      </c>
      <c r="K1401" t="s">
        <v>35</v>
      </c>
      <c r="L1401">
        <v>33133</v>
      </c>
      <c r="M1401">
        <v>27</v>
      </c>
      <c r="N1401">
        <v>37</v>
      </c>
      <c r="O1401">
        <v>112</v>
      </c>
      <c r="P1401">
        <v>585</v>
      </c>
      <c r="Q1401" t="s">
        <v>36</v>
      </c>
      <c r="R1401">
        <v>0</v>
      </c>
      <c r="S1401">
        <v>1</v>
      </c>
      <c r="T1401">
        <v>0</v>
      </c>
      <c r="U1401">
        <v>0</v>
      </c>
      <c r="V1401" s="1">
        <v>37340</v>
      </c>
      <c r="W1401">
        <v>12086</v>
      </c>
      <c r="X1401" t="s">
        <v>31</v>
      </c>
      <c r="Y1401" t="s">
        <v>40</v>
      </c>
      <c r="Z1401">
        <v>102212270</v>
      </c>
      <c r="AA1401">
        <v>2050192658</v>
      </c>
      <c r="AB1401">
        <f t="shared" si="21"/>
        <v>2</v>
      </c>
    </row>
    <row r="1402" spans="1:28" x14ac:dyDescent="0.3">
      <c r="A1402">
        <v>3053610240</v>
      </c>
      <c r="B1402" s="2">
        <v>1</v>
      </c>
      <c r="C1402" s="2">
        <v>2</v>
      </c>
      <c r="D1402" s="2">
        <v>3</v>
      </c>
      <c r="E1402" s="2">
        <v>1</v>
      </c>
      <c r="F1402" s="2">
        <v>1</v>
      </c>
      <c r="G1402" t="s">
        <v>26</v>
      </c>
      <c r="H1402" t="s">
        <v>41</v>
      </c>
      <c r="I1402">
        <v>54</v>
      </c>
      <c r="J1402" t="s">
        <v>28</v>
      </c>
      <c r="K1402" t="s">
        <v>46</v>
      </c>
      <c r="L1402">
        <v>33149</v>
      </c>
      <c r="M1402">
        <v>27</v>
      </c>
      <c r="N1402">
        <v>37</v>
      </c>
      <c r="O1402">
        <v>112</v>
      </c>
      <c r="P1402">
        <v>51</v>
      </c>
      <c r="Q1402" t="s">
        <v>47</v>
      </c>
      <c r="R1402">
        <v>0</v>
      </c>
      <c r="S1402">
        <v>1</v>
      </c>
      <c r="T1402">
        <v>0</v>
      </c>
      <c r="U1402">
        <v>0</v>
      </c>
      <c r="V1402" s="1">
        <v>37832</v>
      </c>
      <c r="W1402">
        <v>12086</v>
      </c>
      <c r="X1402" t="s">
        <v>31</v>
      </c>
      <c r="Y1402" t="s">
        <v>32</v>
      </c>
      <c r="Z1402">
        <v>110116937</v>
      </c>
      <c r="AA1402">
        <v>226010609</v>
      </c>
      <c r="AB1402">
        <f t="shared" si="21"/>
        <v>3</v>
      </c>
    </row>
    <row r="1403" spans="1:28" x14ac:dyDescent="0.3">
      <c r="A1403">
        <v>3056434919</v>
      </c>
      <c r="B1403" s="2">
        <v>1</v>
      </c>
      <c r="C1403" s="2">
        <v>1</v>
      </c>
      <c r="D1403" s="2">
        <v>2</v>
      </c>
      <c r="E1403" s="2">
        <v>2</v>
      </c>
      <c r="F1403" s="2">
        <v>1</v>
      </c>
      <c r="G1403" t="s">
        <v>33</v>
      </c>
      <c r="H1403" t="s">
        <v>34</v>
      </c>
      <c r="I1403">
        <v>89</v>
      </c>
      <c r="J1403" t="s">
        <v>28</v>
      </c>
      <c r="K1403" t="s">
        <v>35</v>
      </c>
      <c r="L1403">
        <v>33125</v>
      </c>
      <c r="M1403">
        <v>27</v>
      </c>
      <c r="N1403">
        <v>37</v>
      </c>
      <c r="O1403">
        <v>111</v>
      </c>
      <c r="P1403">
        <v>549</v>
      </c>
      <c r="Q1403" t="s">
        <v>36</v>
      </c>
      <c r="R1403">
        <v>0</v>
      </c>
      <c r="S1403">
        <v>0</v>
      </c>
      <c r="T1403">
        <v>0</v>
      </c>
      <c r="U1403">
        <v>1</v>
      </c>
      <c r="V1403" s="1">
        <v>29663</v>
      </c>
      <c r="W1403">
        <v>12086</v>
      </c>
      <c r="X1403" t="s">
        <v>31</v>
      </c>
      <c r="Y1403" t="s">
        <v>32</v>
      </c>
      <c r="Z1403">
        <v>109173665</v>
      </c>
      <c r="AA1403">
        <v>225602713</v>
      </c>
      <c r="AB1403">
        <f t="shared" si="21"/>
        <v>2</v>
      </c>
    </row>
    <row r="1404" spans="1:28" x14ac:dyDescent="0.3">
      <c r="A1404">
        <v>3059849002</v>
      </c>
      <c r="B1404" s="2">
        <v>2</v>
      </c>
      <c r="C1404" s="2">
        <v>1</v>
      </c>
      <c r="D1404" s="2">
        <v>3</v>
      </c>
      <c r="E1404" s="2">
        <v>1</v>
      </c>
      <c r="F1404" s="2">
        <v>1</v>
      </c>
      <c r="G1404" t="s">
        <v>26</v>
      </c>
      <c r="H1404" t="s">
        <v>27</v>
      </c>
      <c r="I1404">
        <v>47</v>
      </c>
      <c r="J1404" t="s">
        <v>28</v>
      </c>
      <c r="K1404" t="s">
        <v>35</v>
      </c>
      <c r="L1404">
        <v>33133</v>
      </c>
      <c r="M1404">
        <v>27</v>
      </c>
      <c r="N1404">
        <v>37</v>
      </c>
      <c r="O1404">
        <v>112</v>
      </c>
      <c r="P1404">
        <v>586</v>
      </c>
      <c r="Q1404" t="s">
        <v>36</v>
      </c>
      <c r="R1404">
        <v>0</v>
      </c>
      <c r="S1404">
        <v>1</v>
      </c>
      <c r="T1404">
        <v>0</v>
      </c>
      <c r="U1404">
        <v>0</v>
      </c>
      <c r="V1404" s="1">
        <v>38666</v>
      </c>
      <c r="W1404">
        <v>12086</v>
      </c>
      <c r="X1404" t="s">
        <v>31</v>
      </c>
      <c r="Y1404" t="s">
        <v>32</v>
      </c>
      <c r="Z1404">
        <v>102523813</v>
      </c>
      <c r="AA1404">
        <v>224382885</v>
      </c>
      <c r="AB1404">
        <f t="shared" si="21"/>
        <v>1</v>
      </c>
    </row>
    <row r="1405" spans="1:28" x14ac:dyDescent="0.3">
      <c r="A1405">
        <v>9547248437</v>
      </c>
      <c r="B1405" s="2">
        <v>1</v>
      </c>
      <c r="C1405" s="2">
        <v>3</v>
      </c>
      <c r="D1405" s="2">
        <v>5</v>
      </c>
      <c r="E1405" s="2">
        <v>1</v>
      </c>
      <c r="F1405" s="2">
        <v>1</v>
      </c>
      <c r="G1405" t="s">
        <v>26</v>
      </c>
      <c r="H1405" t="s">
        <v>27</v>
      </c>
      <c r="I1405">
        <v>44</v>
      </c>
      <c r="J1405" t="s">
        <v>37</v>
      </c>
      <c r="K1405" t="s">
        <v>38</v>
      </c>
      <c r="L1405">
        <v>33189</v>
      </c>
      <c r="M1405">
        <v>27</v>
      </c>
      <c r="N1405">
        <v>37</v>
      </c>
      <c r="O1405">
        <v>114</v>
      </c>
      <c r="P1405">
        <v>823</v>
      </c>
      <c r="Q1405" t="s">
        <v>39</v>
      </c>
      <c r="R1405">
        <v>0</v>
      </c>
      <c r="S1405">
        <v>1</v>
      </c>
      <c r="T1405">
        <v>0</v>
      </c>
      <c r="U1405">
        <v>0</v>
      </c>
      <c r="V1405" s="1">
        <v>40191</v>
      </c>
      <c r="W1405">
        <v>12086</v>
      </c>
      <c r="X1405" t="s">
        <v>31</v>
      </c>
      <c r="Y1405" t="s">
        <v>32</v>
      </c>
      <c r="Z1405">
        <v>117935538</v>
      </c>
      <c r="AA1405">
        <v>1339799162</v>
      </c>
      <c r="AB1405">
        <f t="shared" si="21"/>
        <v>1</v>
      </c>
    </row>
    <row r="1406" spans="1:28" x14ac:dyDescent="0.3">
      <c r="A1406">
        <v>3056616760</v>
      </c>
      <c r="B1406" s="2">
        <v>1</v>
      </c>
      <c r="C1406" s="2">
        <v>1</v>
      </c>
      <c r="D1406" s="2">
        <v>5</v>
      </c>
      <c r="E1406" s="2">
        <v>2</v>
      </c>
      <c r="F1406" s="2">
        <v>4</v>
      </c>
      <c r="G1406" t="s">
        <v>33</v>
      </c>
      <c r="H1406" t="s">
        <v>27</v>
      </c>
      <c r="I1406">
        <v>50</v>
      </c>
      <c r="J1406" t="s">
        <v>28</v>
      </c>
      <c r="K1406" t="s">
        <v>35</v>
      </c>
      <c r="L1406">
        <v>33155</v>
      </c>
      <c r="M1406">
        <v>27</v>
      </c>
      <c r="N1406">
        <v>37</v>
      </c>
      <c r="O1406">
        <v>114</v>
      </c>
      <c r="P1406">
        <v>674</v>
      </c>
      <c r="Q1406" t="s">
        <v>36</v>
      </c>
      <c r="R1406">
        <v>1</v>
      </c>
      <c r="S1406">
        <v>1</v>
      </c>
      <c r="T1406">
        <v>1</v>
      </c>
      <c r="U1406">
        <v>1</v>
      </c>
      <c r="V1406" s="1">
        <v>39461</v>
      </c>
      <c r="W1406">
        <v>12086</v>
      </c>
      <c r="X1406" t="s">
        <v>31</v>
      </c>
      <c r="Y1406" t="s">
        <v>32</v>
      </c>
      <c r="Z1406">
        <v>115766888</v>
      </c>
      <c r="AA1406">
        <v>226395394</v>
      </c>
      <c r="AB1406">
        <f t="shared" si="21"/>
        <v>1</v>
      </c>
    </row>
    <row r="1407" spans="1:28" x14ac:dyDescent="0.3">
      <c r="A1407">
        <v>7865819577</v>
      </c>
      <c r="B1407" s="2">
        <v>1</v>
      </c>
      <c r="C1407" s="2">
        <v>3</v>
      </c>
      <c r="D1407" s="2">
        <v>5</v>
      </c>
      <c r="E1407" s="2">
        <v>1</v>
      </c>
      <c r="F1407" s="2">
        <v>2</v>
      </c>
      <c r="G1407" t="s">
        <v>33</v>
      </c>
      <c r="H1407" t="s">
        <v>27</v>
      </c>
      <c r="I1407">
        <v>40</v>
      </c>
      <c r="J1407" t="s">
        <v>28</v>
      </c>
      <c r="K1407" t="s">
        <v>38</v>
      </c>
      <c r="L1407">
        <v>33189</v>
      </c>
      <c r="M1407">
        <v>27</v>
      </c>
      <c r="N1407">
        <v>37</v>
      </c>
      <c r="O1407">
        <v>114</v>
      </c>
      <c r="P1407">
        <v>832</v>
      </c>
      <c r="Q1407" t="s">
        <v>39</v>
      </c>
      <c r="R1407">
        <v>1</v>
      </c>
      <c r="S1407">
        <v>0</v>
      </c>
      <c r="T1407">
        <v>0</v>
      </c>
      <c r="U1407">
        <v>1</v>
      </c>
      <c r="V1407" s="1">
        <v>35426</v>
      </c>
      <c r="W1407">
        <v>12086</v>
      </c>
      <c r="X1407" t="s">
        <v>31</v>
      </c>
      <c r="Y1407" t="s">
        <v>32</v>
      </c>
      <c r="Z1407">
        <v>109708013</v>
      </c>
      <c r="AA1407">
        <v>225774915</v>
      </c>
      <c r="AB1407">
        <f t="shared" si="21"/>
        <v>1</v>
      </c>
    </row>
    <row r="1408" spans="1:28" x14ac:dyDescent="0.3">
      <c r="A1408">
        <v>3054619801</v>
      </c>
      <c r="B1408" s="2">
        <v>1</v>
      </c>
      <c r="C1408" s="2">
        <v>1</v>
      </c>
      <c r="D1408" s="2">
        <v>3</v>
      </c>
      <c r="E1408" s="2">
        <v>1</v>
      </c>
      <c r="F1408" s="2">
        <v>1</v>
      </c>
      <c r="G1408" t="s">
        <v>33</v>
      </c>
      <c r="H1408" t="s">
        <v>41</v>
      </c>
      <c r="I1408">
        <v>34</v>
      </c>
      <c r="J1408" t="s">
        <v>28</v>
      </c>
      <c r="K1408" t="s">
        <v>35</v>
      </c>
      <c r="L1408">
        <v>33145</v>
      </c>
      <c r="M1408">
        <v>27</v>
      </c>
      <c r="N1408">
        <v>37</v>
      </c>
      <c r="O1408">
        <v>112</v>
      </c>
      <c r="P1408">
        <v>561</v>
      </c>
      <c r="Q1408" t="s">
        <v>36</v>
      </c>
      <c r="R1408">
        <v>0</v>
      </c>
      <c r="S1408">
        <v>0</v>
      </c>
      <c r="T1408">
        <v>0</v>
      </c>
      <c r="U1408">
        <v>1</v>
      </c>
      <c r="V1408" s="1">
        <v>36710</v>
      </c>
      <c r="W1408">
        <v>12086</v>
      </c>
      <c r="X1408" t="s">
        <v>31</v>
      </c>
      <c r="Y1408" t="s">
        <v>32</v>
      </c>
      <c r="Z1408">
        <v>109880096</v>
      </c>
      <c r="AA1408">
        <v>225914736</v>
      </c>
      <c r="AB1408">
        <f t="shared" si="21"/>
        <v>3</v>
      </c>
    </row>
    <row r="1409" spans="1:28" x14ac:dyDescent="0.3">
      <c r="A1409">
        <v>7864885157</v>
      </c>
      <c r="B1409" s="2">
        <v>2</v>
      </c>
      <c r="C1409" s="2">
        <v>3</v>
      </c>
      <c r="D1409" s="2">
        <v>5</v>
      </c>
      <c r="E1409" s="2">
        <v>1</v>
      </c>
      <c r="F1409" s="2">
        <v>2</v>
      </c>
      <c r="G1409" t="s">
        <v>33</v>
      </c>
      <c r="H1409" t="s">
        <v>41</v>
      </c>
      <c r="I1409">
        <v>84</v>
      </c>
      <c r="J1409" t="s">
        <v>28</v>
      </c>
      <c r="K1409" t="s">
        <v>38</v>
      </c>
      <c r="L1409">
        <v>33157</v>
      </c>
      <c r="M1409">
        <v>27</v>
      </c>
      <c r="N1409">
        <v>37</v>
      </c>
      <c r="O1409">
        <v>114</v>
      </c>
      <c r="P1409">
        <v>822</v>
      </c>
      <c r="Q1409" t="s">
        <v>39</v>
      </c>
      <c r="R1409">
        <v>0</v>
      </c>
      <c r="S1409">
        <v>1</v>
      </c>
      <c r="T1409">
        <v>1</v>
      </c>
      <c r="U1409">
        <v>0</v>
      </c>
      <c r="V1409" s="1">
        <v>35345</v>
      </c>
      <c r="W1409">
        <v>12086</v>
      </c>
      <c r="X1409" t="s">
        <v>31</v>
      </c>
      <c r="Y1409" t="s">
        <v>40</v>
      </c>
      <c r="Z1409">
        <v>109699867</v>
      </c>
      <c r="AA1409">
        <v>225707303</v>
      </c>
      <c r="AB1409">
        <f t="shared" si="21"/>
        <v>3</v>
      </c>
    </row>
    <row r="1410" spans="1:28" x14ac:dyDescent="0.3">
      <c r="A1410">
        <v>3054441074</v>
      </c>
      <c r="B1410" s="2">
        <v>2</v>
      </c>
      <c r="C1410" s="2">
        <v>1</v>
      </c>
      <c r="D1410" s="2">
        <v>3</v>
      </c>
      <c r="E1410" s="2">
        <v>2</v>
      </c>
      <c r="F1410" s="2">
        <v>0</v>
      </c>
      <c r="G1410" t="s">
        <v>33</v>
      </c>
      <c r="H1410" t="s">
        <v>34</v>
      </c>
      <c r="I1410">
        <v>54</v>
      </c>
      <c r="J1410" t="s">
        <v>28</v>
      </c>
      <c r="K1410" t="s">
        <v>35</v>
      </c>
      <c r="L1410">
        <v>33145</v>
      </c>
      <c r="M1410">
        <v>27</v>
      </c>
      <c r="N1410">
        <v>37</v>
      </c>
      <c r="O1410">
        <v>112</v>
      </c>
      <c r="P1410">
        <v>576</v>
      </c>
      <c r="Q1410" t="s">
        <v>36</v>
      </c>
      <c r="R1410">
        <v>0</v>
      </c>
      <c r="S1410">
        <v>0</v>
      </c>
      <c r="T1410">
        <v>0</v>
      </c>
      <c r="U1410">
        <v>0</v>
      </c>
      <c r="V1410" s="1">
        <v>36945</v>
      </c>
      <c r="W1410">
        <v>12086</v>
      </c>
      <c r="X1410" t="s">
        <v>31</v>
      </c>
      <c r="Y1410" t="s">
        <v>32</v>
      </c>
      <c r="Z1410">
        <v>109963230</v>
      </c>
      <c r="AA1410">
        <v>226062756</v>
      </c>
      <c r="AB1410">
        <f t="shared" si="21"/>
        <v>2</v>
      </c>
    </row>
    <row r="1411" spans="1:28" x14ac:dyDescent="0.3">
      <c r="A1411">
        <v>3054778779</v>
      </c>
      <c r="B1411" s="2">
        <v>1</v>
      </c>
      <c r="C1411" s="2">
        <v>1</v>
      </c>
      <c r="D1411" s="2">
        <v>4</v>
      </c>
      <c r="E1411" s="2">
        <v>1</v>
      </c>
      <c r="F1411" s="2">
        <v>2</v>
      </c>
      <c r="G1411" t="s">
        <v>26</v>
      </c>
      <c r="H1411" t="s">
        <v>41</v>
      </c>
      <c r="I1411">
        <v>39</v>
      </c>
      <c r="J1411" t="s">
        <v>28</v>
      </c>
      <c r="K1411" t="s">
        <v>35</v>
      </c>
      <c r="L1411">
        <v>33132</v>
      </c>
      <c r="M1411">
        <v>24</v>
      </c>
      <c r="N1411">
        <v>37</v>
      </c>
      <c r="O1411">
        <v>113</v>
      </c>
      <c r="P1411">
        <v>984</v>
      </c>
      <c r="Q1411" t="s">
        <v>36</v>
      </c>
      <c r="R1411">
        <v>0</v>
      </c>
      <c r="S1411">
        <v>1</v>
      </c>
      <c r="T1411">
        <v>0</v>
      </c>
      <c r="U1411">
        <v>1</v>
      </c>
      <c r="V1411" s="1">
        <v>39694</v>
      </c>
      <c r="W1411">
        <v>12086</v>
      </c>
      <c r="X1411" t="s">
        <v>31</v>
      </c>
      <c r="Y1411" t="s">
        <v>40</v>
      </c>
      <c r="Z1411">
        <v>116620906</v>
      </c>
      <c r="AA1411">
        <v>226499108</v>
      </c>
      <c r="AB1411">
        <f t="shared" ref="AB1411:AB1474" si="22">IF(H1411="Democrat",1,IF(H1411="Republican",2,IF(H1411="Unaffiliated/Non-Partisan",3,IF(H1411="Independent",4,IF(H1411="Libertarian",5,IF(H1411="Other",6,IF(H1411="Reform",7,IF(H1411="Green",8,""))))))))</f>
        <v>3</v>
      </c>
    </row>
    <row r="1412" spans="1:28" x14ac:dyDescent="0.3">
      <c r="A1412">
        <v>3053010726</v>
      </c>
      <c r="B1412" s="2">
        <v>2</v>
      </c>
      <c r="C1412" s="2">
        <v>2</v>
      </c>
      <c r="D1412" s="2">
        <v>3</v>
      </c>
      <c r="E1412" s="2">
        <v>2</v>
      </c>
      <c r="F1412" s="2">
        <v>3</v>
      </c>
      <c r="G1412" t="s">
        <v>33</v>
      </c>
      <c r="H1412" t="s">
        <v>34</v>
      </c>
      <c r="I1412">
        <v>34</v>
      </c>
      <c r="J1412" t="s">
        <v>28</v>
      </c>
      <c r="K1412" t="s">
        <v>29</v>
      </c>
      <c r="L1412">
        <v>33134</v>
      </c>
      <c r="M1412">
        <v>27</v>
      </c>
      <c r="N1412">
        <v>37</v>
      </c>
      <c r="O1412">
        <v>112</v>
      </c>
      <c r="P1412">
        <v>609</v>
      </c>
      <c r="Q1412" t="s">
        <v>30</v>
      </c>
      <c r="R1412">
        <v>0</v>
      </c>
      <c r="S1412">
        <v>1</v>
      </c>
      <c r="T1412">
        <v>1</v>
      </c>
      <c r="U1412">
        <v>1</v>
      </c>
      <c r="V1412" s="1">
        <v>36808</v>
      </c>
      <c r="W1412">
        <v>12086</v>
      </c>
      <c r="X1412" t="s">
        <v>31</v>
      </c>
      <c r="Y1412" t="s">
        <v>32</v>
      </c>
      <c r="Z1412">
        <v>109935623</v>
      </c>
      <c r="AA1412">
        <v>2154404061</v>
      </c>
      <c r="AB1412">
        <f t="shared" si="22"/>
        <v>2</v>
      </c>
    </row>
    <row r="1413" spans="1:28" x14ac:dyDescent="0.3">
      <c r="A1413">
        <v>3053619177</v>
      </c>
      <c r="B1413" s="2">
        <v>1</v>
      </c>
      <c r="C1413" s="2">
        <v>2</v>
      </c>
      <c r="D1413" s="2">
        <v>3</v>
      </c>
      <c r="E1413" s="2">
        <v>1</v>
      </c>
      <c r="F1413" s="2">
        <v>3</v>
      </c>
      <c r="G1413" t="s">
        <v>33</v>
      </c>
      <c r="H1413" t="s">
        <v>27</v>
      </c>
      <c r="I1413">
        <v>33</v>
      </c>
      <c r="J1413" t="s">
        <v>37</v>
      </c>
      <c r="K1413" t="s">
        <v>46</v>
      </c>
      <c r="L1413">
        <v>33149</v>
      </c>
      <c r="M1413">
        <v>27</v>
      </c>
      <c r="N1413">
        <v>37</v>
      </c>
      <c r="O1413">
        <v>112</v>
      </c>
      <c r="P1413">
        <v>51</v>
      </c>
      <c r="Q1413" t="s">
        <v>47</v>
      </c>
      <c r="R1413">
        <v>0</v>
      </c>
      <c r="S1413">
        <v>1</v>
      </c>
      <c r="T1413">
        <v>1</v>
      </c>
      <c r="U1413">
        <v>1</v>
      </c>
      <c r="V1413" s="1">
        <v>39496</v>
      </c>
      <c r="W1413">
        <v>12086</v>
      </c>
      <c r="X1413" t="s">
        <v>31</v>
      </c>
      <c r="Y1413" t="s">
        <v>32</v>
      </c>
      <c r="Z1413">
        <v>115877881</v>
      </c>
      <c r="AA1413">
        <v>226408385</v>
      </c>
      <c r="AB1413">
        <f t="shared" si="22"/>
        <v>1</v>
      </c>
    </row>
    <row r="1414" spans="1:28" x14ac:dyDescent="0.3">
      <c r="A1414">
        <v>3053618109</v>
      </c>
      <c r="B1414" s="2">
        <v>1</v>
      </c>
      <c r="C1414" s="2">
        <v>2</v>
      </c>
      <c r="D1414" s="2">
        <v>3</v>
      </c>
      <c r="E1414" s="2">
        <v>1</v>
      </c>
      <c r="F1414" s="2">
        <v>1</v>
      </c>
      <c r="G1414" t="s">
        <v>26</v>
      </c>
      <c r="H1414" t="s">
        <v>41</v>
      </c>
      <c r="I1414">
        <v>33</v>
      </c>
      <c r="J1414" t="s">
        <v>28</v>
      </c>
      <c r="K1414" t="s">
        <v>46</v>
      </c>
      <c r="L1414">
        <v>33149</v>
      </c>
      <c r="M1414">
        <v>27</v>
      </c>
      <c r="N1414">
        <v>37</v>
      </c>
      <c r="O1414">
        <v>112</v>
      </c>
      <c r="P1414">
        <v>51</v>
      </c>
      <c r="Q1414" t="s">
        <v>47</v>
      </c>
      <c r="R1414">
        <v>0</v>
      </c>
      <c r="S1414">
        <v>0</v>
      </c>
      <c r="T1414">
        <v>0</v>
      </c>
      <c r="U1414">
        <v>1</v>
      </c>
      <c r="V1414" s="1">
        <v>39727</v>
      </c>
      <c r="W1414">
        <v>12086</v>
      </c>
      <c r="X1414" t="s">
        <v>31</v>
      </c>
      <c r="Y1414" t="s">
        <v>32</v>
      </c>
      <c r="Z1414">
        <v>117066843</v>
      </c>
      <c r="AA1414">
        <v>226578843</v>
      </c>
      <c r="AB1414">
        <f t="shared" si="22"/>
        <v>3</v>
      </c>
    </row>
    <row r="1415" spans="1:28" x14ac:dyDescent="0.3">
      <c r="A1415">
        <v>7863031241</v>
      </c>
      <c r="B1415" s="2">
        <v>2</v>
      </c>
      <c r="C1415" s="2">
        <v>1</v>
      </c>
      <c r="D1415" s="2">
        <v>3</v>
      </c>
      <c r="E1415" s="2">
        <v>1</v>
      </c>
      <c r="F1415" s="2">
        <v>4</v>
      </c>
      <c r="G1415" t="s">
        <v>33</v>
      </c>
      <c r="H1415" t="s">
        <v>34</v>
      </c>
      <c r="I1415">
        <v>36</v>
      </c>
      <c r="J1415" t="s">
        <v>28</v>
      </c>
      <c r="K1415" t="s">
        <v>35</v>
      </c>
      <c r="L1415">
        <v>33133</v>
      </c>
      <c r="M1415">
        <v>27</v>
      </c>
      <c r="N1415">
        <v>37</v>
      </c>
      <c r="O1415">
        <v>112</v>
      </c>
      <c r="P1415">
        <v>584</v>
      </c>
      <c r="Q1415" t="s">
        <v>36</v>
      </c>
      <c r="R1415">
        <v>1</v>
      </c>
      <c r="S1415">
        <v>1</v>
      </c>
      <c r="T1415">
        <v>1</v>
      </c>
      <c r="U1415">
        <v>1</v>
      </c>
      <c r="V1415" s="1">
        <v>39447</v>
      </c>
      <c r="W1415">
        <v>12086</v>
      </c>
      <c r="X1415" t="s">
        <v>31</v>
      </c>
      <c r="Y1415" t="s">
        <v>32</v>
      </c>
      <c r="Z1415">
        <v>115733186</v>
      </c>
      <c r="AA1415">
        <v>226395217</v>
      </c>
      <c r="AB1415">
        <f t="shared" si="22"/>
        <v>2</v>
      </c>
    </row>
    <row r="1416" spans="1:28" x14ac:dyDescent="0.3">
      <c r="A1416">
        <v>3055696324</v>
      </c>
      <c r="B1416" s="2">
        <v>1</v>
      </c>
      <c r="C1416" s="2">
        <v>1</v>
      </c>
      <c r="D1416" s="2">
        <v>3</v>
      </c>
      <c r="E1416" s="2">
        <v>1</v>
      </c>
      <c r="F1416" s="2">
        <v>2</v>
      </c>
      <c r="G1416" t="s">
        <v>26</v>
      </c>
      <c r="H1416" t="s">
        <v>34</v>
      </c>
      <c r="I1416">
        <v>44</v>
      </c>
      <c r="J1416" t="s">
        <v>28</v>
      </c>
      <c r="K1416" t="s">
        <v>35</v>
      </c>
      <c r="L1416">
        <v>33145</v>
      </c>
      <c r="M1416">
        <v>27</v>
      </c>
      <c r="N1416">
        <v>37</v>
      </c>
      <c r="O1416">
        <v>112</v>
      </c>
      <c r="P1416">
        <v>561</v>
      </c>
      <c r="Q1416" t="s">
        <v>36</v>
      </c>
      <c r="R1416">
        <v>0</v>
      </c>
      <c r="S1416">
        <v>0</v>
      </c>
      <c r="T1416">
        <v>1</v>
      </c>
      <c r="U1416">
        <v>1</v>
      </c>
      <c r="V1416" s="1">
        <v>39727</v>
      </c>
      <c r="W1416">
        <v>12086</v>
      </c>
      <c r="X1416" t="s">
        <v>31</v>
      </c>
      <c r="Y1416" t="s">
        <v>32</v>
      </c>
      <c r="Z1416">
        <v>116994451</v>
      </c>
      <c r="AA1416">
        <v>226549957</v>
      </c>
      <c r="AB1416">
        <f t="shared" si="22"/>
        <v>2</v>
      </c>
    </row>
    <row r="1417" spans="1:28" x14ac:dyDescent="0.3">
      <c r="A1417">
        <v>3053776738</v>
      </c>
      <c r="B1417" s="2">
        <v>1</v>
      </c>
      <c r="C1417" s="2">
        <v>1</v>
      </c>
      <c r="D1417" s="2">
        <v>1</v>
      </c>
      <c r="E1417" s="2">
        <v>2</v>
      </c>
      <c r="F1417" s="2">
        <v>3</v>
      </c>
      <c r="G1417" t="s">
        <v>33</v>
      </c>
      <c r="H1417" t="s">
        <v>27</v>
      </c>
      <c r="I1417">
        <v>57</v>
      </c>
      <c r="J1417" t="s">
        <v>48</v>
      </c>
      <c r="K1417" t="s">
        <v>35</v>
      </c>
      <c r="L1417">
        <v>33136</v>
      </c>
      <c r="M1417">
        <v>24</v>
      </c>
      <c r="N1417">
        <v>37</v>
      </c>
      <c r="O1417">
        <v>109</v>
      </c>
      <c r="P1417">
        <v>533</v>
      </c>
      <c r="Q1417" t="s">
        <v>36</v>
      </c>
      <c r="R1417">
        <v>1</v>
      </c>
      <c r="S1417">
        <v>0</v>
      </c>
      <c r="T1417">
        <v>1</v>
      </c>
      <c r="U1417">
        <v>1</v>
      </c>
      <c r="V1417" s="1">
        <v>30506</v>
      </c>
      <c r="W1417">
        <v>12086</v>
      </c>
      <c r="X1417" t="s">
        <v>31</v>
      </c>
      <c r="Y1417" t="s">
        <v>32</v>
      </c>
      <c r="Z1417">
        <v>109209360</v>
      </c>
      <c r="AA1417">
        <v>225554354</v>
      </c>
      <c r="AB1417">
        <f t="shared" si="22"/>
        <v>1</v>
      </c>
    </row>
    <row r="1418" spans="1:28" x14ac:dyDescent="0.3">
      <c r="A1418">
        <v>3056653219</v>
      </c>
      <c r="B1418" s="2">
        <v>1</v>
      </c>
      <c r="C1418" s="2">
        <v>2</v>
      </c>
      <c r="D1418" s="2">
        <v>5</v>
      </c>
      <c r="E1418" s="2">
        <v>2</v>
      </c>
      <c r="F1418" s="2">
        <v>1</v>
      </c>
      <c r="G1418" t="s">
        <v>26</v>
      </c>
      <c r="H1418" t="s">
        <v>34</v>
      </c>
      <c r="I1418">
        <v>48</v>
      </c>
      <c r="J1418" t="s">
        <v>28</v>
      </c>
      <c r="K1418" t="s">
        <v>29</v>
      </c>
      <c r="L1418">
        <v>33146</v>
      </c>
      <c r="M1418">
        <v>27</v>
      </c>
      <c r="N1418">
        <v>37</v>
      </c>
      <c r="O1418">
        <v>114</v>
      </c>
      <c r="P1418">
        <v>611</v>
      </c>
      <c r="Q1418" t="s">
        <v>30</v>
      </c>
      <c r="R1418">
        <v>0</v>
      </c>
      <c r="S1418">
        <v>0</v>
      </c>
      <c r="T1418">
        <v>0</v>
      </c>
      <c r="U1418">
        <v>1</v>
      </c>
      <c r="V1418" s="1">
        <v>31565</v>
      </c>
      <c r="W1418">
        <v>12086</v>
      </c>
      <c r="X1418" t="s">
        <v>31</v>
      </c>
      <c r="Y1418" t="s">
        <v>32</v>
      </c>
      <c r="Z1418">
        <v>109277419</v>
      </c>
      <c r="AA1418">
        <v>225564475</v>
      </c>
      <c r="AB1418">
        <f t="shared" si="22"/>
        <v>2</v>
      </c>
    </row>
    <row r="1419" spans="1:28" x14ac:dyDescent="0.3">
      <c r="A1419">
        <v>3056675918</v>
      </c>
      <c r="B1419" s="2">
        <v>1</v>
      </c>
      <c r="C1419" s="2">
        <v>1</v>
      </c>
      <c r="D1419" s="2">
        <v>3</v>
      </c>
      <c r="E1419" s="2">
        <v>1</v>
      </c>
      <c r="F1419" s="2">
        <v>1</v>
      </c>
      <c r="G1419" t="s">
        <v>33</v>
      </c>
      <c r="H1419" t="s">
        <v>53</v>
      </c>
      <c r="I1419">
        <v>31</v>
      </c>
      <c r="J1419" t="s">
        <v>28</v>
      </c>
      <c r="K1419" t="s">
        <v>35</v>
      </c>
      <c r="L1419">
        <v>33133</v>
      </c>
      <c r="M1419">
        <v>27</v>
      </c>
      <c r="N1419">
        <v>37</v>
      </c>
      <c r="O1419">
        <v>112</v>
      </c>
      <c r="P1419">
        <v>587</v>
      </c>
      <c r="Q1419" t="s">
        <v>36</v>
      </c>
      <c r="R1419">
        <v>0</v>
      </c>
      <c r="S1419">
        <v>0</v>
      </c>
      <c r="T1419">
        <v>0</v>
      </c>
      <c r="U1419">
        <v>1</v>
      </c>
      <c r="V1419" s="1">
        <v>39196</v>
      </c>
      <c r="W1419">
        <v>12086</v>
      </c>
      <c r="X1419" t="s">
        <v>31</v>
      </c>
      <c r="Y1419" t="s">
        <v>32</v>
      </c>
      <c r="Z1419">
        <v>115146067</v>
      </c>
      <c r="AA1419">
        <v>226359198</v>
      </c>
      <c r="AB1419">
        <f t="shared" si="22"/>
        <v>6</v>
      </c>
    </row>
    <row r="1420" spans="1:28" x14ac:dyDescent="0.3">
      <c r="A1420">
        <v>3053612549</v>
      </c>
      <c r="B1420" s="2">
        <v>1</v>
      </c>
      <c r="C1420" s="2">
        <v>2</v>
      </c>
      <c r="D1420" s="2">
        <v>3</v>
      </c>
      <c r="E1420" s="2">
        <v>1</v>
      </c>
      <c r="F1420" s="2">
        <v>4</v>
      </c>
      <c r="G1420" t="s">
        <v>26</v>
      </c>
      <c r="H1420" t="s">
        <v>41</v>
      </c>
      <c r="I1420">
        <v>74</v>
      </c>
      <c r="J1420" t="s">
        <v>28</v>
      </c>
      <c r="K1420" t="s">
        <v>46</v>
      </c>
      <c r="L1420">
        <v>33149</v>
      </c>
      <c r="M1420">
        <v>27</v>
      </c>
      <c r="N1420">
        <v>37</v>
      </c>
      <c r="O1420">
        <v>112</v>
      </c>
      <c r="P1420">
        <v>51</v>
      </c>
      <c r="Q1420" t="s">
        <v>47</v>
      </c>
      <c r="R1420">
        <v>1</v>
      </c>
      <c r="S1420">
        <v>1</v>
      </c>
      <c r="T1420">
        <v>1</v>
      </c>
      <c r="U1420">
        <v>1</v>
      </c>
      <c r="V1420" s="1">
        <v>39196</v>
      </c>
      <c r="W1420">
        <v>12086</v>
      </c>
      <c r="X1420" t="s">
        <v>31</v>
      </c>
      <c r="Y1420" t="s">
        <v>32</v>
      </c>
      <c r="Z1420">
        <v>115147268</v>
      </c>
      <c r="AA1420">
        <v>226359902</v>
      </c>
      <c r="AB1420">
        <f t="shared" si="22"/>
        <v>3</v>
      </c>
    </row>
    <row r="1421" spans="1:28" x14ac:dyDescent="0.3">
      <c r="A1421">
        <v>3052642750</v>
      </c>
      <c r="B1421" s="2">
        <v>1</v>
      </c>
      <c r="C1421" s="2">
        <v>1</v>
      </c>
      <c r="D1421" s="2">
        <v>5</v>
      </c>
      <c r="E1421" s="2">
        <v>2</v>
      </c>
      <c r="F1421" s="2">
        <v>3</v>
      </c>
      <c r="G1421" t="s">
        <v>33</v>
      </c>
      <c r="H1421" t="s">
        <v>34</v>
      </c>
      <c r="I1421">
        <v>69</v>
      </c>
      <c r="J1421" t="s">
        <v>28</v>
      </c>
      <c r="K1421" t="s">
        <v>35</v>
      </c>
      <c r="L1421">
        <v>33126</v>
      </c>
      <c r="M1421">
        <v>25</v>
      </c>
      <c r="N1421">
        <v>37</v>
      </c>
      <c r="O1421">
        <v>114</v>
      </c>
      <c r="P1421">
        <v>991</v>
      </c>
      <c r="Q1421" t="s">
        <v>36</v>
      </c>
      <c r="R1421">
        <v>0</v>
      </c>
      <c r="S1421">
        <v>1</v>
      </c>
      <c r="T1421">
        <v>1</v>
      </c>
      <c r="U1421">
        <v>1</v>
      </c>
      <c r="V1421" s="1">
        <v>28034</v>
      </c>
      <c r="W1421">
        <v>12086</v>
      </c>
      <c r="X1421" t="s">
        <v>31</v>
      </c>
      <c r="Y1421" t="s">
        <v>32</v>
      </c>
      <c r="Z1421">
        <v>108910333</v>
      </c>
      <c r="AA1421">
        <v>225314379</v>
      </c>
      <c r="AB1421">
        <f t="shared" si="22"/>
        <v>2</v>
      </c>
    </row>
    <row r="1422" spans="1:28" x14ac:dyDescent="0.3">
      <c r="A1422">
        <v>7865819159</v>
      </c>
      <c r="B1422" s="2">
        <v>1</v>
      </c>
      <c r="C1422" s="2">
        <v>3</v>
      </c>
      <c r="D1422" s="2">
        <v>5</v>
      </c>
      <c r="E1422" s="2">
        <v>1</v>
      </c>
      <c r="F1422" s="2">
        <v>4</v>
      </c>
      <c r="G1422" t="s">
        <v>26</v>
      </c>
      <c r="H1422" t="s">
        <v>27</v>
      </c>
      <c r="I1422">
        <v>32</v>
      </c>
      <c r="J1422" t="s">
        <v>48</v>
      </c>
      <c r="K1422" t="s">
        <v>38</v>
      </c>
      <c r="L1422">
        <v>33157</v>
      </c>
      <c r="M1422">
        <v>27</v>
      </c>
      <c r="N1422">
        <v>37</v>
      </c>
      <c r="O1422">
        <v>114</v>
      </c>
      <c r="P1422">
        <v>825</v>
      </c>
      <c r="Q1422" t="s">
        <v>39</v>
      </c>
      <c r="R1422">
        <v>1</v>
      </c>
      <c r="S1422">
        <v>1</v>
      </c>
      <c r="T1422">
        <v>1</v>
      </c>
      <c r="U1422">
        <v>1</v>
      </c>
      <c r="V1422" s="1">
        <v>37433</v>
      </c>
      <c r="W1422">
        <v>12086</v>
      </c>
      <c r="X1422" t="s">
        <v>31</v>
      </c>
      <c r="Y1422" t="s">
        <v>32</v>
      </c>
      <c r="Z1422">
        <v>110035314</v>
      </c>
      <c r="AA1422">
        <v>225963475</v>
      </c>
      <c r="AB1422">
        <f t="shared" si="22"/>
        <v>1</v>
      </c>
    </row>
    <row r="1423" spans="1:28" x14ac:dyDescent="0.3">
      <c r="A1423">
        <v>3052530277</v>
      </c>
      <c r="B1423" s="2">
        <v>1</v>
      </c>
      <c r="C1423" s="2">
        <v>3</v>
      </c>
      <c r="D1423" s="2">
        <v>6</v>
      </c>
      <c r="E1423" s="2">
        <v>1</v>
      </c>
      <c r="F1423" s="2">
        <v>4</v>
      </c>
      <c r="G1423" t="s">
        <v>26</v>
      </c>
      <c r="H1423" t="s">
        <v>27</v>
      </c>
      <c r="I1423">
        <v>53</v>
      </c>
      <c r="J1423" t="s">
        <v>37</v>
      </c>
      <c r="K1423" t="s">
        <v>42</v>
      </c>
      <c r="L1423">
        <v>33157</v>
      </c>
      <c r="M1423">
        <v>27</v>
      </c>
      <c r="N1423">
        <v>37</v>
      </c>
      <c r="O1423">
        <v>115</v>
      </c>
      <c r="P1423">
        <v>837</v>
      </c>
      <c r="Q1423" t="s">
        <v>43</v>
      </c>
      <c r="R1423">
        <v>1</v>
      </c>
      <c r="S1423">
        <v>1</v>
      </c>
      <c r="T1423">
        <v>1</v>
      </c>
      <c r="U1423">
        <v>1</v>
      </c>
      <c r="V1423" s="1">
        <v>36605</v>
      </c>
      <c r="W1423">
        <v>12086</v>
      </c>
      <c r="X1423" t="s">
        <v>31</v>
      </c>
      <c r="Y1423" t="s">
        <v>32</v>
      </c>
      <c r="Z1423">
        <v>109866989</v>
      </c>
      <c r="AA1423">
        <v>225837225</v>
      </c>
      <c r="AB1423">
        <f t="shared" si="22"/>
        <v>1</v>
      </c>
    </row>
    <row r="1424" spans="1:28" x14ac:dyDescent="0.3">
      <c r="A1424">
        <v>7869534623</v>
      </c>
      <c r="B1424" s="2">
        <v>1</v>
      </c>
      <c r="C1424" s="2">
        <v>1</v>
      </c>
      <c r="D1424" s="2">
        <v>3</v>
      </c>
      <c r="E1424" s="2">
        <v>1</v>
      </c>
      <c r="F1424" s="2">
        <v>4</v>
      </c>
      <c r="G1424" t="s">
        <v>26</v>
      </c>
      <c r="H1424" t="s">
        <v>27</v>
      </c>
      <c r="I1424">
        <v>34</v>
      </c>
      <c r="J1424" t="s">
        <v>37</v>
      </c>
      <c r="K1424" t="s">
        <v>35</v>
      </c>
      <c r="L1424">
        <v>33129</v>
      </c>
      <c r="M1424">
        <v>27</v>
      </c>
      <c r="N1424">
        <v>37</v>
      </c>
      <c r="O1424">
        <v>112</v>
      </c>
      <c r="P1424">
        <v>569</v>
      </c>
      <c r="Q1424" t="s">
        <v>36</v>
      </c>
      <c r="R1424">
        <v>1</v>
      </c>
      <c r="S1424">
        <v>1</v>
      </c>
      <c r="T1424">
        <v>1</v>
      </c>
      <c r="U1424">
        <v>1</v>
      </c>
      <c r="V1424" s="1">
        <v>38012</v>
      </c>
      <c r="W1424">
        <v>12086</v>
      </c>
      <c r="X1424" t="s">
        <v>31</v>
      </c>
      <c r="Y1424" t="s">
        <v>32</v>
      </c>
      <c r="Z1424">
        <v>100549984</v>
      </c>
      <c r="AA1424">
        <v>2050515868</v>
      </c>
      <c r="AB1424">
        <f t="shared" si="22"/>
        <v>1</v>
      </c>
    </row>
    <row r="1425" spans="1:28" x14ac:dyDescent="0.3">
      <c r="A1425">
        <v>3057945285</v>
      </c>
      <c r="B1425" s="2">
        <v>2</v>
      </c>
      <c r="C1425" s="2">
        <v>3</v>
      </c>
      <c r="D1425" s="2">
        <v>5</v>
      </c>
      <c r="E1425" s="2">
        <v>1</v>
      </c>
      <c r="F1425" s="2">
        <v>4</v>
      </c>
      <c r="G1425" t="s">
        <v>33</v>
      </c>
      <c r="H1425" t="s">
        <v>34</v>
      </c>
      <c r="I1425">
        <v>67</v>
      </c>
      <c r="J1425" t="s">
        <v>37</v>
      </c>
      <c r="K1425" t="s">
        <v>38</v>
      </c>
      <c r="L1425">
        <v>33189</v>
      </c>
      <c r="M1425">
        <v>27</v>
      </c>
      <c r="N1425">
        <v>37</v>
      </c>
      <c r="O1425">
        <v>114</v>
      </c>
      <c r="P1425">
        <v>825</v>
      </c>
      <c r="Q1425" t="s">
        <v>39</v>
      </c>
      <c r="R1425">
        <v>1</v>
      </c>
      <c r="S1425">
        <v>1</v>
      </c>
      <c r="T1425">
        <v>1</v>
      </c>
      <c r="U1425">
        <v>1</v>
      </c>
      <c r="V1425" s="1">
        <v>26334</v>
      </c>
      <c r="W1425">
        <v>12086</v>
      </c>
      <c r="X1425" t="s">
        <v>31</v>
      </c>
      <c r="Y1425" t="s">
        <v>32</v>
      </c>
      <c r="Z1425">
        <v>109048543</v>
      </c>
      <c r="AA1425">
        <v>225393168</v>
      </c>
      <c r="AB1425">
        <f t="shared" si="22"/>
        <v>2</v>
      </c>
    </row>
    <row r="1426" spans="1:28" x14ac:dyDescent="0.3">
      <c r="A1426">
        <v>3056352961</v>
      </c>
      <c r="B1426" s="2">
        <v>1</v>
      </c>
      <c r="C1426" s="2">
        <v>1</v>
      </c>
      <c r="D1426" s="2">
        <v>2</v>
      </c>
      <c r="E1426" s="2">
        <v>2</v>
      </c>
      <c r="F1426" s="2">
        <v>2</v>
      </c>
      <c r="G1426" t="s">
        <v>33</v>
      </c>
      <c r="H1426" t="s">
        <v>41</v>
      </c>
      <c r="I1426">
        <v>58</v>
      </c>
      <c r="J1426" t="s">
        <v>28</v>
      </c>
      <c r="K1426" t="s">
        <v>35</v>
      </c>
      <c r="L1426">
        <v>33142</v>
      </c>
      <c r="M1426">
        <v>24</v>
      </c>
      <c r="N1426">
        <v>37</v>
      </c>
      <c r="O1426">
        <v>111</v>
      </c>
      <c r="P1426">
        <v>589</v>
      </c>
      <c r="Q1426" t="s">
        <v>36</v>
      </c>
      <c r="R1426">
        <v>1</v>
      </c>
      <c r="S1426">
        <v>1</v>
      </c>
      <c r="T1426">
        <v>0</v>
      </c>
      <c r="U1426">
        <v>0</v>
      </c>
      <c r="V1426" s="1">
        <v>40771</v>
      </c>
      <c r="W1426">
        <v>12086</v>
      </c>
      <c r="X1426" t="s">
        <v>31</v>
      </c>
      <c r="Y1426" t="s">
        <v>32</v>
      </c>
      <c r="Z1426">
        <v>119056039</v>
      </c>
      <c r="AA1426">
        <v>2050421999</v>
      </c>
      <c r="AB1426">
        <f t="shared" si="22"/>
        <v>3</v>
      </c>
    </row>
    <row r="1427" spans="1:28" x14ac:dyDescent="0.3">
      <c r="A1427">
        <v>3058580265</v>
      </c>
      <c r="B1427" s="2">
        <v>1</v>
      </c>
      <c r="C1427" s="2">
        <v>1</v>
      </c>
      <c r="D1427" s="2">
        <v>3</v>
      </c>
      <c r="E1427" s="2">
        <v>2</v>
      </c>
      <c r="F1427" s="2">
        <v>3</v>
      </c>
      <c r="G1427" t="s">
        <v>26</v>
      </c>
      <c r="H1427" t="s">
        <v>27</v>
      </c>
      <c r="I1427">
        <v>67</v>
      </c>
      <c r="J1427" t="s">
        <v>37</v>
      </c>
      <c r="K1427" t="s">
        <v>35</v>
      </c>
      <c r="L1427">
        <v>33130</v>
      </c>
      <c r="M1427">
        <v>27</v>
      </c>
      <c r="N1427">
        <v>37</v>
      </c>
      <c r="O1427">
        <v>112</v>
      </c>
      <c r="P1427">
        <v>563</v>
      </c>
      <c r="Q1427" t="s">
        <v>36</v>
      </c>
      <c r="R1427">
        <v>0</v>
      </c>
      <c r="S1427">
        <v>1</v>
      </c>
      <c r="T1427">
        <v>1</v>
      </c>
      <c r="U1427">
        <v>1</v>
      </c>
      <c r="V1427" s="1">
        <v>35593</v>
      </c>
      <c r="W1427">
        <v>12086</v>
      </c>
      <c r="X1427" t="s">
        <v>31</v>
      </c>
      <c r="Y1427" t="s">
        <v>32</v>
      </c>
      <c r="Z1427">
        <v>109726544</v>
      </c>
      <c r="AA1427">
        <v>225761330</v>
      </c>
      <c r="AB1427">
        <f t="shared" si="22"/>
        <v>1</v>
      </c>
    </row>
    <row r="1428" spans="1:28" x14ac:dyDescent="0.3">
      <c r="A1428">
        <v>3346471696</v>
      </c>
      <c r="B1428" s="2">
        <v>1</v>
      </c>
      <c r="C1428" s="2">
        <v>2</v>
      </c>
      <c r="D1428" s="2">
        <v>5</v>
      </c>
      <c r="E1428" s="2">
        <v>2</v>
      </c>
      <c r="F1428" s="2">
        <v>3</v>
      </c>
      <c r="G1428" t="s">
        <v>33</v>
      </c>
      <c r="H1428" t="s">
        <v>34</v>
      </c>
      <c r="I1428">
        <v>87</v>
      </c>
      <c r="J1428" t="s">
        <v>37</v>
      </c>
      <c r="K1428" t="s">
        <v>29</v>
      </c>
      <c r="L1428">
        <v>33134</v>
      </c>
      <c r="M1428">
        <v>27</v>
      </c>
      <c r="N1428">
        <v>37</v>
      </c>
      <c r="O1428">
        <v>114</v>
      </c>
      <c r="P1428">
        <v>602</v>
      </c>
      <c r="Q1428" t="s">
        <v>30</v>
      </c>
      <c r="R1428">
        <v>0</v>
      </c>
      <c r="S1428">
        <v>1</v>
      </c>
      <c r="T1428">
        <v>1</v>
      </c>
      <c r="U1428">
        <v>1</v>
      </c>
      <c r="V1428" s="1">
        <v>25059</v>
      </c>
      <c r="W1428">
        <v>12086</v>
      </c>
      <c r="X1428" t="s">
        <v>31</v>
      </c>
      <c r="Y1428" t="s">
        <v>32</v>
      </c>
      <c r="Z1428">
        <v>108956391</v>
      </c>
      <c r="AA1428">
        <v>225335517</v>
      </c>
      <c r="AB1428">
        <f t="shared" si="22"/>
        <v>2</v>
      </c>
    </row>
    <row r="1429" spans="1:28" x14ac:dyDescent="0.3">
      <c r="A1429">
        <v>3058840598</v>
      </c>
      <c r="B1429" s="2">
        <v>1</v>
      </c>
      <c r="C1429" s="2">
        <v>3</v>
      </c>
      <c r="D1429" s="2">
        <v>5</v>
      </c>
      <c r="E1429" s="2">
        <v>1</v>
      </c>
      <c r="F1429" s="2">
        <v>0</v>
      </c>
      <c r="G1429" t="s">
        <v>33</v>
      </c>
      <c r="H1429" t="s">
        <v>34</v>
      </c>
      <c r="I1429">
        <v>84</v>
      </c>
      <c r="J1429" t="s">
        <v>28</v>
      </c>
      <c r="K1429" t="s">
        <v>38</v>
      </c>
      <c r="L1429">
        <v>33157</v>
      </c>
      <c r="M1429">
        <v>27</v>
      </c>
      <c r="N1429">
        <v>37</v>
      </c>
      <c r="O1429">
        <v>114</v>
      </c>
      <c r="P1429">
        <v>822</v>
      </c>
      <c r="Q1429" t="s">
        <v>39</v>
      </c>
      <c r="R1429">
        <v>0</v>
      </c>
      <c r="S1429">
        <v>0</v>
      </c>
      <c r="T1429">
        <v>0</v>
      </c>
      <c r="U1429">
        <v>0</v>
      </c>
      <c r="V1429" s="1">
        <v>31607</v>
      </c>
      <c r="W1429">
        <v>12086</v>
      </c>
      <c r="X1429" t="s">
        <v>31</v>
      </c>
      <c r="Y1429" t="s">
        <v>32</v>
      </c>
      <c r="Z1429">
        <v>109272911</v>
      </c>
      <c r="AA1429">
        <v>225446905</v>
      </c>
      <c r="AB1429">
        <f t="shared" si="22"/>
        <v>2</v>
      </c>
    </row>
    <row r="1430" spans="1:28" x14ac:dyDescent="0.3">
      <c r="A1430">
        <v>3052339803</v>
      </c>
      <c r="B1430" s="2">
        <v>1</v>
      </c>
      <c r="C1430" s="2">
        <v>3</v>
      </c>
      <c r="D1430" s="2">
        <v>5</v>
      </c>
      <c r="E1430" s="2">
        <v>1</v>
      </c>
      <c r="F1430" s="2">
        <v>1</v>
      </c>
      <c r="G1430" t="s">
        <v>33</v>
      </c>
      <c r="H1430" t="s">
        <v>34</v>
      </c>
      <c r="I1430">
        <v>37</v>
      </c>
      <c r="J1430" t="s">
        <v>28</v>
      </c>
      <c r="K1430" t="s">
        <v>38</v>
      </c>
      <c r="L1430">
        <v>33189</v>
      </c>
      <c r="M1430">
        <v>27</v>
      </c>
      <c r="N1430">
        <v>37</v>
      </c>
      <c r="O1430">
        <v>114</v>
      </c>
      <c r="P1430">
        <v>823</v>
      </c>
      <c r="Q1430" t="s">
        <v>39</v>
      </c>
      <c r="R1430">
        <v>0</v>
      </c>
      <c r="S1430">
        <v>0</v>
      </c>
      <c r="T1430">
        <v>0</v>
      </c>
      <c r="U1430">
        <v>1</v>
      </c>
      <c r="V1430" s="1">
        <v>35611</v>
      </c>
      <c r="W1430">
        <v>12086</v>
      </c>
      <c r="X1430" t="s">
        <v>31</v>
      </c>
      <c r="Y1430" t="s">
        <v>32</v>
      </c>
      <c r="Z1430">
        <v>109737558</v>
      </c>
      <c r="AA1430">
        <v>225831626</v>
      </c>
      <c r="AB1430">
        <f t="shared" si="22"/>
        <v>2</v>
      </c>
    </row>
    <row r="1431" spans="1:28" x14ac:dyDescent="0.3">
      <c r="A1431">
        <v>7862770175</v>
      </c>
      <c r="B1431" s="2">
        <v>2</v>
      </c>
      <c r="C1431" s="2">
        <v>2</v>
      </c>
      <c r="D1431" s="2">
        <v>5</v>
      </c>
      <c r="E1431" s="2">
        <v>2</v>
      </c>
      <c r="F1431" s="2">
        <v>2</v>
      </c>
      <c r="G1431" t="s">
        <v>33</v>
      </c>
      <c r="H1431" t="s">
        <v>41</v>
      </c>
      <c r="I1431">
        <v>59</v>
      </c>
      <c r="J1431" t="s">
        <v>28</v>
      </c>
      <c r="K1431" t="s">
        <v>29</v>
      </c>
      <c r="L1431">
        <v>33134</v>
      </c>
      <c r="M1431">
        <v>27</v>
      </c>
      <c r="N1431">
        <v>37</v>
      </c>
      <c r="O1431">
        <v>114</v>
      </c>
      <c r="P1431">
        <v>636</v>
      </c>
      <c r="Q1431" t="s">
        <v>30</v>
      </c>
      <c r="R1431">
        <v>1</v>
      </c>
      <c r="S1431">
        <v>1</v>
      </c>
      <c r="T1431">
        <v>0</v>
      </c>
      <c r="U1431">
        <v>0</v>
      </c>
      <c r="V1431" s="1">
        <v>40485</v>
      </c>
      <c r="W1431">
        <v>12086</v>
      </c>
      <c r="X1431" t="s">
        <v>31</v>
      </c>
      <c r="Y1431" t="s">
        <v>32</v>
      </c>
      <c r="Z1431">
        <v>118551663</v>
      </c>
      <c r="AA1431">
        <v>1340015970</v>
      </c>
      <c r="AB1431">
        <f t="shared" si="22"/>
        <v>3</v>
      </c>
    </row>
    <row r="1432" spans="1:28" x14ac:dyDescent="0.3">
      <c r="A1432">
        <v>7869758190</v>
      </c>
      <c r="B1432" s="2">
        <v>2</v>
      </c>
      <c r="C1432" s="2">
        <v>1</v>
      </c>
      <c r="D1432" s="2">
        <v>3</v>
      </c>
      <c r="E1432" s="2">
        <v>2</v>
      </c>
      <c r="F1432" s="2">
        <v>2</v>
      </c>
      <c r="G1432" t="s">
        <v>33</v>
      </c>
      <c r="H1432" t="s">
        <v>34</v>
      </c>
      <c r="I1432">
        <v>66</v>
      </c>
      <c r="J1432" t="s">
        <v>28</v>
      </c>
      <c r="K1432" t="s">
        <v>35</v>
      </c>
      <c r="L1432">
        <v>33135</v>
      </c>
      <c r="M1432">
        <v>27</v>
      </c>
      <c r="N1432">
        <v>37</v>
      </c>
      <c r="O1432">
        <v>112</v>
      </c>
      <c r="P1432">
        <v>670</v>
      </c>
      <c r="Q1432" t="s">
        <v>36</v>
      </c>
      <c r="R1432">
        <v>0</v>
      </c>
      <c r="S1432">
        <v>1</v>
      </c>
      <c r="T1432">
        <v>0</v>
      </c>
      <c r="U1432">
        <v>1</v>
      </c>
      <c r="V1432" s="1">
        <v>39583</v>
      </c>
      <c r="W1432">
        <v>12086</v>
      </c>
      <c r="X1432" t="s">
        <v>31</v>
      </c>
      <c r="Y1432" t="s">
        <v>32</v>
      </c>
      <c r="Z1432">
        <v>116240248</v>
      </c>
      <c r="AA1432">
        <v>226463395</v>
      </c>
      <c r="AB1432">
        <f t="shared" si="22"/>
        <v>2</v>
      </c>
    </row>
    <row r="1433" spans="1:28" x14ac:dyDescent="0.3">
      <c r="A1433">
        <v>3052536618</v>
      </c>
      <c r="B1433" s="2">
        <v>2</v>
      </c>
      <c r="C1433" s="2">
        <v>3</v>
      </c>
      <c r="D1433" s="2">
        <v>5</v>
      </c>
      <c r="E1433" s="2">
        <v>1</v>
      </c>
      <c r="F1433" s="2">
        <v>3</v>
      </c>
      <c r="G1433" t="s">
        <v>26</v>
      </c>
      <c r="H1433" t="s">
        <v>27</v>
      </c>
      <c r="I1433">
        <v>72</v>
      </c>
      <c r="J1433" t="s">
        <v>37</v>
      </c>
      <c r="K1433" t="s">
        <v>38</v>
      </c>
      <c r="L1433">
        <v>33157</v>
      </c>
      <c r="M1433">
        <v>27</v>
      </c>
      <c r="N1433">
        <v>37</v>
      </c>
      <c r="O1433">
        <v>114</v>
      </c>
      <c r="P1433">
        <v>821</v>
      </c>
      <c r="Q1433" t="s">
        <v>39</v>
      </c>
      <c r="R1433">
        <v>0</v>
      </c>
      <c r="S1433">
        <v>1</v>
      </c>
      <c r="T1433">
        <v>1</v>
      </c>
      <c r="U1433">
        <v>1</v>
      </c>
      <c r="V1433" s="1">
        <v>29907</v>
      </c>
      <c r="W1433">
        <v>12086</v>
      </c>
      <c r="X1433" t="s">
        <v>31</v>
      </c>
      <c r="Y1433" t="s">
        <v>40</v>
      </c>
      <c r="Z1433">
        <v>109182410</v>
      </c>
      <c r="AA1433">
        <v>225552418</v>
      </c>
      <c r="AB1433">
        <f t="shared" si="22"/>
        <v>1</v>
      </c>
    </row>
    <row r="1434" spans="1:28" x14ac:dyDescent="0.3">
      <c r="A1434">
        <v>3053168064</v>
      </c>
      <c r="B1434" s="2">
        <v>2</v>
      </c>
      <c r="C1434" s="2">
        <v>1</v>
      </c>
      <c r="D1434" s="2">
        <v>3</v>
      </c>
      <c r="E1434" s="2">
        <v>1</v>
      </c>
      <c r="F1434" s="2">
        <v>0</v>
      </c>
      <c r="G1434" t="s">
        <v>26</v>
      </c>
      <c r="H1434" t="s">
        <v>27</v>
      </c>
      <c r="I1434">
        <v>46</v>
      </c>
      <c r="J1434" t="s">
        <v>28</v>
      </c>
      <c r="K1434" t="s">
        <v>35</v>
      </c>
      <c r="L1434">
        <v>33145</v>
      </c>
      <c r="M1434">
        <v>27</v>
      </c>
      <c r="N1434">
        <v>37</v>
      </c>
      <c r="O1434">
        <v>112</v>
      </c>
      <c r="P1434">
        <v>571</v>
      </c>
      <c r="Q1434" t="s">
        <v>36</v>
      </c>
      <c r="R1434">
        <v>0</v>
      </c>
      <c r="S1434">
        <v>0</v>
      </c>
      <c r="T1434">
        <v>0</v>
      </c>
      <c r="U1434">
        <v>0</v>
      </c>
      <c r="V1434" s="1">
        <v>40984</v>
      </c>
      <c r="W1434">
        <v>12086</v>
      </c>
      <c r="X1434" t="s">
        <v>31</v>
      </c>
      <c r="Y1434" t="s">
        <v>32</v>
      </c>
      <c r="Z1434">
        <v>119541118</v>
      </c>
      <c r="AA1434">
        <v>2669126767</v>
      </c>
      <c r="AB1434">
        <f t="shared" si="22"/>
        <v>1</v>
      </c>
    </row>
    <row r="1435" spans="1:28" x14ac:dyDescent="0.3">
      <c r="A1435">
        <v>7869536013</v>
      </c>
      <c r="B1435" s="2">
        <v>1</v>
      </c>
      <c r="C1435" s="2">
        <v>1</v>
      </c>
      <c r="D1435" s="2">
        <v>3</v>
      </c>
      <c r="E1435" s="2">
        <v>2</v>
      </c>
      <c r="F1435" s="2">
        <v>4</v>
      </c>
      <c r="G1435" t="s">
        <v>26</v>
      </c>
      <c r="H1435" t="s">
        <v>27</v>
      </c>
      <c r="I1435">
        <v>44</v>
      </c>
      <c r="J1435" t="s">
        <v>37</v>
      </c>
      <c r="K1435" t="s">
        <v>35</v>
      </c>
      <c r="L1435">
        <v>33129</v>
      </c>
      <c r="M1435">
        <v>27</v>
      </c>
      <c r="N1435">
        <v>37</v>
      </c>
      <c r="O1435">
        <v>112</v>
      </c>
      <c r="P1435">
        <v>567</v>
      </c>
      <c r="Q1435" t="s">
        <v>36</v>
      </c>
      <c r="R1435">
        <v>1</v>
      </c>
      <c r="S1435">
        <v>1</v>
      </c>
      <c r="T1435">
        <v>1</v>
      </c>
      <c r="U1435">
        <v>1</v>
      </c>
      <c r="V1435" s="1">
        <v>35529</v>
      </c>
      <c r="W1435">
        <v>12086</v>
      </c>
      <c r="X1435" t="s">
        <v>31</v>
      </c>
      <c r="Y1435" t="s">
        <v>32</v>
      </c>
      <c r="Z1435">
        <v>109718481</v>
      </c>
      <c r="AA1435">
        <v>225796130</v>
      </c>
      <c r="AB1435">
        <f t="shared" si="22"/>
        <v>1</v>
      </c>
    </row>
    <row r="1436" spans="1:28" x14ac:dyDescent="0.3">
      <c r="A1436">
        <v>9547780546</v>
      </c>
      <c r="B1436" s="2">
        <v>2</v>
      </c>
      <c r="C1436" s="2">
        <v>1</v>
      </c>
      <c r="D1436" s="2">
        <v>3</v>
      </c>
      <c r="E1436" s="2">
        <v>1</v>
      </c>
      <c r="F1436" s="2">
        <v>4</v>
      </c>
      <c r="G1436" t="s">
        <v>26</v>
      </c>
      <c r="H1436" t="s">
        <v>41</v>
      </c>
      <c r="I1436">
        <v>70</v>
      </c>
      <c r="J1436" t="s">
        <v>37</v>
      </c>
      <c r="K1436" t="s">
        <v>35</v>
      </c>
      <c r="L1436">
        <v>33129</v>
      </c>
      <c r="M1436">
        <v>27</v>
      </c>
      <c r="N1436">
        <v>37</v>
      </c>
      <c r="O1436">
        <v>112</v>
      </c>
      <c r="P1436">
        <v>569</v>
      </c>
      <c r="Q1436" t="s">
        <v>36</v>
      </c>
      <c r="R1436">
        <v>1</v>
      </c>
      <c r="S1436">
        <v>1</v>
      </c>
      <c r="T1436">
        <v>1</v>
      </c>
      <c r="U1436">
        <v>1</v>
      </c>
      <c r="V1436" s="1">
        <v>37321</v>
      </c>
      <c r="W1436">
        <v>12086</v>
      </c>
      <c r="X1436" t="s">
        <v>31</v>
      </c>
      <c r="Y1436" t="s">
        <v>32</v>
      </c>
      <c r="Z1436">
        <v>102207482</v>
      </c>
      <c r="AA1436">
        <v>224132678</v>
      </c>
      <c r="AB1436">
        <f t="shared" si="22"/>
        <v>3</v>
      </c>
    </row>
    <row r="1437" spans="1:28" x14ac:dyDescent="0.3">
      <c r="A1437">
        <v>3056137298</v>
      </c>
      <c r="B1437" s="2">
        <v>2</v>
      </c>
      <c r="C1437" s="2">
        <v>1</v>
      </c>
      <c r="D1437" s="2">
        <v>3</v>
      </c>
      <c r="E1437" s="2">
        <v>2</v>
      </c>
      <c r="F1437" s="2">
        <v>0</v>
      </c>
      <c r="G1437" t="s">
        <v>26</v>
      </c>
      <c r="H1437" t="s">
        <v>41</v>
      </c>
      <c r="I1437">
        <v>50</v>
      </c>
      <c r="J1437" t="s">
        <v>37</v>
      </c>
      <c r="K1437" t="s">
        <v>35</v>
      </c>
      <c r="L1437">
        <v>33129</v>
      </c>
      <c r="M1437">
        <v>27</v>
      </c>
      <c r="N1437">
        <v>37</v>
      </c>
      <c r="O1437">
        <v>112</v>
      </c>
      <c r="P1437">
        <v>567</v>
      </c>
      <c r="Q1437" t="s">
        <v>36</v>
      </c>
      <c r="R1437">
        <v>0</v>
      </c>
      <c r="S1437">
        <v>0</v>
      </c>
      <c r="T1437">
        <v>0</v>
      </c>
      <c r="U1437">
        <v>0</v>
      </c>
      <c r="V1437" s="1">
        <v>38257</v>
      </c>
      <c r="W1437">
        <v>12086</v>
      </c>
      <c r="X1437" t="s">
        <v>31</v>
      </c>
      <c r="Y1437" t="s">
        <v>32</v>
      </c>
      <c r="Z1437">
        <v>110290241</v>
      </c>
      <c r="AA1437">
        <v>226247325</v>
      </c>
      <c r="AB1437">
        <f t="shared" si="22"/>
        <v>3</v>
      </c>
    </row>
    <row r="1438" spans="1:28" x14ac:dyDescent="0.3">
      <c r="A1438">
        <v>4044379691</v>
      </c>
      <c r="B1438" s="2">
        <v>2</v>
      </c>
      <c r="C1438" s="2">
        <v>1</v>
      </c>
      <c r="D1438" s="2">
        <v>3</v>
      </c>
      <c r="E1438" s="2">
        <v>1</v>
      </c>
      <c r="F1438" s="2">
        <v>0</v>
      </c>
      <c r="G1438" t="s">
        <v>26</v>
      </c>
      <c r="H1438" t="s">
        <v>41</v>
      </c>
      <c r="I1438">
        <v>43</v>
      </c>
      <c r="J1438" t="s">
        <v>37</v>
      </c>
      <c r="K1438" t="s">
        <v>35</v>
      </c>
      <c r="L1438">
        <v>33133</v>
      </c>
      <c r="M1438">
        <v>27</v>
      </c>
      <c r="N1438">
        <v>37</v>
      </c>
      <c r="O1438">
        <v>112</v>
      </c>
      <c r="P1438">
        <v>584</v>
      </c>
      <c r="Q1438" t="s">
        <v>36</v>
      </c>
      <c r="R1438">
        <v>0</v>
      </c>
      <c r="S1438">
        <v>0</v>
      </c>
      <c r="T1438">
        <v>0</v>
      </c>
      <c r="U1438">
        <v>0</v>
      </c>
      <c r="V1438" s="1">
        <v>39721</v>
      </c>
      <c r="W1438">
        <v>12086</v>
      </c>
      <c r="X1438" t="s">
        <v>31</v>
      </c>
      <c r="Y1438" t="s">
        <v>32</v>
      </c>
      <c r="Z1438">
        <v>116953398</v>
      </c>
      <c r="AA1438">
        <v>226543246</v>
      </c>
      <c r="AB1438">
        <f t="shared" si="22"/>
        <v>3</v>
      </c>
    </row>
    <row r="1439" spans="1:28" x14ac:dyDescent="0.3">
      <c r="A1439">
        <v>3052221712</v>
      </c>
      <c r="B1439" s="2">
        <v>1</v>
      </c>
      <c r="C1439" s="2">
        <v>1</v>
      </c>
      <c r="D1439" s="2">
        <v>3</v>
      </c>
      <c r="E1439" s="2">
        <v>1</v>
      </c>
      <c r="F1439" s="2">
        <v>2</v>
      </c>
      <c r="G1439" t="s">
        <v>26</v>
      </c>
      <c r="H1439" t="s">
        <v>27</v>
      </c>
      <c r="I1439">
        <v>46</v>
      </c>
      <c r="J1439" t="s">
        <v>37</v>
      </c>
      <c r="K1439" t="s">
        <v>35</v>
      </c>
      <c r="L1439">
        <v>33131</v>
      </c>
      <c r="M1439">
        <v>27</v>
      </c>
      <c r="N1439">
        <v>37</v>
      </c>
      <c r="O1439">
        <v>112</v>
      </c>
      <c r="P1439">
        <v>995</v>
      </c>
      <c r="Q1439" t="s">
        <v>36</v>
      </c>
      <c r="R1439">
        <v>0</v>
      </c>
      <c r="S1439">
        <v>1</v>
      </c>
      <c r="T1439">
        <v>0</v>
      </c>
      <c r="U1439">
        <v>1</v>
      </c>
      <c r="V1439" s="1">
        <v>38885</v>
      </c>
      <c r="W1439">
        <v>12086</v>
      </c>
      <c r="X1439" t="s">
        <v>31</v>
      </c>
      <c r="Y1439" t="s">
        <v>32</v>
      </c>
      <c r="Z1439">
        <v>114405879</v>
      </c>
      <c r="AA1439">
        <v>226321707</v>
      </c>
      <c r="AB1439">
        <f t="shared" si="22"/>
        <v>1</v>
      </c>
    </row>
    <row r="1440" spans="1:28" x14ac:dyDescent="0.3">
      <c r="A1440">
        <v>7862940001</v>
      </c>
      <c r="B1440" s="2">
        <v>1</v>
      </c>
      <c r="C1440" s="2">
        <v>1</v>
      </c>
      <c r="D1440" s="2">
        <v>2</v>
      </c>
      <c r="E1440" s="2">
        <v>2</v>
      </c>
      <c r="F1440" s="2">
        <v>2</v>
      </c>
      <c r="G1440" t="s">
        <v>33</v>
      </c>
      <c r="H1440" t="s">
        <v>34</v>
      </c>
      <c r="I1440">
        <v>33</v>
      </c>
      <c r="J1440" t="s">
        <v>37</v>
      </c>
      <c r="K1440" t="s">
        <v>35</v>
      </c>
      <c r="L1440">
        <v>33125</v>
      </c>
      <c r="M1440">
        <v>27</v>
      </c>
      <c r="N1440">
        <v>37</v>
      </c>
      <c r="O1440">
        <v>111</v>
      </c>
      <c r="P1440">
        <v>526</v>
      </c>
      <c r="Q1440" t="s">
        <v>36</v>
      </c>
      <c r="R1440">
        <v>0</v>
      </c>
      <c r="S1440">
        <v>1</v>
      </c>
      <c r="T1440">
        <v>0</v>
      </c>
      <c r="U1440">
        <v>1</v>
      </c>
      <c r="V1440" s="1">
        <v>37566</v>
      </c>
      <c r="W1440">
        <v>12086</v>
      </c>
      <c r="X1440" t="s">
        <v>31</v>
      </c>
      <c r="Y1440" t="s">
        <v>32</v>
      </c>
      <c r="Z1440">
        <v>110081346</v>
      </c>
      <c r="AA1440">
        <v>226038257</v>
      </c>
      <c r="AB1440">
        <f t="shared" si="22"/>
        <v>2</v>
      </c>
    </row>
    <row r="1441" spans="1:28" x14ac:dyDescent="0.3">
      <c r="A1441">
        <v>5089911143</v>
      </c>
      <c r="B1441" s="2">
        <v>2</v>
      </c>
      <c r="C1441" s="2">
        <v>1</v>
      </c>
      <c r="D1441" s="2">
        <v>3</v>
      </c>
      <c r="E1441" s="2">
        <v>2</v>
      </c>
      <c r="F1441" s="2">
        <v>1</v>
      </c>
      <c r="G1441" t="s">
        <v>33</v>
      </c>
      <c r="H1441" t="s">
        <v>41</v>
      </c>
      <c r="I1441">
        <v>29</v>
      </c>
      <c r="J1441" t="s">
        <v>37</v>
      </c>
      <c r="K1441" t="s">
        <v>35</v>
      </c>
      <c r="L1441">
        <v>33126</v>
      </c>
      <c r="M1441">
        <v>27</v>
      </c>
      <c r="N1441">
        <v>37</v>
      </c>
      <c r="O1441">
        <v>112</v>
      </c>
      <c r="P1441">
        <v>560</v>
      </c>
      <c r="Q1441" t="s">
        <v>36</v>
      </c>
      <c r="R1441">
        <v>1</v>
      </c>
      <c r="S1441">
        <v>0</v>
      </c>
      <c r="T1441">
        <v>0</v>
      </c>
      <c r="U1441">
        <v>0</v>
      </c>
      <c r="V1441" s="1">
        <v>41918</v>
      </c>
      <c r="W1441">
        <v>12086</v>
      </c>
      <c r="X1441" t="s">
        <v>31</v>
      </c>
      <c r="Y1441" t="s">
        <v>32</v>
      </c>
      <c r="Z1441">
        <v>122038081</v>
      </c>
      <c r="AA1441">
        <v>3390485215</v>
      </c>
      <c r="AB1441">
        <f t="shared" si="22"/>
        <v>3</v>
      </c>
    </row>
    <row r="1442" spans="1:28" x14ac:dyDescent="0.3">
      <c r="A1442">
        <v>7867183537</v>
      </c>
      <c r="B1442" s="2">
        <v>2</v>
      </c>
      <c r="C1442" s="2">
        <v>1</v>
      </c>
      <c r="D1442" s="2">
        <v>4</v>
      </c>
      <c r="E1442" s="2">
        <v>1</v>
      </c>
      <c r="F1442" s="2">
        <v>3</v>
      </c>
      <c r="G1442" t="s">
        <v>26</v>
      </c>
      <c r="H1442" t="s">
        <v>34</v>
      </c>
      <c r="I1442">
        <v>41</v>
      </c>
      <c r="J1442" t="s">
        <v>28</v>
      </c>
      <c r="K1442" t="s">
        <v>35</v>
      </c>
      <c r="L1442">
        <v>33131</v>
      </c>
      <c r="M1442">
        <v>27</v>
      </c>
      <c r="N1442">
        <v>37</v>
      </c>
      <c r="O1442">
        <v>113</v>
      </c>
      <c r="P1442">
        <v>983</v>
      </c>
      <c r="Q1442" t="s">
        <v>36</v>
      </c>
      <c r="R1442">
        <v>0</v>
      </c>
      <c r="S1442">
        <v>1</v>
      </c>
      <c r="T1442">
        <v>1</v>
      </c>
      <c r="U1442">
        <v>1</v>
      </c>
      <c r="V1442" s="1">
        <v>36886</v>
      </c>
      <c r="W1442">
        <v>12086</v>
      </c>
      <c r="X1442" t="s">
        <v>31</v>
      </c>
      <c r="Y1442" t="s">
        <v>32</v>
      </c>
      <c r="Z1442">
        <v>109957247</v>
      </c>
      <c r="AA1442">
        <v>226080960</v>
      </c>
      <c r="AB1442">
        <f t="shared" si="22"/>
        <v>2</v>
      </c>
    </row>
    <row r="1443" spans="1:28" x14ac:dyDescent="0.3">
      <c r="A1443">
        <v>3052691497</v>
      </c>
      <c r="B1443" s="2">
        <v>1</v>
      </c>
      <c r="C1443" s="2">
        <v>1</v>
      </c>
      <c r="D1443" s="2">
        <v>5</v>
      </c>
      <c r="E1443" s="2">
        <v>2</v>
      </c>
      <c r="F1443" s="2">
        <v>4</v>
      </c>
      <c r="G1443" t="s">
        <v>33</v>
      </c>
      <c r="H1443" t="s">
        <v>34</v>
      </c>
      <c r="I1443">
        <v>44</v>
      </c>
      <c r="J1443" t="s">
        <v>37</v>
      </c>
      <c r="K1443" t="s">
        <v>54</v>
      </c>
      <c r="L1443">
        <v>33155</v>
      </c>
      <c r="M1443">
        <v>27</v>
      </c>
      <c r="N1443">
        <v>37</v>
      </c>
      <c r="O1443">
        <v>114</v>
      </c>
      <c r="P1443">
        <v>426</v>
      </c>
      <c r="Q1443" t="s">
        <v>55</v>
      </c>
      <c r="R1443">
        <v>1</v>
      </c>
      <c r="S1443">
        <v>1</v>
      </c>
      <c r="T1443">
        <v>1</v>
      </c>
      <c r="U1443">
        <v>1</v>
      </c>
      <c r="V1443" s="1">
        <v>36802</v>
      </c>
      <c r="W1443">
        <v>12086</v>
      </c>
      <c r="X1443" t="s">
        <v>31</v>
      </c>
      <c r="Y1443" t="s">
        <v>32</v>
      </c>
      <c r="Z1443">
        <v>109937525</v>
      </c>
      <c r="AA1443">
        <v>225892565</v>
      </c>
      <c r="AB1443">
        <f t="shared" si="22"/>
        <v>2</v>
      </c>
    </row>
    <row r="1444" spans="1:28" x14ac:dyDescent="0.3">
      <c r="A1444">
        <v>3056638935</v>
      </c>
      <c r="B1444" s="2">
        <v>1</v>
      </c>
      <c r="C1444" s="2">
        <v>1</v>
      </c>
      <c r="D1444" s="2">
        <v>5</v>
      </c>
      <c r="E1444" s="2">
        <v>1</v>
      </c>
      <c r="F1444" s="2">
        <v>1</v>
      </c>
      <c r="G1444" t="s">
        <v>33</v>
      </c>
      <c r="H1444" t="s">
        <v>34</v>
      </c>
      <c r="I1444">
        <v>35</v>
      </c>
      <c r="J1444" t="s">
        <v>28</v>
      </c>
      <c r="K1444" t="s">
        <v>35</v>
      </c>
      <c r="L1444">
        <v>33143</v>
      </c>
      <c r="M1444">
        <v>27</v>
      </c>
      <c r="N1444">
        <v>37</v>
      </c>
      <c r="O1444">
        <v>114</v>
      </c>
      <c r="P1444">
        <v>641</v>
      </c>
      <c r="Q1444" t="s">
        <v>36</v>
      </c>
      <c r="R1444">
        <v>0</v>
      </c>
      <c r="S1444">
        <v>0</v>
      </c>
      <c r="T1444">
        <v>0</v>
      </c>
      <c r="U1444">
        <v>1</v>
      </c>
      <c r="V1444" s="1">
        <v>38264</v>
      </c>
      <c r="W1444">
        <v>12086</v>
      </c>
      <c r="X1444" t="s">
        <v>31</v>
      </c>
      <c r="Y1444" t="s">
        <v>32</v>
      </c>
      <c r="Z1444">
        <v>110294015</v>
      </c>
      <c r="AA1444">
        <v>226260299</v>
      </c>
      <c r="AB1444">
        <f t="shared" si="22"/>
        <v>2</v>
      </c>
    </row>
    <row r="1445" spans="1:28" x14ac:dyDescent="0.3">
      <c r="A1445">
        <v>3053364231</v>
      </c>
      <c r="B1445" s="2">
        <v>2</v>
      </c>
      <c r="C1445" s="2">
        <v>1</v>
      </c>
      <c r="D1445" s="2">
        <v>3</v>
      </c>
      <c r="E1445" s="2">
        <v>1</v>
      </c>
      <c r="F1445" s="2">
        <v>4</v>
      </c>
      <c r="G1445" t="s">
        <v>33</v>
      </c>
      <c r="H1445" t="s">
        <v>34</v>
      </c>
      <c r="I1445">
        <v>35</v>
      </c>
      <c r="J1445" t="s">
        <v>37</v>
      </c>
      <c r="K1445" t="s">
        <v>35</v>
      </c>
      <c r="L1445">
        <v>33133</v>
      </c>
      <c r="M1445">
        <v>27</v>
      </c>
      <c r="N1445">
        <v>37</v>
      </c>
      <c r="O1445">
        <v>112</v>
      </c>
      <c r="P1445">
        <v>546</v>
      </c>
      <c r="Q1445" t="s">
        <v>36</v>
      </c>
      <c r="R1445">
        <v>1</v>
      </c>
      <c r="S1445">
        <v>1</v>
      </c>
      <c r="T1445">
        <v>1</v>
      </c>
      <c r="U1445">
        <v>1</v>
      </c>
      <c r="V1445" s="1">
        <v>36300</v>
      </c>
      <c r="W1445">
        <v>12086</v>
      </c>
      <c r="X1445" t="s">
        <v>31</v>
      </c>
      <c r="Y1445" t="s">
        <v>32</v>
      </c>
      <c r="Z1445">
        <v>113923815</v>
      </c>
      <c r="AA1445">
        <v>6175844421</v>
      </c>
      <c r="AB1445">
        <f t="shared" si="22"/>
        <v>2</v>
      </c>
    </row>
    <row r="1446" spans="1:28" x14ac:dyDescent="0.3">
      <c r="A1446">
        <v>7863639031</v>
      </c>
      <c r="B1446" s="2">
        <v>1</v>
      </c>
      <c r="C1446" s="2">
        <v>1</v>
      </c>
      <c r="D1446" s="2">
        <v>2</v>
      </c>
      <c r="E1446" s="2">
        <v>2</v>
      </c>
      <c r="F1446" s="2">
        <v>1</v>
      </c>
      <c r="G1446" t="s">
        <v>33</v>
      </c>
      <c r="H1446" t="s">
        <v>34</v>
      </c>
      <c r="I1446">
        <v>26</v>
      </c>
      <c r="J1446" t="s">
        <v>28</v>
      </c>
      <c r="K1446" t="s">
        <v>35</v>
      </c>
      <c r="L1446">
        <v>33142</v>
      </c>
      <c r="M1446">
        <v>27</v>
      </c>
      <c r="N1446">
        <v>37</v>
      </c>
      <c r="O1446">
        <v>111</v>
      </c>
      <c r="P1446">
        <v>550</v>
      </c>
      <c r="Q1446" t="s">
        <v>36</v>
      </c>
      <c r="R1446">
        <v>0</v>
      </c>
      <c r="S1446">
        <v>0</v>
      </c>
      <c r="T1446">
        <v>0</v>
      </c>
      <c r="U1446">
        <v>1</v>
      </c>
      <c r="V1446" s="1">
        <v>39611</v>
      </c>
      <c r="W1446">
        <v>12086</v>
      </c>
      <c r="X1446" t="s">
        <v>31</v>
      </c>
      <c r="Y1446" t="s">
        <v>32</v>
      </c>
      <c r="Z1446">
        <v>116293750</v>
      </c>
      <c r="AA1446">
        <v>226466835</v>
      </c>
      <c r="AB1446">
        <f t="shared" si="22"/>
        <v>2</v>
      </c>
    </row>
    <row r="1447" spans="1:28" x14ac:dyDescent="0.3">
      <c r="A1447">
        <v>7862684388</v>
      </c>
      <c r="B1447" s="2">
        <v>1</v>
      </c>
      <c r="C1447" s="2">
        <v>2</v>
      </c>
      <c r="D1447" s="2">
        <v>5</v>
      </c>
      <c r="E1447" s="2">
        <v>1</v>
      </c>
      <c r="F1447" s="2">
        <v>3</v>
      </c>
      <c r="G1447" t="s">
        <v>26</v>
      </c>
      <c r="H1447" t="s">
        <v>41</v>
      </c>
      <c r="I1447">
        <v>54</v>
      </c>
      <c r="J1447" t="s">
        <v>28</v>
      </c>
      <c r="K1447" t="s">
        <v>44</v>
      </c>
      <c r="L1447">
        <v>33156</v>
      </c>
      <c r="M1447">
        <v>27</v>
      </c>
      <c r="N1447">
        <v>37</v>
      </c>
      <c r="O1447">
        <v>114</v>
      </c>
      <c r="P1447">
        <v>616</v>
      </c>
      <c r="Q1447" t="s">
        <v>45</v>
      </c>
      <c r="R1447">
        <v>0</v>
      </c>
      <c r="S1447">
        <v>1</v>
      </c>
      <c r="T1447">
        <v>1</v>
      </c>
      <c r="U1447">
        <v>1</v>
      </c>
      <c r="V1447" s="1">
        <v>35830</v>
      </c>
      <c r="W1447">
        <v>12086</v>
      </c>
      <c r="X1447" t="s">
        <v>31</v>
      </c>
      <c r="Y1447" t="s">
        <v>32</v>
      </c>
      <c r="Z1447">
        <v>109758804</v>
      </c>
      <c r="AA1447">
        <v>225807182</v>
      </c>
      <c r="AB1447">
        <f t="shared" si="22"/>
        <v>3</v>
      </c>
    </row>
    <row r="1448" spans="1:28" x14ac:dyDescent="0.3">
      <c r="A1448">
        <v>7863999016</v>
      </c>
      <c r="B1448" s="2">
        <v>2</v>
      </c>
      <c r="C1448" s="2">
        <v>2</v>
      </c>
      <c r="D1448" s="2">
        <v>3</v>
      </c>
      <c r="E1448" s="2">
        <v>1</v>
      </c>
      <c r="F1448" s="2">
        <v>3</v>
      </c>
      <c r="G1448" t="s">
        <v>33</v>
      </c>
      <c r="H1448" t="s">
        <v>41</v>
      </c>
      <c r="I1448">
        <v>55</v>
      </c>
      <c r="J1448" t="s">
        <v>28</v>
      </c>
      <c r="K1448" t="s">
        <v>46</v>
      </c>
      <c r="L1448">
        <v>33149</v>
      </c>
      <c r="M1448">
        <v>27</v>
      </c>
      <c r="N1448">
        <v>37</v>
      </c>
      <c r="O1448">
        <v>112</v>
      </c>
      <c r="P1448">
        <v>51</v>
      </c>
      <c r="Q1448" t="s">
        <v>47</v>
      </c>
      <c r="R1448">
        <v>1</v>
      </c>
      <c r="S1448">
        <v>1</v>
      </c>
      <c r="T1448">
        <v>0</v>
      </c>
      <c r="U1448">
        <v>1</v>
      </c>
      <c r="V1448" s="1">
        <v>39462</v>
      </c>
      <c r="W1448">
        <v>12086</v>
      </c>
      <c r="X1448" t="s">
        <v>31</v>
      </c>
      <c r="Y1448" t="s">
        <v>32</v>
      </c>
      <c r="Z1448">
        <v>115773250</v>
      </c>
      <c r="AA1448">
        <v>226406972</v>
      </c>
      <c r="AB1448">
        <f t="shared" si="22"/>
        <v>3</v>
      </c>
    </row>
    <row r="1449" spans="1:28" x14ac:dyDescent="0.3">
      <c r="A1449">
        <v>3056423836</v>
      </c>
      <c r="B1449" s="2">
        <v>1</v>
      </c>
      <c r="C1449" s="2">
        <v>1</v>
      </c>
      <c r="D1449" s="2">
        <v>2</v>
      </c>
      <c r="E1449" s="2">
        <v>2</v>
      </c>
      <c r="F1449" s="2">
        <v>2</v>
      </c>
      <c r="G1449" t="s">
        <v>33</v>
      </c>
      <c r="H1449" t="s">
        <v>34</v>
      </c>
      <c r="I1449">
        <v>98</v>
      </c>
      <c r="J1449" t="s">
        <v>28</v>
      </c>
      <c r="K1449" t="s">
        <v>35</v>
      </c>
      <c r="L1449">
        <v>33125</v>
      </c>
      <c r="M1449">
        <v>27</v>
      </c>
      <c r="N1449">
        <v>37</v>
      </c>
      <c r="O1449">
        <v>111</v>
      </c>
      <c r="P1449">
        <v>545</v>
      </c>
      <c r="Q1449" t="s">
        <v>36</v>
      </c>
      <c r="R1449">
        <v>0</v>
      </c>
      <c r="S1449">
        <v>0</v>
      </c>
      <c r="T1449">
        <v>1</v>
      </c>
      <c r="U1449">
        <v>1</v>
      </c>
      <c r="V1449" s="1">
        <v>29690</v>
      </c>
      <c r="W1449">
        <v>12086</v>
      </c>
      <c r="X1449" t="s">
        <v>31</v>
      </c>
      <c r="Y1449" t="s">
        <v>32</v>
      </c>
      <c r="Z1449">
        <v>109174521</v>
      </c>
      <c r="AA1449">
        <v>225591784</v>
      </c>
      <c r="AB1449">
        <f t="shared" si="22"/>
        <v>2</v>
      </c>
    </row>
    <row r="1450" spans="1:28" x14ac:dyDescent="0.3">
      <c r="A1450">
        <v>3053652757</v>
      </c>
      <c r="B1450" s="2">
        <v>1</v>
      </c>
      <c r="C1450" s="2">
        <v>2</v>
      </c>
      <c r="D1450" s="2">
        <v>3</v>
      </c>
      <c r="E1450" s="2">
        <v>1</v>
      </c>
      <c r="F1450" s="2">
        <v>3</v>
      </c>
      <c r="G1450" t="s">
        <v>33</v>
      </c>
      <c r="H1450" t="s">
        <v>27</v>
      </c>
      <c r="I1450">
        <v>38</v>
      </c>
      <c r="J1450" t="s">
        <v>28</v>
      </c>
      <c r="K1450" t="s">
        <v>46</v>
      </c>
      <c r="L1450">
        <v>33149</v>
      </c>
      <c r="M1450">
        <v>27</v>
      </c>
      <c r="N1450">
        <v>37</v>
      </c>
      <c r="O1450">
        <v>112</v>
      </c>
      <c r="P1450">
        <v>51</v>
      </c>
      <c r="Q1450" t="s">
        <v>47</v>
      </c>
      <c r="R1450">
        <v>1</v>
      </c>
      <c r="S1450">
        <v>1</v>
      </c>
      <c r="T1450">
        <v>0</v>
      </c>
      <c r="U1450">
        <v>1</v>
      </c>
      <c r="V1450" s="1">
        <v>38125</v>
      </c>
      <c r="W1450">
        <v>12086</v>
      </c>
      <c r="X1450" t="s">
        <v>31</v>
      </c>
      <c r="Y1450" t="s">
        <v>32</v>
      </c>
      <c r="Z1450">
        <v>102782444</v>
      </c>
      <c r="AA1450">
        <v>225301046</v>
      </c>
      <c r="AB1450">
        <f t="shared" si="22"/>
        <v>1</v>
      </c>
    </row>
    <row r="1451" spans="1:28" x14ac:dyDescent="0.3">
      <c r="A1451">
        <v>3052268043</v>
      </c>
      <c r="B1451" s="2">
        <v>1</v>
      </c>
      <c r="C1451" s="2">
        <v>1</v>
      </c>
      <c r="D1451" s="2">
        <v>5</v>
      </c>
      <c r="E1451" s="2">
        <v>2</v>
      </c>
      <c r="F1451" s="2">
        <v>1</v>
      </c>
      <c r="G1451" t="s">
        <v>26</v>
      </c>
      <c r="H1451" t="s">
        <v>34</v>
      </c>
      <c r="I1451">
        <v>51</v>
      </c>
      <c r="J1451" t="s">
        <v>28</v>
      </c>
      <c r="K1451" t="s">
        <v>35</v>
      </c>
      <c r="L1451">
        <v>33155</v>
      </c>
      <c r="M1451">
        <v>27</v>
      </c>
      <c r="N1451">
        <v>37</v>
      </c>
      <c r="O1451">
        <v>114</v>
      </c>
      <c r="P1451">
        <v>428</v>
      </c>
      <c r="Q1451" t="s">
        <v>36</v>
      </c>
      <c r="R1451">
        <v>0</v>
      </c>
      <c r="S1451">
        <v>1</v>
      </c>
      <c r="T1451">
        <v>0</v>
      </c>
      <c r="U1451">
        <v>0</v>
      </c>
      <c r="V1451" s="1">
        <v>41015</v>
      </c>
      <c r="W1451">
        <v>12086</v>
      </c>
      <c r="X1451" t="s">
        <v>31</v>
      </c>
      <c r="Y1451" t="s">
        <v>32</v>
      </c>
      <c r="Z1451">
        <v>119659432</v>
      </c>
      <c r="AA1451">
        <v>2669128234</v>
      </c>
      <c r="AB1451">
        <f t="shared" si="22"/>
        <v>2</v>
      </c>
    </row>
    <row r="1452" spans="1:28" x14ac:dyDescent="0.3">
      <c r="A1452">
        <v>3056490098</v>
      </c>
      <c r="B1452" s="2">
        <v>1</v>
      </c>
      <c r="C1452" s="2">
        <v>1</v>
      </c>
      <c r="D1452" s="2">
        <v>4</v>
      </c>
      <c r="E1452" s="2">
        <v>2</v>
      </c>
      <c r="F1452" s="2">
        <v>0</v>
      </c>
      <c r="G1452" t="s">
        <v>26</v>
      </c>
      <c r="H1452" t="s">
        <v>34</v>
      </c>
      <c r="I1452">
        <v>46</v>
      </c>
      <c r="J1452" t="s">
        <v>37</v>
      </c>
      <c r="K1452" t="s">
        <v>35</v>
      </c>
      <c r="L1452">
        <v>33125</v>
      </c>
      <c r="M1452">
        <v>27</v>
      </c>
      <c r="N1452">
        <v>37</v>
      </c>
      <c r="O1452">
        <v>113</v>
      </c>
      <c r="P1452">
        <v>593</v>
      </c>
      <c r="Q1452" t="s">
        <v>36</v>
      </c>
      <c r="R1452">
        <v>0</v>
      </c>
      <c r="S1452">
        <v>0</v>
      </c>
      <c r="T1452">
        <v>0</v>
      </c>
      <c r="U1452">
        <v>0</v>
      </c>
      <c r="V1452" s="1">
        <v>35110</v>
      </c>
      <c r="W1452">
        <v>12086</v>
      </c>
      <c r="X1452" t="s">
        <v>31</v>
      </c>
      <c r="Y1452" t="s">
        <v>32</v>
      </c>
      <c r="Z1452">
        <v>109588252</v>
      </c>
      <c r="AA1452">
        <v>225723804</v>
      </c>
      <c r="AB1452">
        <f t="shared" si="22"/>
        <v>2</v>
      </c>
    </row>
    <row r="1453" spans="1:28" x14ac:dyDescent="0.3">
      <c r="A1453">
        <v>3056666802</v>
      </c>
      <c r="B1453" s="2">
        <v>1</v>
      </c>
      <c r="C1453" s="2">
        <v>2</v>
      </c>
      <c r="D1453" s="2">
        <v>5</v>
      </c>
      <c r="E1453" s="2">
        <v>1</v>
      </c>
      <c r="F1453" s="2">
        <v>1</v>
      </c>
      <c r="G1453" t="s">
        <v>33</v>
      </c>
      <c r="H1453" t="s">
        <v>27</v>
      </c>
      <c r="I1453">
        <v>47</v>
      </c>
      <c r="J1453" t="s">
        <v>37</v>
      </c>
      <c r="K1453" t="s">
        <v>44</v>
      </c>
      <c r="L1453">
        <v>33156</v>
      </c>
      <c r="M1453">
        <v>27</v>
      </c>
      <c r="N1453">
        <v>37</v>
      </c>
      <c r="O1453">
        <v>114</v>
      </c>
      <c r="P1453">
        <v>628</v>
      </c>
      <c r="Q1453" t="s">
        <v>45</v>
      </c>
      <c r="R1453">
        <v>0</v>
      </c>
      <c r="S1453">
        <v>0</v>
      </c>
      <c r="T1453">
        <v>0</v>
      </c>
      <c r="U1453">
        <v>1</v>
      </c>
      <c r="V1453" s="1">
        <v>36571</v>
      </c>
      <c r="W1453">
        <v>12086</v>
      </c>
      <c r="X1453" t="s">
        <v>31</v>
      </c>
      <c r="Y1453" t="s">
        <v>32</v>
      </c>
      <c r="Z1453">
        <v>109856924</v>
      </c>
      <c r="AA1453">
        <v>225892161</v>
      </c>
      <c r="AB1453">
        <f t="shared" si="22"/>
        <v>1</v>
      </c>
    </row>
    <row r="1454" spans="1:28" x14ac:dyDescent="0.3">
      <c r="A1454">
        <v>3052664201</v>
      </c>
      <c r="B1454" s="2">
        <v>1</v>
      </c>
      <c r="C1454" s="2">
        <v>2</v>
      </c>
      <c r="D1454" s="2">
        <v>5</v>
      </c>
      <c r="E1454" s="2">
        <v>2</v>
      </c>
      <c r="F1454" s="2">
        <v>4</v>
      </c>
      <c r="G1454" t="s">
        <v>33</v>
      </c>
      <c r="H1454" t="s">
        <v>34</v>
      </c>
      <c r="I1454">
        <v>71</v>
      </c>
      <c r="J1454" t="s">
        <v>37</v>
      </c>
      <c r="K1454" t="s">
        <v>35</v>
      </c>
      <c r="L1454">
        <v>33155</v>
      </c>
      <c r="M1454">
        <v>27</v>
      </c>
      <c r="N1454">
        <v>37</v>
      </c>
      <c r="O1454">
        <v>114</v>
      </c>
      <c r="P1454">
        <v>601</v>
      </c>
      <c r="Q1454" t="s">
        <v>30</v>
      </c>
      <c r="R1454">
        <v>1</v>
      </c>
      <c r="S1454">
        <v>1</v>
      </c>
      <c r="T1454">
        <v>1</v>
      </c>
      <c r="U1454">
        <v>1</v>
      </c>
      <c r="V1454" s="1">
        <v>37502</v>
      </c>
      <c r="W1454">
        <v>12086</v>
      </c>
      <c r="X1454" t="s">
        <v>31</v>
      </c>
      <c r="Y1454" t="s">
        <v>32</v>
      </c>
      <c r="Z1454">
        <v>110056736</v>
      </c>
      <c r="AA1454">
        <v>226014702</v>
      </c>
      <c r="AB1454">
        <f t="shared" si="22"/>
        <v>2</v>
      </c>
    </row>
    <row r="1455" spans="1:28" x14ac:dyDescent="0.3">
      <c r="A1455">
        <v>3056651879</v>
      </c>
      <c r="B1455" s="2">
        <v>1</v>
      </c>
      <c r="C1455" s="2">
        <v>2</v>
      </c>
      <c r="D1455" s="2">
        <v>3</v>
      </c>
      <c r="E1455" s="2">
        <v>2</v>
      </c>
      <c r="F1455" s="2">
        <v>3</v>
      </c>
      <c r="G1455" t="s">
        <v>33</v>
      </c>
      <c r="H1455" t="s">
        <v>27</v>
      </c>
      <c r="I1455">
        <v>39</v>
      </c>
      <c r="J1455" t="s">
        <v>28</v>
      </c>
      <c r="K1455" t="s">
        <v>29</v>
      </c>
      <c r="L1455">
        <v>33134</v>
      </c>
      <c r="M1455">
        <v>27</v>
      </c>
      <c r="N1455">
        <v>37</v>
      </c>
      <c r="O1455">
        <v>112</v>
      </c>
      <c r="P1455">
        <v>604</v>
      </c>
      <c r="Q1455" t="s">
        <v>30</v>
      </c>
      <c r="R1455">
        <v>0</v>
      </c>
      <c r="S1455">
        <v>1</v>
      </c>
      <c r="T1455">
        <v>1</v>
      </c>
      <c r="U1455">
        <v>1</v>
      </c>
      <c r="V1455" s="1">
        <v>34743</v>
      </c>
      <c r="W1455">
        <v>12086</v>
      </c>
      <c r="X1455" t="s">
        <v>31</v>
      </c>
      <c r="Y1455" t="s">
        <v>32</v>
      </c>
      <c r="Z1455">
        <v>109513791</v>
      </c>
      <c r="AA1455">
        <v>2050619919</v>
      </c>
      <c r="AB1455">
        <f t="shared" si="22"/>
        <v>1</v>
      </c>
    </row>
    <row r="1456" spans="1:28" x14ac:dyDescent="0.3">
      <c r="A1456">
        <v>3056481299</v>
      </c>
      <c r="B1456" s="2">
        <v>1</v>
      </c>
      <c r="C1456" s="2">
        <v>2</v>
      </c>
      <c r="D1456" s="2">
        <v>3</v>
      </c>
      <c r="E1456" s="2">
        <v>2</v>
      </c>
      <c r="F1456" s="2">
        <v>4</v>
      </c>
      <c r="G1456" t="s">
        <v>26</v>
      </c>
      <c r="H1456" t="s">
        <v>34</v>
      </c>
      <c r="I1456">
        <v>39</v>
      </c>
      <c r="J1456" t="s">
        <v>28</v>
      </c>
      <c r="K1456" t="s">
        <v>29</v>
      </c>
      <c r="L1456">
        <v>33134</v>
      </c>
      <c r="M1456">
        <v>27</v>
      </c>
      <c r="N1456">
        <v>37</v>
      </c>
      <c r="O1456">
        <v>112</v>
      </c>
      <c r="P1456">
        <v>609</v>
      </c>
      <c r="Q1456" t="s">
        <v>30</v>
      </c>
      <c r="R1456">
        <v>1</v>
      </c>
      <c r="S1456">
        <v>1</v>
      </c>
      <c r="T1456">
        <v>1</v>
      </c>
      <c r="U1456">
        <v>1</v>
      </c>
      <c r="V1456" s="1">
        <v>38206</v>
      </c>
      <c r="W1456">
        <v>12086</v>
      </c>
      <c r="X1456" t="s">
        <v>31</v>
      </c>
      <c r="Y1456" t="s">
        <v>32</v>
      </c>
      <c r="Z1456">
        <v>110235025</v>
      </c>
      <c r="AA1456">
        <v>226154171</v>
      </c>
      <c r="AB1456">
        <f t="shared" si="22"/>
        <v>2</v>
      </c>
    </row>
    <row r="1457" spans="1:28" x14ac:dyDescent="0.3">
      <c r="A1457">
        <v>7865436363</v>
      </c>
      <c r="B1457" s="2">
        <v>2</v>
      </c>
      <c r="C1457" s="2">
        <v>1</v>
      </c>
      <c r="D1457" s="2">
        <v>3</v>
      </c>
      <c r="E1457" s="2">
        <v>1</v>
      </c>
      <c r="F1457" s="2">
        <v>2</v>
      </c>
      <c r="G1457" t="s">
        <v>33</v>
      </c>
      <c r="H1457" t="s">
        <v>27</v>
      </c>
      <c r="I1457">
        <v>30</v>
      </c>
      <c r="J1457" t="s">
        <v>28</v>
      </c>
      <c r="K1457" t="s">
        <v>35</v>
      </c>
      <c r="L1457">
        <v>33133</v>
      </c>
      <c r="M1457">
        <v>27</v>
      </c>
      <c r="N1457">
        <v>37</v>
      </c>
      <c r="O1457">
        <v>112</v>
      </c>
      <c r="P1457">
        <v>577</v>
      </c>
      <c r="Q1457" t="s">
        <v>36</v>
      </c>
      <c r="R1457">
        <v>1</v>
      </c>
      <c r="S1457">
        <v>1</v>
      </c>
      <c r="T1457">
        <v>0</v>
      </c>
      <c r="U1457">
        <v>0</v>
      </c>
      <c r="V1457" s="1">
        <v>39562</v>
      </c>
      <c r="W1457">
        <v>12086</v>
      </c>
      <c r="X1457" t="s">
        <v>31</v>
      </c>
      <c r="Y1457" t="s">
        <v>32</v>
      </c>
      <c r="Z1457">
        <v>116112413</v>
      </c>
      <c r="AA1457">
        <v>226432797</v>
      </c>
      <c r="AB1457">
        <f t="shared" si="22"/>
        <v>1</v>
      </c>
    </row>
    <row r="1458" spans="1:28" x14ac:dyDescent="0.3">
      <c r="A1458">
        <v>7862805447</v>
      </c>
      <c r="B1458" s="2">
        <v>2</v>
      </c>
      <c r="C1458" s="2">
        <v>1</v>
      </c>
      <c r="D1458" s="2">
        <v>4</v>
      </c>
      <c r="E1458" s="2">
        <v>2</v>
      </c>
      <c r="F1458" s="2">
        <v>4</v>
      </c>
      <c r="G1458" t="s">
        <v>33</v>
      </c>
      <c r="H1458" t="s">
        <v>27</v>
      </c>
      <c r="I1458">
        <v>63</v>
      </c>
      <c r="J1458" t="s">
        <v>48</v>
      </c>
      <c r="K1458" t="s">
        <v>35</v>
      </c>
      <c r="L1458">
        <v>33128</v>
      </c>
      <c r="M1458">
        <v>24</v>
      </c>
      <c r="N1458">
        <v>37</v>
      </c>
      <c r="O1458">
        <v>113</v>
      </c>
      <c r="P1458">
        <v>985</v>
      </c>
      <c r="Q1458" t="s">
        <v>36</v>
      </c>
      <c r="R1458">
        <v>1</v>
      </c>
      <c r="S1458">
        <v>1</v>
      </c>
      <c r="T1458">
        <v>1</v>
      </c>
      <c r="U1458">
        <v>1</v>
      </c>
      <c r="V1458" s="1">
        <v>36760</v>
      </c>
      <c r="W1458">
        <v>12086</v>
      </c>
      <c r="X1458" t="s">
        <v>31</v>
      </c>
      <c r="Y1458" t="s">
        <v>32</v>
      </c>
      <c r="Z1458">
        <v>109912975</v>
      </c>
      <c r="AA1458">
        <v>225954299</v>
      </c>
      <c r="AB1458">
        <f t="shared" si="22"/>
        <v>1</v>
      </c>
    </row>
    <row r="1459" spans="1:28" x14ac:dyDescent="0.3">
      <c r="A1459">
        <v>3056377094</v>
      </c>
      <c r="B1459" s="2">
        <v>1</v>
      </c>
      <c r="C1459" s="2">
        <v>1</v>
      </c>
      <c r="D1459" s="2">
        <v>2</v>
      </c>
      <c r="E1459" s="2">
        <v>2</v>
      </c>
      <c r="F1459" s="2">
        <v>0</v>
      </c>
      <c r="G1459" t="s">
        <v>33</v>
      </c>
      <c r="H1459" t="s">
        <v>34</v>
      </c>
      <c r="I1459">
        <v>35</v>
      </c>
      <c r="J1459" t="s">
        <v>28</v>
      </c>
      <c r="K1459" t="s">
        <v>35</v>
      </c>
      <c r="L1459">
        <v>33142</v>
      </c>
      <c r="M1459">
        <v>27</v>
      </c>
      <c r="N1459">
        <v>37</v>
      </c>
      <c r="O1459">
        <v>111</v>
      </c>
      <c r="P1459">
        <v>594</v>
      </c>
      <c r="Q1459" t="s">
        <v>36</v>
      </c>
      <c r="R1459">
        <v>0</v>
      </c>
      <c r="S1459">
        <v>0</v>
      </c>
      <c r="T1459">
        <v>0</v>
      </c>
      <c r="U1459">
        <v>0</v>
      </c>
      <c r="V1459" s="1">
        <v>36308</v>
      </c>
      <c r="W1459">
        <v>12086</v>
      </c>
      <c r="X1459" t="s">
        <v>31</v>
      </c>
      <c r="Y1459" t="s">
        <v>32</v>
      </c>
      <c r="Z1459">
        <v>109809769</v>
      </c>
      <c r="AA1459">
        <v>225834902</v>
      </c>
      <c r="AB1459">
        <f t="shared" si="22"/>
        <v>2</v>
      </c>
    </row>
    <row r="1460" spans="1:28" x14ac:dyDescent="0.3">
      <c r="A1460">
        <v>3057733524</v>
      </c>
      <c r="B1460" s="2">
        <v>2</v>
      </c>
      <c r="C1460" s="2">
        <v>1</v>
      </c>
      <c r="D1460" s="2">
        <v>3</v>
      </c>
      <c r="E1460" s="2">
        <v>1</v>
      </c>
      <c r="F1460" s="2">
        <v>0</v>
      </c>
      <c r="G1460" t="s">
        <v>26</v>
      </c>
      <c r="H1460" t="s">
        <v>27</v>
      </c>
      <c r="I1460">
        <v>41</v>
      </c>
      <c r="J1460" t="s">
        <v>28</v>
      </c>
      <c r="K1460" t="s">
        <v>35</v>
      </c>
      <c r="L1460">
        <v>33145</v>
      </c>
      <c r="M1460">
        <v>27</v>
      </c>
      <c r="N1460">
        <v>37</v>
      </c>
      <c r="O1460">
        <v>112</v>
      </c>
      <c r="P1460">
        <v>561</v>
      </c>
      <c r="Q1460" t="s">
        <v>36</v>
      </c>
      <c r="R1460">
        <v>0</v>
      </c>
      <c r="S1460">
        <v>0</v>
      </c>
      <c r="T1460">
        <v>0</v>
      </c>
      <c r="U1460">
        <v>0</v>
      </c>
      <c r="V1460" s="1">
        <v>34124</v>
      </c>
      <c r="W1460">
        <v>12086</v>
      </c>
      <c r="X1460" t="s">
        <v>31</v>
      </c>
      <c r="Y1460" t="s">
        <v>32</v>
      </c>
      <c r="Z1460">
        <v>109467027</v>
      </c>
      <c r="AA1460">
        <v>225705190</v>
      </c>
      <c r="AB1460">
        <f t="shared" si="22"/>
        <v>1</v>
      </c>
    </row>
    <row r="1461" spans="1:28" x14ac:dyDescent="0.3">
      <c r="A1461">
        <v>3058567938</v>
      </c>
      <c r="B1461" s="2">
        <v>1</v>
      </c>
      <c r="C1461" s="2">
        <v>1</v>
      </c>
      <c r="D1461" s="2">
        <v>3</v>
      </c>
      <c r="E1461" s="2">
        <v>1</v>
      </c>
      <c r="F1461" s="2">
        <v>4</v>
      </c>
      <c r="G1461" t="s">
        <v>33</v>
      </c>
      <c r="H1461" t="s">
        <v>27</v>
      </c>
      <c r="I1461">
        <v>64</v>
      </c>
      <c r="J1461" t="s">
        <v>37</v>
      </c>
      <c r="K1461" t="s">
        <v>35</v>
      </c>
      <c r="L1461">
        <v>33133</v>
      </c>
      <c r="M1461">
        <v>27</v>
      </c>
      <c r="N1461">
        <v>37</v>
      </c>
      <c r="O1461">
        <v>112</v>
      </c>
      <c r="P1461">
        <v>546</v>
      </c>
      <c r="Q1461" t="s">
        <v>36</v>
      </c>
      <c r="R1461">
        <v>1</v>
      </c>
      <c r="S1461">
        <v>1</v>
      </c>
      <c r="T1461">
        <v>1</v>
      </c>
      <c r="U1461">
        <v>1</v>
      </c>
      <c r="V1461" s="1">
        <v>28945</v>
      </c>
      <c r="W1461">
        <v>12086</v>
      </c>
      <c r="X1461" t="s">
        <v>31</v>
      </c>
      <c r="Y1461" t="s">
        <v>32</v>
      </c>
      <c r="Z1461">
        <v>109064684</v>
      </c>
      <c r="AA1461">
        <v>225373710</v>
      </c>
      <c r="AB1461">
        <f t="shared" si="22"/>
        <v>1</v>
      </c>
    </row>
    <row r="1462" spans="1:28" x14ac:dyDescent="0.3">
      <c r="A1462">
        <v>3059030155</v>
      </c>
      <c r="B1462" s="2">
        <v>2</v>
      </c>
      <c r="C1462" s="2">
        <v>2</v>
      </c>
      <c r="D1462" s="2">
        <v>6</v>
      </c>
      <c r="E1462" s="2">
        <v>1</v>
      </c>
      <c r="F1462" s="2">
        <v>4</v>
      </c>
      <c r="G1462" t="s">
        <v>26</v>
      </c>
      <c r="H1462" t="s">
        <v>27</v>
      </c>
      <c r="I1462">
        <v>58</v>
      </c>
      <c r="J1462" t="s">
        <v>37</v>
      </c>
      <c r="K1462" t="s">
        <v>44</v>
      </c>
      <c r="L1462">
        <v>33156</v>
      </c>
      <c r="M1462">
        <v>27</v>
      </c>
      <c r="N1462">
        <v>37</v>
      </c>
      <c r="O1462">
        <v>115</v>
      </c>
      <c r="P1462">
        <v>625</v>
      </c>
      <c r="Q1462" t="s">
        <v>45</v>
      </c>
      <c r="R1462">
        <v>1</v>
      </c>
      <c r="S1462">
        <v>1</v>
      </c>
      <c r="T1462">
        <v>1</v>
      </c>
      <c r="U1462">
        <v>1</v>
      </c>
      <c r="V1462" s="1">
        <v>37066</v>
      </c>
      <c r="W1462">
        <v>12086</v>
      </c>
      <c r="X1462" t="s">
        <v>31</v>
      </c>
      <c r="Y1462" t="s">
        <v>32</v>
      </c>
      <c r="Z1462">
        <v>109976904</v>
      </c>
      <c r="AA1462">
        <v>226001911</v>
      </c>
      <c r="AB1462">
        <f t="shared" si="22"/>
        <v>1</v>
      </c>
    </row>
    <row r="1463" spans="1:28" x14ac:dyDescent="0.3">
      <c r="A1463">
        <v>3056621192</v>
      </c>
      <c r="B1463" s="2">
        <v>1</v>
      </c>
      <c r="C1463" s="2">
        <v>2</v>
      </c>
      <c r="D1463" s="2">
        <v>5</v>
      </c>
      <c r="E1463" s="2">
        <v>2</v>
      </c>
      <c r="F1463" s="2">
        <v>3</v>
      </c>
      <c r="G1463" t="s">
        <v>26</v>
      </c>
      <c r="H1463" t="s">
        <v>34</v>
      </c>
      <c r="I1463">
        <v>33</v>
      </c>
      <c r="J1463" t="s">
        <v>28</v>
      </c>
      <c r="K1463" t="s">
        <v>29</v>
      </c>
      <c r="L1463">
        <v>33146</v>
      </c>
      <c r="M1463">
        <v>27</v>
      </c>
      <c r="N1463">
        <v>37</v>
      </c>
      <c r="O1463">
        <v>114</v>
      </c>
      <c r="P1463">
        <v>612</v>
      </c>
      <c r="Q1463" t="s">
        <v>30</v>
      </c>
      <c r="R1463">
        <v>0</v>
      </c>
      <c r="S1463">
        <v>1</v>
      </c>
      <c r="T1463">
        <v>1</v>
      </c>
      <c r="U1463">
        <v>1</v>
      </c>
      <c r="V1463" s="1">
        <v>37566</v>
      </c>
      <c r="W1463">
        <v>12086</v>
      </c>
      <c r="X1463" t="s">
        <v>31</v>
      </c>
      <c r="Y1463" t="s">
        <v>32</v>
      </c>
      <c r="Z1463">
        <v>110075675</v>
      </c>
      <c r="AA1463">
        <v>225992675</v>
      </c>
      <c r="AB1463">
        <f t="shared" si="22"/>
        <v>2</v>
      </c>
    </row>
    <row r="1464" spans="1:28" x14ac:dyDescent="0.3">
      <c r="A1464">
        <v>7862177578</v>
      </c>
      <c r="B1464" s="2">
        <v>2</v>
      </c>
      <c r="C1464" s="2">
        <v>1</v>
      </c>
      <c r="D1464" s="2">
        <v>3</v>
      </c>
      <c r="E1464" s="2">
        <v>1</v>
      </c>
      <c r="F1464" s="2">
        <v>4</v>
      </c>
      <c r="G1464" t="s">
        <v>33</v>
      </c>
      <c r="H1464" t="s">
        <v>34</v>
      </c>
      <c r="I1464">
        <v>64</v>
      </c>
      <c r="J1464" t="s">
        <v>28</v>
      </c>
      <c r="K1464" t="s">
        <v>35</v>
      </c>
      <c r="L1464">
        <v>33145</v>
      </c>
      <c r="M1464">
        <v>27</v>
      </c>
      <c r="N1464">
        <v>37</v>
      </c>
      <c r="O1464">
        <v>112</v>
      </c>
      <c r="P1464">
        <v>561</v>
      </c>
      <c r="Q1464" t="s">
        <v>36</v>
      </c>
      <c r="R1464">
        <v>1</v>
      </c>
      <c r="S1464">
        <v>1</v>
      </c>
      <c r="T1464">
        <v>1</v>
      </c>
      <c r="U1464">
        <v>1</v>
      </c>
      <c r="V1464" s="1">
        <v>32171</v>
      </c>
      <c r="W1464">
        <v>12086</v>
      </c>
      <c r="X1464" t="s">
        <v>31</v>
      </c>
      <c r="Y1464" t="s">
        <v>32</v>
      </c>
      <c r="Z1464">
        <v>109303752</v>
      </c>
      <c r="AA1464">
        <v>225439879</v>
      </c>
      <c r="AB1464">
        <f t="shared" si="22"/>
        <v>2</v>
      </c>
    </row>
    <row r="1465" spans="1:28" x14ac:dyDescent="0.3">
      <c r="A1465">
        <v>3057855793</v>
      </c>
      <c r="B1465" s="2">
        <v>2</v>
      </c>
      <c r="C1465" s="2">
        <v>1</v>
      </c>
      <c r="D1465" s="2">
        <v>3</v>
      </c>
      <c r="E1465" s="2">
        <v>1</v>
      </c>
      <c r="F1465" s="2">
        <v>2</v>
      </c>
      <c r="G1465" t="s">
        <v>33</v>
      </c>
      <c r="H1465" t="s">
        <v>41</v>
      </c>
      <c r="I1465">
        <v>58</v>
      </c>
      <c r="J1465" t="s">
        <v>28</v>
      </c>
      <c r="K1465" t="s">
        <v>35</v>
      </c>
      <c r="L1465">
        <v>33145</v>
      </c>
      <c r="M1465">
        <v>27</v>
      </c>
      <c r="N1465">
        <v>37</v>
      </c>
      <c r="O1465">
        <v>112</v>
      </c>
      <c r="P1465">
        <v>561</v>
      </c>
      <c r="Q1465" t="s">
        <v>36</v>
      </c>
      <c r="R1465">
        <v>0</v>
      </c>
      <c r="S1465">
        <v>1</v>
      </c>
      <c r="T1465">
        <v>0</v>
      </c>
      <c r="U1465">
        <v>1</v>
      </c>
      <c r="V1465" s="1">
        <v>39603</v>
      </c>
      <c r="W1465">
        <v>12086</v>
      </c>
      <c r="X1465" t="s">
        <v>31</v>
      </c>
      <c r="Y1465" t="s">
        <v>32</v>
      </c>
      <c r="Z1465">
        <v>116234849</v>
      </c>
      <c r="AA1465">
        <v>226472144</v>
      </c>
      <c r="AB1465">
        <f t="shared" si="22"/>
        <v>3</v>
      </c>
    </row>
    <row r="1466" spans="1:28" x14ac:dyDescent="0.3">
      <c r="A1466">
        <v>3052666332</v>
      </c>
      <c r="B1466" s="2">
        <v>1</v>
      </c>
      <c r="C1466" s="2">
        <v>1</v>
      </c>
      <c r="D1466" s="2">
        <v>5</v>
      </c>
      <c r="E1466" s="2">
        <v>2</v>
      </c>
      <c r="F1466" s="2">
        <v>4</v>
      </c>
      <c r="G1466" t="s">
        <v>26</v>
      </c>
      <c r="H1466" t="s">
        <v>27</v>
      </c>
      <c r="I1466">
        <v>60</v>
      </c>
      <c r="J1466" t="s">
        <v>37</v>
      </c>
      <c r="K1466" t="s">
        <v>54</v>
      </c>
      <c r="L1466">
        <v>33155</v>
      </c>
      <c r="M1466">
        <v>27</v>
      </c>
      <c r="N1466">
        <v>37</v>
      </c>
      <c r="O1466">
        <v>114</v>
      </c>
      <c r="P1466">
        <v>426</v>
      </c>
      <c r="Q1466" t="s">
        <v>55</v>
      </c>
      <c r="R1466">
        <v>1</v>
      </c>
      <c r="S1466">
        <v>1</v>
      </c>
      <c r="T1466">
        <v>1</v>
      </c>
      <c r="U1466">
        <v>1</v>
      </c>
      <c r="V1466" s="1">
        <v>39015</v>
      </c>
      <c r="W1466">
        <v>12086</v>
      </c>
      <c r="X1466" t="s">
        <v>31</v>
      </c>
      <c r="Y1466" t="s">
        <v>32</v>
      </c>
      <c r="Z1466">
        <v>114766410</v>
      </c>
      <c r="AA1466">
        <v>226334639</v>
      </c>
      <c r="AB1466">
        <f t="shared" si="22"/>
        <v>1</v>
      </c>
    </row>
    <row r="1467" spans="1:28" x14ac:dyDescent="0.3">
      <c r="A1467">
        <v>3052349901</v>
      </c>
      <c r="B1467" s="2">
        <v>1</v>
      </c>
      <c r="C1467" s="2">
        <v>3</v>
      </c>
      <c r="D1467" s="2">
        <v>5</v>
      </c>
      <c r="E1467" s="2">
        <v>1</v>
      </c>
      <c r="F1467" s="2">
        <v>3</v>
      </c>
      <c r="G1467" t="s">
        <v>33</v>
      </c>
      <c r="H1467" t="s">
        <v>41</v>
      </c>
      <c r="I1467">
        <v>96</v>
      </c>
      <c r="J1467" t="s">
        <v>37</v>
      </c>
      <c r="K1467" t="s">
        <v>38</v>
      </c>
      <c r="L1467">
        <v>33157</v>
      </c>
      <c r="M1467">
        <v>27</v>
      </c>
      <c r="N1467">
        <v>37</v>
      </c>
      <c r="O1467">
        <v>114</v>
      </c>
      <c r="P1467">
        <v>822</v>
      </c>
      <c r="Q1467" t="s">
        <v>39</v>
      </c>
      <c r="R1467">
        <v>0</v>
      </c>
      <c r="S1467">
        <v>1</v>
      </c>
      <c r="T1467">
        <v>1</v>
      </c>
      <c r="U1467">
        <v>1</v>
      </c>
      <c r="V1467" s="1">
        <v>32360</v>
      </c>
      <c r="W1467">
        <v>12086</v>
      </c>
      <c r="X1467" t="s">
        <v>31</v>
      </c>
      <c r="Y1467" t="s">
        <v>32</v>
      </c>
      <c r="Z1467">
        <v>109320435</v>
      </c>
      <c r="AA1467">
        <v>225547610</v>
      </c>
      <c r="AB1467">
        <f t="shared" si="22"/>
        <v>3</v>
      </c>
    </row>
    <row r="1468" spans="1:28" x14ac:dyDescent="0.3">
      <c r="A1468">
        <v>3052642766</v>
      </c>
      <c r="B1468" s="2">
        <v>1</v>
      </c>
      <c r="C1468" s="2">
        <v>1</v>
      </c>
      <c r="D1468" s="2">
        <v>5</v>
      </c>
      <c r="E1468" s="2">
        <v>2</v>
      </c>
      <c r="F1468" s="2">
        <v>2</v>
      </c>
      <c r="G1468" t="s">
        <v>33</v>
      </c>
      <c r="H1468" t="s">
        <v>41</v>
      </c>
      <c r="I1468">
        <v>81</v>
      </c>
      <c r="J1468" t="s">
        <v>37</v>
      </c>
      <c r="K1468" t="s">
        <v>35</v>
      </c>
      <c r="L1468">
        <v>33144</v>
      </c>
      <c r="M1468">
        <v>27</v>
      </c>
      <c r="N1468">
        <v>37</v>
      </c>
      <c r="O1468">
        <v>114</v>
      </c>
      <c r="P1468">
        <v>553</v>
      </c>
      <c r="Q1468" t="s">
        <v>36</v>
      </c>
      <c r="R1468">
        <v>1</v>
      </c>
      <c r="S1468">
        <v>1</v>
      </c>
      <c r="T1468">
        <v>0</v>
      </c>
      <c r="U1468">
        <v>0</v>
      </c>
      <c r="V1468" s="1">
        <v>38014</v>
      </c>
      <c r="W1468">
        <v>12086</v>
      </c>
      <c r="X1468" t="s">
        <v>31</v>
      </c>
      <c r="Y1468" t="s">
        <v>32</v>
      </c>
      <c r="Z1468">
        <v>110195919</v>
      </c>
      <c r="AA1468">
        <v>226102526</v>
      </c>
      <c r="AB1468">
        <f t="shared" si="22"/>
        <v>3</v>
      </c>
    </row>
    <row r="1469" spans="1:28" x14ac:dyDescent="0.3">
      <c r="A1469">
        <v>7863571078</v>
      </c>
      <c r="B1469" s="2">
        <v>2</v>
      </c>
      <c r="C1469" s="2">
        <v>3</v>
      </c>
      <c r="D1469" s="2">
        <v>5</v>
      </c>
      <c r="E1469" s="2">
        <v>1</v>
      </c>
      <c r="F1469" s="2">
        <v>4</v>
      </c>
      <c r="G1469" t="s">
        <v>33</v>
      </c>
      <c r="H1469" t="s">
        <v>27</v>
      </c>
      <c r="I1469">
        <v>32</v>
      </c>
      <c r="J1469" t="s">
        <v>48</v>
      </c>
      <c r="K1469" t="s">
        <v>38</v>
      </c>
      <c r="L1469">
        <v>33190</v>
      </c>
      <c r="M1469">
        <v>27</v>
      </c>
      <c r="N1469">
        <v>37</v>
      </c>
      <c r="O1469">
        <v>114</v>
      </c>
      <c r="P1469">
        <v>862</v>
      </c>
      <c r="Q1469" t="s">
        <v>39</v>
      </c>
      <c r="R1469">
        <v>1</v>
      </c>
      <c r="S1469">
        <v>1</v>
      </c>
      <c r="T1469">
        <v>1</v>
      </c>
      <c r="U1469">
        <v>1</v>
      </c>
      <c r="V1469" s="1">
        <v>37545</v>
      </c>
      <c r="W1469">
        <v>12086</v>
      </c>
      <c r="X1469" t="s">
        <v>31</v>
      </c>
      <c r="Y1469" t="s">
        <v>32</v>
      </c>
      <c r="Z1469">
        <v>110073925</v>
      </c>
      <c r="AA1469">
        <v>226039197</v>
      </c>
      <c r="AB1469">
        <f t="shared" si="22"/>
        <v>1</v>
      </c>
    </row>
    <row r="1470" spans="1:28" x14ac:dyDescent="0.3">
      <c r="A1470">
        <v>3054468016</v>
      </c>
      <c r="B1470" s="2">
        <v>1</v>
      </c>
      <c r="C1470" s="2">
        <v>2</v>
      </c>
      <c r="D1470" s="2">
        <v>5</v>
      </c>
      <c r="E1470" s="2">
        <v>2</v>
      </c>
      <c r="F1470" s="2">
        <v>2</v>
      </c>
      <c r="G1470" t="s">
        <v>33</v>
      </c>
      <c r="H1470" t="s">
        <v>34</v>
      </c>
      <c r="I1470">
        <v>30</v>
      </c>
      <c r="J1470" t="s">
        <v>28</v>
      </c>
      <c r="K1470" t="s">
        <v>29</v>
      </c>
      <c r="L1470">
        <v>33134</v>
      </c>
      <c r="M1470">
        <v>27</v>
      </c>
      <c r="N1470">
        <v>37</v>
      </c>
      <c r="O1470">
        <v>114</v>
      </c>
      <c r="P1470">
        <v>636</v>
      </c>
      <c r="Q1470" t="s">
        <v>30</v>
      </c>
      <c r="R1470">
        <v>0</v>
      </c>
      <c r="S1470">
        <v>1</v>
      </c>
      <c r="T1470">
        <v>0</v>
      </c>
      <c r="U1470">
        <v>1</v>
      </c>
      <c r="V1470" s="1">
        <v>38195</v>
      </c>
      <c r="W1470">
        <v>12086</v>
      </c>
      <c r="X1470" t="s">
        <v>31</v>
      </c>
      <c r="Y1470" t="s">
        <v>32</v>
      </c>
      <c r="Z1470">
        <v>110224255</v>
      </c>
      <c r="AA1470">
        <v>226100508</v>
      </c>
      <c r="AB1470">
        <f t="shared" si="22"/>
        <v>2</v>
      </c>
    </row>
    <row r="1471" spans="1:28" x14ac:dyDescent="0.3">
      <c r="A1471">
        <v>7864527575</v>
      </c>
      <c r="B1471" s="2">
        <v>1</v>
      </c>
      <c r="C1471" s="2">
        <v>1</v>
      </c>
      <c r="D1471" s="2">
        <v>3</v>
      </c>
      <c r="E1471" s="2">
        <v>2</v>
      </c>
      <c r="F1471" s="2">
        <v>0</v>
      </c>
      <c r="G1471" t="s">
        <v>33</v>
      </c>
      <c r="H1471" t="s">
        <v>34</v>
      </c>
      <c r="I1471">
        <v>20</v>
      </c>
      <c r="J1471" t="s">
        <v>28</v>
      </c>
      <c r="K1471" t="s">
        <v>35</v>
      </c>
      <c r="L1471">
        <v>33135</v>
      </c>
      <c r="M1471">
        <v>27</v>
      </c>
      <c r="N1471">
        <v>37</v>
      </c>
      <c r="O1471">
        <v>112</v>
      </c>
      <c r="P1471">
        <v>670</v>
      </c>
      <c r="Q1471" t="s">
        <v>36</v>
      </c>
      <c r="R1471">
        <v>0</v>
      </c>
      <c r="S1471">
        <v>0</v>
      </c>
      <c r="T1471">
        <v>0</v>
      </c>
      <c r="U1471">
        <v>0</v>
      </c>
      <c r="V1471" s="1">
        <v>41163</v>
      </c>
      <c r="W1471">
        <v>12086</v>
      </c>
      <c r="X1471" t="s">
        <v>31</v>
      </c>
      <c r="Y1471" t="s">
        <v>32</v>
      </c>
      <c r="Z1471">
        <v>120149866</v>
      </c>
      <c r="AA1471">
        <v>3041825545</v>
      </c>
      <c r="AB1471">
        <f t="shared" si="22"/>
        <v>2</v>
      </c>
    </row>
    <row r="1472" spans="1:28" x14ac:dyDescent="0.3">
      <c r="A1472">
        <v>7863258393</v>
      </c>
      <c r="B1472" s="2">
        <v>2</v>
      </c>
      <c r="C1472" s="2">
        <v>1</v>
      </c>
      <c r="D1472" s="2">
        <v>5</v>
      </c>
      <c r="E1472" s="2">
        <v>2</v>
      </c>
      <c r="F1472" s="2">
        <v>2</v>
      </c>
      <c r="G1472" t="s">
        <v>26</v>
      </c>
      <c r="H1472" t="s">
        <v>41</v>
      </c>
      <c r="I1472">
        <v>39</v>
      </c>
      <c r="J1472" t="s">
        <v>37</v>
      </c>
      <c r="K1472" t="s">
        <v>35</v>
      </c>
      <c r="L1472">
        <v>33155</v>
      </c>
      <c r="M1472">
        <v>27</v>
      </c>
      <c r="N1472">
        <v>37</v>
      </c>
      <c r="O1472">
        <v>114</v>
      </c>
      <c r="P1472">
        <v>431</v>
      </c>
      <c r="Q1472" t="s">
        <v>36</v>
      </c>
      <c r="R1472">
        <v>0</v>
      </c>
      <c r="S1472">
        <v>1</v>
      </c>
      <c r="T1472">
        <v>0</v>
      </c>
      <c r="U1472">
        <v>1</v>
      </c>
      <c r="V1472" s="1">
        <v>39482</v>
      </c>
      <c r="W1472">
        <v>12086</v>
      </c>
      <c r="X1472" t="s">
        <v>31</v>
      </c>
      <c r="Y1472" t="s">
        <v>32</v>
      </c>
      <c r="Z1472">
        <v>115824603</v>
      </c>
      <c r="AA1472">
        <v>223415688</v>
      </c>
      <c r="AB1472">
        <f t="shared" si="22"/>
        <v>3</v>
      </c>
    </row>
    <row r="1473" spans="1:28" x14ac:dyDescent="0.3">
      <c r="A1473">
        <v>3053242117</v>
      </c>
      <c r="B1473" s="2">
        <v>1</v>
      </c>
      <c r="C1473" s="2">
        <v>1</v>
      </c>
      <c r="D1473" s="2">
        <v>4</v>
      </c>
      <c r="E1473" s="2">
        <v>2</v>
      </c>
      <c r="F1473" s="2">
        <v>0</v>
      </c>
      <c r="G1473" t="s">
        <v>33</v>
      </c>
      <c r="H1473" t="s">
        <v>27</v>
      </c>
      <c r="I1473">
        <v>54</v>
      </c>
      <c r="J1473" t="s">
        <v>28</v>
      </c>
      <c r="K1473" t="s">
        <v>35</v>
      </c>
      <c r="L1473">
        <v>33130</v>
      </c>
      <c r="M1473">
        <v>27</v>
      </c>
      <c r="N1473">
        <v>37</v>
      </c>
      <c r="O1473">
        <v>113</v>
      </c>
      <c r="P1473">
        <v>566</v>
      </c>
      <c r="Q1473" t="s">
        <v>36</v>
      </c>
      <c r="R1473">
        <v>0</v>
      </c>
      <c r="S1473">
        <v>0</v>
      </c>
      <c r="T1473">
        <v>0</v>
      </c>
      <c r="U1473">
        <v>0</v>
      </c>
      <c r="V1473" s="1">
        <v>38174</v>
      </c>
      <c r="W1473">
        <v>12086</v>
      </c>
      <c r="X1473" t="s">
        <v>31</v>
      </c>
      <c r="Y1473" t="s">
        <v>32</v>
      </c>
      <c r="Z1473">
        <v>110215425</v>
      </c>
      <c r="AA1473">
        <v>226139700</v>
      </c>
      <c r="AB1473">
        <f t="shared" si="22"/>
        <v>1</v>
      </c>
    </row>
    <row r="1474" spans="1:28" x14ac:dyDescent="0.3">
      <c r="A1474">
        <v>7865127381</v>
      </c>
      <c r="B1474" s="2">
        <v>2</v>
      </c>
      <c r="C1474" s="2">
        <v>1</v>
      </c>
      <c r="D1474" s="2">
        <v>4</v>
      </c>
      <c r="E1474" s="2">
        <v>2</v>
      </c>
      <c r="F1474" s="2">
        <v>1</v>
      </c>
      <c r="G1474" t="s">
        <v>33</v>
      </c>
      <c r="H1474" t="s">
        <v>27</v>
      </c>
      <c r="I1474">
        <v>27</v>
      </c>
      <c r="J1474" t="s">
        <v>28</v>
      </c>
      <c r="K1474" t="s">
        <v>35</v>
      </c>
      <c r="L1474">
        <v>33125</v>
      </c>
      <c r="M1474">
        <v>27</v>
      </c>
      <c r="N1474">
        <v>37</v>
      </c>
      <c r="O1474">
        <v>113</v>
      </c>
      <c r="P1474">
        <v>593</v>
      </c>
      <c r="Q1474" t="s">
        <v>36</v>
      </c>
      <c r="R1474">
        <v>0</v>
      </c>
      <c r="S1474">
        <v>0</v>
      </c>
      <c r="T1474">
        <v>0</v>
      </c>
      <c r="U1474">
        <v>1</v>
      </c>
      <c r="V1474" s="1">
        <v>39532</v>
      </c>
      <c r="W1474">
        <v>12086</v>
      </c>
      <c r="X1474" t="s">
        <v>31</v>
      </c>
      <c r="Y1474" t="s">
        <v>32</v>
      </c>
      <c r="Z1474">
        <v>116037410</v>
      </c>
      <c r="AA1474">
        <v>226429669</v>
      </c>
      <c r="AB1474">
        <f t="shared" si="22"/>
        <v>1</v>
      </c>
    </row>
    <row r="1475" spans="1:28" x14ac:dyDescent="0.3">
      <c r="A1475">
        <v>3056102137</v>
      </c>
      <c r="B1475" s="2">
        <v>2</v>
      </c>
      <c r="C1475" s="2">
        <v>3</v>
      </c>
      <c r="D1475" s="2">
        <v>5</v>
      </c>
      <c r="E1475" s="2">
        <v>1</v>
      </c>
      <c r="F1475" s="2">
        <v>0</v>
      </c>
      <c r="G1475" t="s">
        <v>26</v>
      </c>
      <c r="H1475" t="s">
        <v>34</v>
      </c>
      <c r="I1475">
        <v>63</v>
      </c>
      <c r="J1475" t="s">
        <v>37</v>
      </c>
      <c r="K1475" t="s">
        <v>38</v>
      </c>
      <c r="L1475">
        <v>33157</v>
      </c>
      <c r="M1475">
        <v>27</v>
      </c>
      <c r="N1475">
        <v>37</v>
      </c>
      <c r="O1475">
        <v>114</v>
      </c>
      <c r="P1475">
        <v>957</v>
      </c>
      <c r="Q1475" t="s">
        <v>39</v>
      </c>
      <c r="R1475">
        <v>0</v>
      </c>
      <c r="S1475">
        <v>0</v>
      </c>
      <c r="T1475">
        <v>0</v>
      </c>
      <c r="U1475">
        <v>0</v>
      </c>
      <c r="V1475" s="1">
        <v>37861</v>
      </c>
      <c r="W1475">
        <v>12086</v>
      </c>
      <c r="X1475" t="s">
        <v>31</v>
      </c>
      <c r="Y1475" t="s">
        <v>32</v>
      </c>
      <c r="Z1475">
        <v>111942066</v>
      </c>
      <c r="AA1475">
        <v>2050623451</v>
      </c>
      <c r="AB1475">
        <f t="shared" ref="AB1475:AB1538" si="23">IF(H1475="Democrat",1,IF(H1475="Republican",2,IF(H1475="Unaffiliated/Non-Partisan",3,IF(H1475="Independent",4,IF(H1475="Libertarian",5,IF(H1475="Other",6,IF(H1475="Reform",7,IF(H1475="Green",8,""))))))))</f>
        <v>2</v>
      </c>
    </row>
    <row r="1476" spans="1:28" x14ac:dyDescent="0.3">
      <c r="A1476">
        <v>3056439683</v>
      </c>
      <c r="B1476" s="2">
        <v>2</v>
      </c>
      <c r="C1476" s="2">
        <v>1</v>
      </c>
      <c r="D1476" s="2">
        <v>3</v>
      </c>
      <c r="E1476" s="2">
        <v>1</v>
      </c>
      <c r="F1476" s="2">
        <v>0</v>
      </c>
      <c r="G1476" t="s">
        <v>33</v>
      </c>
      <c r="H1476" t="s">
        <v>34</v>
      </c>
      <c r="I1476">
        <v>28</v>
      </c>
      <c r="J1476" t="s">
        <v>28</v>
      </c>
      <c r="K1476" t="s">
        <v>35</v>
      </c>
      <c r="L1476">
        <v>33129</v>
      </c>
      <c r="M1476">
        <v>27</v>
      </c>
      <c r="N1476">
        <v>37</v>
      </c>
      <c r="O1476">
        <v>112</v>
      </c>
      <c r="P1476">
        <v>569</v>
      </c>
      <c r="Q1476" t="s">
        <v>36</v>
      </c>
      <c r="R1476">
        <v>0</v>
      </c>
      <c r="S1476">
        <v>0</v>
      </c>
      <c r="T1476">
        <v>0</v>
      </c>
      <c r="U1476">
        <v>0</v>
      </c>
      <c r="V1476" s="1">
        <v>39657</v>
      </c>
      <c r="W1476">
        <v>12086</v>
      </c>
      <c r="X1476" t="s">
        <v>31</v>
      </c>
      <c r="Y1476" t="s">
        <v>32</v>
      </c>
      <c r="Z1476">
        <v>116482923</v>
      </c>
      <c r="AA1476">
        <v>226478488</v>
      </c>
      <c r="AB1476">
        <f t="shared" si="23"/>
        <v>2</v>
      </c>
    </row>
    <row r="1477" spans="1:28" x14ac:dyDescent="0.3">
      <c r="A1477">
        <v>3056652333</v>
      </c>
      <c r="B1477" s="2">
        <v>1</v>
      </c>
      <c r="C1477" s="2">
        <v>1</v>
      </c>
      <c r="D1477" s="2">
        <v>5</v>
      </c>
      <c r="E1477" s="2">
        <v>1</v>
      </c>
      <c r="F1477" s="2">
        <v>4</v>
      </c>
      <c r="G1477" t="s">
        <v>33</v>
      </c>
      <c r="H1477" t="s">
        <v>34</v>
      </c>
      <c r="I1477">
        <v>62</v>
      </c>
      <c r="J1477" t="s">
        <v>37</v>
      </c>
      <c r="K1477" t="s">
        <v>35</v>
      </c>
      <c r="L1477">
        <v>33143</v>
      </c>
      <c r="M1477">
        <v>27</v>
      </c>
      <c r="N1477">
        <v>37</v>
      </c>
      <c r="O1477">
        <v>114</v>
      </c>
      <c r="P1477">
        <v>641</v>
      </c>
      <c r="Q1477" t="s">
        <v>36</v>
      </c>
      <c r="R1477">
        <v>1</v>
      </c>
      <c r="S1477">
        <v>1</v>
      </c>
      <c r="T1477">
        <v>1</v>
      </c>
      <c r="U1477">
        <v>1</v>
      </c>
      <c r="V1477" s="1">
        <v>29986</v>
      </c>
      <c r="W1477">
        <v>12086</v>
      </c>
      <c r="X1477" t="s">
        <v>31</v>
      </c>
      <c r="Y1477" t="s">
        <v>32</v>
      </c>
      <c r="Z1477">
        <v>109184298</v>
      </c>
      <c r="AA1477">
        <v>225489930</v>
      </c>
      <c r="AB1477">
        <f t="shared" si="23"/>
        <v>2</v>
      </c>
    </row>
    <row r="1478" spans="1:28" x14ac:dyDescent="0.3">
      <c r="A1478">
        <v>3052534939</v>
      </c>
      <c r="B1478" s="2">
        <v>1</v>
      </c>
      <c r="C1478" s="2">
        <v>3</v>
      </c>
      <c r="D1478" s="2">
        <v>6</v>
      </c>
      <c r="E1478" s="2">
        <v>1</v>
      </c>
      <c r="F1478" s="2">
        <v>1</v>
      </c>
      <c r="G1478" t="s">
        <v>26</v>
      </c>
      <c r="H1478" t="s">
        <v>41</v>
      </c>
      <c r="I1478">
        <v>24</v>
      </c>
      <c r="J1478" t="s">
        <v>37</v>
      </c>
      <c r="K1478" t="s">
        <v>42</v>
      </c>
      <c r="L1478">
        <v>33157</v>
      </c>
      <c r="M1478">
        <v>27</v>
      </c>
      <c r="N1478">
        <v>37</v>
      </c>
      <c r="O1478">
        <v>115</v>
      </c>
      <c r="P1478">
        <v>837</v>
      </c>
      <c r="Q1478" t="s">
        <v>43</v>
      </c>
      <c r="R1478">
        <v>0</v>
      </c>
      <c r="S1478">
        <v>1</v>
      </c>
      <c r="T1478">
        <v>0</v>
      </c>
      <c r="U1478">
        <v>0</v>
      </c>
      <c r="V1478" s="1">
        <v>41187</v>
      </c>
      <c r="W1478">
        <v>12086</v>
      </c>
      <c r="X1478" t="s">
        <v>31</v>
      </c>
      <c r="Y1478" t="s">
        <v>32</v>
      </c>
      <c r="Z1478">
        <v>120357461</v>
      </c>
      <c r="AA1478">
        <v>2568690822</v>
      </c>
      <c r="AB1478">
        <f t="shared" si="23"/>
        <v>3</v>
      </c>
    </row>
    <row r="1479" spans="1:28" x14ac:dyDescent="0.3">
      <c r="A1479">
        <v>9413204455</v>
      </c>
      <c r="B1479" s="2">
        <v>2</v>
      </c>
      <c r="C1479" s="2">
        <v>2</v>
      </c>
      <c r="D1479" s="2">
        <v>5</v>
      </c>
      <c r="E1479" s="2">
        <v>2</v>
      </c>
      <c r="F1479" s="2">
        <v>1</v>
      </c>
      <c r="G1479" t="s">
        <v>33</v>
      </c>
      <c r="H1479" t="s">
        <v>41</v>
      </c>
      <c r="I1479">
        <v>25</v>
      </c>
      <c r="J1479" t="s">
        <v>28</v>
      </c>
      <c r="K1479" t="s">
        <v>29</v>
      </c>
      <c r="L1479">
        <v>33146</v>
      </c>
      <c r="M1479">
        <v>27</v>
      </c>
      <c r="N1479">
        <v>37</v>
      </c>
      <c r="O1479">
        <v>114</v>
      </c>
      <c r="P1479">
        <v>612</v>
      </c>
      <c r="Q1479" t="s">
        <v>30</v>
      </c>
      <c r="R1479">
        <v>0</v>
      </c>
      <c r="S1479">
        <v>1</v>
      </c>
      <c r="T1479">
        <v>0</v>
      </c>
      <c r="U1479">
        <v>0</v>
      </c>
      <c r="V1479" s="1">
        <v>41169</v>
      </c>
      <c r="W1479">
        <v>12086</v>
      </c>
      <c r="X1479" t="s">
        <v>31</v>
      </c>
      <c r="Y1479" t="s">
        <v>40</v>
      </c>
      <c r="Z1479">
        <v>120204982</v>
      </c>
      <c r="AA1479">
        <v>3041901569</v>
      </c>
      <c r="AB1479">
        <f t="shared" si="23"/>
        <v>3</v>
      </c>
    </row>
    <row r="1480" spans="1:28" x14ac:dyDescent="0.3">
      <c r="A1480">
        <v>7138768799</v>
      </c>
      <c r="B1480" s="2">
        <v>2</v>
      </c>
      <c r="C1480" s="2">
        <v>2</v>
      </c>
      <c r="D1480" s="2">
        <v>5</v>
      </c>
      <c r="E1480" s="2">
        <v>2</v>
      </c>
      <c r="F1480" s="2">
        <v>1</v>
      </c>
      <c r="G1480" t="s">
        <v>33</v>
      </c>
      <c r="H1480" t="s">
        <v>27</v>
      </c>
      <c r="I1480">
        <v>24</v>
      </c>
      <c r="J1480" t="s">
        <v>37</v>
      </c>
      <c r="K1480" t="s">
        <v>29</v>
      </c>
      <c r="L1480">
        <v>33146</v>
      </c>
      <c r="M1480">
        <v>27</v>
      </c>
      <c r="N1480">
        <v>37</v>
      </c>
      <c r="O1480">
        <v>114</v>
      </c>
      <c r="P1480">
        <v>640</v>
      </c>
      <c r="Q1480" t="s">
        <v>30</v>
      </c>
      <c r="R1480">
        <v>0</v>
      </c>
      <c r="S1480">
        <v>1</v>
      </c>
      <c r="T1480">
        <v>0</v>
      </c>
      <c r="U1480">
        <v>0</v>
      </c>
      <c r="V1480" s="1">
        <v>41179</v>
      </c>
      <c r="W1480">
        <v>12086</v>
      </c>
      <c r="X1480" t="s">
        <v>31</v>
      </c>
      <c r="Y1480" t="s">
        <v>32</v>
      </c>
      <c r="Z1480">
        <v>120302853</v>
      </c>
      <c r="AA1480">
        <v>3041901435</v>
      </c>
      <c r="AB1480">
        <f t="shared" si="23"/>
        <v>1</v>
      </c>
    </row>
    <row r="1481" spans="1:28" x14ac:dyDescent="0.3">
      <c r="A1481">
        <v>3053246437</v>
      </c>
      <c r="B1481" s="2">
        <v>1</v>
      </c>
      <c r="C1481" s="2">
        <v>1</v>
      </c>
      <c r="D1481" s="2">
        <v>4</v>
      </c>
      <c r="E1481" s="2">
        <v>2</v>
      </c>
      <c r="F1481" s="2">
        <v>1</v>
      </c>
      <c r="G1481" t="s">
        <v>33</v>
      </c>
      <c r="H1481" t="s">
        <v>41</v>
      </c>
      <c r="I1481">
        <v>42</v>
      </c>
      <c r="J1481" t="s">
        <v>28</v>
      </c>
      <c r="K1481" t="s">
        <v>35</v>
      </c>
      <c r="L1481">
        <v>33125</v>
      </c>
      <c r="M1481">
        <v>27</v>
      </c>
      <c r="N1481">
        <v>37</v>
      </c>
      <c r="O1481">
        <v>113</v>
      </c>
      <c r="P1481">
        <v>543</v>
      </c>
      <c r="Q1481" t="s">
        <v>36</v>
      </c>
      <c r="R1481">
        <v>0</v>
      </c>
      <c r="S1481">
        <v>1</v>
      </c>
      <c r="T1481">
        <v>0</v>
      </c>
      <c r="U1481">
        <v>0</v>
      </c>
      <c r="V1481" s="1">
        <v>38253</v>
      </c>
      <c r="W1481">
        <v>12086</v>
      </c>
      <c r="X1481" t="s">
        <v>31</v>
      </c>
      <c r="Y1481" t="s">
        <v>32</v>
      </c>
      <c r="Z1481">
        <v>110268230</v>
      </c>
      <c r="AA1481">
        <v>226212080</v>
      </c>
      <c r="AB1481">
        <f t="shared" si="23"/>
        <v>3</v>
      </c>
    </row>
    <row r="1482" spans="1:28" x14ac:dyDescent="0.3">
      <c r="A1482">
        <v>3056691689</v>
      </c>
      <c r="B1482" s="2">
        <v>1</v>
      </c>
      <c r="C1482" s="2">
        <v>2</v>
      </c>
      <c r="D1482" s="2">
        <v>6</v>
      </c>
      <c r="E1482" s="2">
        <v>1</v>
      </c>
      <c r="F1482" s="2">
        <v>3</v>
      </c>
      <c r="G1482" t="s">
        <v>33</v>
      </c>
      <c r="H1482" t="s">
        <v>34</v>
      </c>
      <c r="I1482">
        <v>60</v>
      </c>
      <c r="J1482" t="s">
        <v>28</v>
      </c>
      <c r="K1482" t="s">
        <v>44</v>
      </c>
      <c r="L1482">
        <v>33156</v>
      </c>
      <c r="M1482">
        <v>27</v>
      </c>
      <c r="N1482">
        <v>37</v>
      </c>
      <c r="O1482">
        <v>115</v>
      </c>
      <c r="P1482">
        <v>649</v>
      </c>
      <c r="Q1482" t="s">
        <v>45</v>
      </c>
      <c r="R1482">
        <v>1</v>
      </c>
      <c r="S1482">
        <v>1</v>
      </c>
      <c r="T1482">
        <v>0</v>
      </c>
      <c r="U1482">
        <v>1</v>
      </c>
      <c r="V1482" s="1">
        <v>36559</v>
      </c>
      <c r="W1482">
        <v>12086</v>
      </c>
      <c r="X1482" t="s">
        <v>31</v>
      </c>
      <c r="Y1482" t="s">
        <v>32</v>
      </c>
      <c r="Z1482">
        <v>109852429</v>
      </c>
      <c r="AA1482">
        <v>225833027</v>
      </c>
      <c r="AB1482">
        <f t="shared" si="23"/>
        <v>2</v>
      </c>
    </row>
    <row r="1483" spans="1:28" x14ac:dyDescent="0.3">
      <c r="A1483">
        <v>3056491045</v>
      </c>
      <c r="B1483" s="2">
        <v>1</v>
      </c>
      <c r="C1483" s="2">
        <v>1</v>
      </c>
      <c r="D1483" s="2">
        <v>4</v>
      </c>
      <c r="E1483" s="2">
        <v>2</v>
      </c>
      <c r="F1483" s="2">
        <v>0</v>
      </c>
      <c r="G1483" t="s">
        <v>26</v>
      </c>
      <c r="H1483" t="s">
        <v>34</v>
      </c>
      <c r="I1483">
        <v>39</v>
      </c>
      <c r="J1483" t="s">
        <v>28</v>
      </c>
      <c r="K1483" t="s">
        <v>35</v>
      </c>
      <c r="L1483">
        <v>33135</v>
      </c>
      <c r="M1483">
        <v>27</v>
      </c>
      <c r="N1483">
        <v>37</v>
      </c>
      <c r="O1483">
        <v>113</v>
      </c>
      <c r="P1483">
        <v>581</v>
      </c>
      <c r="Q1483" t="s">
        <v>36</v>
      </c>
      <c r="R1483">
        <v>0</v>
      </c>
      <c r="S1483">
        <v>0</v>
      </c>
      <c r="T1483">
        <v>0</v>
      </c>
      <c r="U1483">
        <v>0</v>
      </c>
      <c r="V1483" s="1">
        <v>35997</v>
      </c>
      <c r="W1483">
        <v>12086</v>
      </c>
      <c r="X1483" t="s">
        <v>31</v>
      </c>
      <c r="Y1483" t="s">
        <v>32</v>
      </c>
      <c r="Z1483">
        <v>109780197</v>
      </c>
      <c r="AA1483">
        <v>225898544</v>
      </c>
      <c r="AB1483">
        <f t="shared" si="23"/>
        <v>2</v>
      </c>
    </row>
    <row r="1484" spans="1:28" x14ac:dyDescent="0.3">
      <c r="A1484">
        <v>3055512873</v>
      </c>
      <c r="B1484" s="2">
        <v>1</v>
      </c>
      <c r="C1484" s="2">
        <v>1</v>
      </c>
      <c r="D1484" s="2">
        <v>3</v>
      </c>
      <c r="E1484" s="2">
        <v>1</v>
      </c>
      <c r="F1484" s="2">
        <v>4</v>
      </c>
      <c r="G1484" t="s">
        <v>33</v>
      </c>
      <c r="H1484" t="s">
        <v>27</v>
      </c>
      <c r="I1484">
        <v>63</v>
      </c>
      <c r="J1484" t="s">
        <v>28</v>
      </c>
      <c r="K1484" t="s">
        <v>35</v>
      </c>
      <c r="L1484">
        <v>33133</v>
      </c>
      <c r="M1484">
        <v>27</v>
      </c>
      <c r="N1484">
        <v>37</v>
      </c>
      <c r="O1484">
        <v>112</v>
      </c>
      <c r="P1484">
        <v>587</v>
      </c>
      <c r="Q1484" t="s">
        <v>36</v>
      </c>
      <c r="R1484">
        <v>1</v>
      </c>
      <c r="S1484">
        <v>1</v>
      </c>
      <c r="T1484">
        <v>1</v>
      </c>
      <c r="U1484">
        <v>1</v>
      </c>
      <c r="V1484" s="1">
        <v>37558</v>
      </c>
      <c r="W1484">
        <v>12086</v>
      </c>
      <c r="X1484" t="s">
        <v>31</v>
      </c>
      <c r="Y1484" t="s">
        <v>32</v>
      </c>
      <c r="Z1484">
        <v>105448395</v>
      </c>
      <c r="AA1484">
        <v>225303990</v>
      </c>
      <c r="AB1484">
        <f t="shared" si="23"/>
        <v>1</v>
      </c>
    </row>
    <row r="1485" spans="1:28" x14ac:dyDescent="0.3">
      <c r="A1485">
        <v>7869733319</v>
      </c>
      <c r="B1485" s="2">
        <v>2</v>
      </c>
      <c r="C1485" s="2">
        <v>1</v>
      </c>
      <c r="D1485" s="2">
        <v>4</v>
      </c>
      <c r="E1485" s="2">
        <v>1</v>
      </c>
      <c r="F1485" s="2">
        <v>1</v>
      </c>
      <c r="G1485" t="s">
        <v>26</v>
      </c>
      <c r="H1485" t="s">
        <v>27</v>
      </c>
      <c r="I1485">
        <v>33</v>
      </c>
      <c r="J1485" t="s">
        <v>28</v>
      </c>
      <c r="K1485" t="s">
        <v>35</v>
      </c>
      <c r="L1485">
        <v>33132</v>
      </c>
      <c r="M1485">
        <v>27</v>
      </c>
      <c r="N1485">
        <v>37</v>
      </c>
      <c r="O1485">
        <v>113</v>
      </c>
      <c r="P1485">
        <v>984</v>
      </c>
      <c r="Q1485" t="s">
        <v>36</v>
      </c>
      <c r="R1485">
        <v>1</v>
      </c>
      <c r="S1485">
        <v>0</v>
      </c>
      <c r="T1485">
        <v>0</v>
      </c>
      <c r="U1485">
        <v>0</v>
      </c>
      <c r="V1485" s="1">
        <v>41638</v>
      </c>
      <c r="W1485">
        <v>12086</v>
      </c>
      <c r="X1485" t="s">
        <v>31</v>
      </c>
      <c r="Y1485" t="s">
        <v>32</v>
      </c>
      <c r="Z1485">
        <v>121379201</v>
      </c>
      <c r="AA1485">
        <v>6060285214</v>
      </c>
      <c r="AB1485">
        <f t="shared" si="23"/>
        <v>1</v>
      </c>
    </row>
    <row r="1486" spans="1:28" x14ac:dyDescent="0.3">
      <c r="A1486">
        <v>3052566814</v>
      </c>
      <c r="B1486" s="2">
        <v>1</v>
      </c>
      <c r="C1486" s="2">
        <v>3</v>
      </c>
      <c r="D1486" s="2">
        <v>5</v>
      </c>
      <c r="E1486" s="2">
        <v>1</v>
      </c>
      <c r="F1486" s="2">
        <v>0</v>
      </c>
      <c r="G1486" t="s">
        <v>33</v>
      </c>
      <c r="H1486" t="s">
        <v>34</v>
      </c>
      <c r="I1486">
        <v>70</v>
      </c>
      <c r="J1486" t="s">
        <v>28</v>
      </c>
      <c r="K1486" t="s">
        <v>38</v>
      </c>
      <c r="L1486">
        <v>33189</v>
      </c>
      <c r="M1486">
        <v>27</v>
      </c>
      <c r="N1486">
        <v>37</v>
      </c>
      <c r="O1486">
        <v>114</v>
      </c>
      <c r="P1486">
        <v>854</v>
      </c>
      <c r="Q1486" t="s">
        <v>39</v>
      </c>
      <c r="R1486">
        <v>0</v>
      </c>
      <c r="S1486">
        <v>0</v>
      </c>
      <c r="T1486">
        <v>0</v>
      </c>
      <c r="U1486">
        <v>0</v>
      </c>
      <c r="V1486" s="1">
        <v>33133</v>
      </c>
      <c r="W1486">
        <v>12086</v>
      </c>
      <c r="X1486" t="s">
        <v>31</v>
      </c>
      <c r="Y1486" t="s">
        <v>32</v>
      </c>
      <c r="Z1486">
        <v>109375720</v>
      </c>
      <c r="AA1486">
        <v>225694287</v>
      </c>
      <c r="AB1486">
        <f t="shared" si="23"/>
        <v>2</v>
      </c>
    </row>
    <row r="1487" spans="1:28" x14ac:dyDescent="0.3">
      <c r="A1487">
        <v>3057905262</v>
      </c>
      <c r="B1487" s="2">
        <v>2</v>
      </c>
      <c r="C1487" s="2">
        <v>1</v>
      </c>
      <c r="D1487" s="2">
        <v>2</v>
      </c>
      <c r="E1487" s="2">
        <v>2</v>
      </c>
      <c r="F1487" s="2">
        <v>4</v>
      </c>
      <c r="G1487" t="s">
        <v>26</v>
      </c>
      <c r="H1487" t="s">
        <v>41</v>
      </c>
      <c r="I1487">
        <v>62</v>
      </c>
      <c r="J1487" t="s">
        <v>28</v>
      </c>
      <c r="K1487" t="s">
        <v>35</v>
      </c>
      <c r="L1487">
        <v>33126</v>
      </c>
      <c r="M1487">
        <v>27</v>
      </c>
      <c r="N1487">
        <v>37</v>
      </c>
      <c r="O1487">
        <v>111</v>
      </c>
      <c r="P1487">
        <v>556</v>
      </c>
      <c r="Q1487" t="s">
        <v>36</v>
      </c>
      <c r="R1487">
        <v>1</v>
      </c>
      <c r="S1487">
        <v>1</v>
      </c>
      <c r="T1487">
        <v>1</v>
      </c>
      <c r="U1487">
        <v>1</v>
      </c>
      <c r="V1487" s="1">
        <v>35300</v>
      </c>
      <c r="W1487">
        <v>12086</v>
      </c>
      <c r="X1487" t="s">
        <v>31</v>
      </c>
      <c r="Y1487" t="s">
        <v>32</v>
      </c>
      <c r="Z1487">
        <v>109663270</v>
      </c>
      <c r="AA1487">
        <v>225811904</v>
      </c>
      <c r="AB1487">
        <f t="shared" si="23"/>
        <v>3</v>
      </c>
    </row>
    <row r="1488" spans="1:28" x14ac:dyDescent="0.3">
      <c r="A1488">
        <v>7862463103</v>
      </c>
      <c r="B1488" s="2">
        <v>2</v>
      </c>
      <c r="C1488" s="2">
        <v>1</v>
      </c>
      <c r="D1488" s="2">
        <v>5</v>
      </c>
      <c r="E1488" s="2">
        <v>2</v>
      </c>
      <c r="F1488" s="2">
        <v>1</v>
      </c>
      <c r="G1488" t="s">
        <v>33</v>
      </c>
      <c r="H1488" t="s">
        <v>41</v>
      </c>
      <c r="I1488">
        <v>50</v>
      </c>
      <c r="J1488" t="s">
        <v>37</v>
      </c>
      <c r="K1488" t="s">
        <v>54</v>
      </c>
      <c r="L1488">
        <v>33155</v>
      </c>
      <c r="M1488">
        <v>27</v>
      </c>
      <c r="N1488">
        <v>37</v>
      </c>
      <c r="O1488">
        <v>114</v>
      </c>
      <c r="P1488">
        <v>426</v>
      </c>
      <c r="Q1488" t="s">
        <v>55</v>
      </c>
      <c r="R1488">
        <v>0</v>
      </c>
      <c r="S1488">
        <v>1</v>
      </c>
      <c r="T1488">
        <v>0</v>
      </c>
      <c r="U1488">
        <v>0</v>
      </c>
      <c r="V1488" s="1">
        <v>35130</v>
      </c>
      <c r="W1488">
        <v>12086</v>
      </c>
      <c r="X1488" t="s">
        <v>31</v>
      </c>
      <c r="Y1488" t="s">
        <v>40</v>
      </c>
      <c r="Z1488">
        <v>109587223</v>
      </c>
      <c r="AA1488">
        <v>225756054</v>
      </c>
      <c r="AB1488">
        <f t="shared" si="23"/>
        <v>3</v>
      </c>
    </row>
    <row r="1489" spans="1:28" x14ac:dyDescent="0.3">
      <c r="A1489">
        <v>7865149466</v>
      </c>
      <c r="B1489" s="2">
        <v>2</v>
      </c>
      <c r="C1489" s="2">
        <v>2</v>
      </c>
      <c r="D1489" s="2">
        <v>5</v>
      </c>
      <c r="E1489" s="2">
        <v>2</v>
      </c>
      <c r="F1489" s="2">
        <v>0</v>
      </c>
      <c r="G1489" t="s">
        <v>33</v>
      </c>
      <c r="H1489" t="s">
        <v>41</v>
      </c>
      <c r="I1489">
        <v>27</v>
      </c>
      <c r="J1489" t="s">
        <v>28</v>
      </c>
      <c r="K1489" t="s">
        <v>29</v>
      </c>
      <c r="L1489">
        <v>33134</v>
      </c>
      <c r="M1489">
        <v>27</v>
      </c>
      <c r="N1489">
        <v>37</v>
      </c>
      <c r="O1489">
        <v>114</v>
      </c>
      <c r="P1489">
        <v>636</v>
      </c>
      <c r="Q1489" t="s">
        <v>30</v>
      </c>
      <c r="R1489">
        <v>0</v>
      </c>
      <c r="S1489">
        <v>0</v>
      </c>
      <c r="T1489">
        <v>0</v>
      </c>
      <c r="U1489">
        <v>0</v>
      </c>
      <c r="V1489" s="1">
        <v>39282</v>
      </c>
      <c r="W1489">
        <v>12086</v>
      </c>
      <c r="X1489" t="s">
        <v>31</v>
      </c>
      <c r="Y1489" t="s">
        <v>32</v>
      </c>
      <c r="Z1489">
        <v>115278522</v>
      </c>
      <c r="AA1489">
        <v>222888009</v>
      </c>
      <c r="AB1489">
        <f t="shared" si="23"/>
        <v>3</v>
      </c>
    </row>
    <row r="1490" spans="1:28" x14ac:dyDescent="0.3">
      <c r="A1490">
        <v>3056380967</v>
      </c>
      <c r="B1490" s="2">
        <v>1</v>
      </c>
      <c r="C1490" s="2">
        <v>1</v>
      </c>
      <c r="D1490" s="2">
        <v>2</v>
      </c>
      <c r="E1490" s="2">
        <v>2</v>
      </c>
      <c r="F1490" s="2">
        <v>1</v>
      </c>
      <c r="G1490" t="s">
        <v>26</v>
      </c>
      <c r="H1490" t="s">
        <v>41</v>
      </c>
      <c r="I1490">
        <v>58</v>
      </c>
      <c r="J1490" t="s">
        <v>28</v>
      </c>
      <c r="K1490" t="s">
        <v>35</v>
      </c>
      <c r="L1490">
        <v>33142</v>
      </c>
      <c r="M1490">
        <v>25</v>
      </c>
      <c r="N1490">
        <v>37</v>
      </c>
      <c r="O1490">
        <v>111</v>
      </c>
      <c r="P1490">
        <v>284</v>
      </c>
      <c r="Q1490" t="s">
        <v>36</v>
      </c>
      <c r="R1490">
        <v>0</v>
      </c>
      <c r="S1490">
        <v>1</v>
      </c>
      <c r="T1490">
        <v>0</v>
      </c>
      <c r="U1490">
        <v>0</v>
      </c>
      <c r="V1490" s="1">
        <v>40393</v>
      </c>
      <c r="W1490">
        <v>12086</v>
      </c>
      <c r="X1490" t="s">
        <v>31</v>
      </c>
      <c r="Y1490" t="s">
        <v>32</v>
      </c>
      <c r="Z1490">
        <v>116495155</v>
      </c>
      <c r="AA1490">
        <v>1339974324</v>
      </c>
      <c r="AB1490">
        <f t="shared" si="23"/>
        <v>3</v>
      </c>
    </row>
    <row r="1491" spans="1:28" x14ac:dyDescent="0.3">
      <c r="A1491">
        <v>3055410800</v>
      </c>
      <c r="B1491" s="2">
        <v>1</v>
      </c>
      <c r="C1491" s="2">
        <v>1</v>
      </c>
      <c r="D1491" s="2">
        <v>4</v>
      </c>
      <c r="E1491" s="2">
        <v>2</v>
      </c>
      <c r="F1491" s="2">
        <v>4</v>
      </c>
      <c r="G1491" t="s">
        <v>33</v>
      </c>
      <c r="H1491" t="s">
        <v>34</v>
      </c>
      <c r="I1491">
        <v>46</v>
      </c>
      <c r="J1491" t="s">
        <v>28</v>
      </c>
      <c r="K1491" t="s">
        <v>35</v>
      </c>
      <c r="L1491">
        <v>33135</v>
      </c>
      <c r="M1491">
        <v>27</v>
      </c>
      <c r="N1491">
        <v>37</v>
      </c>
      <c r="O1491">
        <v>113</v>
      </c>
      <c r="P1491">
        <v>596</v>
      </c>
      <c r="Q1491" t="s">
        <v>36</v>
      </c>
      <c r="R1491">
        <v>1</v>
      </c>
      <c r="S1491">
        <v>1</v>
      </c>
      <c r="T1491">
        <v>1</v>
      </c>
      <c r="U1491">
        <v>1</v>
      </c>
      <c r="V1491" s="1">
        <v>33246</v>
      </c>
      <c r="W1491">
        <v>12086</v>
      </c>
      <c r="X1491" t="s">
        <v>31</v>
      </c>
      <c r="Y1491" t="s">
        <v>32</v>
      </c>
      <c r="Z1491">
        <v>109382292</v>
      </c>
      <c r="AA1491">
        <v>2154567342</v>
      </c>
      <c r="AB1491">
        <f t="shared" si="23"/>
        <v>2</v>
      </c>
    </row>
    <row r="1492" spans="1:28" x14ac:dyDescent="0.3">
      <c r="A1492">
        <v>3056933624</v>
      </c>
      <c r="B1492" s="2">
        <v>1</v>
      </c>
      <c r="C1492" s="2">
        <v>1</v>
      </c>
      <c r="D1492" s="2">
        <v>3</v>
      </c>
      <c r="E1492" s="2">
        <v>1</v>
      </c>
      <c r="F1492" s="2">
        <v>2</v>
      </c>
      <c r="G1492" t="s">
        <v>33</v>
      </c>
      <c r="H1492" t="s">
        <v>27</v>
      </c>
      <c r="I1492">
        <v>31</v>
      </c>
      <c r="J1492" t="s">
        <v>48</v>
      </c>
      <c r="K1492" t="s">
        <v>35</v>
      </c>
      <c r="L1492">
        <v>33133</v>
      </c>
      <c r="M1492">
        <v>27</v>
      </c>
      <c r="N1492">
        <v>37</v>
      </c>
      <c r="O1492">
        <v>112</v>
      </c>
      <c r="P1492">
        <v>585</v>
      </c>
      <c r="Q1492" t="s">
        <v>36</v>
      </c>
      <c r="R1492">
        <v>0</v>
      </c>
      <c r="S1492">
        <v>1</v>
      </c>
      <c r="T1492">
        <v>0</v>
      </c>
      <c r="U1492">
        <v>1</v>
      </c>
      <c r="V1492" s="1">
        <v>37816</v>
      </c>
      <c r="W1492">
        <v>12086</v>
      </c>
      <c r="X1492" t="s">
        <v>31</v>
      </c>
      <c r="Y1492" t="s">
        <v>32</v>
      </c>
      <c r="Z1492">
        <v>110118958</v>
      </c>
      <c r="AA1492">
        <v>226111497</v>
      </c>
      <c r="AB1492">
        <f t="shared" si="23"/>
        <v>1</v>
      </c>
    </row>
    <row r="1493" spans="1:28" x14ac:dyDescent="0.3">
      <c r="A1493">
        <v>7862080509</v>
      </c>
      <c r="B1493" s="2">
        <v>2</v>
      </c>
      <c r="C1493" s="2">
        <v>1</v>
      </c>
      <c r="D1493" s="2">
        <v>3</v>
      </c>
      <c r="E1493" s="2">
        <v>2</v>
      </c>
      <c r="F1493" s="2">
        <v>2</v>
      </c>
      <c r="G1493" t="s">
        <v>26</v>
      </c>
      <c r="H1493" t="s">
        <v>27</v>
      </c>
      <c r="I1493">
        <v>46</v>
      </c>
      <c r="J1493" t="s">
        <v>37</v>
      </c>
      <c r="K1493" t="s">
        <v>35</v>
      </c>
      <c r="L1493">
        <v>33135</v>
      </c>
      <c r="M1493">
        <v>27</v>
      </c>
      <c r="N1493">
        <v>37</v>
      </c>
      <c r="O1493">
        <v>112</v>
      </c>
      <c r="P1493">
        <v>572</v>
      </c>
      <c r="Q1493" t="s">
        <v>36</v>
      </c>
      <c r="R1493">
        <v>1</v>
      </c>
      <c r="S1493">
        <v>0</v>
      </c>
      <c r="T1493">
        <v>0</v>
      </c>
      <c r="U1493">
        <v>1</v>
      </c>
      <c r="V1493" s="1">
        <v>33644</v>
      </c>
      <c r="W1493">
        <v>12086</v>
      </c>
      <c r="X1493" t="s">
        <v>31</v>
      </c>
      <c r="Y1493" t="s">
        <v>32</v>
      </c>
      <c r="Z1493">
        <v>109408371</v>
      </c>
      <c r="AA1493">
        <v>225698574</v>
      </c>
      <c r="AB1493">
        <f t="shared" si="23"/>
        <v>1</v>
      </c>
    </row>
    <row r="1494" spans="1:28" x14ac:dyDescent="0.3">
      <c r="A1494">
        <v>3052537738</v>
      </c>
      <c r="B1494" s="2">
        <v>1</v>
      </c>
      <c r="C1494" s="2">
        <v>3</v>
      </c>
      <c r="D1494" s="2">
        <v>6</v>
      </c>
      <c r="E1494" s="2">
        <v>1</v>
      </c>
      <c r="F1494" s="2">
        <v>4</v>
      </c>
      <c r="G1494" t="s">
        <v>26</v>
      </c>
      <c r="H1494" t="s">
        <v>34</v>
      </c>
      <c r="I1494">
        <v>59</v>
      </c>
      <c r="J1494" t="s">
        <v>37</v>
      </c>
      <c r="K1494" t="s">
        <v>42</v>
      </c>
      <c r="L1494">
        <v>33157</v>
      </c>
      <c r="M1494">
        <v>27</v>
      </c>
      <c r="N1494">
        <v>37</v>
      </c>
      <c r="O1494">
        <v>115</v>
      </c>
      <c r="P1494">
        <v>810</v>
      </c>
      <c r="Q1494" t="s">
        <v>43</v>
      </c>
      <c r="R1494">
        <v>1</v>
      </c>
      <c r="S1494">
        <v>1</v>
      </c>
      <c r="T1494">
        <v>1</v>
      </c>
      <c r="U1494">
        <v>1</v>
      </c>
      <c r="V1494" s="1">
        <v>32962</v>
      </c>
      <c r="W1494">
        <v>12086</v>
      </c>
      <c r="X1494" t="s">
        <v>31</v>
      </c>
      <c r="Y1494" t="s">
        <v>32</v>
      </c>
      <c r="Z1494">
        <v>109135737</v>
      </c>
      <c r="AA1494">
        <v>225566935</v>
      </c>
      <c r="AB1494">
        <f t="shared" si="23"/>
        <v>2</v>
      </c>
    </row>
    <row r="1495" spans="1:28" x14ac:dyDescent="0.3">
      <c r="A1495">
        <v>7862050769</v>
      </c>
      <c r="B1495" s="2">
        <v>2</v>
      </c>
      <c r="C1495" s="2">
        <v>1</v>
      </c>
      <c r="D1495" s="2">
        <v>4</v>
      </c>
      <c r="E1495" s="2">
        <v>1</v>
      </c>
      <c r="F1495" s="2">
        <v>0</v>
      </c>
      <c r="G1495" t="s">
        <v>33</v>
      </c>
      <c r="H1495" t="s">
        <v>27</v>
      </c>
      <c r="I1495">
        <v>48</v>
      </c>
      <c r="J1495" t="s">
        <v>48</v>
      </c>
      <c r="K1495" t="s">
        <v>35</v>
      </c>
      <c r="L1495">
        <v>33131</v>
      </c>
      <c r="M1495">
        <v>27</v>
      </c>
      <c r="N1495">
        <v>37</v>
      </c>
      <c r="O1495">
        <v>113</v>
      </c>
      <c r="P1495">
        <v>983</v>
      </c>
      <c r="Q1495" t="s">
        <v>36</v>
      </c>
      <c r="R1495">
        <v>0</v>
      </c>
      <c r="S1495">
        <v>0</v>
      </c>
      <c r="T1495">
        <v>0</v>
      </c>
      <c r="U1495">
        <v>0</v>
      </c>
      <c r="V1495" s="1">
        <v>39378</v>
      </c>
      <c r="W1495">
        <v>12086</v>
      </c>
      <c r="X1495" t="s">
        <v>31</v>
      </c>
      <c r="Y1495" t="s">
        <v>40</v>
      </c>
      <c r="Z1495">
        <v>115548015</v>
      </c>
      <c r="AA1495">
        <v>226382520</v>
      </c>
      <c r="AB1495">
        <f t="shared" si="23"/>
        <v>1</v>
      </c>
    </row>
    <row r="1496" spans="1:28" x14ac:dyDescent="0.3">
      <c r="A1496">
        <v>7866634510</v>
      </c>
      <c r="B1496" s="2">
        <v>2</v>
      </c>
      <c r="C1496" s="2">
        <v>1</v>
      </c>
      <c r="D1496" s="2">
        <v>4</v>
      </c>
      <c r="E1496" s="2">
        <v>2</v>
      </c>
      <c r="F1496" s="2">
        <v>1</v>
      </c>
      <c r="G1496" t="s">
        <v>26</v>
      </c>
      <c r="H1496" t="s">
        <v>34</v>
      </c>
      <c r="I1496">
        <v>53</v>
      </c>
      <c r="J1496" t="s">
        <v>28</v>
      </c>
      <c r="K1496" t="s">
        <v>35</v>
      </c>
      <c r="L1496">
        <v>33130</v>
      </c>
      <c r="M1496">
        <v>27</v>
      </c>
      <c r="N1496">
        <v>37</v>
      </c>
      <c r="O1496">
        <v>113</v>
      </c>
      <c r="P1496">
        <v>669</v>
      </c>
      <c r="Q1496" t="s">
        <v>36</v>
      </c>
      <c r="R1496">
        <v>0</v>
      </c>
      <c r="S1496">
        <v>0</v>
      </c>
      <c r="T1496">
        <v>0</v>
      </c>
      <c r="U1496">
        <v>1</v>
      </c>
      <c r="V1496" s="1">
        <v>37100</v>
      </c>
      <c r="W1496">
        <v>12086</v>
      </c>
      <c r="X1496" t="s">
        <v>31</v>
      </c>
      <c r="Y1496" t="s">
        <v>32</v>
      </c>
      <c r="Z1496">
        <v>109983783</v>
      </c>
      <c r="AA1496">
        <v>226002057</v>
      </c>
      <c r="AB1496">
        <f t="shared" si="23"/>
        <v>2</v>
      </c>
    </row>
    <row r="1497" spans="1:28" x14ac:dyDescent="0.3">
      <c r="A1497">
        <v>3052062258</v>
      </c>
      <c r="B1497" s="2">
        <v>2</v>
      </c>
      <c r="C1497" s="2">
        <v>3</v>
      </c>
      <c r="D1497" s="2">
        <v>5</v>
      </c>
      <c r="E1497" s="2">
        <v>1</v>
      </c>
      <c r="F1497" s="2">
        <v>2</v>
      </c>
      <c r="G1497" t="s">
        <v>33</v>
      </c>
      <c r="H1497" t="s">
        <v>27</v>
      </c>
      <c r="I1497">
        <v>30</v>
      </c>
      <c r="J1497" t="s">
        <v>37</v>
      </c>
      <c r="K1497" t="s">
        <v>38</v>
      </c>
      <c r="L1497">
        <v>33189</v>
      </c>
      <c r="M1497">
        <v>27</v>
      </c>
      <c r="N1497">
        <v>37</v>
      </c>
      <c r="O1497">
        <v>114</v>
      </c>
      <c r="P1497">
        <v>854</v>
      </c>
      <c r="Q1497" t="s">
        <v>39</v>
      </c>
      <c r="R1497">
        <v>0</v>
      </c>
      <c r="S1497">
        <v>1</v>
      </c>
      <c r="T1497">
        <v>0</v>
      </c>
      <c r="U1497">
        <v>1</v>
      </c>
      <c r="V1497" s="1">
        <v>37818</v>
      </c>
      <c r="W1497">
        <v>12086</v>
      </c>
      <c r="X1497" t="s">
        <v>31</v>
      </c>
      <c r="Y1497" t="s">
        <v>32</v>
      </c>
      <c r="Z1497">
        <v>110115832</v>
      </c>
      <c r="AA1497">
        <v>226034113</v>
      </c>
      <c r="AB1497">
        <f t="shared" si="23"/>
        <v>1</v>
      </c>
    </row>
    <row r="1498" spans="1:28" x14ac:dyDescent="0.3">
      <c r="A1498">
        <v>7865589738</v>
      </c>
      <c r="B1498" s="2">
        <v>2</v>
      </c>
      <c r="C1498" s="2">
        <v>1</v>
      </c>
      <c r="D1498" s="2">
        <v>3</v>
      </c>
      <c r="E1498" s="2">
        <v>1</v>
      </c>
      <c r="F1498" s="2">
        <v>4</v>
      </c>
      <c r="G1498" t="s">
        <v>26</v>
      </c>
      <c r="H1498" t="s">
        <v>41</v>
      </c>
      <c r="I1498">
        <v>47</v>
      </c>
      <c r="J1498" t="s">
        <v>37</v>
      </c>
      <c r="K1498" t="s">
        <v>35</v>
      </c>
      <c r="L1498">
        <v>33133</v>
      </c>
      <c r="M1498">
        <v>27</v>
      </c>
      <c r="N1498">
        <v>37</v>
      </c>
      <c r="O1498">
        <v>112</v>
      </c>
      <c r="P1498">
        <v>582</v>
      </c>
      <c r="Q1498" t="s">
        <v>36</v>
      </c>
      <c r="R1498">
        <v>1</v>
      </c>
      <c r="S1498">
        <v>1</v>
      </c>
      <c r="T1498">
        <v>1</v>
      </c>
      <c r="U1498">
        <v>1</v>
      </c>
      <c r="V1498" s="1">
        <v>40459</v>
      </c>
      <c r="W1498">
        <v>12086</v>
      </c>
      <c r="X1498" t="s">
        <v>31</v>
      </c>
      <c r="Y1498" t="s">
        <v>32</v>
      </c>
      <c r="Z1498">
        <v>118481986</v>
      </c>
      <c r="AA1498">
        <v>1340006584</v>
      </c>
      <c r="AB1498">
        <f t="shared" si="23"/>
        <v>3</v>
      </c>
    </row>
    <row r="1499" spans="1:28" x14ac:dyDescent="0.3">
      <c r="A1499">
        <v>3055989859</v>
      </c>
      <c r="B1499" s="2">
        <v>1</v>
      </c>
      <c r="C1499" s="2">
        <v>1</v>
      </c>
      <c r="D1499" s="2">
        <v>3</v>
      </c>
      <c r="E1499" s="2">
        <v>1</v>
      </c>
      <c r="F1499" s="2">
        <v>2</v>
      </c>
      <c r="G1499" t="s">
        <v>33</v>
      </c>
      <c r="H1499" t="s">
        <v>41</v>
      </c>
      <c r="I1499">
        <v>33</v>
      </c>
      <c r="J1499" t="s">
        <v>50</v>
      </c>
      <c r="K1499" t="s">
        <v>35</v>
      </c>
      <c r="L1499">
        <v>33131</v>
      </c>
      <c r="M1499">
        <v>27</v>
      </c>
      <c r="N1499">
        <v>37</v>
      </c>
      <c r="O1499">
        <v>112</v>
      </c>
      <c r="P1499">
        <v>541</v>
      </c>
      <c r="Q1499" t="s">
        <v>36</v>
      </c>
      <c r="R1499">
        <v>0</v>
      </c>
      <c r="S1499">
        <v>1</v>
      </c>
      <c r="T1499">
        <v>0</v>
      </c>
      <c r="U1499">
        <v>1</v>
      </c>
      <c r="V1499" s="1">
        <v>37567</v>
      </c>
      <c r="W1499">
        <v>12086</v>
      </c>
      <c r="X1499" t="s">
        <v>31</v>
      </c>
      <c r="Y1499" t="s">
        <v>32</v>
      </c>
      <c r="Z1499">
        <v>110079370</v>
      </c>
      <c r="AA1499">
        <v>226049971</v>
      </c>
      <c r="AB1499">
        <f t="shared" si="23"/>
        <v>3</v>
      </c>
    </row>
    <row r="1500" spans="1:28" x14ac:dyDescent="0.3">
      <c r="A1500">
        <v>7863440338</v>
      </c>
      <c r="B1500" s="2">
        <v>2</v>
      </c>
      <c r="C1500" s="2">
        <v>2</v>
      </c>
      <c r="D1500" s="2">
        <v>3</v>
      </c>
      <c r="E1500" s="2">
        <v>2</v>
      </c>
      <c r="F1500" s="2">
        <v>4</v>
      </c>
      <c r="G1500" t="s">
        <v>33</v>
      </c>
      <c r="H1500" t="s">
        <v>34</v>
      </c>
      <c r="I1500">
        <v>34</v>
      </c>
      <c r="J1500" t="s">
        <v>28</v>
      </c>
      <c r="K1500" t="s">
        <v>29</v>
      </c>
      <c r="L1500">
        <v>33134</v>
      </c>
      <c r="M1500">
        <v>27</v>
      </c>
      <c r="N1500">
        <v>37</v>
      </c>
      <c r="O1500">
        <v>112</v>
      </c>
      <c r="P1500">
        <v>604</v>
      </c>
      <c r="Q1500" t="s">
        <v>30</v>
      </c>
      <c r="R1500">
        <v>1</v>
      </c>
      <c r="S1500">
        <v>1</v>
      </c>
      <c r="T1500">
        <v>1</v>
      </c>
      <c r="U1500">
        <v>1</v>
      </c>
      <c r="V1500" s="1">
        <v>36710</v>
      </c>
      <c r="W1500">
        <v>12086</v>
      </c>
      <c r="X1500" t="s">
        <v>31</v>
      </c>
      <c r="Y1500" t="s">
        <v>32</v>
      </c>
      <c r="Z1500">
        <v>109887258</v>
      </c>
      <c r="AA1500">
        <v>225912676</v>
      </c>
      <c r="AB1500">
        <f t="shared" si="23"/>
        <v>2</v>
      </c>
    </row>
    <row r="1501" spans="1:28" x14ac:dyDescent="0.3">
      <c r="A1501">
        <v>3052676716</v>
      </c>
      <c r="B1501" s="2">
        <v>1</v>
      </c>
      <c r="C1501" s="2">
        <v>1</v>
      </c>
      <c r="D1501" s="2">
        <v>5</v>
      </c>
      <c r="E1501" s="2">
        <v>2</v>
      </c>
      <c r="F1501" s="2">
        <v>2</v>
      </c>
      <c r="G1501" t="s">
        <v>33</v>
      </c>
      <c r="H1501" t="s">
        <v>41</v>
      </c>
      <c r="I1501">
        <v>65</v>
      </c>
      <c r="J1501" t="s">
        <v>28</v>
      </c>
      <c r="K1501" t="s">
        <v>35</v>
      </c>
      <c r="L1501">
        <v>33155</v>
      </c>
      <c r="M1501">
        <v>27</v>
      </c>
      <c r="N1501">
        <v>37</v>
      </c>
      <c r="O1501">
        <v>114</v>
      </c>
      <c r="P1501">
        <v>428</v>
      </c>
      <c r="Q1501" t="s">
        <v>36</v>
      </c>
      <c r="R1501">
        <v>0</v>
      </c>
      <c r="S1501">
        <v>1</v>
      </c>
      <c r="T1501">
        <v>0</v>
      </c>
      <c r="U1501">
        <v>1</v>
      </c>
      <c r="V1501" s="1">
        <v>35264</v>
      </c>
      <c r="W1501">
        <v>12086</v>
      </c>
      <c r="X1501" t="s">
        <v>31</v>
      </c>
      <c r="Y1501" t="s">
        <v>32</v>
      </c>
      <c r="Z1501">
        <v>109631153</v>
      </c>
      <c r="AA1501">
        <v>225825986</v>
      </c>
      <c r="AB1501">
        <f t="shared" si="23"/>
        <v>3</v>
      </c>
    </row>
    <row r="1502" spans="1:28" x14ac:dyDescent="0.3">
      <c r="A1502">
        <v>3059607110</v>
      </c>
      <c r="B1502" s="2">
        <v>1</v>
      </c>
      <c r="C1502" s="2">
        <v>1</v>
      </c>
      <c r="D1502" s="2">
        <v>5</v>
      </c>
      <c r="E1502" s="2">
        <v>2</v>
      </c>
      <c r="F1502" s="2">
        <v>3</v>
      </c>
      <c r="G1502" t="s">
        <v>33</v>
      </c>
      <c r="H1502" t="s">
        <v>41</v>
      </c>
      <c r="I1502">
        <v>35</v>
      </c>
      <c r="J1502" t="s">
        <v>28</v>
      </c>
      <c r="K1502" t="s">
        <v>35</v>
      </c>
      <c r="L1502">
        <v>33155</v>
      </c>
      <c r="M1502">
        <v>27</v>
      </c>
      <c r="N1502">
        <v>37</v>
      </c>
      <c r="O1502">
        <v>114</v>
      </c>
      <c r="P1502">
        <v>431</v>
      </c>
      <c r="Q1502" t="s">
        <v>36</v>
      </c>
      <c r="R1502">
        <v>1</v>
      </c>
      <c r="S1502">
        <v>1</v>
      </c>
      <c r="T1502">
        <v>0</v>
      </c>
      <c r="U1502">
        <v>1</v>
      </c>
      <c r="V1502" s="1">
        <v>37242</v>
      </c>
      <c r="W1502">
        <v>12086</v>
      </c>
      <c r="X1502" t="s">
        <v>31</v>
      </c>
      <c r="Y1502" t="s">
        <v>32</v>
      </c>
      <c r="Z1502">
        <v>110003930</v>
      </c>
      <c r="AA1502">
        <v>2050460474</v>
      </c>
      <c r="AB1502">
        <f t="shared" si="23"/>
        <v>3</v>
      </c>
    </row>
    <row r="1503" spans="1:28" x14ac:dyDescent="0.3">
      <c r="A1503">
        <v>3057750254</v>
      </c>
      <c r="B1503" s="2">
        <v>2</v>
      </c>
      <c r="C1503" s="2">
        <v>2</v>
      </c>
      <c r="D1503" s="2">
        <v>6</v>
      </c>
      <c r="E1503" s="2">
        <v>1</v>
      </c>
      <c r="F1503" s="2">
        <v>1</v>
      </c>
      <c r="G1503" t="s">
        <v>33</v>
      </c>
      <c r="H1503" t="s">
        <v>41</v>
      </c>
      <c r="I1503">
        <v>51</v>
      </c>
      <c r="J1503" t="s">
        <v>28</v>
      </c>
      <c r="K1503" t="s">
        <v>44</v>
      </c>
      <c r="L1503">
        <v>33156</v>
      </c>
      <c r="M1503">
        <v>27</v>
      </c>
      <c r="N1503">
        <v>37</v>
      </c>
      <c r="O1503">
        <v>115</v>
      </c>
      <c r="P1503">
        <v>632</v>
      </c>
      <c r="Q1503" t="s">
        <v>45</v>
      </c>
      <c r="R1503">
        <v>0</v>
      </c>
      <c r="S1503">
        <v>1</v>
      </c>
      <c r="T1503">
        <v>0</v>
      </c>
      <c r="U1503">
        <v>0</v>
      </c>
      <c r="V1503" s="1">
        <v>33882</v>
      </c>
      <c r="W1503">
        <v>12086</v>
      </c>
      <c r="X1503" t="s">
        <v>31</v>
      </c>
      <c r="Y1503" t="s">
        <v>32</v>
      </c>
      <c r="Z1503">
        <v>109445459</v>
      </c>
      <c r="AA1503">
        <v>2669187870</v>
      </c>
      <c r="AB1503">
        <f t="shared" si="23"/>
        <v>3</v>
      </c>
    </row>
    <row r="1504" spans="1:28" x14ac:dyDescent="0.3">
      <c r="A1504">
        <v>7864404142</v>
      </c>
      <c r="B1504" s="2">
        <v>2</v>
      </c>
      <c r="C1504" s="2">
        <v>3</v>
      </c>
      <c r="D1504" s="2">
        <v>5</v>
      </c>
      <c r="E1504" s="2">
        <v>1</v>
      </c>
      <c r="F1504" s="2">
        <v>0</v>
      </c>
      <c r="G1504" t="s">
        <v>33</v>
      </c>
      <c r="H1504" t="s">
        <v>41</v>
      </c>
      <c r="I1504">
        <v>28</v>
      </c>
      <c r="J1504" t="s">
        <v>28</v>
      </c>
      <c r="K1504" t="s">
        <v>38</v>
      </c>
      <c r="L1504">
        <v>33189</v>
      </c>
      <c r="M1504">
        <v>27</v>
      </c>
      <c r="N1504">
        <v>37</v>
      </c>
      <c r="O1504">
        <v>114</v>
      </c>
      <c r="P1504">
        <v>849</v>
      </c>
      <c r="Q1504" t="s">
        <v>39</v>
      </c>
      <c r="R1504">
        <v>0</v>
      </c>
      <c r="S1504">
        <v>0</v>
      </c>
      <c r="T1504">
        <v>0</v>
      </c>
      <c r="U1504">
        <v>0</v>
      </c>
      <c r="V1504" s="1">
        <v>38867</v>
      </c>
      <c r="W1504">
        <v>12086</v>
      </c>
      <c r="X1504" t="s">
        <v>31</v>
      </c>
      <c r="Y1504" t="s">
        <v>32</v>
      </c>
      <c r="Z1504">
        <v>114413933</v>
      </c>
      <c r="AA1504">
        <v>226319731</v>
      </c>
      <c r="AB1504">
        <f t="shared" si="23"/>
        <v>3</v>
      </c>
    </row>
    <row r="1505" spans="1:28" x14ac:dyDescent="0.3">
      <c r="A1505">
        <v>3056689526</v>
      </c>
      <c r="B1505" s="2">
        <v>1</v>
      </c>
      <c r="C1505" s="2">
        <v>2</v>
      </c>
      <c r="D1505" s="2">
        <v>3</v>
      </c>
      <c r="E1505" s="2">
        <v>1</v>
      </c>
      <c r="F1505" s="2">
        <v>0</v>
      </c>
      <c r="G1505" t="s">
        <v>33</v>
      </c>
      <c r="H1505" t="s">
        <v>41</v>
      </c>
      <c r="I1505">
        <v>78</v>
      </c>
      <c r="J1505" t="s">
        <v>37</v>
      </c>
      <c r="K1505" t="s">
        <v>29</v>
      </c>
      <c r="L1505">
        <v>33133</v>
      </c>
      <c r="M1505">
        <v>27</v>
      </c>
      <c r="N1505">
        <v>37</v>
      </c>
      <c r="O1505">
        <v>112</v>
      </c>
      <c r="P1505">
        <v>617</v>
      </c>
      <c r="Q1505" t="s">
        <v>30</v>
      </c>
      <c r="R1505">
        <v>0</v>
      </c>
      <c r="S1505">
        <v>0</v>
      </c>
      <c r="T1505">
        <v>0</v>
      </c>
      <c r="U1505">
        <v>0</v>
      </c>
      <c r="V1505" s="1">
        <v>41144</v>
      </c>
      <c r="W1505">
        <v>12086</v>
      </c>
      <c r="X1505" t="s">
        <v>31</v>
      </c>
      <c r="Y1505" t="s">
        <v>32</v>
      </c>
      <c r="Z1505">
        <v>120065628</v>
      </c>
      <c r="AA1505">
        <v>2878779648</v>
      </c>
      <c r="AB1505">
        <f t="shared" si="23"/>
        <v>3</v>
      </c>
    </row>
    <row r="1506" spans="1:28" x14ac:dyDescent="0.3">
      <c r="A1506">
        <v>3056614429</v>
      </c>
      <c r="B1506" s="2">
        <v>2</v>
      </c>
      <c r="C1506" s="2">
        <v>1</v>
      </c>
      <c r="D1506" s="2">
        <v>5</v>
      </c>
      <c r="E1506" s="2">
        <v>2</v>
      </c>
      <c r="F1506" s="2">
        <v>4</v>
      </c>
      <c r="G1506" t="s">
        <v>26</v>
      </c>
      <c r="H1506" t="s">
        <v>27</v>
      </c>
      <c r="I1506">
        <v>88</v>
      </c>
      <c r="J1506" t="s">
        <v>48</v>
      </c>
      <c r="K1506" t="s">
        <v>35</v>
      </c>
      <c r="L1506">
        <v>33143</v>
      </c>
      <c r="M1506">
        <v>27</v>
      </c>
      <c r="N1506">
        <v>37</v>
      </c>
      <c r="O1506">
        <v>114</v>
      </c>
      <c r="P1506">
        <v>673</v>
      </c>
      <c r="Q1506" t="s">
        <v>36</v>
      </c>
      <c r="R1506">
        <v>1</v>
      </c>
      <c r="S1506">
        <v>1</v>
      </c>
      <c r="T1506">
        <v>1</v>
      </c>
      <c r="U1506">
        <v>1</v>
      </c>
      <c r="V1506" s="1">
        <v>23614</v>
      </c>
      <c r="W1506">
        <v>12086</v>
      </c>
      <c r="X1506" t="s">
        <v>31</v>
      </c>
      <c r="Y1506" t="s">
        <v>32</v>
      </c>
      <c r="Z1506">
        <v>108975702</v>
      </c>
      <c r="AA1506">
        <v>225329370</v>
      </c>
      <c r="AB1506">
        <f t="shared" si="23"/>
        <v>1</v>
      </c>
    </row>
    <row r="1507" spans="1:28" x14ac:dyDescent="0.3">
      <c r="A1507">
        <v>3052343079</v>
      </c>
      <c r="B1507" s="2">
        <v>1</v>
      </c>
      <c r="C1507" s="2">
        <v>3</v>
      </c>
      <c r="D1507" s="2">
        <v>5</v>
      </c>
      <c r="E1507" s="2">
        <v>1</v>
      </c>
      <c r="F1507" s="2">
        <v>4</v>
      </c>
      <c r="G1507" t="s">
        <v>33</v>
      </c>
      <c r="H1507" t="s">
        <v>34</v>
      </c>
      <c r="I1507">
        <v>64</v>
      </c>
      <c r="J1507" t="s">
        <v>28</v>
      </c>
      <c r="K1507" t="s">
        <v>38</v>
      </c>
      <c r="L1507">
        <v>33189</v>
      </c>
      <c r="M1507">
        <v>27</v>
      </c>
      <c r="N1507">
        <v>37</v>
      </c>
      <c r="O1507">
        <v>114</v>
      </c>
      <c r="P1507">
        <v>847</v>
      </c>
      <c r="Q1507" t="s">
        <v>39</v>
      </c>
      <c r="R1507">
        <v>1</v>
      </c>
      <c r="S1507">
        <v>1</v>
      </c>
      <c r="T1507">
        <v>1</v>
      </c>
      <c r="U1507">
        <v>1</v>
      </c>
      <c r="V1507" s="1">
        <v>32361</v>
      </c>
      <c r="W1507">
        <v>12086</v>
      </c>
      <c r="X1507" t="s">
        <v>31</v>
      </c>
      <c r="Y1507" t="s">
        <v>32</v>
      </c>
      <c r="Z1507">
        <v>109319406</v>
      </c>
      <c r="AA1507">
        <v>2050222726</v>
      </c>
      <c r="AB1507">
        <f t="shared" si="23"/>
        <v>2</v>
      </c>
    </row>
    <row r="1508" spans="1:28" x14ac:dyDescent="0.3">
      <c r="A1508">
        <v>3054488833</v>
      </c>
      <c r="B1508" s="2">
        <v>1</v>
      </c>
      <c r="C1508" s="2">
        <v>1</v>
      </c>
      <c r="D1508" s="2">
        <v>3</v>
      </c>
      <c r="E1508" s="2">
        <v>1</v>
      </c>
      <c r="F1508" s="2">
        <v>4</v>
      </c>
      <c r="G1508" t="s">
        <v>26</v>
      </c>
      <c r="H1508" t="s">
        <v>27</v>
      </c>
      <c r="I1508">
        <v>76</v>
      </c>
      <c r="J1508" t="s">
        <v>37</v>
      </c>
      <c r="K1508" t="s">
        <v>35</v>
      </c>
      <c r="L1508">
        <v>33133</v>
      </c>
      <c r="M1508">
        <v>27</v>
      </c>
      <c r="N1508">
        <v>37</v>
      </c>
      <c r="O1508">
        <v>112</v>
      </c>
      <c r="P1508">
        <v>587</v>
      </c>
      <c r="Q1508" t="s">
        <v>36</v>
      </c>
      <c r="R1508">
        <v>1</v>
      </c>
      <c r="S1508">
        <v>1</v>
      </c>
      <c r="T1508">
        <v>1</v>
      </c>
      <c r="U1508">
        <v>1</v>
      </c>
      <c r="V1508" s="1">
        <v>23632</v>
      </c>
      <c r="W1508">
        <v>12086</v>
      </c>
      <c r="X1508" t="s">
        <v>31</v>
      </c>
      <c r="Y1508" t="s">
        <v>32</v>
      </c>
      <c r="Z1508">
        <v>108914750</v>
      </c>
      <c r="AA1508">
        <v>225323436</v>
      </c>
      <c r="AB1508">
        <f t="shared" si="23"/>
        <v>1</v>
      </c>
    </row>
    <row r="1509" spans="1:28" x14ac:dyDescent="0.3">
      <c r="A1509">
        <v>3053244384</v>
      </c>
      <c r="B1509" s="2">
        <v>1</v>
      </c>
      <c r="C1509" s="2">
        <v>1</v>
      </c>
      <c r="D1509" s="2">
        <v>4</v>
      </c>
      <c r="E1509" s="2">
        <v>2</v>
      </c>
      <c r="F1509" s="2">
        <v>1</v>
      </c>
      <c r="G1509" t="s">
        <v>26</v>
      </c>
      <c r="H1509" t="s">
        <v>41</v>
      </c>
      <c r="I1509">
        <v>41</v>
      </c>
      <c r="J1509" t="s">
        <v>28</v>
      </c>
      <c r="K1509" t="s">
        <v>35</v>
      </c>
      <c r="L1509">
        <v>33125</v>
      </c>
      <c r="M1509">
        <v>27</v>
      </c>
      <c r="N1509">
        <v>37</v>
      </c>
      <c r="O1509">
        <v>113</v>
      </c>
      <c r="P1509">
        <v>543</v>
      </c>
      <c r="Q1509" t="s">
        <v>36</v>
      </c>
      <c r="R1509">
        <v>0</v>
      </c>
      <c r="S1509">
        <v>0</v>
      </c>
      <c r="T1509">
        <v>0</v>
      </c>
      <c r="U1509">
        <v>1</v>
      </c>
      <c r="V1509" s="1">
        <v>38006</v>
      </c>
      <c r="W1509">
        <v>12086</v>
      </c>
      <c r="X1509" t="s">
        <v>31</v>
      </c>
      <c r="Y1509" t="s">
        <v>32</v>
      </c>
      <c r="Z1509">
        <v>110155374</v>
      </c>
      <c r="AA1509">
        <v>226129604</v>
      </c>
      <c r="AB1509">
        <f t="shared" si="23"/>
        <v>3</v>
      </c>
    </row>
    <row r="1510" spans="1:28" x14ac:dyDescent="0.3">
      <c r="A1510">
        <v>3059645939</v>
      </c>
      <c r="B1510" s="2">
        <v>1</v>
      </c>
      <c r="C1510" s="2">
        <v>3</v>
      </c>
      <c r="D1510" s="2">
        <v>5</v>
      </c>
      <c r="E1510" s="2">
        <v>1</v>
      </c>
      <c r="F1510" s="2">
        <v>2</v>
      </c>
      <c r="G1510" t="s">
        <v>26</v>
      </c>
      <c r="H1510" t="s">
        <v>27</v>
      </c>
      <c r="I1510">
        <v>35</v>
      </c>
      <c r="J1510" t="s">
        <v>28</v>
      </c>
      <c r="K1510" t="s">
        <v>38</v>
      </c>
      <c r="L1510">
        <v>33189</v>
      </c>
      <c r="M1510">
        <v>27</v>
      </c>
      <c r="N1510">
        <v>37</v>
      </c>
      <c r="O1510">
        <v>114</v>
      </c>
      <c r="P1510">
        <v>849</v>
      </c>
      <c r="Q1510" t="s">
        <v>39</v>
      </c>
      <c r="R1510">
        <v>0</v>
      </c>
      <c r="S1510">
        <v>1</v>
      </c>
      <c r="T1510">
        <v>0</v>
      </c>
      <c r="U1510">
        <v>1</v>
      </c>
      <c r="V1510" s="1">
        <v>36297</v>
      </c>
      <c r="W1510">
        <v>12086</v>
      </c>
      <c r="X1510" t="s">
        <v>31</v>
      </c>
      <c r="Y1510" t="s">
        <v>32</v>
      </c>
      <c r="Z1510">
        <v>109808586</v>
      </c>
      <c r="AA1510">
        <v>225888773</v>
      </c>
      <c r="AB1510">
        <f t="shared" si="23"/>
        <v>1</v>
      </c>
    </row>
    <row r="1511" spans="1:28" x14ac:dyDescent="0.3">
      <c r="A1511">
        <v>3054809551</v>
      </c>
      <c r="B1511" s="2">
        <v>1</v>
      </c>
      <c r="C1511" s="2">
        <v>1</v>
      </c>
      <c r="D1511" s="2">
        <v>2</v>
      </c>
      <c r="E1511" s="2">
        <v>2</v>
      </c>
      <c r="F1511" s="2">
        <v>2</v>
      </c>
      <c r="G1511" t="s">
        <v>26</v>
      </c>
      <c r="H1511" t="s">
        <v>41</v>
      </c>
      <c r="I1511">
        <v>27</v>
      </c>
      <c r="J1511" t="s">
        <v>28</v>
      </c>
      <c r="K1511" t="s">
        <v>35</v>
      </c>
      <c r="L1511">
        <v>33125</v>
      </c>
      <c r="M1511">
        <v>27</v>
      </c>
      <c r="N1511">
        <v>37</v>
      </c>
      <c r="O1511">
        <v>111</v>
      </c>
      <c r="P1511">
        <v>545</v>
      </c>
      <c r="Q1511" t="s">
        <v>36</v>
      </c>
      <c r="R1511">
        <v>0</v>
      </c>
      <c r="S1511">
        <v>1</v>
      </c>
      <c r="T1511">
        <v>0</v>
      </c>
      <c r="U1511">
        <v>1</v>
      </c>
      <c r="V1511" s="1">
        <v>38867</v>
      </c>
      <c r="W1511">
        <v>12086</v>
      </c>
      <c r="X1511" t="s">
        <v>31</v>
      </c>
      <c r="Y1511" t="s">
        <v>32</v>
      </c>
      <c r="Z1511">
        <v>114361479</v>
      </c>
      <c r="AA1511">
        <v>226282033</v>
      </c>
      <c r="AB1511">
        <f t="shared" si="23"/>
        <v>3</v>
      </c>
    </row>
    <row r="1512" spans="1:28" x14ac:dyDescent="0.3">
      <c r="A1512">
        <v>9549657003</v>
      </c>
      <c r="B1512" s="2">
        <v>1</v>
      </c>
      <c r="C1512" s="2">
        <v>3</v>
      </c>
      <c r="D1512" s="2">
        <v>5</v>
      </c>
      <c r="E1512" s="2">
        <v>1</v>
      </c>
      <c r="F1512" s="2">
        <v>2</v>
      </c>
      <c r="G1512" t="s">
        <v>26</v>
      </c>
      <c r="H1512" t="s">
        <v>34</v>
      </c>
      <c r="I1512">
        <v>36</v>
      </c>
      <c r="J1512" t="s">
        <v>28</v>
      </c>
      <c r="K1512" t="s">
        <v>38</v>
      </c>
      <c r="L1512">
        <v>33157</v>
      </c>
      <c r="M1512">
        <v>27</v>
      </c>
      <c r="N1512">
        <v>37</v>
      </c>
      <c r="O1512">
        <v>114</v>
      </c>
      <c r="P1512">
        <v>821</v>
      </c>
      <c r="Q1512" t="s">
        <v>39</v>
      </c>
      <c r="R1512">
        <v>0</v>
      </c>
      <c r="S1512">
        <v>1</v>
      </c>
      <c r="T1512">
        <v>0</v>
      </c>
      <c r="U1512">
        <v>1</v>
      </c>
      <c r="V1512" s="1">
        <v>38198</v>
      </c>
      <c r="W1512">
        <v>12086</v>
      </c>
      <c r="X1512" t="s">
        <v>31</v>
      </c>
      <c r="Y1512" t="s">
        <v>32</v>
      </c>
      <c r="Z1512">
        <v>105202928</v>
      </c>
      <c r="AA1512">
        <v>224397078</v>
      </c>
      <c r="AB1512">
        <f t="shared" si="23"/>
        <v>2</v>
      </c>
    </row>
    <row r="1513" spans="1:28" x14ac:dyDescent="0.3">
      <c r="A1513">
        <v>3056654172</v>
      </c>
      <c r="B1513" s="2">
        <v>1</v>
      </c>
      <c r="C1513" s="2">
        <v>2</v>
      </c>
      <c r="D1513" s="2">
        <v>5</v>
      </c>
      <c r="E1513" s="2">
        <v>2</v>
      </c>
      <c r="F1513" s="2">
        <v>4</v>
      </c>
      <c r="G1513" t="s">
        <v>33</v>
      </c>
      <c r="H1513" t="s">
        <v>27</v>
      </c>
      <c r="I1513">
        <v>43</v>
      </c>
      <c r="J1513" t="s">
        <v>37</v>
      </c>
      <c r="K1513" t="s">
        <v>29</v>
      </c>
      <c r="L1513">
        <v>33146</v>
      </c>
      <c r="M1513">
        <v>27</v>
      </c>
      <c r="N1513">
        <v>37</v>
      </c>
      <c r="O1513">
        <v>114</v>
      </c>
      <c r="P1513">
        <v>611</v>
      </c>
      <c r="Q1513" t="s">
        <v>30</v>
      </c>
      <c r="R1513">
        <v>1</v>
      </c>
      <c r="S1513">
        <v>1</v>
      </c>
      <c r="T1513">
        <v>1</v>
      </c>
      <c r="U1513">
        <v>1</v>
      </c>
      <c r="V1513" s="1">
        <v>33831</v>
      </c>
      <c r="W1513">
        <v>12086</v>
      </c>
      <c r="X1513" t="s">
        <v>31</v>
      </c>
      <c r="Y1513" t="s">
        <v>32</v>
      </c>
      <c r="Z1513">
        <v>109443372</v>
      </c>
      <c r="AA1513">
        <v>225589773</v>
      </c>
      <c r="AB1513">
        <f t="shared" si="23"/>
        <v>1</v>
      </c>
    </row>
    <row r="1514" spans="1:28" x14ac:dyDescent="0.3">
      <c r="A1514">
        <v>3052626902</v>
      </c>
      <c r="B1514" s="2">
        <v>1</v>
      </c>
      <c r="C1514" s="2">
        <v>1</v>
      </c>
      <c r="D1514" s="2">
        <v>5</v>
      </c>
      <c r="E1514" s="2">
        <v>2</v>
      </c>
      <c r="F1514" s="2">
        <v>2</v>
      </c>
      <c r="G1514" t="s">
        <v>33</v>
      </c>
      <c r="H1514" t="s">
        <v>34</v>
      </c>
      <c r="I1514">
        <v>79</v>
      </c>
      <c r="J1514" t="s">
        <v>28</v>
      </c>
      <c r="K1514" t="s">
        <v>54</v>
      </c>
      <c r="L1514">
        <v>33155</v>
      </c>
      <c r="M1514">
        <v>27</v>
      </c>
      <c r="N1514">
        <v>37</v>
      </c>
      <c r="O1514">
        <v>114</v>
      </c>
      <c r="P1514">
        <v>426</v>
      </c>
      <c r="Q1514" t="s">
        <v>55</v>
      </c>
      <c r="R1514">
        <v>0</v>
      </c>
      <c r="S1514">
        <v>1</v>
      </c>
      <c r="T1514">
        <v>0</v>
      </c>
      <c r="U1514">
        <v>1</v>
      </c>
      <c r="V1514" s="1">
        <v>36617</v>
      </c>
      <c r="W1514">
        <v>12086</v>
      </c>
      <c r="X1514" t="s">
        <v>31</v>
      </c>
      <c r="Y1514" t="s">
        <v>32</v>
      </c>
      <c r="Z1514">
        <v>109866696</v>
      </c>
      <c r="AA1514">
        <v>225886291</v>
      </c>
      <c r="AB1514">
        <f t="shared" si="23"/>
        <v>2</v>
      </c>
    </row>
    <row r="1515" spans="1:28" x14ac:dyDescent="0.3">
      <c r="A1515">
        <v>3058546161</v>
      </c>
      <c r="B1515" s="2">
        <v>1</v>
      </c>
      <c r="C1515" s="2">
        <v>1</v>
      </c>
      <c r="D1515" s="2">
        <v>3</v>
      </c>
      <c r="E1515" s="2">
        <v>1</v>
      </c>
      <c r="F1515" s="2">
        <v>4</v>
      </c>
      <c r="G1515" t="s">
        <v>26</v>
      </c>
      <c r="H1515" t="s">
        <v>41</v>
      </c>
      <c r="I1515">
        <v>35</v>
      </c>
      <c r="J1515" t="s">
        <v>28</v>
      </c>
      <c r="K1515" t="s">
        <v>35</v>
      </c>
      <c r="L1515">
        <v>33145</v>
      </c>
      <c r="M1515">
        <v>27</v>
      </c>
      <c r="N1515">
        <v>37</v>
      </c>
      <c r="O1515">
        <v>112</v>
      </c>
      <c r="P1515">
        <v>579</v>
      </c>
      <c r="Q1515" t="s">
        <v>36</v>
      </c>
      <c r="R1515">
        <v>1</v>
      </c>
      <c r="S1515">
        <v>1</v>
      </c>
      <c r="T1515">
        <v>1</v>
      </c>
      <c r="U1515">
        <v>1</v>
      </c>
      <c r="V1515" s="1">
        <v>37798</v>
      </c>
      <c r="W1515">
        <v>12086</v>
      </c>
      <c r="X1515" t="s">
        <v>31</v>
      </c>
      <c r="Y1515" t="s">
        <v>32</v>
      </c>
      <c r="Z1515">
        <v>110107439</v>
      </c>
      <c r="AA1515">
        <v>2050465824</v>
      </c>
      <c r="AB1515">
        <f t="shared" si="23"/>
        <v>3</v>
      </c>
    </row>
    <row r="1516" spans="1:28" x14ac:dyDescent="0.3">
      <c r="A1516">
        <v>3055458117</v>
      </c>
      <c r="B1516" s="2">
        <v>1</v>
      </c>
      <c r="C1516" s="2">
        <v>1</v>
      </c>
      <c r="D1516" s="2">
        <v>1</v>
      </c>
      <c r="E1516" s="2">
        <v>2</v>
      </c>
      <c r="F1516" s="2">
        <v>1</v>
      </c>
      <c r="G1516" t="s">
        <v>26</v>
      </c>
      <c r="H1516" t="s">
        <v>27</v>
      </c>
      <c r="I1516">
        <v>39</v>
      </c>
      <c r="J1516" t="s">
        <v>48</v>
      </c>
      <c r="K1516" t="s">
        <v>35</v>
      </c>
      <c r="L1516">
        <v>33136</v>
      </c>
      <c r="M1516">
        <v>24</v>
      </c>
      <c r="N1516">
        <v>37</v>
      </c>
      <c r="O1516">
        <v>109</v>
      </c>
      <c r="P1516">
        <v>531</v>
      </c>
      <c r="Q1516" t="s">
        <v>36</v>
      </c>
      <c r="R1516">
        <v>0</v>
      </c>
      <c r="S1516">
        <v>0</v>
      </c>
      <c r="T1516">
        <v>0</v>
      </c>
      <c r="U1516">
        <v>1</v>
      </c>
      <c r="V1516" s="1">
        <v>38253</v>
      </c>
      <c r="W1516">
        <v>12086</v>
      </c>
      <c r="X1516" t="s">
        <v>31</v>
      </c>
      <c r="Y1516" t="s">
        <v>32</v>
      </c>
      <c r="Z1516">
        <v>110268355</v>
      </c>
      <c r="AA1516">
        <v>226409532</v>
      </c>
      <c r="AB1516">
        <f t="shared" si="23"/>
        <v>1</v>
      </c>
    </row>
    <row r="1517" spans="1:28" x14ac:dyDescent="0.3">
      <c r="A1517">
        <v>3058120342</v>
      </c>
      <c r="B1517" s="2">
        <v>2</v>
      </c>
      <c r="C1517" s="2">
        <v>1</v>
      </c>
      <c r="D1517" s="2">
        <v>5</v>
      </c>
      <c r="E1517" s="2">
        <v>2</v>
      </c>
      <c r="F1517" s="2">
        <v>4</v>
      </c>
      <c r="G1517" t="s">
        <v>26</v>
      </c>
      <c r="H1517" t="s">
        <v>34</v>
      </c>
      <c r="I1517">
        <v>43</v>
      </c>
      <c r="J1517" t="s">
        <v>28</v>
      </c>
      <c r="K1517" t="s">
        <v>35</v>
      </c>
      <c r="L1517">
        <v>33155</v>
      </c>
      <c r="M1517">
        <v>27</v>
      </c>
      <c r="N1517">
        <v>37</v>
      </c>
      <c r="O1517">
        <v>114</v>
      </c>
      <c r="P1517">
        <v>429</v>
      </c>
      <c r="Q1517" t="s">
        <v>36</v>
      </c>
      <c r="R1517">
        <v>1</v>
      </c>
      <c r="S1517">
        <v>1</v>
      </c>
      <c r="T1517">
        <v>1</v>
      </c>
      <c r="U1517">
        <v>1</v>
      </c>
      <c r="V1517" s="1">
        <v>39283</v>
      </c>
      <c r="W1517">
        <v>12086</v>
      </c>
      <c r="X1517" t="s">
        <v>31</v>
      </c>
      <c r="Y1517" t="s">
        <v>32</v>
      </c>
      <c r="Z1517">
        <v>115342283</v>
      </c>
      <c r="AA1517">
        <v>2050530915</v>
      </c>
      <c r="AB1517">
        <f t="shared" si="23"/>
        <v>2</v>
      </c>
    </row>
    <row r="1518" spans="1:28" x14ac:dyDescent="0.3">
      <c r="A1518">
        <v>3059758706</v>
      </c>
      <c r="B1518" s="2">
        <v>2</v>
      </c>
      <c r="C1518" s="2">
        <v>1</v>
      </c>
      <c r="D1518" s="2">
        <v>1</v>
      </c>
      <c r="E1518" s="2">
        <v>2</v>
      </c>
      <c r="F1518" s="2">
        <v>2</v>
      </c>
      <c r="G1518" t="s">
        <v>33</v>
      </c>
      <c r="H1518" t="s">
        <v>27</v>
      </c>
      <c r="I1518">
        <v>80</v>
      </c>
      <c r="J1518" t="s">
        <v>28</v>
      </c>
      <c r="K1518" t="s">
        <v>35</v>
      </c>
      <c r="L1518">
        <v>33125</v>
      </c>
      <c r="M1518">
        <v>27</v>
      </c>
      <c r="N1518">
        <v>37</v>
      </c>
      <c r="O1518">
        <v>109</v>
      </c>
      <c r="P1518">
        <v>503</v>
      </c>
      <c r="Q1518" t="s">
        <v>36</v>
      </c>
      <c r="R1518">
        <v>1</v>
      </c>
      <c r="S1518">
        <v>1</v>
      </c>
      <c r="T1518">
        <v>0</v>
      </c>
      <c r="U1518">
        <v>0</v>
      </c>
      <c r="V1518" s="1">
        <v>40704</v>
      </c>
      <c r="W1518">
        <v>12086</v>
      </c>
      <c r="X1518" t="s">
        <v>31</v>
      </c>
      <c r="Y1518" t="s">
        <v>32</v>
      </c>
      <c r="Z1518">
        <v>118926461</v>
      </c>
      <c r="AA1518">
        <v>2050163003</v>
      </c>
      <c r="AB1518">
        <f t="shared" si="23"/>
        <v>1</v>
      </c>
    </row>
    <row r="1519" spans="1:28" x14ac:dyDescent="0.3">
      <c r="A1519">
        <v>3052854337</v>
      </c>
      <c r="B1519" s="2">
        <v>1</v>
      </c>
      <c r="C1519" s="2">
        <v>1</v>
      </c>
      <c r="D1519" s="2">
        <v>3</v>
      </c>
      <c r="E1519" s="2">
        <v>1</v>
      </c>
      <c r="F1519" s="2">
        <v>4</v>
      </c>
      <c r="G1519" t="s">
        <v>26</v>
      </c>
      <c r="H1519" t="s">
        <v>27</v>
      </c>
      <c r="I1519">
        <v>58</v>
      </c>
      <c r="J1519" t="s">
        <v>37</v>
      </c>
      <c r="K1519" t="s">
        <v>35</v>
      </c>
      <c r="L1519">
        <v>33145</v>
      </c>
      <c r="M1519">
        <v>27</v>
      </c>
      <c r="N1519">
        <v>37</v>
      </c>
      <c r="O1519">
        <v>112</v>
      </c>
      <c r="P1519">
        <v>571</v>
      </c>
      <c r="Q1519" t="s">
        <v>36</v>
      </c>
      <c r="R1519">
        <v>1</v>
      </c>
      <c r="S1519">
        <v>1</v>
      </c>
      <c r="T1519">
        <v>1</v>
      </c>
      <c r="U1519">
        <v>1</v>
      </c>
      <c r="V1519" s="1">
        <v>38014</v>
      </c>
      <c r="W1519">
        <v>12086</v>
      </c>
      <c r="X1519" t="s">
        <v>31</v>
      </c>
      <c r="Y1519" t="s">
        <v>32</v>
      </c>
      <c r="Z1519">
        <v>110194374</v>
      </c>
      <c r="AA1519">
        <v>226104433</v>
      </c>
      <c r="AB1519">
        <f t="shared" si="23"/>
        <v>1</v>
      </c>
    </row>
    <row r="1520" spans="1:28" x14ac:dyDescent="0.3">
      <c r="A1520">
        <v>7865978358</v>
      </c>
      <c r="B1520" s="2">
        <v>2</v>
      </c>
      <c r="C1520" s="2">
        <v>1</v>
      </c>
      <c r="D1520" s="2">
        <v>1</v>
      </c>
      <c r="E1520" s="2">
        <v>2</v>
      </c>
      <c r="F1520" s="2">
        <v>2</v>
      </c>
      <c r="G1520" t="s">
        <v>33</v>
      </c>
      <c r="H1520" t="s">
        <v>27</v>
      </c>
      <c r="I1520">
        <v>27</v>
      </c>
      <c r="J1520" t="s">
        <v>28</v>
      </c>
      <c r="K1520" t="s">
        <v>35</v>
      </c>
      <c r="L1520">
        <v>33136</v>
      </c>
      <c r="M1520">
        <v>24</v>
      </c>
      <c r="N1520">
        <v>37</v>
      </c>
      <c r="O1520">
        <v>109</v>
      </c>
      <c r="P1520">
        <v>531</v>
      </c>
      <c r="Q1520" t="s">
        <v>36</v>
      </c>
      <c r="R1520">
        <v>0</v>
      </c>
      <c r="S1520">
        <v>1</v>
      </c>
      <c r="T1520">
        <v>0</v>
      </c>
      <c r="U1520">
        <v>1</v>
      </c>
      <c r="V1520" s="1">
        <v>39233</v>
      </c>
      <c r="W1520">
        <v>12086</v>
      </c>
      <c r="X1520" t="s">
        <v>31</v>
      </c>
      <c r="Y1520" t="s">
        <v>32</v>
      </c>
      <c r="Z1520">
        <v>115281732</v>
      </c>
      <c r="AA1520">
        <v>226366667</v>
      </c>
      <c r="AB1520">
        <f t="shared" si="23"/>
        <v>1</v>
      </c>
    </row>
    <row r="1521" spans="1:28" x14ac:dyDescent="0.3">
      <c r="A1521">
        <v>3054483619</v>
      </c>
      <c r="B1521" s="2">
        <v>1</v>
      </c>
      <c r="C1521" s="2">
        <v>1</v>
      </c>
      <c r="D1521" s="2">
        <v>3</v>
      </c>
      <c r="E1521" s="2">
        <v>1</v>
      </c>
      <c r="F1521" s="2">
        <v>2</v>
      </c>
      <c r="G1521" t="s">
        <v>26</v>
      </c>
      <c r="H1521" t="s">
        <v>27</v>
      </c>
      <c r="I1521">
        <v>62</v>
      </c>
      <c r="J1521" t="s">
        <v>28</v>
      </c>
      <c r="K1521" t="s">
        <v>35</v>
      </c>
      <c r="L1521">
        <v>33145</v>
      </c>
      <c r="M1521">
        <v>27</v>
      </c>
      <c r="N1521">
        <v>37</v>
      </c>
      <c r="O1521">
        <v>112</v>
      </c>
      <c r="P1521">
        <v>561</v>
      </c>
      <c r="Q1521" t="s">
        <v>36</v>
      </c>
      <c r="R1521">
        <v>0</v>
      </c>
      <c r="S1521">
        <v>1</v>
      </c>
      <c r="T1521">
        <v>0</v>
      </c>
      <c r="U1521">
        <v>1</v>
      </c>
      <c r="V1521" s="1">
        <v>39458</v>
      </c>
      <c r="W1521">
        <v>12086</v>
      </c>
      <c r="X1521" t="s">
        <v>31</v>
      </c>
      <c r="Y1521" t="s">
        <v>40</v>
      </c>
      <c r="Z1521">
        <v>115751918</v>
      </c>
      <c r="AA1521">
        <v>226397948</v>
      </c>
      <c r="AB1521">
        <f t="shared" si="23"/>
        <v>1</v>
      </c>
    </row>
    <row r="1522" spans="1:28" x14ac:dyDescent="0.3">
      <c r="A1522">
        <v>3055495579</v>
      </c>
      <c r="B1522" s="2">
        <v>1</v>
      </c>
      <c r="C1522" s="2">
        <v>1</v>
      </c>
      <c r="D1522" s="2">
        <v>1</v>
      </c>
      <c r="E1522" s="2">
        <v>2</v>
      </c>
      <c r="F1522" s="2">
        <v>4</v>
      </c>
      <c r="G1522" t="s">
        <v>33</v>
      </c>
      <c r="H1522" t="s">
        <v>27</v>
      </c>
      <c r="I1522">
        <v>81</v>
      </c>
      <c r="J1522" t="s">
        <v>37</v>
      </c>
      <c r="K1522" t="s">
        <v>35</v>
      </c>
      <c r="L1522">
        <v>33136</v>
      </c>
      <c r="M1522">
        <v>24</v>
      </c>
      <c r="N1522">
        <v>37</v>
      </c>
      <c r="O1522">
        <v>109</v>
      </c>
      <c r="P1522">
        <v>530</v>
      </c>
      <c r="Q1522" t="s">
        <v>36</v>
      </c>
      <c r="R1522">
        <v>1</v>
      </c>
      <c r="S1522">
        <v>1</v>
      </c>
      <c r="T1522">
        <v>1</v>
      </c>
      <c r="U1522">
        <v>1</v>
      </c>
      <c r="V1522" s="1">
        <v>35377</v>
      </c>
      <c r="W1522">
        <v>12086</v>
      </c>
      <c r="X1522" t="s">
        <v>31</v>
      </c>
      <c r="Y1522" t="s">
        <v>32</v>
      </c>
      <c r="Z1522">
        <v>109707090</v>
      </c>
      <c r="AA1522">
        <v>225722035</v>
      </c>
      <c r="AB1522">
        <f t="shared" si="23"/>
        <v>1</v>
      </c>
    </row>
    <row r="1523" spans="1:28" x14ac:dyDescent="0.3">
      <c r="A1523">
        <v>3058934431</v>
      </c>
      <c r="B1523" s="2">
        <v>1</v>
      </c>
      <c r="C1523" s="2">
        <v>1</v>
      </c>
      <c r="D1523" s="2">
        <v>2</v>
      </c>
      <c r="E1523" s="2">
        <v>2</v>
      </c>
      <c r="F1523" s="2">
        <v>1</v>
      </c>
      <c r="G1523" t="s">
        <v>26</v>
      </c>
      <c r="H1523" t="s">
        <v>41</v>
      </c>
      <c r="I1523">
        <v>30</v>
      </c>
      <c r="J1523" t="s">
        <v>28</v>
      </c>
      <c r="K1523" t="s">
        <v>35</v>
      </c>
      <c r="L1523">
        <v>33125</v>
      </c>
      <c r="M1523">
        <v>27</v>
      </c>
      <c r="N1523">
        <v>37</v>
      </c>
      <c r="O1523">
        <v>111</v>
      </c>
      <c r="P1523">
        <v>509</v>
      </c>
      <c r="Q1523" t="s">
        <v>36</v>
      </c>
      <c r="R1523">
        <v>0</v>
      </c>
      <c r="S1523">
        <v>0</v>
      </c>
      <c r="T1523">
        <v>0</v>
      </c>
      <c r="U1523">
        <v>1</v>
      </c>
      <c r="V1523" s="1">
        <v>39101</v>
      </c>
      <c r="W1523">
        <v>12086</v>
      </c>
      <c r="X1523" t="s">
        <v>31</v>
      </c>
      <c r="Y1523" t="s">
        <v>32</v>
      </c>
      <c r="Z1523">
        <v>114936518</v>
      </c>
      <c r="AA1523">
        <v>2050182371</v>
      </c>
      <c r="AB1523">
        <f t="shared" si="23"/>
        <v>3</v>
      </c>
    </row>
    <row r="1524" spans="1:28" x14ac:dyDescent="0.3">
      <c r="A1524">
        <v>3059699465</v>
      </c>
      <c r="B1524" s="2">
        <v>1</v>
      </c>
      <c r="C1524" s="2">
        <v>3</v>
      </c>
      <c r="D1524" s="2">
        <v>5</v>
      </c>
      <c r="E1524" s="2">
        <v>1</v>
      </c>
      <c r="F1524" s="2">
        <v>1</v>
      </c>
      <c r="G1524" t="s">
        <v>26</v>
      </c>
      <c r="H1524" t="s">
        <v>41</v>
      </c>
      <c r="I1524">
        <v>39</v>
      </c>
      <c r="J1524" t="s">
        <v>37</v>
      </c>
      <c r="K1524" t="s">
        <v>38</v>
      </c>
      <c r="L1524">
        <v>33157</v>
      </c>
      <c r="M1524">
        <v>27</v>
      </c>
      <c r="N1524">
        <v>37</v>
      </c>
      <c r="O1524">
        <v>114</v>
      </c>
      <c r="P1524">
        <v>821</v>
      </c>
      <c r="Q1524" t="s">
        <v>39</v>
      </c>
      <c r="R1524">
        <v>0</v>
      </c>
      <c r="S1524">
        <v>0</v>
      </c>
      <c r="T1524">
        <v>0</v>
      </c>
      <c r="U1524">
        <v>1</v>
      </c>
      <c r="V1524" s="1">
        <v>34870</v>
      </c>
      <c r="W1524">
        <v>12086</v>
      </c>
      <c r="X1524" t="s">
        <v>31</v>
      </c>
      <c r="Y1524" t="s">
        <v>32</v>
      </c>
      <c r="Z1524">
        <v>109533411</v>
      </c>
      <c r="AA1524">
        <v>225669090</v>
      </c>
      <c r="AB1524">
        <f t="shared" si="23"/>
        <v>3</v>
      </c>
    </row>
    <row r="1525" spans="1:28" x14ac:dyDescent="0.3">
      <c r="A1525">
        <v>3059713630</v>
      </c>
      <c r="B1525" s="2">
        <v>1</v>
      </c>
      <c r="C1525" s="2">
        <v>3</v>
      </c>
      <c r="D1525" s="2">
        <v>6</v>
      </c>
      <c r="E1525" s="2">
        <v>1</v>
      </c>
      <c r="F1525" s="2">
        <v>0</v>
      </c>
      <c r="G1525" t="s">
        <v>33</v>
      </c>
      <c r="H1525" t="s">
        <v>34</v>
      </c>
      <c r="I1525">
        <v>34</v>
      </c>
      <c r="J1525" t="s">
        <v>28</v>
      </c>
      <c r="K1525" t="s">
        <v>42</v>
      </c>
      <c r="L1525">
        <v>33157</v>
      </c>
      <c r="M1525">
        <v>27</v>
      </c>
      <c r="N1525">
        <v>37</v>
      </c>
      <c r="O1525">
        <v>115</v>
      </c>
      <c r="P1525">
        <v>837</v>
      </c>
      <c r="Q1525" t="s">
        <v>43</v>
      </c>
      <c r="R1525">
        <v>0</v>
      </c>
      <c r="S1525">
        <v>0</v>
      </c>
      <c r="T1525">
        <v>0</v>
      </c>
      <c r="U1525">
        <v>0</v>
      </c>
      <c r="V1525" s="1">
        <v>36763</v>
      </c>
      <c r="W1525">
        <v>12086</v>
      </c>
      <c r="X1525" t="s">
        <v>31</v>
      </c>
      <c r="Y1525" t="s">
        <v>32</v>
      </c>
      <c r="Z1525">
        <v>109908551</v>
      </c>
      <c r="AA1525">
        <v>225869416</v>
      </c>
      <c r="AB1525">
        <f t="shared" si="23"/>
        <v>2</v>
      </c>
    </row>
    <row r="1526" spans="1:28" x14ac:dyDescent="0.3">
      <c r="A1526">
        <v>3056614858</v>
      </c>
      <c r="B1526" s="2">
        <v>1</v>
      </c>
      <c r="C1526" s="2">
        <v>1</v>
      </c>
      <c r="D1526" s="2">
        <v>5</v>
      </c>
      <c r="E1526" s="2">
        <v>2</v>
      </c>
      <c r="F1526" s="2">
        <v>0</v>
      </c>
      <c r="G1526" t="s">
        <v>33</v>
      </c>
      <c r="H1526" t="s">
        <v>27</v>
      </c>
      <c r="I1526">
        <v>95</v>
      </c>
      <c r="J1526" t="s">
        <v>37</v>
      </c>
      <c r="K1526" t="s">
        <v>35</v>
      </c>
      <c r="L1526">
        <v>33155</v>
      </c>
      <c r="M1526">
        <v>27</v>
      </c>
      <c r="N1526">
        <v>37</v>
      </c>
      <c r="O1526">
        <v>114</v>
      </c>
      <c r="P1526">
        <v>674</v>
      </c>
      <c r="Q1526" t="s">
        <v>36</v>
      </c>
      <c r="R1526">
        <v>0</v>
      </c>
      <c r="S1526">
        <v>0</v>
      </c>
      <c r="T1526">
        <v>0</v>
      </c>
      <c r="U1526">
        <v>0</v>
      </c>
      <c r="V1526" s="1">
        <v>18335</v>
      </c>
      <c r="W1526">
        <v>12086</v>
      </c>
      <c r="X1526" t="s">
        <v>31</v>
      </c>
      <c r="Y1526" t="s">
        <v>32</v>
      </c>
      <c r="Z1526">
        <v>108975186</v>
      </c>
      <c r="AA1526">
        <v>225350523</v>
      </c>
      <c r="AB1526">
        <f t="shared" si="23"/>
        <v>1</v>
      </c>
    </row>
    <row r="1527" spans="1:28" x14ac:dyDescent="0.3">
      <c r="A1527">
        <v>3058563393</v>
      </c>
      <c r="B1527" s="2">
        <v>1</v>
      </c>
      <c r="C1527" s="2">
        <v>1</v>
      </c>
      <c r="D1527" s="2">
        <v>3</v>
      </c>
      <c r="E1527" s="2">
        <v>1</v>
      </c>
      <c r="F1527" s="2">
        <v>4</v>
      </c>
      <c r="G1527" t="s">
        <v>26</v>
      </c>
      <c r="H1527" t="s">
        <v>34</v>
      </c>
      <c r="I1527">
        <v>48</v>
      </c>
      <c r="J1527" t="s">
        <v>28</v>
      </c>
      <c r="K1527" t="s">
        <v>35</v>
      </c>
      <c r="L1527">
        <v>33129</v>
      </c>
      <c r="M1527">
        <v>27</v>
      </c>
      <c r="N1527">
        <v>37</v>
      </c>
      <c r="O1527">
        <v>112</v>
      </c>
      <c r="P1527">
        <v>569</v>
      </c>
      <c r="Q1527" t="s">
        <v>36</v>
      </c>
      <c r="R1527">
        <v>1</v>
      </c>
      <c r="S1527">
        <v>1</v>
      </c>
      <c r="T1527">
        <v>1</v>
      </c>
      <c r="U1527">
        <v>1</v>
      </c>
      <c r="V1527" s="1">
        <v>31490</v>
      </c>
      <c r="W1527">
        <v>12086</v>
      </c>
      <c r="X1527" t="s">
        <v>31</v>
      </c>
      <c r="Y1527" t="s">
        <v>32</v>
      </c>
      <c r="Z1527">
        <v>109276021</v>
      </c>
      <c r="AA1527">
        <v>225556770</v>
      </c>
      <c r="AB1527">
        <f t="shared" si="23"/>
        <v>2</v>
      </c>
    </row>
    <row r="1528" spans="1:28" x14ac:dyDescent="0.3">
      <c r="A1528">
        <v>2397074300</v>
      </c>
      <c r="B1528" s="2">
        <v>2</v>
      </c>
      <c r="C1528" s="2">
        <v>1</v>
      </c>
      <c r="D1528" s="2">
        <v>3</v>
      </c>
      <c r="E1528" s="2">
        <v>1</v>
      </c>
      <c r="F1528" s="2">
        <v>1</v>
      </c>
      <c r="G1528" t="s">
        <v>33</v>
      </c>
      <c r="H1528" t="s">
        <v>27</v>
      </c>
      <c r="I1528">
        <v>25</v>
      </c>
      <c r="J1528" t="s">
        <v>37</v>
      </c>
      <c r="K1528" t="s">
        <v>35</v>
      </c>
      <c r="L1528">
        <v>33131</v>
      </c>
      <c r="M1528">
        <v>27</v>
      </c>
      <c r="N1528">
        <v>37</v>
      </c>
      <c r="O1528">
        <v>112</v>
      </c>
      <c r="P1528">
        <v>995</v>
      </c>
      <c r="Q1528" t="s">
        <v>36</v>
      </c>
      <c r="R1528">
        <v>1</v>
      </c>
      <c r="S1528">
        <v>0</v>
      </c>
      <c r="T1528">
        <v>0</v>
      </c>
      <c r="U1528">
        <v>0</v>
      </c>
      <c r="V1528" s="1">
        <v>41535</v>
      </c>
      <c r="W1528">
        <v>12086</v>
      </c>
      <c r="X1528" t="s">
        <v>31</v>
      </c>
      <c r="Y1528" t="s">
        <v>32</v>
      </c>
      <c r="Z1528">
        <v>121154670</v>
      </c>
      <c r="AA1528">
        <v>5150842239</v>
      </c>
      <c r="AB1528">
        <f t="shared" si="23"/>
        <v>1</v>
      </c>
    </row>
    <row r="1529" spans="1:28" x14ac:dyDescent="0.3">
      <c r="A1529">
        <v>7865124534</v>
      </c>
      <c r="B1529" s="2">
        <v>2</v>
      </c>
      <c r="C1529" s="2">
        <v>3</v>
      </c>
      <c r="D1529" s="2">
        <v>5</v>
      </c>
      <c r="E1529" s="2">
        <v>1</v>
      </c>
      <c r="F1529" s="2">
        <v>2</v>
      </c>
      <c r="G1529" t="s">
        <v>33</v>
      </c>
      <c r="H1529" t="s">
        <v>34</v>
      </c>
      <c r="I1529">
        <v>34</v>
      </c>
      <c r="J1529" t="s">
        <v>28</v>
      </c>
      <c r="K1529" t="s">
        <v>38</v>
      </c>
      <c r="L1529">
        <v>33189</v>
      </c>
      <c r="M1529">
        <v>27</v>
      </c>
      <c r="N1529">
        <v>37</v>
      </c>
      <c r="O1529">
        <v>114</v>
      </c>
      <c r="P1529">
        <v>854</v>
      </c>
      <c r="Q1529" t="s">
        <v>39</v>
      </c>
      <c r="R1529">
        <v>1</v>
      </c>
      <c r="S1529">
        <v>1</v>
      </c>
      <c r="T1529">
        <v>0</v>
      </c>
      <c r="U1529">
        <v>0</v>
      </c>
      <c r="V1529" s="1">
        <v>39700</v>
      </c>
      <c r="W1529">
        <v>12086</v>
      </c>
      <c r="X1529" t="s">
        <v>31</v>
      </c>
      <c r="Y1529" t="s">
        <v>32</v>
      </c>
      <c r="Z1529">
        <v>116663142</v>
      </c>
      <c r="AA1529">
        <v>2050142042</v>
      </c>
      <c r="AB1529">
        <f t="shared" si="23"/>
        <v>2</v>
      </c>
    </row>
    <row r="1530" spans="1:28" x14ac:dyDescent="0.3">
      <c r="A1530">
        <v>3052352521</v>
      </c>
      <c r="B1530" s="2">
        <v>1</v>
      </c>
      <c r="C1530" s="2">
        <v>3</v>
      </c>
      <c r="D1530" s="2">
        <v>6</v>
      </c>
      <c r="E1530" s="2">
        <v>1</v>
      </c>
      <c r="F1530" s="2">
        <v>4</v>
      </c>
      <c r="G1530" t="s">
        <v>33</v>
      </c>
      <c r="H1530" t="s">
        <v>27</v>
      </c>
      <c r="I1530">
        <v>78</v>
      </c>
      <c r="J1530" t="s">
        <v>37</v>
      </c>
      <c r="K1530" t="s">
        <v>42</v>
      </c>
      <c r="L1530">
        <v>33157</v>
      </c>
      <c r="M1530">
        <v>27</v>
      </c>
      <c r="N1530">
        <v>37</v>
      </c>
      <c r="O1530">
        <v>115</v>
      </c>
      <c r="P1530">
        <v>810</v>
      </c>
      <c r="Q1530" t="s">
        <v>43</v>
      </c>
      <c r="R1530">
        <v>1</v>
      </c>
      <c r="S1530">
        <v>1</v>
      </c>
      <c r="T1530">
        <v>1</v>
      </c>
      <c r="U1530">
        <v>1</v>
      </c>
      <c r="V1530" s="1">
        <v>21826</v>
      </c>
      <c r="W1530">
        <v>12086</v>
      </c>
      <c r="X1530" t="s">
        <v>31</v>
      </c>
      <c r="Y1530" t="s">
        <v>32</v>
      </c>
      <c r="Z1530">
        <v>108965166</v>
      </c>
      <c r="AA1530">
        <v>225387983</v>
      </c>
      <c r="AB1530">
        <f t="shared" si="23"/>
        <v>1</v>
      </c>
    </row>
    <row r="1531" spans="1:28" x14ac:dyDescent="0.3">
      <c r="A1531">
        <v>3052539285</v>
      </c>
      <c r="B1531" s="2">
        <v>1</v>
      </c>
      <c r="C1531" s="2">
        <v>2</v>
      </c>
      <c r="D1531" s="2">
        <v>6</v>
      </c>
      <c r="E1531" s="2">
        <v>1</v>
      </c>
      <c r="F1531" s="2">
        <v>4</v>
      </c>
      <c r="G1531" t="s">
        <v>33</v>
      </c>
      <c r="H1531" t="s">
        <v>34</v>
      </c>
      <c r="I1531">
        <v>61</v>
      </c>
      <c r="J1531" t="s">
        <v>28</v>
      </c>
      <c r="K1531" t="s">
        <v>44</v>
      </c>
      <c r="L1531">
        <v>33156</v>
      </c>
      <c r="M1531">
        <v>27</v>
      </c>
      <c r="N1531">
        <v>37</v>
      </c>
      <c r="O1531">
        <v>115</v>
      </c>
      <c r="P1531">
        <v>627</v>
      </c>
      <c r="Q1531" t="s">
        <v>45</v>
      </c>
      <c r="R1531">
        <v>1</v>
      </c>
      <c r="S1531">
        <v>1</v>
      </c>
      <c r="T1531">
        <v>1</v>
      </c>
      <c r="U1531">
        <v>1</v>
      </c>
      <c r="V1531" s="1">
        <v>27949</v>
      </c>
      <c r="W1531">
        <v>12086</v>
      </c>
      <c r="X1531" t="s">
        <v>31</v>
      </c>
      <c r="Y1531" t="s">
        <v>32</v>
      </c>
      <c r="Z1531">
        <v>109127585</v>
      </c>
      <c r="AA1531">
        <v>225396644</v>
      </c>
      <c r="AB1531">
        <f t="shared" si="23"/>
        <v>2</v>
      </c>
    </row>
    <row r="1532" spans="1:28" x14ac:dyDescent="0.3">
      <c r="A1532">
        <v>3052616684</v>
      </c>
      <c r="B1532" s="2">
        <v>1</v>
      </c>
      <c r="C1532" s="2">
        <v>1</v>
      </c>
      <c r="D1532" s="2">
        <v>5</v>
      </c>
      <c r="E1532" s="2">
        <v>2</v>
      </c>
      <c r="F1532" s="2">
        <v>4</v>
      </c>
      <c r="G1532" t="s">
        <v>33</v>
      </c>
      <c r="H1532" t="s">
        <v>34</v>
      </c>
      <c r="I1532">
        <v>71</v>
      </c>
      <c r="J1532" t="s">
        <v>28</v>
      </c>
      <c r="K1532" t="s">
        <v>35</v>
      </c>
      <c r="L1532">
        <v>33126</v>
      </c>
      <c r="M1532">
        <v>25</v>
      </c>
      <c r="N1532">
        <v>37</v>
      </c>
      <c r="O1532">
        <v>114</v>
      </c>
      <c r="P1532">
        <v>991</v>
      </c>
      <c r="Q1532" t="s">
        <v>36</v>
      </c>
      <c r="R1532">
        <v>1</v>
      </c>
      <c r="S1532">
        <v>1</v>
      </c>
      <c r="T1532">
        <v>1</v>
      </c>
      <c r="U1532">
        <v>1</v>
      </c>
      <c r="V1532" s="1">
        <v>27457</v>
      </c>
      <c r="W1532">
        <v>12086</v>
      </c>
      <c r="X1532" t="s">
        <v>31</v>
      </c>
      <c r="Y1532" t="s">
        <v>32</v>
      </c>
      <c r="Z1532">
        <v>109098590</v>
      </c>
      <c r="AA1532">
        <v>225473989</v>
      </c>
      <c r="AB1532">
        <f t="shared" si="23"/>
        <v>2</v>
      </c>
    </row>
    <row r="1533" spans="1:28" x14ac:dyDescent="0.3">
      <c r="A1533">
        <v>3052349880</v>
      </c>
      <c r="B1533" s="2">
        <v>1</v>
      </c>
      <c r="C1533" s="2">
        <v>3</v>
      </c>
      <c r="D1533" s="2">
        <v>6</v>
      </c>
      <c r="E1533" s="2">
        <v>1</v>
      </c>
      <c r="F1533" s="2">
        <v>4</v>
      </c>
      <c r="G1533" t="s">
        <v>26</v>
      </c>
      <c r="H1533" t="s">
        <v>34</v>
      </c>
      <c r="I1533">
        <v>42</v>
      </c>
      <c r="J1533" t="s">
        <v>37</v>
      </c>
      <c r="K1533" t="s">
        <v>42</v>
      </c>
      <c r="L1533">
        <v>33157</v>
      </c>
      <c r="M1533">
        <v>27</v>
      </c>
      <c r="N1533">
        <v>37</v>
      </c>
      <c r="O1533">
        <v>115</v>
      </c>
      <c r="P1533">
        <v>819</v>
      </c>
      <c r="Q1533" t="s">
        <v>43</v>
      </c>
      <c r="R1533">
        <v>1</v>
      </c>
      <c r="S1533">
        <v>1</v>
      </c>
      <c r="T1533">
        <v>1</v>
      </c>
      <c r="U1533">
        <v>1</v>
      </c>
      <c r="V1533" s="1">
        <v>33807</v>
      </c>
      <c r="W1533">
        <v>12086</v>
      </c>
      <c r="X1533" t="s">
        <v>31</v>
      </c>
      <c r="Y1533" t="s">
        <v>32</v>
      </c>
      <c r="Z1533">
        <v>109431085</v>
      </c>
      <c r="AA1533">
        <v>225662923</v>
      </c>
      <c r="AB1533">
        <f t="shared" si="23"/>
        <v>2</v>
      </c>
    </row>
    <row r="1534" spans="1:28" x14ac:dyDescent="0.3">
      <c r="A1534">
        <v>3052518893</v>
      </c>
      <c r="B1534" s="2">
        <v>1</v>
      </c>
      <c r="C1534" s="2">
        <v>3</v>
      </c>
      <c r="D1534" s="2">
        <v>5</v>
      </c>
      <c r="E1534" s="2">
        <v>1</v>
      </c>
      <c r="F1534" s="2">
        <v>0</v>
      </c>
      <c r="G1534" t="s">
        <v>33</v>
      </c>
      <c r="H1534" t="s">
        <v>34</v>
      </c>
      <c r="I1534">
        <v>39</v>
      </c>
      <c r="J1534" t="s">
        <v>37</v>
      </c>
      <c r="K1534" t="s">
        <v>38</v>
      </c>
      <c r="L1534">
        <v>33189</v>
      </c>
      <c r="M1534">
        <v>27</v>
      </c>
      <c r="N1534">
        <v>37</v>
      </c>
      <c r="O1534">
        <v>114</v>
      </c>
      <c r="P1534">
        <v>847</v>
      </c>
      <c r="Q1534" t="s">
        <v>39</v>
      </c>
      <c r="R1534">
        <v>0</v>
      </c>
      <c r="S1534">
        <v>0</v>
      </c>
      <c r="T1534">
        <v>0</v>
      </c>
      <c r="U1534">
        <v>0</v>
      </c>
      <c r="V1534" s="1">
        <v>38343</v>
      </c>
      <c r="W1534">
        <v>12086</v>
      </c>
      <c r="X1534" t="s">
        <v>31</v>
      </c>
      <c r="Y1534" t="s">
        <v>32</v>
      </c>
      <c r="Z1534">
        <v>110310418</v>
      </c>
      <c r="AA1534">
        <v>226256463</v>
      </c>
      <c r="AB1534">
        <f t="shared" si="23"/>
        <v>2</v>
      </c>
    </row>
    <row r="1535" spans="1:28" x14ac:dyDescent="0.3">
      <c r="A1535">
        <v>3056663391</v>
      </c>
      <c r="B1535" s="2">
        <v>2</v>
      </c>
      <c r="C1535" s="2">
        <v>1</v>
      </c>
      <c r="D1535" s="2">
        <v>1</v>
      </c>
      <c r="E1535" s="2">
        <v>2</v>
      </c>
      <c r="F1535" s="2">
        <v>2</v>
      </c>
      <c r="G1535" t="s">
        <v>26</v>
      </c>
      <c r="H1535" t="s">
        <v>34</v>
      </c>
      <c r="I1535">
        <v>48</v>
      </c>
      <c r="J1535" t="s">
        <v>37</v>
      </c>
      <c r="K1535" t="s">
        <v>35</v>
      </c>
      <c r="L1535">
        <v>33136</v>
      </c>
      <c r="M1535">
        <v>24</v>
      </c>
      <c r="N1535">
        <v>37</v>
      </c>
      <c r="O1535">
        <v>109</v>
      </c>
      <c r="P1535">
        <v>530</v>
      </c>
      <c r="Q1535" t="s">
        <v>36</v>
      </c>
      <c r="R1535">
        <v>0</v>
      </c>
      <c r="S1535">
        <v>1</v>
      </c>
      <c r="T1535">
        <v>0</v>
      </c>
      <c r="U1535">
        <v>1</v>
      </c>
      <c r="V1535" s="1">
        <v>32664</v>
      </c>
      <c r="W1535">
        <v>12086</v>
      </c>
      <c r="X1535" t="s">
        <v>31</v>
      </c>
      <c r="Y1535" t="s">
        <v>32</v>
      </c>
      <c r="Z1535">
        <v>109340736</v>
      </c>
      <c r="AA1535">
        <v>225530620</v>
      </c>
      <c r="AB1535">
        <f t="shared" si="23"/>
        <v>2</v>
      </c>
    </row>
    <row r="1536" spans="1:28" x14ac:dyDescent="0.3">
      <c r="A1536">
        <v>3052561347</v>
      </c>
      <c r="B1536" s="2">
        <v>1</v>
      </c>
      <c r="C1536" s="2">
        <v>3</v>
      </c>
      <c r="D1536" s="2">
        <v>5</v>
      </c>
      <c r="E1536" s="2">
        <v>1</v>
      </c>
      <c r="F1536" s="2">
        <v>1</v>
      </c>
      <c r="G1536" t="s">
        <v>26</v>
      </c>
      <c r="H1536" t="s">
        <v>41</v>
      </c>
      <c r="I1536">
        <v>23</v>
      </c>
      <c r="J1536" t="s">
        <v>28</v>
      </c>
      <c r="K1536" t="s">
        <v>38</v>
      </c>
      <c r="L1536">
        <v>33157</v>
      </c>
      <c r="M1536">
        <v>27</v>
      </c>
      <c r="N1536">
        <v>37</v>
      </c>
      <c r="O1536">
        <v>114</v>
      </c>
      <c r="P1536">
        <v>821</v>
      </c>
      <c r="Q1536" t="s">
        <v>39</v>
      </c>
      <c r="R1536">
        <v>0</v>
      </c>
      <c r="S1536">
        <v>1</v>
      </c>
      <c r="T1536">
        <v>0</v>
      </c>
      <c r="U1536">
        <v>0</v>
      </c>
      <c r="V1536" s="1">
        <v>40403</v>
      </c>
      <c r="W1536">
        <v>12086</v>
      </c>
      <c r="X1536" t="s">
        <v>31</v>
      </c>
      <c r="Y1536" t="s">
        <v>32</v>
      </c>
      <c r="Z1536">
        <v>118334795</v>
      </c>
      <c r="AA1536">
        <v>1340002757</v>
      </c>
      <c r="AB1536">
        <f t="shared" si="23"/>
        <v>3</v>
      </c>
    </row>
    <row r="1537" spans="1:28" x14ac:dyDescent="0.3">
      <c r="A1537">
        <v>7863254088</v>
      </c>
      <c r="B1537" s="2">
        <v>2</v>
      </c>
      <c r="C1537" s="2">
        <v>1</v>
      </c>
      <c r="D1537" s="2">
        <v>2</v>
      </c>
      <c r="E1537" s="2">
        <v>2</v>
      </c>
      <c r="F1537" s="2">
        <v>1</v>
      </c>
      <c r="G1537" t="s">
        <v>26</v>
      </c>
      <c r="H1537" t="s">
        <v>27</v>
      </c>
      <c r="I1537">
        <v>48</v>
      </c>
      <c r="J1537" t="s">
        <v>28</v>
      </c>
      <c r="K1537" t="s">
        <v>35</v>
      </c>
      <c r="L1537">
        <v>33126</v>
      </c>
      <c r="M1537">
        <v>27</v>
      </c>
      <c r="N1537">
        <v>37</v>
      </c>
      <c r="O1537">
        <v>111</v>
      </c>
      <c r="P1537">
        <v>551</v>
      </c>
      <c r="Q1537" t="s">
        <v>36</v>
      </c>
      <c r="R1537">
        <v>1</v>
      </c>
      <c r="S1537">
        <v>0</v>
      </c>
      <c r="T1537">
        <v>0</v>
      </c>
      <c r="U1537">
        <v>0</v>
      </c>
      <c r="V1537" s="1">
        <v>40422</v>
      </c>
      <c r="W1537">
        <v>12086</v>
      </c>
      <c r="X1537" t="s">
        <v>31</v>
      </c>
      <c r="Y1537" t="s">
        <v>32</v>
      </c>
      <c r="Z1537">
        <v>118386352</v>
      </c>
      <c r="AA1537">
        <v>5150794013</v>
      </c>
      <c r="AB1537">
        <f t="shared" si="23"/>
        <v>1</v>
      </c>
    </row>
    <row r="1538" spans="1:28" x14ac:dyDescent="0.3">
      <c r="A1538">
        <v>6168270390</v>
      </c>
      <c r="B1538" s="2">
        <v>1</v>
      </c>
      <c r="C1538" s="2">
        <v>1</v>
      </c>
      <c r="D1538" s="2">
        <v>5</v>
      </c>
      <c r="E1538" s="2">
        <v>2</v>
      </c>
      <c r="F1538" s="2">
        <v>4</v>
      </c>
      <c r="G1538" t="s">
        <v>33</v>
      </c>
      <c r="H1538" t="s">
        <v>34</v>
      </c>
      <c r="I1538">
        <v>75</v>
      </c>
      <c r="J1538" t="s">
        <v>37</v>
      </c>
      <c r="K1538" t="s">
        <v>51</v>
      </c>
      <c r="L1538">
        <v>33143</v>
      </c>
      <c r="M1538">
        <v>27</v>
      </c>
      <c r="N1538">
        <v>37</v>
      </c>
      <c r="O1538">
        <v>114</v>
      </c>
      <c r="P1538">
        <v>653</v>
      </c>
      <c r="Q1538" t="s">
        <v>52</v>
      </c>
      <c r="R1538">
        <v>1</v>
      </c>
      <c r="S1538">
        <v>1</v>
      </c>
      <c r="T1538">
        <v>1</v>
      </c>
      <c r="U1538">
        <v>1</v>
      </c>
      <c r="V1538" s="1">
        <v>26576</v>
      </c>
      <c r="W1538">
        <v>12086</v>
      </c>
      <c r="X1538" t="s">
        <v>31</v>
      </c>
      <c r="Y1538" t="s">
        <v>32</v>
      </c>
      <c r="Z1538">
        <v>109067796</v>
      </c>
      <c r="AA1538">
        <v>225336893</v>
      </c>
      <c r="AB1538">
        <f t="shared" si="23"/>
        <v>2</v>
      </c>
    </row>
    <row r="1539" spans="1:28" x14ac:dyDescent="0.3">
      <c r="A1539">
        <v>3052677867</v>
      </c>
      <c r="B1539" s="2">
        <v>1</v>
      </c>
      <c r="C1539" s="2">
        <v>1</v>
      </c>
      <c r="D1539" s="2">
        <v>5</v>
      </c>
      <c r="E1539" s="2">
        <v>2</v>
      </c>
      <c r="F1539" s="2">
        <v>1</v>
      </c>
      <c r="G1539" t="s">
        <v>26</v>
      </c>
      <c r="H1539" t="s">
        <v>41</v>
      </c>
      <c r="I1539">
        <v>65</v>
      </c>
      <c r="J1539" t="s">
        <v>28</v>
      </c>
      <c r="K1539" t="s">
        <v>35</v>
      </c>
      <c r="L1539">
        <v>33126</v>
      </c>
      <c r="M1539">
        <v>25</v>
      </c>
      <c r="N1539">
        <v>37</v>
      </c>
      <c r="O1539">
        <v>114</v>
      </c>
      <c r="P1539">
        <v>991</v>
      </c>
      <c r="Q1539" t="s">
        <v>36</v>
      </c>
      <c r="R1539">
        <v>0</v>
      </c>
      <c r="S1539">
        <v>0</v>
      </c>
      <c r="T1539">
        <v>0</v>
      </c>
      <c r="U1539">
        <v>1</v>
      </c>
      <c r="V1539" s="1">
        <v>36431</v>
      </c>
      <c r="W1539">
        <v>12086</v>
      </c>
      <c r="X1539" t="s">
        <v>31</v>
      </c>
      <c r="Y1539" t="s">
        <v>32</v>
      </c>
      <c r="Z1539">
        <v>109837354</v>
      </c>
      <c r="AA1539">
        <v>225956761</v>
      </c>
      <c r="AB1539">
        <f t="shared" ref="AB1539:AB1602" si="24">IF(H1539="Democrat",1,IF(H1539="Republican",2,IF(H1539="Unaffiliated/Non-Partisan",3,IF(H1539="Independent",4,IF(H1539="Libertarian",5,IF(H1539="Other",6,IF(H1539="Reform",7,IF(H1539="Green",8,""))))))))</f>
        <v>3</v>
      </c>
    </row>
    <row r="1540" spans="1:28" x14ac:dyDescent="0.3">
      <c r="A1540">
        <v>7865585538</v>
      </c>
      <c r="B1540" s="2">
        <v>1</v>
      </c>
      <c r="C1540" s="2">
        <v>2</v>
      </c>
      <c r="D1540" s="2">
        <v>5</v>
      </c>
      <c r="E1540" s="2">
        <v>1</v>
      </c>
      <c r="F1540" s="2">
        <v>3</v>
      </c>
      <c r="G1540" t="s">
        <v>26</v>
      </c>
      <c r="H1540" t="s">
        <v>41</v>
      </c>
      <c r="I1540">
        <v>34</v>
      </c>
      <c r="J1540" t="s">
        <v>37</v>
      </c>
      <c r="K1540" t="s">
        <v>29</v>
      </c>
      <c r="L1540">
        <v>33146</v>
      </c>
      <c r="M1540">
        <v>27</v>
      </c>
      <c r="N1540">
        <v>37</v>
      </c>
      <c r="O1540">
        <v>114</v>
      </c>
      <c r="P1540">
        <v>613</v>
      </c>
      <c r="Q1540" t="s">
        <v>30</v>
      </c>
      <c r="R1540">
        <v>1</v>
      </c>
      <c r="S1540">
        <v>1</v>
      </c>
      <c r="T1540">
        <v>0</v>
      </c>
      <c r="U1540">
        <v>1</v>
      </c>
      <c r="V1540" s="1">
        <v>36563</v>
      </c>
      <c r="W1540">
        <v>12086</v>
      </c>
      <c r="X1540" t="s">
        <v>31</v>
      </c>
      <c r="Y1540" t="s">
        <v>32</v>
      </c>
      <c r="Z1540">
        <v>111753622</v>
      </c>
      <c r="AA1540">
        <v>231450157</v>
      </c>
      <c r="AB1540">
        <f t="shared" si="24"/>
        <v>3</v>
      </c>
    </row>
    <row r="1541" spans="1:28" x14ac:dyDescent="0.3">
      <c r="A1541">
        <v>9544317297</v>
      </c>
      <c r="B1541" s="2">
        <v>1</v>
      </c>
      <c r="C1541" s="2">
        <v>1</v>
      </c>
      <c r="D1541" s="2">
        <v>3</v>
      </c>
      <c r="E1541" s="2">
        <v>1</v>
      </c>
      <c r="F1541" s="2">
        <v>1</v>
      </c>
      <c r="G1541" t="s">
        <v>26</v>
      </c>
      <c r="H1541" t="s">
        <v>41</v>
      </c>
      <c r="I1541">
        <v>45</v>
      </c>
      <c r="J1541" t="s">
        <v>37</v>
      </c>
      <c r="K1541" t="s">
        <v>35</v>
      </c>
      <c r="L1541">
        <v>33130</v>
      </c>
      <c r="M1541">
        <v>27</v>
      </c>
      <c r="N1541">
        <v>37</v>
      </c>
      <c r="O1541">
        <v>112</v>
      </c>
      <c r="P1541">
        <v>996</v>
      </c>
      <c r="Q1541" t="s">
        <v>36</v>
      </c>
      <c r="R1541">
        <v>0</v>
      </c>
      <c r="S1541">
        <v>1</v>
      </c>
      <c r="T1541">
        <v>0</v>
      </c>
      <c r="U1541">
        <v>0</v>
      </c>
      <c r="V1541" s="1">
        <v>37778</v>
      </c>
      <c r="W1541">
        <v>12086</v>
      </c>
      <c r="X1541" t="s">
        <v>31</v>
      </c>
      <c r="Y1541" t="s">
        <v>32</v>
      </c>
      <c r="Z1541">
        <v>102304168</v>
      </c>
      <c r="AA1541">
        <v>224195148</v>
      </c>
      <c r="AB1541">
        <f t="shared" si="24"/>
        <v>3</v>
      </c>
    </row>
    <row r="1542" spans="1:28" x14ac:dyDescent="0.3">
      <c r="A1542">
        <v>3056664344</v>
      </c>
      <c r="B1542" s="2">
        <v>1</v>
      </c>
      <c r="C1542" s="2">
        <v>1</v>
      </c>
      <c r="D1542" s="2">
        <v>5</v>
      </c>
      <c r="E1542" s="2">
        <v>2</v>
      </c>
      <c r="F1542" s="2">
        <v>4</v>
      </c>
      <c r="G1542" t="s">
        <v>33</v>
      </c>
      <c r="H1542" t="s">
        <v>27</v>
      </c>
      <c r="I1542">
        <v>75</v>
      </c>
      <c r="J1542" t="s">
        <v>48</v>
      </c>
      <c r="K1542" t="s">
        <v>51</v>
      </c>
      <c r="L1542">
        <v>33143</v>
      </c>
      <c r="M1542">
        <v>27</v>
      </c>
      <c r="N1542">
        <v>37</v>
      </c>
      <c r="O1542">
        <v>114</v>
      </c>
      <c r="P1542">
        <v>621</v>
      </c>
      <c r="Q1542" t="s">
        <v>52</v>
      </c>
      <c r="R1542">
        <v>1</v>
      </c>
      <c r="S1542">
        <v>1</v>
      </c>
      <c r="T1542">
        <v>1</v>
      </c>
      <c r="U1542">
        <v>1</v>
      </c>
      <c r="V1542" s="1">
        <v>24372</v>
      </c>
      <c r="W1542">
        <v>12086</v>
      </c>
      <c r="X1542" t="s">
        <v>31</v>
      </c>
      <c r="Y1542" t="s">
        <v>32</v>
      </c>
      <c r="Z1542">
        <v>108954148</v>
      </c>
      <c r="AA1542">
        <v>225353707</v>
      </c>
      <c r="AB1542">
        <f t="shared" si="24"/>
        <v>1</v>
      </c>
    </row>
    <row r="1543" spans="1:28" x14ac:dyDescent="0.3">
      <c r="A1543">
        <v>3053798721</v>
      </c>
      <c r="B1543" s="2">
        <v>1</v>
      </c>
      <c r="C1543" s="2">
        <v>2</v>
      </c>
      <c r="D1543" s="2">
        <v>5</v>
      </c>
      <c r="E1543" s="2">
        <v>2</v>
      </c>
      <c r="F1543" s="2">
        <v>4</v>
      </c>
      <c r="G1543" t="s">
        <v>26</v>
      </c>
      <c r="H1543" t="s">
        <v>27</v>
      </c>
      <c r="I1543">
        <v>45</v>
      </c>
      <c r="J1543" t="s">
        <v>28</v>
      </c>
      <c r="K1543" t="s">
        <v>29</v>
      </c>
      <c r="L1543">
        <v>33146</v>
      </c>
      <c r="M1543">
        <v>27</v>
      </c>
      <c r="N1543">
        <v>37</v>
      </c>
      <c r="O1543">
        <v>114</v>
      </c>
      <c r="P1543">
        <v>611</v>
      </c>
      <c r="Q1543" t="s">
        <v>30</v>
      </c>
      <c r="R1543">
        <v>1</v>
      </c>
      <c r="S1543">
        <v>1</v>
      </c>
      <c r="T1543">
        <v>1</v>
      </c>
      <c r="U1543">
        <v>1</v>
      </c>
      <c r="V1543" s="1">
        <v>39674</v>
      </c>
      <c r="W1543">
        <v>12086</v>
      </c>
      <c r="X1543" t="s">
        <v>31</v>
      </c>
      <c r="Y1543" t="s">
        <v>32</v>
      </c>
      <c r="Z1543">
        <v>116488323</v>
      </c>
      <c r="AA1543">
        <v>226516302</v>
      </c>
      <c r="AB1543">
        <f t="shared" si="24"/>
        <v>1</v>
      </c>
    </row>
    <row r="1544" spans="1:28" x14ac:dyDescent="0.3">
      <c r="A1544">
        <v>3059645441</v>
      </c>
      <c r="B1544" s="2">
        <v>1</v>
      </c>
      <c r="C1544" s="2">
        <v>3</v>
      </c>
      <c r="D1544" s="2">
        <v>5</v>
      </c>
      <c r="E1544" s="2">
        <v>1</v>
      </c>
      <c r="F1544" s="2">
        <v>4</v>
      </c>
      <c r="G1544" t="s">
        <v>26</v>
      </c>
      <c r="H1544" t="s">
        <v>27</v>
      </c>
      <c r="I1544">
        <v>47</v>
      </c>
      <c r="J1544" t="s">
        <v>37</v>
      </c>
      <c r="K1544" t="s">
        <v>38</v>
      </c>
      <c r="L1544">
        <v>33157</v>
      </c>
      <c r="M1544">
        <v>27</v>
      </c>
      <c r="N1544">
        <v>37</v>
      </c>
      <c r="O1544">
        <v>114</v>
      </c>
      <c r="P1544">
        <v>854</v>
      </c>
      <c r="Q1544" t="s">
        <v>39</v>
      </c>
      <c r="R1544">
        <v>1</v>
      </c>
      <c r="S1544">
        <v>1</v>
      </c>
      <c r="T1544">
        <v>1</v>
      </c>
      <c r="U1544">
        <v>1</v>
      </c>
      <c r="V1544" s="1">
        <v>31916</v>
      </c>
      <c r="W1544">
        <v>12086</v>
      </c>
      <c r="X1544" t="s">
        <v>31</v>
      </c>
      <c r="Y1544" t="s">
        <v>32</v>
      </c>
      <c r="Z1544">
        <v>109291515</v>
      </c>
      <c r="AA1544">
        <v>225553065</v>
      </c>
      <c r="AB1544">
        <f t="shared" si="24"/>
        <v>1</v>
      </c>
    </row>
    <row r="1545" spans="1:28" x14ac:dyDescent="0.3">
      <c r="A1545">
        <v>3057945715</v>
      </c>
      <c r="B1545" s="2">
        <v>2</v>
      </c>
      <c r="C1545" s="2">
        <v>1</v>
      </c>
      <c r="D1545" s="2">
        <v>5</v>
      </c>
      <c r="E1545" s="2">
        <v>2</v>
      </c>
      <c r="F1545" s="2">
        <v>4</v>
      </c>
      <c r="G1545" t="s">
        <v>33</v>
      </c>
      <c r="H1545" t="s">
        <v>41</v>
      </c>
      <c r="I1545">
        <v>33</v>
      </c>
      <c r="J1545" t="s">
        <v>28</v>
      </c>
      <c r="K1545" t="s">
        <v>35</v>
      </c>
      <c r="L1545">
        <v>33143</v>
      </c>
      <c r="M1545">
        <v>27</v>
      </c>
      <c r="N1545">
        <v>37</v>
      </c>
      <c r="O1545">
        <v>114</v>
      </c>
      <c r="P1545">
        <v>642</v>
      </c>
      <c r="Q1545" t="s">
        <v>36</v>
      </c>
      <c r="R1545">
        <v>1</v>
      </c>
      <c r="S1545">
        <v>1</v>
      </c>
      <c r="T1545">
        <v>1</v>
      </c>
      <c r="U1545">
        <v>1</v>
      </c>
      <c r="V1545" s="1">
        <v>37088</v>
      </c>
      <c r="W1545">
        <v>12086</v>
      </c>
      <c r="X1545" t="s">
        <v>31</v>
      </c>
      <c r="Y1545" t="s">
        <v>32</v>
      </c>
      <c r="Z1545">
        <v>109995033</v>
      </c>
      <c r="AA1545">
        <v>226082708</v>
      </c>
      <c r="AB1545">
        <f t="shared" si="24"/>
        <v>3</v>
      </c>
    </row>
    <row r="1546" spans="1:28" x14ac:dyDescent="0.3">
      <c r="A1546">
        <v>3054433669</v>
      </c>
      <c r="B1546" s="2">
        <v>1</v>
      </c>
      <c r="C1546" s="2">
        <v>1</v>
      </c>
      <c r="D1546" s="2">
        <v>3</v>
      </c>
      <c r="E1546" s="2">
        <v>1</v>
      </c>
      <c r="F1546" s="2">
        <v>3</v>
      </c>
      <c r="G1546" t="s">
        <v>26</v>
      </c>
      <c r="H1546" t="s">
        <v>34</v>
      </c>
      <c r="I1546">
        <v>59</v>
      </c>
      <c r="J1546" t="s">
        <v>28</v>
      </c>
      <c r="K1546" t="s">
        <v>35</v>
      </c>
      <c r="L1546">
        <v>33133</v>
      </c>
      <c r="M1546">
        <v>27</v>
      </c>
      <c r="N1546">
        <v>37</v>
      </c>
      <c r="O1546">
        <v>112</v>
      </c>
      <c r="P1546">
        <v>577</v>
      </c>
      <c r="Q1546" t="s">
        <v>36</v>
      </c>
      <c r="R1546">
        <v>0</v>
      </c>
      <c r="S1546">
        <v>1</v>
      </c>
      <c r="T1546">
        <v>1</v>
      </c>
      <c r="U1546">
        <v>1</v>
      </c>
      <c r="V1546" s="1">
        <v>35280</v>
      </c>
      <c r="W1546">
        <v>12086</v>
      </c>
      <c r="X1546" t="s">
        <v>31</v>
      </c>
      <c r="Y1546" t="s">
        <v>32</v>
      </c>
      <c r="Z1546">
        <v>109642690</v>
      </c>
      <c r="AA1546">
        <v>225778789</v>
      </c>
      <c r="AB1546">
        <f t="shared" si="24"/>
        <v>2</v>
      </c>
    </row>
    <row r="1547" spans="1:28" x14ac:dyDescent="0.3">
      <c r="A1547">
        <v>3052557070</v>
      </c>
      <c r="B1547" s="2">
        <v>1</v>
      </c>
      <c r="C1547" s="2">
        <v>3</v>
      </c>
      <c r="D1547" s="2">
        <v>6</v>
      </c>
      <c r="E1547" s="2">
        <v>1</v>
      </c>
      <c r="F1547" s="2">
        <v>0</v>
      </c>
      <c r="G1547" t="s">
        <v>33</v>
      </c>
      <c r="H1547" t="s">
        <v>27</v>
      </c>
      <c r="I1547">
        <v>26</v>
      </c>
      <c r="J1547" t="s">
        <v>37</v>
      </c>
      <c r="K1547" t="s">
        <v>42</v>
      </c>
      <c r="L1547">
        <v>33158</v>
      </c>
      <c r="M1547">
        <v>27</v>
      </c>
      <c r="N1547">
        <v>37</v>
      </c>
      <c r="O1547">
        <v>115</v>
      </c>
      <c r="P1547">
        <v>806</v>
      </c>
      <c r="Q1547" t="s">
        <v>43</v>
      </c>
      <c r="R1547">
        <v>0</v>
      </c>
      <c r="S1547">
        <v>0</v>
      </c>
      <c r="T1547">
        <v>0</v>
      </c>
      <c r="U1547">
        <v>0</v>
      </c>
      <c r="V1547" s="1">
        <v>39668</v>
      </c>
      <c r="W1547">
        <v>12086</v>
      </c>
      <c r="X1547" t="s">
        <v>31</v>
      </c>
      <c r="Y1547" t="s">
        <v>40</v>
      </c>
      <c r="Z1547">
        <v>116514036</v>
      </c>
      <c r="AA1547">
        <v>226501919</v>
      </c>
      <c r="AB1547">
        <f t="shared" si="24"/>
        <v>1</v>
      </c>
    </row>
    <row r="1548" spans="1:28" x14ac:dyDescent="0.3">
      <c r="A1548">
        <v>3055418442</v>
      </c>
      <c r="B1548" s="2">
        <v>1</v>
      </c>
      <c r="C1548" s="2">
        <v>1</v>
      </c>
      <c r="D1548" s="2">
        <v>4</v>
      </c>
      <c r="E1548" s="2">
        <v>2</v>
      </c>
      <c r="F1548" s="2">
        <v>3</v>
      </c>
      <c r="G1548" t="s">
        <v>26</v>
      </c>
      <c r="H1548" t="s">
        <v>34</v>
      </c>
      <c r="I1548">
        <v>76</v>
      </c>
      <c r="J1548" t="s">
        <v>37</v>
      </c>
      <c r="K1548" t="s">
        <v>35</v>
      </c>
      <c r="L1548">
        <v>33125</v>
      </c>
      <c r="M1548">
        <v>27</v>
      </c>
      <c r="N1548">
        <v>37</v>
      </c>
      <c r="O1548">
        <v>113</v>
      </c>
      <c r="P1548">
        <v>593</v>
      </c>
      <c r="Q1548" t="s">
        <v>36</v>
      </c>
      <c r="R1548">
        <v>0</v>
      </c>
      <c r="S1548">
        <v>1</v>
      </c>
      <c r="T1548">
        <v>1</v>
      </c>
      <c r="U1548">
        <v>1</v>
      </c>
      <c r="V1548" s="1">
        <v>39301</v>
      </c>
      <c r="W1548">
        <v>12086</v>
      </c>
      <c r="X1548" t="s">
        <v>31</v>
      </c>
      <c r="Y1548" t="s">
        <v>32</v>
      </c>
      <c r="Z1548">
        <v>115373329</v>
      </c>
      <c r="AA1548">
        <v>226380249</v>
      </c>
      <c r="AB1548">
        <f t="shared" si="24"/>
        <v>2</v>
      </c>
    </row>
    <row r="1549" spans="1:28" x14ac:dyDescent="0.3">
      <c r="A1549">
        <v>8086789669</v>
      </c>
      <c r="B1549" s="2">
        <v>1</v>
      </c>
      <c r="C1549" s="2">
        <v>3</v>
      </c>
      <c r="D1549" s="2">
        <v>5</v>
      </c>
      <c r="E1549" s="2">
        <v>1</v>
      </c>
      <c r="F1549" s="2">
        <v>2</v>
      </c>
      <c r="G1549" t="s">
        <v>26</v>
      </c>
      <c r="H1549" t="s">
        <v>34</v>
      </c>
      <c r="I1549">
        <v>38</v>
      </c>
      <c r="J1549" t="s">
        <v>28</v>
      </c>
      <c r="K1549" t="s">
        <v>38</v>
      </c>
      <c r="L1549">
        <v>33157</v>
      </c>
      <c r="M1549">
        <v>27</v>
      </c>
      <c r="N1549">
        <v>37</v>
      </c>
      <c r="O1549">
        <v>114</v>
      </c>
      <c r="P1549">
        <v>822</v>
      </c>
      <c r="Q1549" t="s">
        <v>39</v>
      </c>
      <c r="R1549">
        <v>0</v>
      </c>
      <c r="S1549">
        <v>1</v>
      </c>
      <c r="T1549">
        <v>0</v>
      </c>
      <c r="U1549">
        <v>1</v>
      </c>
      <c r="V1549" s="1">
        <v>38246</v>
      </c>
      <c r="W1549">
        <v>12086</v>
      </c>
      <c r="X1549" t="s">
        <v>31</v>
      </c>
      <c r="Y1549" t="s">
        <v>32</v>
      </c>
      <c r="Z1549">
        <v>110251282</v>
      </c>
      <c r="AA1549">
        <v>226173446</v>
      </c>
      <c r="AB1549">
        <f t="shared" si="24"/>
        <v>2</v>
      </c>
    </row>
    <row r="1550" spans="1:28" x14ac:dyDescent="0.3">
      <c r="A1550">
        <v>3052834143</v>
      </c>
      <c r="B1550" s="2">
        <v>2</v>
      </c>
      <c r="C1550" s="2">
        <v>3</v>
      </c>
      <c r="D1550" s="2">
        <v>5</v>
      </c>
      <c r="E1550" s="2">
        <v>1</v>
      </c>
      <c r="F1550" s="2">
        <v>4</v>
      </c>
      <c r="G1550" t="s">
        <v>26</v>
      </c>
      <c r="H1550" t="s">
        <v>27</v>
      </c>
      <c r="I1550">
        <v>71</v>
      </c>
      <c r="J1550" t="s">
        <v>37</v>
      </c>
      <c r="K1550" t="s">
        <v>38</v>
      </c>
      <c r="L1550">
        <v>33157</v>
      </c>
      <c r="M1550">
        <v>27</v>
      </c>
      <c r="N1550">
        <v>37</v>
      </c>
      <c r="O1550">
        <v>114</v>
      </c>
      <c r="P1550">
        <v>821</v>
      </c>
      <c r="Q1550" t="s">
        <v>39</v>
      </c>
      <c r="R1550">
        <v>1</v>
      </c>
      <c r="S1550">
        <v>1</v>
      </c>
      <c r="T1550">
        <v>1</v>
      </c>
      <c r="U1550">
        <v>1</v>
      </c>
      <c r="V1550" s="1">
        <v>26311</v>
      </c>
      <c r="W1550">
        <v>12086</v>
      </c>
      <c r="X1550" t="s">
        <v>31</v>
      </c>
      <c r="Y1550" t="s">
        <v>32</v>
      </c>
      <c r="Z1550">
        <v>108921445</v>
      </c>
      <c r="AA1550">
        <v>225319803</v>
      </c>
      <c r="AB1550">
        <f t="shared" si="24"/>
        <v>1</v>
      </c>
    </row>
    <row r="1551" spans="1:28" x14ac:dyDescent="0.3">
      <c r="A1551">
        <v>7274689486</v>
      </c>
      <c r="B1551" s="2">
        <v>1</v>
      </c>
      <c r="C1551" s="2">
        <v>1</v>
      </c>
      <c r="D1551" s="2">
        <v>3</v>
      </c>
      <c r="E1551" s="2">
        <v>1</v>
      </c>
      <c r="F1551" s="2">
        <v>2</v>
      </c>
      <c r="G1551" t="s">
        <v>33</v>
      </c>
      <c r="H1551" t="s">
        <v>41</v>
      </c>
      <c r="I1551">
        <v>34</v>
      </c>
      <c r="J1551" t="s">
        <v>37</v>
      </c>
      <c r="K1551" t="s">
        <v>35</v>
      </c>
      <c r="L1551">
        <v>33131</v>
      </c>
      <c r="M1551">
        <v>27</v>
      </c>
      <c r="N1551">
        <v>37</v>
      </c>
      <c r="O1551">
        <v>112</v>
      </c>
      <c r="P1551">
        <v>541</v>
      </c>
      <c r="Q1551" t="s">
        <v>36</v>
      </c>
      <c r="R1551">
        <v>0</v>
      </c>
      <c r="S1551">
        <v>1</v>
      </c>
      <c r="T1551">
        <v>0</v>
      </c>
      <c r="U1551">
        <v>1</v>
      </c>
      <c r="V1551" s="1">
        <v>36566</v>
      </c>
      <c r="W1551">
        <v>12086</v>
      </c>
      <c r="X1551" t="s">
        <v>31</v>
      </c>
      <c r="Y1551" t="s">
        <v>32</v>
      </c>
      <c r="Z1551">
        <v>107176451</v>
      </c>
      <c r="AA1551">
        <v>6060302241</v>
      </c>
      <c r="AB1551">
        <f t="shared" si="24"/>
        <v>3</v>
      </c>
    </row>
    <row r="1552" spans="1:28" x14ac:dyDescent="0.3">
      <c r="A1552">
        <v>7868530586</v>
      </c>
      <c r="B1552" s="2">
        <v>2</v>
      </c>
      <c r="C1552" s="2">
        <v>3</v>
      </c>
      <c r="D1552" s="2">
        <v>5</v>
      </c>
      <c r="E1552" s="2">
        <v>1</v>
      </c>
      <c r="F1552" s="2">
        <v>4</v>
      </c>
      <c r="G1552" t="s">
        <v>26</v>
      </c>
      <c r="H1552" t="s">
        <v>34</v>
      </c>
      <c r="I1552">
        <v>52</v>
      </c>
      <c r="J1552" t="s">
        <v>28</v>
      </c>
      <c r="K1552" t="s">
        <v>38</v>
      </c>
      <c r="L1552">
        <v>33189</v>
      </c>
      <c r="M1552">
        <v>27</v>
      </c>
      <c r="N1552">
        <v>37</v>
      </c>
      <c r="O1552">
        <v>114</v>
      </c>
      <c r="P1552">
        <v>823</v>
      </c>
      <c r="Q1552" t="s">
        <v>39</v>
      </c>
      <c r="R1552">
        <v>1</v>
      </c>
      <c r="S1552">
        <v>1</v>
      </c>
      <c r="T1552">
        <v>1</v>
      </c>
      <c r="U1552">
        <v>1</v>
      </c>
      <c r="V1552" s="1">
        <v>36280</v>
      </c>
      <c r="W1552">
        <v>12086</v>
      </c>
      <c r="X1552" t="s">
        <v>31</v>
      </c>
      <c r="Y1552" t="s">
        <v>32</v>
      </c>
      <c r="Z1552">
        <v>109807298</v>
      </c>
      <c r="AA1552">
        <v>225840198</v>
      </c>
      <c r="AB1552">
        <f t="shared" si="24"/>
        <v>2</v>
      </c>
    </row>
    <row r="1553" spans="1:28" x14ac:dyDescent="0.3">
      <c r="A1553">
        <v>7862389202</v>
      </c>
      <c r="B1553" s="2">
        <v>2</v>
      </c>
      <c r="C1553" s="2">
        <v>1</v>
      </c>
      <c r="D1553" s="2">
        <v>1</v>
      </c>
      <c r="E1553" s="2">
        <v>2</v>
      </c>
      <c r="F1553" s="2">
        <v>1</v>
      </c>
      <c r="G1553" t="s">
        <v>26</v>
      </c>
      <c r="H1553" t="s">
        <v>41</v>
      </c>
      <c r="I1553">
        <v>36</v>
      </c>
      <c r="J1553" t="s">
        <v>37</v>
      </c>
      <c r="K1553" t="s">
        <v>35</v>
      </c>
      <c r="L1553">
        <v>33136</v>
      </c>
      <c r="M1553">
        <v>24</v>
      </c>
      <c r="N1553">
        <v>37</v>
      </c>
      <c r="O1553">
        <v>109</v>
      </c>
      <c r="P1553">
        <v>536</v>
      </c>
      <c r="Q1553" t="s">
        <v>36</v>
      </c>
      <c r="R1553">
        <v>0</v>
      </c>
      <c r="S1553">
        <v>1</v>
      </c>
      <c r="T1553">
        <v>0</v>
      </c>
      <c r="U1553">
        <v>0</v>
      </c>
      <c r="V1553" s="1">
        <v>41156</v>
      </c>
      <c r="W1553">
        <v>12086</v>
      </c>
      <c r="X1553" t="s">
        <v>31</v>
      </c>
      <c r="Y1553" t="s">
        <v>32</v>
      </c>
      <c r="Z1553">
        <v>120125584</v>
      </c>
      <c r="AA1553">
        <v>2153800124</v>
      </c>
      <c r="AB1553">
        <f t="shared" si="24"/>
        <v>3</v>
      </c>
    </row>
    <row r="1554" spans="1:28" x14ac:dyDescent="0.3">
      <c r="A1554">
        <v>3056383772</v>
      </c>
      <c r="B1554" s="2">
        <v>1</v>
      </c>
      <c r="C1554" s="2">
        <v>1</v>
      </c>
      <c r="D1554" s="2">
        <v>2</v>
      </c>
      <c r="E1554" s="2">
        <v>2</v>
      </c>
      <c r="F1554" s="2">
        <v>1</v>
      </c>
      <c r="G1554" t="s">
        <v>33</v>
      </c>
      <c r="H1554" t="s">
        <v>27</v>
      </c>
      <c r="I1554">
        <v>35</v>
      </c>
      <c r="J1554" t="s">
        <v>28</v>
      </c>
      <c r="K1554" t="s">
        <v>35</v>
      </c>
      <c r="L1554">
        <v>33125</v>
      </c>
      <c r="M1554">
        <v>27</v>
      </c>
      <c r="N1554">
        <v>37</v>
      </c>
      <c r="O1554">
        <v>111</v>
      </c>
      <c r="P1554">
        <v>545</v>
      </c>
      <c r="Q1554" t="s">
        <v>36</v>
      </c>
      <c r="R1554">
        <v>0</v>
      </c>
      <c r="S1554">
        <v>0</v>
      </c>
      <c r="T1554">
        <v>0</v>
      </c>
      <c r="U1554">
        <v>1</v>
      </c>
      <c r="V1554" s="1">
        <v>39477</v>
      </c>
      <c r="W1554">
        <v>12086</v>
      </c>
      <c r="X1554" t="s">
        <v>31</v>
      </c>
      <c r="Y1554" t="s">
        <v>32</v>
      </c>
      <c r="Z1554">
        <v>115866066</v>
      </c>
      <c r="AA1554">
        <v>226423296</v>
      </c>
      <c r="AB1554">
        <f t="shared" si="24"/>
        <v>1</v>
      </c>
    </row>
    <row r="1555" spans="1:28" x14ac:dyDescent="0.3">
      <c r="A1555">
        <v>8565341606</v>
      </c>
      <c r="B1555" s="2">
        <v>2</v>
      </c>
      <c r="C1555" s="2">
        <v>1</v>
      </c>
      <c r="D1555" s="2">
        <v>3</v>
      </c>
      <c r="E1555" s="2">
        <v>1</v>
      </c>
      <c r="F1555" s="2">
        <v>0</v>
      </c>
      <c r="G1555" t="s">
        <v>33</v>
      </c>
      <c r="H1555" t="s">
        <v>27</v>
      </c>
      <c r="I1555">
        <v>29</v>
      </c>
      <c r="J1555" t="s">
        <v>37</v>
      </c>
      <c r="K1555" t="s">
        <v>35</v>
      </c>
      <c r="L1555">
        <v>33131</v>
      </c>
      <c r="M1555">
        <v>27</v>
      </c>
      <c r="N1555">
        <v>37</v>
      </c>
      <c r="O1555">
        <v>112</v>
      </c>
      <c r="P1555">
        <v>541</v>
      </c>
      <c r="Q1555" t="s">
        <v>36</v>
      </c>
      <c r="R1555">
        <v>0</v>
      </c>
      <c r="S1555">
        <v>0</v>
      </c>
      <c r="T1555">
        <v>0</v>
      </c>
      <c r="U1555">
        <v>0</v>
      </c>
      <c r="V1555" s="1">
        <v>39220</v>
      </c>
      <c r="W1555">
        <v>12086</v>
      </c>
      <c r="X1555" t="s">
        <v>31</v>
      </c>
      <c r="Y1555" t="s">
        <v>32</v>
      </c>
      <c r="Z1555">
        <v>115203505</v>
      </c>
      <c r="AA1555">
        <v>229342250</v>
      </c>
      <c r="AB1555">
        <f t="shared" si="24"/>
        <v>1</v>
      </c>
    </row>
    <row r="1556" spans="1:28" x14ac:dyDescent="0.3">
      <c r="A1556">
        <v>3054467107</v>
      </c>
      <c r="B1556" s="2">
        <v>1</v>
      </c>
      <c r="C1556" s="2">
        <v>1</v>
      </c>
      <c r="D1556" s="2">
        <v>5</v>
      </c>
      <c r="E1556" s="2">
        <v>2</v>
      </c>
      <c r="F1556" s="2">
        <v>1</v>
      </c>
      <c r="G1556" t="s">
        <v>33</v>
      </c>
      <c r="H1556" t="s">
        <v>34</v>
      </c>
      <c r="I1556">
        <v>32</v>
      </c>
      <c r="J1556" t="s">
        <v>37</v>
      </c>
      <c r="K1556" t="s">
        <v>35</v>
      </c>
      <c r="L1556">
        <v>33134</v>
      </c>
      <c r="M1556">
        <v>27</v>
      </c>
      <c r="N1556">
        <v>37</v>
      </c>
      <c r="O1556">
        <v>114</v>
      </c>
      <c r="P1556">
        <v>559</v>
      </c>
      <c r="Q1556" t="s">
        <v>36</v>
      </c>
      <c r="R1556">
        <v>0</v>
      </c>
      <c r="S1556">
        <v>0</v>
      </c>
      <c r="T1556">
        <v>0</v>
      </c>
      <c r="U1556">
        <v>1</v>
      </c>
      <c r="V1556" s="1">
        <v>38076</v>
      </c>
      <c r="W1556">
        <v>12086</v>
      </c>
      <c r="X1556" t="s">
        <v>31</v>
      </c>
      <c r="Y1556" t="s">
        <v>32</v>
      </c>
      <c r="Z1556">
        <v>110169649</v>
      </c>
      <c r="AA1556">
        <v>226207022</v>
      </c>
      <c r="AB1556">
        <f t="shared" si="24"/>
        <v>2</v>
      </c>
    </row>
    <row r="1557" spans="1:28" x14ac:dyDescent="0.3">
      <c r="A1557">
        <v>7862503595</v>
      </c>
      <c r="B1557" s="2">
        <v>1</v>
      </c>
      <c r="C1557" s="2">
        <v>3</v>
      </c>
      <c r="D1557" s="2">
        <v>6</v>
      </c>
      <c r="E1557" s="2">
        <v>1</v>
      </c>
      <c r="F1557" s="2">
        <v>3</v>
      </c>
      <c r="G1557" t="s">
        <v>26</v>
      </c>
      <c r="H1557" t="s">
        <v>27</v>
      </c>
      <c r="I1557">
        <v>43</v>
      </c>
      <c r="J1557" t="s">
        <v>48</v>
      </c>
      <c r="K1557" t="s">
        <v>42</v>
      </c>
      <c r="L1557">
        <v>33157</v>
      </c>
      <c r="M1557">
        <v>27</v>
      </c>
      <c r="N1557">
        <v>37</v>
      </c>
      <c r="O1557">
        <v>115</v>
      </c>
      <c r="P1557">
        <v>837</v>
      </c>
      <c r="Q1557" t="s">
        <v>43</v>
      </c>
      <c r="R1557">
        <v>1</v>
      </c>
      <c r="S1557">
        <v>1</v>
      </c>
      <c r="T1557">
        <v>0</v>
      </c>
      <c r="U1557">
        <v>1</v>
      </c>
      <c r="V1557" s="1">
        <v>34967</v>
      </c>
      <c r="W1557">
        <v>12086</v>
      </c>
      <c r="X1557" t="s">
        <v>31</v>
      </c>
      <c r="Y1557" t="s">
        <v>32</v>
      </c>
      <c r="Z1557">
        <v>109550161</v>
      </c>
      <c r="AA1557">
        <v>225625007</v>
      </c>
      <c r="AB1557">
        <f t="shared" si="24"/>
        <v>1</v>
      </c>
    </row>
    <row r="1558" spans="1:28" x14ac:dyDescent="0.3">
      <c r="A1558">
        <v>3054447858</v>
      </c>
      <c r="B1558" s="2">
        <v>1</v>
      </c>
      <c r="C1558" s="2">
        <v>2</v>
      </c>
      <c r="D1558" s="2">
        <v>3</v>
      </c>
      <c r="E1558" s="2">
        <v>2</v>
      </c>
      <c r="F1558" s="2">
        <v>1</v>
      </c>
      <c r="G1558" t="s">
        <v>26</v>
      </c>
      <c r="H1558" t="s">
        <v>41</v>
      </c>
      <c r="I1558">
        <v>39</v>
      </c>
      <c r="J1558" t="s">
        <v>28</v>
      </c>
      <c r="K1558" t="s">
        <v>29</v>
      </c>
      <c r="L1558">
        <v>33134</v>
      </c>
      <c r="M1558">
        <v>27</v>
      </c>
      <c r="N1558">
        <v>37</v>
      </c>
      <c r="O1558">
        <v>112</v>
      </c>
      <c r="P1558">
        <v>604</v>
      </c>
      <c r="Q1558" t="s">
        <v>30</v>
      </c>
      <c r="R1558">
        <v>0</v>
      </c>
      <c r="S1558">
        <v>1</v>
      </c>
      <c r="T1558">
        <v>0</v>
      </c>
      <c r="U1558">
        <v>0</v>
      </c>
      <c r="V1558" s="1">
        <v>41092</v>
      </c>
      <c r="W1558">
        <v>12086</v>
      </c>
      <c r="X1558" t="s">
        <v>31</v>
      </c>
      <c r="Y1558" t="s">
        <v>32</v>
      </c>
      <c r="Z1558">
        <v>119857413</v>
      </c>
      <c r="AA1558">
        <v>2669139658</v>
      </c>
      <c r="AB1558">
        <f t="shared" si="24"/>
        <v>3</v>
      </c>
    </row>
    <row r="1559" spans="1:28" x14ac:dyDescent="0.3">
      <c r="A1559">
        <v>7863953960</v>
      </c>
      <c r="B1559" s="2">
        <v>2</v>
      </c>
      <c r="C1559" s="2">
        <v>1</v>
      </c>
      <c r="D1559" s="2">
        <v>4</v>
      </c>
      <c r="E1559" s="2">
        <v>2</v>
      </c>
      <c r="F1559" s="2">
        <v>1</v>
      </c>
      <c r="G1559" t="s">
        <v>26</v>
      </c>
      <c r="H1559" t="s">
        <v>41</v>
      </c>
      <c r="I1559">
        <v>33</v>
      </c>
      <c r="J1559" t="s">
        <v>28</v>
      </c>
      <c r="K1559" t="s">
        <v>35</v>
      </c>
      <c r="L1559">
        <v>33125</v>
      </c>
      <c r="M1559">
        <v>27</v>
      </c>
      <c r="N1559">
        <v>37</v>
      </c>
      <c r="O1559">
        <v>113</v>
      </c>
      <c r="P1559">
        <v>596</v>
      </c>
      <c r="Q1559" t="s">
        <v>36</v>
      </c>
      <c r="R1559">
        <v>0</v>
      </c>
      <c r="S1559">
        <v>1</v>
      </c>
      <c r="T1559">
        <v>0</v>
      </c>
      <c r="U1559">
        <v>0</v>
      </c>
      <c r="V1559" s="1">
        <v>41141</v>
      </c>
      <c r="W1559">
        <v>12086</v>
      </c>
      <c r="X1559" t="s">
        <v>31</v>
      </c>
      <c r="Y1559" t="s">
        <v>32</v>
      </c>
      <c r="Z1559">
        <v>120053989</v>
      </c>
      <c r="AA1559">
        <v>3041920251</v>
      </c>
      <c r="AB1559">
        <f t="shared" si="24"/>
        <v>3</v>
      </c>
    </row>
    <row r="1560" spans="1:28" x14ac:dyDescent="0.3">
      <c r="A1560">
        <v>3052181733</v>
      </c>
      <c r="B1560" s="2">
        <v>2</v>
      </c>
      <c r="C1560" s="2">
        <v>1</v>
      </c>
      <c r="D1560" s="2">
        <v>3</v>
      </c>
      <c r="E1560" s="2">
        <v>2</v>
      </c>
      <c r="F1560" s="2">
        <v>1</v>
      </c>
      <c r="G1560" t="s">
        <v>26</v>
      </c>
      <c r="H1560" t="s">
        <v>41</v>
      </c>
      <c r="I1560">
        <v>38</v>
      </c>
      <c r="J1560" t="s">
        <v>28</v>
      </c>
      <c r="K1560" t="s">
        <v>35</v>
      </c>
      <c r="L1560">
        <v>33135</v>
      </c>
      <c r="M1560">
        <v>27</v>
      </c>
      <c r="N1560">
        <v>37</v>
      </c>
      <c r="O1560">
        <v>112</v>
      </c>
      <c r="P1560">
        <v>670</v>
      </c>
      <c r="Q1560" t="s">
        <v>36</v>
      </c>
      <c r="R1560">
        <v>0</v>
      </c>
      <c r="S1560">
        <v>0</v>
      </c>
      <c r="T1560">
        <v>0</v>
      </c>
      <c r="U1560">
        <v>1</v>
      </c>
      <c r="V1560" s="1">
        <v>36909</v>
      </c>
      <c r="W1560">
        <v>12086</v>
      </c>
      <c r="X1560" t="s">
        <v>31</v>
      </c>
      <c r="Y1560" t="s">
        <v>32</v>
      </c>
      <c r="Z1560">
        <v>109958622</v>
      </c>
      <c r="AA1560">
        <v>226056025</v>
      </c>
      <c r="AB1560">
        <f t="shared" si="24"/>
        <v>3</v>
      </c>
    </row>
    <row r="1561" spans="1:28" x14ac:dyDescent="0.3">
      <c r="A1561">
        <v>7862420220</v>
      </c>
      <c r="B1561" s="2">
        <v>1</v>
      </c>
      <c r="C1561" s="2">
        <v>2</v>
      </c>
      <c r="D1561" s="2">
        <v>6</v>
      </c>
      <c r="E1561" s="2">
        <v>1</v>
      </c>
      <c r="F1561" s="2">
        <v>2</v>
      </c>
      <c r="G1561" t="s">
        <v>33</v>
      </c>
      <c r="H1561" t="s">
        <v>41</v>
      </c>
      <c r="I1561">
        <v>53</v>
      </c>
      <c r="J1561" t="s">
        <v>37</v>
      </c>
      <c r="K1561" t="s">
        <v>44</v>
      </c>
      <c r="L1561">
        <v>33156</v>
      </c>
      <c r="M1561">
        <v>27</v>
      </c>
      <c r="N1561">
        <v>37</v>
      </c>
      <c r="O1561">
        <v>115</v>
      </c>
      <c r="P1561">
        <v>632</v>
      </c>
      <c r="Q1561" t="s">
        <v>45</v>
      </c>
      <c r="R1561">
        <v>1</v>
      </c>
      <c r="S1561">
        <v>1</v>
      </c>
      <c r="T1561">
        <v>0</v>
      </c>
      <c r="U1561">
        <v>0</v>
      </c>
      <c r="V1561" s="1">
        <v>41152</v>
      </c>
      <c r="W1561">
        <v>12086</v>
      </c>
      <c r="X1561" t="s">
        <v>31</v>
      </c>
      <c r="Y1561" t="s">
        <v>32</v>
      </c>
      <c r="Z1561">
        <v>120114220</v>
      </c>
      <c r="AA1561">
        <v>2156711612</v>
      </c>
      <c r="AB1561">
        <f t="shared" si="24"/>
        <v>3</v>
      </c>
    </row>
    <row r="1562" spans="1:28" x14ac:dyDescent="0.3">
      <c r="A1562">
        <v>3057400310</v>
      </c>
      <c r="B1562" s="2">
        <v>1</v>
      </c>
      <c r="C1562" s="2">
        <v>2</v>
      </c>
      <c r="D1562" s="2">
        <v>5</v>
      </c>
      <c r="E1562" s="2">
        <v>2</v>
      </c>
      <c r="F1562" s="2">
        <v>4</v>
      </c>
      <c r="G1562" t="s">
        <v>33</v>
      </c>
      <c r="H1562" t="s">
        <v>34</v>
      </c>
      <c r="I1562">
        <v>95</v>
      </c>
      <c r="J1562" t="s">
        <v>28</v>
      </c>
      <c r="K1562" t="s">
        <v>29</v>
      </c>
      <c r="L1562">
        <v>33146</v>
      </c>
      <c r="M1562">
        <v>27</v>
      </c>
      <c r="N1562">
        <v>37</v>
      </c>
      <c r="O1562">
        <v>114</v>
      </c>
      <c r="P1562">
        <v>640</v>
      </c>
      <c r="Q1562" t="s">
        <v>30</v>
      </c>
      <c r="R1562">
        <v>1</v>
      </c>
      <c r="S1562">
        <v>1</v>
      </c>
      <c r="T1562">
        <v>1</v>
      </c>
      <c r="U1562">
        <v>1</v>
      </c>
      <c r="V1562" s="1">
        <v>31168</v>
      </c>
      <c r="W1562">
        <v>12086</v>
      </c>
      <c r="X1562" t="s">
        <v>31</v>
      </c>
      <c r="Y1562" t="s">
        <v>32</v>
      </c>
      <c r="Z1562">
        <v>109256521</v>
      </c>
      <c r="AA1562">
        <v>225599642</v>
      </c>
      <c r="AB1562">
        <f t="shared" si="24"/>
        <v>2</v>
      </c>
    </row>
    <row r="1563" spans="1:28" x14ac:dyDescent="0.3">
      <c r="A1563">
        <v>7863604606</v>
      </c>
      <c r="B1563" s="2">
        <v>1</v>
      </c>
      <c r="C1563" s="2">
        <v>1</v>
      </c>
      <c r="D1563" s="2">
        <v>3</v>
      </c>
      <c r="E1563" s="2">
        <v>1</v>
      </c>
      <c r="F1563" s="2">
        <v>1</v>
      </c>
      <c r="G1563" t="s">
        <v>33</v>
      </c>
      <c r="H1563" t="s">
        <v>34</v>
      </c>
      <c r="I1563">
        <v>38</v>
      </c>
      <c r="J1563" t="s">
        <v>28</v>
      </c>
      <c r="K1563" t="s">
        <v>35</v>
      </c>
      <c r="L1563">
        <v>33129</v>
      </c>
      <c r="M1563">
        <v>27</v>
      </c>
      <c r="N1563">
        <v>37</v>
      </c>
      <c r="O1563">
        <v>112</v>
      </c>
      <c r="P1563">
        <v>569</v>
      </c>
      <c r="Q1563" t="s">
        <v>36</v>
      </c>
      <c r="R1563">
        <v>0</v>
      </c>
      <c r="S1563">
        <v>0</v>
      </c>
      <c r="T1563">
        <v>0</v>
      </c>
      <c r="U1563">
        <v>1</v>
      </c>
      <c r="V1563" s="1">
        <v>35006</v>
      </c>
      <c r="W1563">
        <v>12086</v>
      </c>
      <c r="X1563" t="s">
        <v>31</v>
      </c>
      <c r="Y1563" t="s">
        <v>32</v>
      </c>
      <c r="Z1563">
        <v>109569658</v>
      </c>
      <c r="AA1563">
        <v>2050311326</v>
      </c>
      <c r="AB1563">
        <f t="shared" si="24"/>
        <v>2</v>
      </c>
    </row>
    <row r="1564" spans="1:28" x14ac:dyDescent="0.3">
      <c r="A1564">
        <v>3053782024</v>
      </c>
      <c r="B1564" s="2">
        <v>1</v>
      </c>
      <c r="C1564" s="2">
        <v>2</v>
      </c>
      <c r="D1564" s="2">
        <v>3</v>
      </c>
      <c r="E1564" s="2">
        <v>2</v>
      </c>
      <c r="F1564" s="2">
        <v>0</v>
      </c>
      <c r="G1564" t="s">
        <v>33</v>
      </c>
      <c r="H1564" t="s">
        <v>34</v>
      </c>
      <c r="I1564">
        <v>83</v>
      </c>
      <c r="J1564" t="s">
        <v>28</v>
      </c>
      <c r="K1564" t="s">
        <v>29</v>
      </c>
      <c r="L1564">
        <v>33134</v>
      </c>
      <c r="M1564">
        <v>27</v>
      </c>
      <c r="N1564">
        <v>37</v>
      </c>
      <c r="O1564">
        <v>112</v>
      </c>
      <c r="P1564">
        <v>609</v>
      </c>
      <c r="Q1564" t="s">
        <v>30</v>
      </c>
      <c r="R1564">
        <v>0</v>
      </c>
      <c r="S1564">
        <v>0</v>
      </c>
      <c r="T1564">
        <v>0</v>
      </c>
      <c r="U1564">
        <v>0</v>
      </c>
      <c r="V1564" s="1">
        <v>34722</v>
      </c>
      <c r="W1564">
        <v>12086</v>
      </c>
      <c r="X1564" t="s">
        <v>31</v>
      </c>
      <c r="Y1564" t="s">
        <v>32</v>
      </c>
      <c r="Z1564">
        <v>109509503</v>
      </c>
      <c r="AA1564">
        <v>225579075</v>
      </c>
      <c r="AB1564">
        <f t="shared" si="24"/>
        <v>2</v>
      </c>
    </row>
    <row r="1565" spans="1:28" x14ac:dyDescent="0.3">
      <c r="A1565">
        <v>3056611095</v>
      </c>
      <c r="B1565" s="2">
        <v>1</v>
      </c>
      <c r="C1565" s="2">
        <v>2</v>
      </c>
      <c r="D1565" s="2">
        <v>6</v>
      </c>
      <c r="E1565" s="2">
        <v>1</v>
      </c>
      <c r="F1565" s="2">
        <v>4</v>
      </c>
      <c r="G1565" t="s">
        <v>33</v>
      </c>
      <c r="H1565" t="s">
        <v>34</v>
      </c>
      <c r="I1565">
        <v>81</v>
      </c>
      <c r="J1565" t="s">
        <v>28</v>
      </c>
      <c r="K1565" t="s">
        <v>44</v>
      </c>
      <c r="L1565">
        <v>33156</v>
      </c>
      <c r="M1565">
        <v>27</v>
      </c>
      <c r="N1565">
        <v>37</v>
      </c>
      <c r="O1565">
        <v>115</v>
      </c>
      <c r="P1565">
        <v>625</v>
      </c>
      <c r="Q1565" t="s">
        <v>45</v>
      </c>
      <c r="R1565">
        <v>1</v>
      </c>
      <c r="S1565">
        <v>1</v>
      </c>
      <c r="T1565">
        <v>1</v>
      </c>
      <c r="U1565">
        <v>1</v>
      </c>
      <c r="V1565" s="1">
        <v>25115</v>
      </c>
      <c r="W1565">
        <v>12086</v>
      </c>
      <c r="X1565" t="s">
        <v>31</v>
      </c>
      <c r="Y1565" t="s">
        <v>32</v>
      </c>
      <c r="Z1565">
        <v>109025312</v>
      </c>
      <c r="AA1565">
        <v>225375410</v>
      </c>
      <c r="AB1565">
        <f t="shared" si="24"/>
        <v>2</v>
      </c>
    </row>
    <row r="1566" spans="1:28" x14ac:dyDescent="0.3">
      <c r="A1566">
        <v>9049967309</v>
      </c>
      <c r="B1566" s="2">
        <v>1</v>
      </c>
      <c r="C1566" s="2">
        <v>1</v>
      </c>
      <c r="D1566" s="2">
        <v>2</v>
      </c>
      <c r="E1566" s="2">
        <v>2</v>
      </c>
      <c r="F1566" s="2">
        <v>3</v>
      </c>
      <c r="G1566" t="s">
        <v>26</v>
      </c>
      <c r="H1566" t="s">
        <v>41</v>
      </c>
      <c r="I1566">
        <v>39</v>
      </c>
      <c r="J1566" t="s">
        <v>28</v>
      </c>
      <c r="K1566" t="s">
        <v>35</v>
      </c>
      <c r="L1566">
        <v>33125</v>
      </c>
      <c r="M1566">
        <v>27</v>
      </c>
      <c r="N1566">
        <v>37</v>
      </c>
      <c r="O1566">
        <v>111</v>
      </c>
      <c r="P1566">
        <v>550</v>
      </c>
      <c r="Q1566" t="s">
        <v>36</v>
      </c>
      <c r="R1566">
        <v>1</v>
      </c>
      <c r="S1566">
        <v>1</v>
      </c>
      <c r="T1566">
        <v>0</v>
      </c>
      <c r="U1566">
        <v>1</v>
      </c>
      <c r="V1566" s="1">
        <v>35873</v>
      </c>
      <c r="W1566">
        <v>12086</v>
      </c>
      <c r="X1566" t="s">
        <v>31</v>
      </c>
      <c r="Y1566" t="s">
        <v>32</v>
      </c>
      <c r="Z1566">
        <v>103813522</v>
      </c>
      <c r="AA1566">
        <v>227020193</v>
      </c>
      <c r="AB1566">
        <f t="shared" si="24"/>
        <v>3</v>
      </c>
    </row>
    <row r="1567" spans="1:28" x14ac:dyDescent="0.3">
      <c r="A1567">
        <v>4043797876</v>
      </c>
      <c r="B1567" s="2">
        <v>2</v>
      </c>
      <c r="C1567" s="2">
        <v>2</v>
      </c>
      <c r="D1567" s="2">
        <v>5</v>
      </c>
      <c r="E1567" s="2">
        <v>1</v>
      </c>
      <c r="F1567" s="2">
        <v>2</v>
      </c>
      <c r="G1567" t="s">
        <v>26</v>
      </c>
      <c r="H1567" t="s">
        <v>34</v>
      </c>
      <c r="I1567">
        <v>52</v>
      </c>
      <c r="J1567" t="s">
        <v>28</v>
      </c>
      <c r="K1567" t="s">
        <v>29</v>
      </c>
      <c r="L1567">
        <v>33146</v>
      </c>
      <c r="M1567">
        <v>27</v>
      </c>
      <c r="N1567">
        <v>37</v>
      </c>
      <c r="O1567">
        <v>114</v>
      </c>
      <c r="P1567">
        <v>613</v>
      </c>
      <c r="Q1567" t="s">
        <v>30</v>
      </c>
      <c r="R1567">
        <v>0</v>
      </c>
      <c r="S1567">
        <v>1</v>
      </c>
      <c r="T1567">
        <v>0</v>
      </c>
      <c r="U1567">
        <v>1</v>
      </c>
      <c r="V1567" s="1">
        <v>39690</v>
      </c>
      <c r="W1567">
        <v>12086</v>
      </c>
      <c r="X1567" t="s">
        <v>31</v>
      </c>
      <c r="Y1567" t="s">
        <v>32</v>
      </c>
      <c r="Z1567">
        <v>116529582</v>
      </c>
      <c r="AA1567">
        <v>226503364</v>
      </c>
      <c r="AB1567">
        <f t="shared" si="24"/>
        <v>2</v>
      </c>
    </row>
    <row r="1568" spans="1:28" x14ac:dyDescent="0.3">
      <c r="A1568">
        <v>3053039877</v>
      </c>
      <c r="B1568" s="2">
        <v>2</v>
      </c>
      <c r="C1568" s="2">
        <v>1</v>
      </c>
      <c r="D1568" s="2">
        <v>5</v>
      </c>
      <c r="E1568" s="2">
        <v>2</v>
      </c>
      <c r="F1568" s="2">
        <v>2</v>
      </c>
      <c r="G1568" t="s">
        <v>26</v>
      </c>
      <c r="H1568" t="s">
        <v>41</v>
      </c>
      <c r="I1568">
        <v>50</v>
      </c>
      <c r="J1568" t="s">
        <v>28</v>
      </c>
      <c r="K1568" t="s">
        <v>35</v>
      </c>
      <c r="L1568">
        <v>33155</v>
      </c>
      <c r="M1568">
        <v>27</v>
      </c>
      <c r="N1568">
        <v>37</v>
      </c>
      <c r="O1568">
        <v>114</v>
      </c>
      <c r="P1568">
        <v>428</v>
      </c>
      <c r="Q1568" t="s">
        <v>36</v>
      </c>
      <c r="R1568">
        <v>0</v>
      </c>
      <c r="S1568">
        <v>1</v>
      </c>
      <c r="T1568">
        <v>0</v>
      </c>
      <c r="U1568">
        <v>1</v>
      </c>
      <c r="V1568" s="1">
        <v>39722</v>
      </c>
      <c r="W1568">
        <v>12086</v>
      </c>
      <c r="X1568" t="s">
        <v>31</v>
      </c>
      <c r="Y1568" t="s">
        <v>32</v>
      </c>
      <c r="Z1568">
        <v>116865019</v>
      </c>
      <c r="AA1568">
        <v>226537131</v>
      </c>
      <c r="AB1568">
        <f t="shared" si="24"/>
        <v>3</v>
      </c>
    </row>
    <row r="1569" spans="1:28" x14ac:dyDescent="0.3">
      <c r="A1569">
        <v>7869730477</v>
      </c>
      <c r="B1569" s="2">
        <v>2</v>
      </c>
      <c r="C1569" s="2">
        <v>1</v>
      </c>
      <c r="D1569" s="2">
        <v>3</v>
      </c>
      <c r="E1569" s="2">
        <v>1</v>
      </c>
      <c r="F1569" s="2">
        <v>1</v>
      </c>
      <c r="G1569" t="s">
        <v>33</v>
      </c>
      <c r="H1569" t="s">
        <v>27</v>
      </c>
      <c r="I1569">
        <v>35</v>
      </c>
      <c r="J1569" t="s">
        <v>37</v>
      </c>
      <c r="K1569" t="s">
        <v>35</v>
      </c>
      <c r="L1569">
        <v>33133</v>
      </c>
      <c r="M1569">
        <v>27</v>
      </c>
      <c r="N1569">
        <v>37</v>
      </c>
      <c r="O1569">
        <v>112</v>
      </c>
      <c r="P1569">
        <v>579</v>
      </c>
      <c r="Q1569" t="s">
        <v>36</v>
      </c>
      <c r="R1569">
        <v>0</v>
      </c>
      <c r="S1569">
        <v>0</v>
      </c>
      <c r="T1569">
        <v>1</v>
      </c>
      <c r="U1569">
        <v>0</v>
      </c>
      <c r="V1569" s="1">
        <v>36761</v>
      </c>
      <c r="W1569">
        <v>12086</v>
      </c>
      <c r="X1569" t="s">
        <v>31</v>
      </c>
      <c r="Y1569" t="s">
        <v>32</v>
      </c>
      <c r="Z1569">
        <v>109906637</v>
      </c>
      <c r="AA1569">
        <v>225863568</v>
      </c>
      <c r="AB1569">
        <f t="shared" si="24"/>
        <v>1</v>
      </c>
    </row>
    <row r="1570" spans="1:28" x14ac:dyDescent="0.3">
      <c r="A1570">
        <v>3057217145</v>
      </c>
      <c r="B1570" s="2">
        <v>2</v>
      </c>
      <c r="C1570" s="2">
        <v>1</v>
      </c>
      <c r="D1570" s="2">
        <v>1</v>
      </c>
      <c r="E1570" s="2">
        <v>2</v>
      </c>
      <c r="F1570" s="2">
        <v>0</v>
      </c>
      <c r="G1570" t="s">
        <v>33</v>
      </c>
      <c r="H1570" t="s">
        <v>34</v>
      </c>
      <c r="I1570">
        <v>44</v>
      </c>
      <c r="J1570" t="s">
        <v>28</v>
      </c>
      <c r="K1570" t="s">
        <v>35</v>
      </c>
      <c r="L1570">
        <v>33136</v>
      </c>
      <c r="M1570">
        <v>24</v>
      </c>
      <c r="N1570">
        <v>37</v>
      </c>
      <c r="O1570">
        <v>109</v>
      </c>
      <c r="P1570">
        <v>533</v>
      </c>
      <c r="Q1570" t="s">
        <v>36</v>
      </c>
      <c r="R1570">
        <v>0</v>
      </c>
      <c r="S1570">
        <v>0</v>
      </c>
      <c r="T1570">
        <v>0</v>
      </c>
      <c r="U1570">
        <v>0</v>
      </c>
      <c r="V1570" s="1">
        <v>40618</v>
      </c>
      <c r="W1570">
        <v>12086</v>
      </c>
      <c r="X1570" t="s">
        <v>31</v>
      </c>
      <c r="Y1570" t="s">
        <v>32</v>
      </c>
      <c r="Z1570">
        <v>118760413</v>
      </c>
      <c r="AA1570">
        <v>2050399191</v>
      </c>
      <c r="AB1570">
        <f t="shared" si="24"/>
        <v>2</v>
      </c>
    </row>
    <row r="1571" spans="1:28" x14ac:dyDescent="0.3">
      <c r="A1571">
        <v>3056611699</v>
      </c>
      <c r="B1571" s="2">
        <v>1</v>
      </c>
      <c r="C1571" s="2">
        <v>2</v>
      </c>
      <c r="D1571" s="2">
        <v>5</v>
      </c>
      <c r="E1571" s="2">
        <v>2</v>
      </c>
      <c r="F1571" s="2">
        <v>3</v>
      </c>
      <c r="G1571" t="s">
        <v>26</v>
      </c>
      <c r="H1571" t="s">
        <v>41</v>
      </c>
      <c r="I1571">
        <v>59</v>
      </c>
      <c r="J1571" t="s">
        <v>37</v>
      </c>
      <c r="K1571" t="s">
        <v>29</v>
      </c>
      <c r="L1571">
        <v>33146</v>
      </c>
      <c r="M1571">
        <v>27</v>
      </c>
      <c r="N1571">
        <v>37</v>
      </c>
      <c r="O1571">
        <v>114</v>
      </c>
      <c r="P1571">
        <v>611</v>
      </c>
      <c r="Q1571" t="s">
        <v>30</v>
      </c>
      <c r="R1571">
        <v>1</v>
      </c>
      <c r="S1571">
        <v>1</v>
      </c>
      <c r="T1571">
        <v>1</v>
      </c>
      <c r="U1571">
        <v>0</v>
      </c>
      <c r="V1571" s="1">
        <v>38218</v>
      </c>
      <c r="W1571">
        <v>12086</v>
      </c>
      <c r="X1571" t="s">
        <v>31</v>
      </c>
      <c r="Y1571" t="s">
        <v>32</v>
      </c>
      <c r="Z1571">
        <v>110247620</v>
      </c>
      <c r="AA1571">
        <v>226203957</v>
      </c>
      <c r="AB1571">
        <f t="shared" si="24"/>
        <v>3</v>
      </c>
    </row>
    <row r="1572" spans="1:28" x14ac:dyDescent="0.3">
      <c r="A1572">
        <v>3054489158</v>
      </c>
      <c r="B1572" s="2">
        <v>1</v>
      </c>
      <c r="C1572" s="2">
        <v>1</v>
      </c>
      <c r="D1572" s="2">
        <v>5</v>
      </c>
      <c r="E1572" s="2">
        <v>2</v>
      </c>
      <c r="F1572" s="2">
        <v>3</v>
      </c>
      <c r="G1572" t="s">
        <v>26</v>
      </c>
      <c r="H1572" t="s">
        <v>27</v>
      </c>
      <c r="I1572">
        <v>48</v>
      </c>
      <c r="J1572" t="s">
        <v>28</v>
      </c>
      <c r="K1572" t="s">
        <v>35</v>
      </c>
      <c r="L1572">
        <v>33126</v>
      </c>
      <c r="M1572">
        <v>27</v>
      </c>
      <c r="N1572">
        <v>37</v>
      </c>
      <c r="O1572">
        <v>114</v>
      </c>
      <c r="P1572">
        <v>971</v>
      </c>
      <c r="Q1572" t="s">
        <v>36</v>
      </c>
      <c r="R1572">
        <v>1</v>
      </c>
      <c r="S1572">
        <v>1</v>
      </c>
      <c r="T1572">
        <v>0</v>
      </c>
      <c r="U1572">
        <v>1</v>
      </c>
      <c r="V1572" s="1">
        <v>39247</v>
      </c>
      <c r="W1572">
        <v>12086</v>
      </c>
      <c r="X1572" t="s">
        <v>31</v>
      </c>
      <c r="Y1572" t="s">
        <v>32</v>
      </c>
      <c r="Z1572">
        <v>115257646</v>
      </c>
      <c r="AA1572">
        <v>226370843</v>
      </c>
      <c r="AB1572">
        <f t="shared" si="24"/>
        <v>1</v>
      </c>
    </row>
    <row r="1573" spans="1:28" x14ac:dyDescent="0.3">
      <c r="A1573">
        <v>3052064080</v>
      </c>
      <c r="B1573" s="2">
        <v>2</v>
      </c>
      <c r="C1573" s="2">
        <v>1</v>
      </c>
      <c r="D1573" s="2">
        <v>4</v>
      </c>
      <c r="E1573" s="2">
        <v>1</v>
      </c>
      <c r="F1573" s="2">
        <v>1</v>
      </c>
      <c r="G1573" t="s">
        <v>26</v>
      </c>
      <c r="H1573" t="s">
        <v>27</v>
      </c>
      <c r="I1573">
        <v>47</v>
      </c>
      <c r="J1573" t="s">
        <v>28</v>
      </c>
      <c r="K1573" t="s">
        <v>35</v>
      </c>
      <c r="L1573">
        <v>33132</v>
      </c>
      <c r="M1573">
        <v>24</v>
      </c>
      <c r="N1573">
        <v>37</v>
      </c>
      <c r="O1573">
        <v>113</v>
      </c>
      <c r="P1573">
        <v>984</v>
      </c>
      <c r="Q1573" t="s">
        <v>36</v>
      </c>
      <c r="R1573">
        <v>1</v>
      </c>
      <c r="S1573">
        <v>0</v>
      </c>
      <c r="T1573">
        <v>0</v>
      </c>
      <c r="U1573">
        <v>0</v>
      </c>
      <c r="V1573" s="1">
        <v>41894</v>
      </c>
      <c r="W1573">
        <v>12086</v>
      </c>
      <c r="X1573" t="s">
        <v>31</v>
      </c>
      <c r="Y1573" t="s">
        <v>32</v>
      </c>
      <c r="Z1573">
        <v>121959584</v>
      </c>
      <c r="AA1573">
        <v>5320430544</v>
      </c>
      <c r="AB1573">
        <f t="shared" si="24"/>
        <v>1</v>
      </c>
    </row>
    <row r="1574" spans="1:28" x14ac:dyDescent="0.3">
      <c r="A1574">
        <v>7864016338</v>
      </c>
      <c r="B1574" s="2">
        <v>1</v>
      </c>
      <c r="C1574" s="2">
        <v>1</v>
      </c>
      <c r="D1574" s="2">
        <v>2</v>
      </c>
      <c r="E1574" s="2">
        <v>2</v>
      </c>
      <c r="F1574" s="2">
        <v>0</v>
      </c>
      <c r="G1574" t="s">
        <v>33</v>
      </c>
      <c r="H1574" t="s">
        <v>27</v>
      </c>
      <c r="I1574">
        <v>42</v>
      </c>
      <c r="J1574" t="s">
        <v>28</v>
      </c>
      <c r="K1574" t="s">
        <v>35</v>
      </c>
      <c r="L1574">
        <v>33142</v>
      </c>
      <c r="M1574">
        <v>25</v>
      </c>
      <c r="N1574">
        <v>37</v>
      </c>
      <c r="O1574">
        <v>111</v>
      </c>
      <c r="P1574">
        <v>284</v>
      </c>
      <c r="Q1574" t="s">
        <v>36</v>
      </c>
      <c r="R1574">
        <v>0</v>
      </c>
      <c r="S1574">
        <v>0</v>
      </c>
      <c r="T1574">
        <v>0</v>
      </c>
      <c r="U1574">
        <v>0</v>
      </c>
      <c r="V1574" s="1">
        <v>36731</v>
      </c>
      <c r="W1574">
        <v>12086</v>
      </c>
      <c r="X1574" t="s">
        <v>31</v>
      </c>
      <c r="Y1574" t="s">
        <v>32</v>
      </c>
      <c r="Z1574">
        <v>109892807</v>
      </c>
      <c r="AA1574">
        <v>2575214451</v>
      </c>
      <c r="AB1574">
        <f t="shared" si="24"/>
        <v>1</v>
      </c>
    </row>
    <row r="1575" spans="1:28" x14ac:dyDescent="0.3">
      <c r="A1575">
        <v>8286982583</v>
      </c>
      <c r="B1575" s="2">
        <v>1</v>
      </c>
      <c r="C1575" s="2">
        <v>2</v>
      </c>
      <c r="D1575" s="2">
        <v>5</v>
      </c>
      <c r="E1575" s="2">
        <v>1</v>
      </c>
      <c r="F1575" s="2">
        <v>0</v>
      </c>
      <c r="G1575" t="s">
        <v>26</v>
      </c>
      <c r="H1575" t="s">
        <v>41</v>
      </c>
      <c r="I1575">
        <v>42</v>
      </c>
      <c r="J1575" t="s">
        <v>28</v>
      </c>
      <c r="K1575" t="s">
        <v>29</v>
      </c>
      <c r="L1575">
        <v>33146</v>
      </c>
      <c r="M1575">
        <v>27</v>
      </c>
      <c r="N1575">
        <v>37</v>
      </c>
      <c r="O1575">
        <v>114</v>
      </c>
      <c r="P1575">
        <v>615</v>
      </c>
      <c r="Q1575" t="s">
        <v>30</v>
      </c>
      <c r="R1575">
        <v>0</v>
      </c>
      <c r="S1575">
        <v>0</v>
      </c>
      <c r="T1575">
        <v>0</v>
      </c>
      <c r="U1575">
        <v>0</v>
      </c>
      <c r="V1575" s="1">
        <v>35326</v>
      </c>
      <c r="W1575">
        <v>12086</v>
      </c>
      <c r="X1575" t="s">
        <v>31</v>
      </c>
      <c r="Y1575" t="s">
        <v>40</v>
      </c>
      <c r="Z1575">
        <v>109680717</v>
      </c>
      <c r="AA1575">
        <v>225758029</v>
      </c>
      <c r="AB1575">
        <f t="shared" si="24"/>
        <v>3</v>
      </c>
    </row>
    <row r="1576" spans="1:28" x14ac:dyDescent="0.3">
      <c r="A1576">
        <v>7863473520</v>
      </c>
      <c r="B1576" s="2">
        <v>1</v>
      </c>
      <c r="C1576" s="2">
        <v>1</v>
      </c>
      <c r="D1576" s="2">
        <v>2</v>
      </c>
      <c r="E1576" s="2">
        <v>2</v>
      </c>
      <c r="F1576" s="2">
        <v>1</v>
      </c>
      <c r="G1576" t="s">
        <v>33</v>
      </c>
      <c r="H1576" t="s">
        <v>27</v>
      </c>
      <c r="I1576">
        <v>39</v>
      </c>
      <c r="J1576" t="s">
        <v>48</v>
      </c>
      <c r="K1576" t="s">
        <v>35</v>
      </c>
      <c r="L1576">
        <v>33125</v>
      </c>
      <c r="M1576">
        <v>27</v>
      </c>
      <c r="N1576">
        <v>37</v>
      </c>
      <c r="O1576">
        <v>111</v>
      </c>
      <c r="P1576">
        <v>545</v>
      </c>
      <c r="Q1576" t="s">
        <v>36</v>
      </c>
      <c r="R1576">
        <v>0</v>
      </c>
      <c r="S1576">
        <v>1</v>
      </c>
      <c r="T1576">
        <v>0</v>
      </c>
      <c r="U1576">
        <v>0</v>
      </c>
      <c r="V1576" s="1">
        <v>41188</v>
      </c>
      <c r="W1576">
        <v>12086</v>
      </c>
      <c r="X1576" t="s">
        <v>31</v>
      </c>
      <c r="Y1576" t="s">
        <v>32</v>
      </c>
      <c r="Z1576">
        <v>120417361</v>
      </c>
      <c r="AA1576">
        <v>126640149</v>
      </c>
      <c r="AB1576">
        <f t="shared" si="24"/>
        <v>1</v>
      </c>
    </row>
    <row r="1577" spans="1:28" x14ac:dyDescent="0.3">
      <c r="A1577">
        <v>9546102849</v>
      </c>
      <c r="B1577" s="2">
        <v>2</v>
      </c>
      <c r="C1577" s="2">
        <v>2</v>
      </c>
      <c r="D1577" s="2">
        <v>5</v>
      </c>
      <c r="E1577" s="2">
        <v>2</v>
      </c>
      <c r="F1577" s="2">
        <v>0</v>
      </c>
      <c r="G1577" t="s">
        <v>33</v>
      </c>
      <c r="H1577" t="s">
        <v>34</v>
      </c>
      <c r="I1577">
        <v>25</v>
      </c>
      <c r="J1577" t="s">
        <v>37</v>
      </c>
      <c r="K1577" t="s">
        <v>29</v>
      </c>
      <c r="L1577">
        <v>33134</v>
      </c>
      <c r="M1577">
        <v>27</v>
      </c>
      <c r="N1577">
        <v>37</v>
      </c>
      <c r="O1577">
        <v>114</v>
      </c>
      <c r="P1577">
        <v>644</v>
      </c>
      <c r="Q1577" t="s">
        <v>30</v>
      </c>
      <c r="R1577">
        <v>0</v>
      </c>
      <c r="S1577">
        <v>0</v>
      </c>
      <c r="T1577">
        <v>0</v>
      </c>
      <c r="U1577">
        <v>0</v>
      </c>
      <c r="V1577" s="1">
        <v>40934</v>
      </c>
      <c r="W1577">
        <v>12086</v>
      </c>
      <c r="X1577" t="s">
        <v>31</v>
      </c>
      <c r="Y1577" t="s">
        <v>32</v>
      </c>
      <c r="Z1577">
        <v>119405943</v>
      </c>
      <c r="AA1577">
        <v>2669046577</v>
      </c>
      <c r="AB1577">
        <f t="shared" si="24"/>
        <v>2</v>
      </c>
    </row>
    <row r="1578" spans="1:28" x14ac:dyDescent="0.3">
      <c r="A1578">
        <v>3053657789</v>
      </c>
      <c r="B1578" s="2">
        <v>1</v>
      </c>
      <c r="C1578" s="2">
        <v>2</v>
      </c>
      <c r="D1578" s="2">
        <v>3</v>
      </c>
      <c r="E1578" s="2">
        <v>1</v>
      </c>
      <c r="F1578" s="2">
        <v>2</v>
      </c>
      <c r="G1578" t="s">
        <v>33</v>
      </c>
      <c r="H1578" t="s">
        <v>34</v>
      </c>
      <c r="I1578">
        <v>67</v>
      </c>
      <c r="J1578" t="s">
        <v>37</v>
      </c>
      <c r="K1578" t="s">
        <v>46</v>
      </c>
      <c r="L1578">
        <v>33149</v>
      </c>
      <c r="M1578">
        <v>27</v>
      </c>
      <c r="N1578">
        <v>37</v>
      </c>
      <c r="O1578">
        <v>112</v>
      </c>
      <c r="P1578">
        <v>51</v>
      </c>
      <c r="Q1578" t="s">
        <v>47</v>
      </c>
      <c r="R1578">
        <v>0</v>
      </c>
      <c r="S1578">
        <v>0</v>
      </c>
      <c r="T1578">
        <v>1</v>
      </c>
      <c r="U1578">
        <v>1</v>
      </c>
      <c r="V1578" s="1">
        <v>38447</v>
      </c>
      <c r="W1578">
        <v>12086</v>
      </c>
      <c r="X1578" t="s">
        <v>31</v>
      </c>
      <c r="Y1578" t="s">
        <v>32</v>
      </c>
      <c r="Z1578">
        <v>110316544</v>
      </c>
      <c r="AA1578">
        <v>226238092</v>
      </c>
      <c r="AB1578">
        <f t="shared" si="24"/>
        <v>2</v>
      </c>
    </row>
    <row r="1579" spans="1:28" x14ac:dyDescent="0.3">
      <c r="A1579">
        <v>3054958886</v>
      </c>
      <c r="B1579" s="2">
        <v>2</v>
      </c>
      <c r="C1579" s="2">
        <v>1</v>
      </c>
      <c r="D1579" s="2">
        <v>4</v>
      </c>
      <c r="E1579" s="2">
        <v>2</v>
      </c>
      <c r="F1579" s="2">
        <v>1</v>
      </c>
      <c r="G1579" t="s">
        <v>33</v>
      </c>
      <c r="H1579" t="s">
        <v>27</v>
      </c>
      <c r="I1579">
        <v>52</v>
      </c>
      <c r="J1579" t="s">
        <v>28</v>
      </c>
      <c r="K1579" t="s">
        <v>35</v>
      </c>
      <c r="L1579">
        <v>33130</v>
      </c>
      <c r="M1579">
        <v>27</v>
      </c>
      <c r="N1579">
        <v>37</v>
      </c>
      <c r="O1579">
        <v>113</v>
      </c>
      <c r="P1579">
        <v>566</v>
      </c>
      <c r="Q1579" t="s">
        <v>36</v>
      </c>
      <c r="R1579">
        <v>0</v>
      </c>
      <c r="S1579">
        <v>1</v>
      </c>
      <c r="T1579">
        <v>0</v>
      </c>
      <c r="U1579">
        <v>0</v>
      </c>
      <c r="V1579" s="1">
        <v>40877</v>
      </c>
      <c r="W1579">
        <v>12086</v>
      </c>
      <c r="X1579" t="s">
        <v>31</v>
      </c>
      <c r="Y1579" t="s">
        <v>32</v>
      </c>
      <c r="Z1579">
        <v>119278926</v>
      </c>
      <c r="AA1579">
        <v>2050395135</v>
      </c>
      <c r="AB1579">
        <f t="shared" si="24"/>
        <v>1</v>
      </c>
    </row>
    <row r="1580" spans="1:28" x14ac:dyDescent="0.3">
      <c r="A1580">
        <v>7868388117</v>
      </c>
      <c r="B1580" s="2">
        <v>2</v>
      </c>
      <c r="C1580" s="2">
        <v>3</v>
      </c>
      <c r="D1580" s="2">
        <v>5</v>
      </c>
      <c r="E1580" s="2">
        <v>1</v>
      </c>
      <c r="F1580" s="2">
        <v>1</v>
      </c>
      <c r="G1580" t="s">
        <v>26</v>
      </c>
      <c r="H1580" t="s">
        <v>34</v>
      </c>
      <c r="I1580">
        <v>44</v>
      </c>
      <c r="J1580" t="s">
        <v>28</v>
      </c>
      <c r="K1580" t="s">
        <v>38</v>
      </c>
      <c r="L1580">
        <v>33157</v>
      </c>
      <c r="M1580">
        <v>27</v>
      </c>
      <c r="N1580">
        <v>37</v>
      </c>
      <c r="O1580">
        <v>114</v>
      </c>
      <c r="P1580">
        <v>822</v>
      </c>
      <c r="Q1580" t="s">
        <v>39</v>
      </c>
      <c r="R1580">
        <v>0</v>
      </c>
      <c r="S1580">
        <v>1</v>
      </c>
      <c r="T1580">
        <v>0</v>
      </c>
      <c r="U1580">
        <v>0</v>
      </c>
      <c r="V1580" s="1">
        <v>41166</v>
      </c>
      <c r="W1580">
        <v>12086</v>
      </c>
      <c r="X1580" t="s">
        <v>31</v>
      </c>
      <c r="Y1580" t="s">
        <v>32</v>
      </c>
      <c r="Z1580">
        <v>120202673</v>
      </c>
      <c r="AA1580">
        <v>2154126353</v>
      </c>
      <c r="AB1580">
        <f t="shared" si="24"/>
        <v>2</v>
      </c>
    </row>
    <row r="1581" spans="1:28" x14ac:dyDescent="0.3">
      <c r="A1581">
        <v>3056659556</v>
      </c>
      <c r="B1581" s="2">
        <v>1</v>
      </c>
      <c r="C1581" s="2">
        <v>1</v>
      </c>
      <c r="D1581" s="2">
        <v>5</v>
      </c>
      <c r="E1581" s="2">
        <v>2</v>
      </c>
      <c r="F1581" s="2">
        <v>4</v>
      </c>
      <c r="G1581" t="s">
        <v>33</v>
      </c>
      <c r="H1581" t="s">
        <v>41</v>
      </c>
      <c r="I1581">
        <v>57</v>
      </c>
      <c r="J1581" t="s">
        <v>37</v>
      </c>
      <c r="K1581" t="s">
        <v>51</v>
      </c>
      <c r="L1581">
        <v>33143</v>
      </c>
      <c r="M1581">
        <v>27</v>
      </c>
      <c r="N1581">
        <v>37</v>
      </c>
      <c r="O1581">
        <v>114</v>
      </c>
      <c r="P1581">
        <v>653</v>
      </c>
      <c r="Q1581" t="s">
        <v>52</v>
      </c>
      <c r="R1581">
        <v>1</v>
      </c>
      <c r="S1581">
        <v>1</v>
      </c>
      <c r="T1581">
        <v>1</v>
      </c>
      <c r="U1581">
        <v>1</v>
      </c>
      <c r="V1581" s="1">
        <v>37154</v>
      </c>
      <c r="W1581">
        <v>12086</v>
      </c>
      <c r="X1581" t="s">
        <v>31</v>
      </c>
      <c r="Y1581" t="s">
        <v>32</v>
      </c>
      <c r="Z1581">
        <v>109999078</v>
      </c>
      <c r="AA1581">
        <v>226013837</v>
      </c>
      <c r="AB1581">
        <f t="shared" si="24"/>
        <v>3</v>
      </c>
    </row>
    <row r="1582" spans="1:28" x14ac:dyDescent="0.3">
      <c r="A1582">
        <v>7865973137</v>
      </c>
      <c r="B1582" s="2">
        <v>2</v>
      </c>
      <c r="C1582" s="2">
        <v>1</v>
      </c>
      <c r="D1582" s="2">
        <v>3</v>
      </c>
      <c r="E1582" s="2">
        <v>1</v>
      </c>
      <c r="F1582" s="2">
        <v>0</v>
      </c>
      <c r="G1582" t="s">
        <v>33</v>
      </c>
      <c r="H1582" t="s">
        <v>41</v>
      </c>
      <c r="I1582">
        <v>36</v>
      </c>
      <c r="J1582" t="s">
        <v>28</v>
      </c>
      <c r="K1582" t="s">
        <v>35</v>
      </c>
      <c r="L1582">
        <v>33131</v>
      </c>
      <c r="M1582">
        <v>27</v>
      </c>
      <c r="N1582">
        <v>37</v>
      </c>
      <c r="O1582">
        <v>112</v>
      </c>
      <c r="P1582">
        <v>624</v>
      </c>
      <c r="Q1582" t="s">
        <v>36</v>
      </c>
      <c r="R1582">
        <v>0</v>
      </c>
      <c r="S1582">
        <v>0</v>
      </c>
      <c r="T1582">
        <v>0</v>
      </c>
      <c r="U1582">
        <v>0</v>
      </c>
      <c r="V1582" s="1">
        <v>38384</v>
      </c>
      <c r="W1582">
        <v>12086</v>
      </c>
      <c r="X1582" t="s">
        <v>31</v>
      </c>
      <c r="Y1582" t="s">
        <v>32</v>
      </c>
      <c r="Z1582">
        <v>110313955</v>
      </c>
      <c r="AA1582">
        <v>226257435</v>
      </c>
      <c r="AB1582">
        <f t="shared" si="24"/>
        <v>3</v>
      </c>
    </row>
    <row r="1583" spans="1:28" x14ac:dyDescent="0.3">
      <c r="A1583">
        <v>3052852369</v>
      </c>
      <c r="B1583" s="2">
        <v>1</v>
      </c>
      <c r="C1583" s="2">
        <v>1</v>
      </c>
      <c r="D1583" s="2">
        <v>3</v>
      </c>
      <c r="E1583" s="2">
        <v>1</v>
      </c>
      <c r="F1583" s="2">
        <v>0</v>
      </c>
      <c r="G1583" t="s">
        <v>26</v>
      </c>
      <c r="H1583" t="s">
        <v>41</v>
      </c>
      <c r="I1583">
        <v>31</v>
      </c>
      <c r="J1583" t="s">
        <v>28</v>
      </c>
      <c r="K1583" t="s">
        <v>35</v>
      </c>
      <c r="L1583">
        <v>33133</v>
      </c>
      <c r="M1583">
        <v>27</v>
      </c>
      <c r="N1583">
        <v>37</v>
      </c>
      <c r="O1583">
        <v>112</v>
      </c>
      <c r="P1583">
        <v>579</v>
      </c>
      <c r="Q1583" t="s">
        <v>36</v>
      </c>
      <c r="R1583">
        <v>0</v>
      </c>
      <c r="S1583">
        <v>0</v>
      </c>
      <c r="T1583">
        <v>0</v>
      </c>
      <c r="U1583">
        <v>0</v>
      </c>
      <c r="V1583" s="1">
        <v>38834</v>
      </c>
      <c r="W1583">
        <v>12086</v>
      </c>
      <c r="X1583" t="s">
        <v>31</v>
      </c>
      <c r="Y1583" t="s">
        <v>32</v>
      </c>
      <c r="Z1583">
        <v>114275814</v>
      </c>
      <c r="AA1583">
        <v>226284308</v>
      </c>
      <c r="AB1583">
        <f t="shared" si="24"/>
        <v>3</v>
      </c>
    </row>
    <row r="1584" spans="1:28" x14ac:dyDescent="0.3">
      <c r="A1584">
        <v>3054440404</v>
      </c>
      <c r="B1584" s="2">
        <v>1</v>
      </c>
      <c r="C1584" s="2">
        <v>1</v>
      </c>
      <c r="D1584" s="2">
        <v>3</v>
      </c>
      <c r="E1584" s="2">
        <v>1</v>
      </c>
      <c r="F1584" s="2">
        <v>4</v>
      </c>
      <c r="G1584" t="s">
        <v>26</v>
      </c>
      <c r="H1584" t="s">
        <v>34</v>
      </c>
      <c r="I1584">
        <v>86</v>
      </c>
      <c r="J1584" t="s">
        <v>37</v>
      </c>
      <c r="K1584" t="s">
        <v>35</v>
      </c>
      <c r="L1584">
        <v>33133</v>
      </c>
      <c r="M1584">
        <v>27</v>
      </c>
      <c r="N1584">
        <v>37</v>
      </c>
      <c r="O1584">
        <v>112</v>
      </c>
      <c r="P1584">
        <v>587</v>
      </c>
      <c r="Q1584" t="s">
        <v>36</v>
      </c>
      <c r="R1584">
        <v>1</v>
      </c>
      <c r="S1584">
        <v>1</v>
      </c>
      <c r="T1584">
        <v>1</v>
      </c>
      <c r="U1584">
        <v>1</v>
      </c>
      <c r="V1584" s="1">
        <v>37525</v>
      </c>
      <c r="W1584">
        <v>12086</v>
      </c>
      <c r="X1584" t="s">
        <v>31</v>
      </c>
      <c r="Y1584" t="s">
        <v>32</v>
      </c>
      <c r="Z1584">
        <v>110063496</v>
      </c>
      <c r="AA1584">
        <v>226016147</v>
      </c>
      <c r="AB1584">
        <f t="shared" si="24"/>
        <v>2</v>
      </c>
    </row>
    <row r="1585" spans="1:28" x14ac:dyDescent="0.3">
      <c r="A1585">
        <v>3052357382</v>
      </c>
      <c r="B1585" s="2">
        <v>1</v>
      </c>
      <c r="C1585" s="2">
        <v>3</v>
      </c>
      <c r="D1585" s="2">
        <v>5</v>
      </c>
      <c r="E1585" s="2">
        <v>1</v>
      </c>
      <c r="F1585" s="2">
        <v>0</v>
      </c>
      <c r="G1585" t="s">
        <v>33</v>
      </c>
      <c r="H1585" t="s">
        <v>41</v>
      </c>
      <c r="I1585">
        <v>55</v>
      </c>
      <c r="J1585" t="s">
        <v>28</v>
      </c>
      <c r="K1585" t="s">
        <v>38</v>
      </c>
      <c r="L1585">
        <v>33157</v>
      </c>
      <c r="M1585">
        <v>27</v>
      </c>
      <c r="N1585">
        <v>37</v>
      </c>
      <c r="O1585">
        <v>114</v>
      </c>
      <c r="P1585">
        <v>957</v>
      </c>
      <c r="Q1585" t="s">
        <v>39</v>
      </c>
      <c r="R1585">
        <v>0</v>
      </c>
      <c r="S1585">
        <v>0</v>
      </c>
      <c r="T1585">
        <v>0</v>
      </c>
      <c r="U1585">
        <v>0</v>
      </c>
      <c r="V1585" s="1">
        <v>35335</v>
      </c>
      <c r="W1585">
        <v>12086</v>
      </c>
      <c r="X1585" t="s">
        <v>31</v>
      </c>
      <c r="Y1585" t="s">
        <v>32</v>
      </c>
      <c r="Z1585">
        <v>109674586</v>
      </c>
      <c r="AA1585">
        <v>225761630</v>
      </c>
      <c r="AB1585">
        <f t="shared" si="24"/>
        <v>3</v>
      </c>
    </row>
    <row r="1586" spans="1:28" x14ac:dyDescent="0.3">
      <c r="A1586">
        <v>8438735927</v>
      </c>
      <c r="B1586" s="2">
        <v>1</v>
      </c>
      <c r="C1586" s="2">
        <v>1</v>
      </c>
      <c r="D1586" s="2">
        <v>5</v>
      </c>
      <c r="E1586" s="2">
        <v>2</v>
      </c>
      <c r="F1586" s="2">
        <v>0</v>
      </c>
      <c r="G1586" t="s">
        <v>33</v>
      </c>
      <c r="H1586" t="s">
        <v>41</v>
      </c>
      <c r="I1586">
        <v>63</v>
      </c>
      <c r="J1586" t="s">
        <v>28</v>
      </c>
      <c r="K1586" t="s">
        <v>35</v>
      </c>
      <c r="L1586">
        <v>33155</v>
      </c>
      <c r="M1586">
        <v>27</v>
      </c>
      <c r="N1586">
        <v>37</v>
      </c>
      <c r="O1586">
        <v>114</v>
      </c>
      <c r="P1586">
        <v>672</v>
      </c>
      <c r="Q1586" t="s">
        <v>36</v>
      </c>
      <c r="R1586">
        <v>0</v>
      </c>
      <c r="S1586">
        <v>0</v>
      </c>
      <c r="T1586">
        <v>0</v>
      </c>
      <c r="U1586">
        <v>0</v>
      </c>
      <c r="V1586" s="1">
        <v>32361</v>
      </c>
      <c r="W1586">
        <v>12086</v>
      </c>
      <c r="X1586" t="s">
        <v>31</v>
      </c>
      <c r="Y1586" t="s">
        <v>32</v>
      </c>
      <c r="Z1586">
        <v>109319877</v>
      </c>
      <c r="AA1586">
        <v>225497752</v>
      </c>
      <c r="AB1586">
        <f t="shared" si="24"/>
        <v>3</v>
      </c>
    </row>
    <row r="1587" spans="1:28" x14ac:dyDescent="0.3">
      <c r="A1587">
        <v>3053745872</v>
      </c>
      <c r="B1587" s="2">
        <v>1</v>
      </c>
      <c r="C1587" s="2">
        <v>1</v>
      </c>
      <c r="D1587" s="2">
        <v>1</v>
      </c>
      <c r="E1587" s="2">
        <v>2</v>
      </c>
      <c r="F1587" s="2">
        <v>1</v>
      </c>
      <c r="G1587" t="s">
        <v>33</v>
      </c>
      <c r="H1587" t="s">
        <v>27</v>
      </c>
      <c r="I1587">
        <v>61</v>
      </c>
      <c r="J1587" t="s">
        <v>28</v>
      </c>
      <c r="K1587" t="s">
        <v>35</v>
      </c>
      <c r="L1587">
        <v>33136</v>
      </c>
      <c r="M1587">
        <v>24</v>
      </c>
      <c r="N1587">
        <v>37</v>
      </c>
      <c r="O1587">
        <v>109</v>
      </c>
      <c r="P1587">
        <v>536</v>
      </c>
      <c r="Q1587" t="s">
        <v>36</v>
      </c>
      <c r="R1587">
        <v>0</v>
      </c>
      <c r="S1587">
        <v>0</v>
      </c>
      <c r="T1587">
        <v>0</v>
      </c>
      <c r="U1587">
        <v>1</v>
      </c>
      <c r="V1587" s="1">
        <v>39715</v>
      </c>
      <c r="W1587">
        <v>12086</v>
      </c>
      <c r="X1587" t="s">
        <v>31</v>
      </c>
      <c r="Y1587" t="s">
        <v>40</v>
      </c>
      <c r="Z1587">
        <v>116819688</v>
      </c>
      <c r="AA1587">
        <v>226523054</v>
      </c>
      <c r="AB1587">
        <f t="shared" si="24"/>
        <v>1</v>
      </c>
    </row>
    <row r="1588" spans="1:28" x14ac:dyDescent="0.3">
      <c r="A1588">
        <v>3052327908</v>
      </c>
      <c r="B1588" s="2">
        <v>1</v>
      </c>
      <c r="C1588" s="2">
        <v>1</v>
      </c>
      <c r="D1588" s="2">
        <v>3</v>
      </c>
      <c r="E1588" s="2">
        <v>1</v>
      </c>
      <c r="F1588" s="2">
        <v>4</v>
      </c>
      <c r="G1588" t="s">
        <v>26</v>
      </c>
      <c r="H1588" t="s">
        <v>34</v>
      </c>
      <c r="I1588">
        <v>78</v>
      </c>
      <c r="J1588" t="s">
        <v>28</v>
      </c>
      <c r="K1588" t="s">
        <v>35</v>
      </c>
      <c r="L1588">
        <v>33133</v>
      </c>
      <c r="M1588">
        <v>27</v>
      </c>
      <c r="N1588">
        <v>37</v>
      </c>
      <c r="O1588">
        <v>112</v>
      </c>
      <c r="P1588">
        <v>582</v>
      </c>
      <c r="Q1588" t="s">
        <v>36</v>
      </c>
      <c r="R1588">
        <v>1</v>
      </c>
      <c r="S1588">
        <v>1</v>
      </c>
      <c r="T1588">
        <v>1</v>
      </c>
      <c r="U1588">
        <v>1</v>
      </c>
      <c r="V1588" s="1">
        <v>33834</v>
      </c>
      <c r="W1588">
        <v>12086</v>
      </c>
      <c r="X1588" t="s">
        <v>31</v>
      </c>
      <c r="Y1588" t="s">
        <v>32</v>
      </c>
      <c r="Z1588">
        <v>109434312</v>
      </c>
      <c r="AA1588">
        <v>225692223</v>
      </c>
      <c r="AB1588">
        <f t="shared" si="24"/>
        <v>2</v>
      </c>
    </row>
    <row r="1589" spans="1:28" x14ac:dyDescent="0.3">
      <c r="A1589">
        <v>3054799884</v>
      </c>
      <c r="B1589" s="2">
        <v>2</v>
      </c>
      <c r="C1589" s="2">
        <v>1</v>
      </c>
      <c r="D1589" s="2">
        <v>1</v>
      </c>
      <c r="E1589" s="2">
        <v>2</v>
      </c>
      <c r="F1589" s="2">
        <v>1</v>
      </c>
      <c r="G1589" t="s">
        <v>26</v>
      </c>
      <c r="H1589" t="s">
        <v>27</v>
      </c>
      <c r="I1589">
        <v>48</v>
      </c>
      <c r="J1589" t="s">
        <v>28</v>
      </c>
      <c r="K1589" t="s">
        <v>35</v>
      </c>
      <c r="L1589">
        <v>33136</v>
      </c>
      <c r="M1589">
        <v>24</v>
      </c>
      <c r="N1589">
        <v>37</v>
      </c>
      <c r="O1589">
        <v>109</v>
      </c>
      <c r="P1589">
        <v>531</v>
      </c>
      <c r="Q1589" t="s">
        <v>36</v>
      </c>
      <c r="R1589">
        <v>1</v>
      </c>
      <c r="S1589">
        <v>0</v>
      </c>
      <c r="T1589">
        <v>0</v>
      </c>
      <c r="U1589">
        <v>0</v>
      </c>
      <c r="V1589" s="1">
        <v>41729</v>
      </c>
      <c r="W1589">
        <v>12086</v>
      </c>
      <c r="X1589" t="s">
        <v>31</v>
      </c>
      <c r="Y1589" t="s">
        <v>32</v>
      </c>
      <c r="Z1589">
        <v>121563490</v>
      </c>
      <c r="AA1589">
        <v>6060317601</v>
      </c>
      <c r="AB1589">
        <f t="shared" si="24"/>
        <v>1</v>
      </c>
    </row>
    <row r="1590" spans="1:28" x14ac:dyDescent="0.3">
      <c r="A1590">
        <v>3054576794</v>
      </c>
      <c r="B1590" s="2">
        <v>2</v>
      </c>
      <c r="C1590" s="2">
        <v>3</v>
      </c>
      <c r="D1590" s="2">
        <v>5</v>
      </c>
      <c r="E1590" s="2">
        <v>1</v>
      </c>
      <c r="F1590" s="2">
        <v>0</v>
      </c>
      <c r="G1590" t="s">
        <v>33</v>
      </c>
      <c r="H1590" t="s">
        <v>41</v>
      </c>
      <c r="I1590">
        <v>29</v>
      </c>
      <c r="J1590" t="s">
        <v>28</v>
      </c>
      <c r="K1590" t="s">
        <v>38</v>
      </c>
      <c r="L1590">
        <v>33190</v>
      </c>
      <c r="M1590">
        <v>27</v>
      </c>
      <c r="N1590">
        <v>37</v>
      </c>
      <c r="O1590">
        <v>114</v>
      </c>
      <c r="P1590">
        <v>862</v>
      </c>
      <c r="Q1590" t="s">
        <v>39</v>
      </c>
      <c r="R1590">
        <v>0</v>
      </c>
      <c r="S1590">
        <v>0</v>
      </c>
      <c r="T1590">
        <v>0</v>
      </c>
      <c r="U1590">
        <v>0</v>
      </c>
      <c r="V1590" s="1">
        <v>39717</v>
      </c>
      <c r="W1590">
        <v>12086</v>
      </c>
      <c r="X1590" t="s">
        <v>31</v>
      </c>
      <c r="Y1590" t="s">
        <v>32</v>
      </c>
      <c r="Z1590">
        <v>116792450</v>
      </c>
      <c r="AA1590">
        <v>226522729</v>
      </c>
      <c r="AB1590">
        <f t="shared" si="24"/>
        <v>3</v>
      </c>
    </row>
    <row r="1591" spans="1:28" x14ac:dyDescent="0.3">
      <c r="A1591">
        <v>3056654783</v>
      </c>
      <c r="B1591" s="2">
        <v>1</v>
      </c>
      <c r="C1591" s="2">
        <v>2</v>
      </c>
      <c r="D1591" s="2">
        <v>5</v>
      </c>
      <c r="E1591" s="2">
        <v>1</v>
      </c>
      <c r="F1591" s="2">
        <v>2</v>
      </c>
      <c r="G1591" t="s">
        <v>33</v>
      </c>
      <c r="H1591" t="s">
        <v>41</v>
      </c>
      <c r="I1591">
        <v>67</v>
      </c>
      <c r="J1591" t="s">
        <v>37</v>
      </c>
      <c r="K1591" t="s">
        <v>29</v>
      </c>
      <c r="L1591">
        <v>33156</v>
      </c>
      <c r="M1591">
        <v>27</v>
      </c>
      <c r="N1591">
        <v>37</v>
      </c>
      <c r="O1591">
        <v>114</v>
      </c>
      <c r="P1591">
        <v>626</v>
      </c>
      <c r="Q1591" t="s">
        <v>30</v>
      </c>
      <c r="R1591">
        <v>0</v>
      </c>
      <c r="S1591">
        <v>1</v>
      </c>
      <c r="T1591">
        <v>0</v>
      </c>
      <c r="U1591">
        <v>1</v>
      </c>
      <c r="V1591" s="1">
        <v>35688</v>
      </c>
      <c r="W1591">
        <v>12086</v>
      </c>
      <c r="X1591" t="s">
        <v>31</v>
      </c>
      <c r="Y1591" t="s">
        <v>32</v>
      </c>
      <c r="Z1591">
        <v>109745913</v>
      </c>
      <c r="AA1591">
        <v>225703038</v>
      </c>
      <c r="AB1591">
        <f t="shared" si="24"/>
        <v>3</v>
      </c>
    </row>
    <row r="1592" spans="1:28" x14ac:dyDescent="0.3">
      <c r="A1592">
        <v>3057409859</v>
      </c>
      <c r="B1592" s="2">
        <v>1</v>
      </c>
      <c r="C1592" s="2">
        <v>2</v>
      </c>
      <c r="D1592" s="2">
        <v>3</v>
      </c>
      <c r="E1592" s="2">
        <v>1</v>
      </c>
      <c r="F1592" s="2">
        <v>0</v>
      </c>
      <c r="G1592" t="s">
        <v>26</v>
      </c>
      <c r="H1592" t="s">
        <v>34</v>
      </c>
      <c r="I1592">
        <v>58</v>
      </c>
      <c r="J1592" t="s">
        <v>28</v>
      </c>
      <c r="K1592" t="s">
        <v>29</v>
      </c>
      <c r="L1592">
        <v>33133</v>
      </c>
      <c r="M1592">
        <v>27</v>
      </c>
      <c r="N1592">
        <v>37</v>
      </c>
      <c r="O1592">
        <v>112</v>
      </c>
      <c r="P1592">
        <v>617</v>
      </c>
      <c r="Q1592" t="s">
        <v>30</v>
      </c>
      <c r="R1592">
        <v>0</v>
      </c>
      <c r="S1592">
        <v>0</v>
      </c>
      <c r="T1592">
        <v>0</v>
      </c>
      <c r="U1592">
        <v>0</v>
      </c>
      <c r="V1592" s="1">
        <v>42485</v>
      </c>
      <c r="W1592">
        <v>12086</v>
      </c>
      <c r="X1592" t="s">
        <v>31</v>
      </c>
      <c r="Y1592" t="s">
        <v>32</v>
      </c>
      <c r="Z1592">
        <v>123509709</v>
      </c>
      <c r="AA1592">
        <v>2156251779</v>
      </c>
      <c r="AB1592">
        <f t="shared" si="24"/>
        <v>2</v>
      </c>
    </row>
    <row r="1593" spans="1:28" x14ac:dyDescent="0.3">
      <c r="A1593">
        <v>3058609683</v>
      </c>
      <c r="B1593" s="2">
        <v>2</v>
      </c>
      <c r="C1593" s="2">
        <v>1</v>
      </c>
      <c r="D1593" s="2">
        <v>3</v>
      </c>
      <c r="E1593" s="2">
        <v>2</v>
      </c>
      <c r="F1593" s="2">
        <v>1</v>
      </c>
      <c r="G1593" t="s">
        <v>26</v>
      </c>
      <c r="H1593" t="s">
        <v>49</v>
      </c>
      <c r="I1593">
        <v>76</v>
      </c>
      <c r="J1593" t="s">
        <v>28</v>
      </c>
      <c r="K1593" t="s">
        <v>35</v>
      </c>
      <c r="L1593">
        <v>33145</v>
      </c>
      <c r="M1593">
        <v>27</v>
      </c>
      <c r="N1593">
        <v>37</v>
      </c>
      <c r="O1593">
        <v>112</v>
      </c>
      <c r="P1593">
        <v>573</v>
      </c>
      <c r="Q1593" t="s">
        <v>36</v>
      </c>
      <c r="R1593">
        <v>0</v>
      </c>
      <c r="S1593">
        <v>1</v>
      </c>
      <c r="T1593">
        <v>0</v>
      </c>
      <c r="U1593">
        <v>0</v>
      </c>
      <c r="V1593" s="1">
        <v>33666</v>
      </c>
      <c r="W1593">
        <v>12086</v>
      </c>
      <c r="X1593" t="s">
        <v>31</v>
      </c>
      <c r="Y1593" t="s">
        <v>32</v>
      </c>
      <c r="Z1593">
        <v>109412787</v>
      </c>
      <c r="AA1593">
        <v>225659725</v>
      </c>
      <c r="AB1593">
        <f t="shared" si="24"/>
        <v>4</v>
      </c>
    </row>
    <row r="1594" spans="1:28" x14ac:dyDescent="0.3">
      <c r="A1594">
        <v>3058566578</v>
      </c>
      <c r="B1594" s="2">
        <v>1</v>
      </c>
      <c r="C1594" s="2">
        <v>1</v>
      </c>
      <c r="D1594" s="2">
        <v>3</v>
      </c>
      <c r="E1594" s="2">
        <v>1</v>
      </c>
      <c r="F1594" s="2">
        <v>0</v>
      </c>
      <c r="G1594" t="s">
        <v>26</v>
      </c>
      <c r="H1594" t="s">
        <v>41</v>
      </c>
      <c r="I1594">
        <v>50</v>
      </c>
      <c r="J1594" t="s">
        <v>28</v>
      </c>
      <c r="K1594" t="s">
        <v>35</v>
      </c>
      <c r="L1594">
        <v>33133</v>
      </c>
      <c r="M1594">
        <v>27</v>
      </c>
      <c r="N1594">
        <v>37</v>
      </c>
      <c r="O1594">
        <v>112</v>
      </c>
      <c r="P1594">
        <v>582</v>
      </c>
      <c r="Q1594" t="s">
        <v>36</v>
      </c>
      <c r="R1594">
        <v>0</v>
      </c>
      <c r="S1594">
        <v>0</v>
      </c>
      <c r="T1594">
        <v>0</v>
      </c>
      <c r="U1594">
        <v>0</v>
      </c>
      <c r="V1594" s="1">
        <v>42492</v>
      </c>
      <c r="W1594">
        <v>12086</v>
      </c>
      <c r="X1594" t="s">
        <v>31</v>
      </c>
      <c r="Y1594" t="s">
        <v>32</v>
      </c>
      <c r="Z1594">
        <v>123565511</v>
      </c>
      <c r="AA1594">
        <v>2155227483</v>
      </c>
      <c r="AB1594">
        <f t="shared" si="24"/>
        <v>3</v>
      </c>
    </row>
    <row r="1595" spans="1:28" x14ac:dyDescent="0.3">
      <c r="A1595">
        <v>7862604095</v>
      </c>
      <c r="B1595" s="2">
        <v>2</v>
      </c>
      <c r="C1595" s="2">
        <v>1</v>
      </c>
      <c r="D1595" s="2">
        <v>3</v>
      </c>
      <c r="E1595" s="2">
        <v>2</v>
      </c>
      <c r="F1595" s="2">
        <v>4</v>
      </c>
      <c r="G1595" t="s">
        <v>26</v>
      </c>
      <c r="H1595" t="s">
        <v>41</v>
      </c>
      <c r="I1595">
        <v>56</v>
      </c>
      <c r="J1595" t="s">
        <v>28</v>
      </c>
      <c r="K1595" t="s">
        <v>35</v>
      </c>
      <c r="L1595">
        <v>33145</v>
      </c>
      <c r="M1595">
        <v>27</v>
      </c>
      <c r="N1595">
        <v>37</v>
      </c>
      <c r="O1595">
        <v>112</v>
      </c>
      <c r="P1595">
        <v>576</v>
      </c>
      <c r="Q1595" t="s">
        <v>36</v>
      </c>
      <c r="R1595">
        <v>1</v>
      </c>
      <c r="S1595">
        <v>1</v>
      </c>
      <c r="T1595">
        <v>1</v>
      </c>
      <c r="U1595">
        <v>1</v>
      </c>
      <c r="V1595" s="1">
        <v>38218</v>
      </c>
      <c r="W1595">
        <v>12086</v>
      </c>
      <c r="X1595" t="s">
        <v>31</v>
      </c>
      <c r="Y1595" t="s">
        <v>32</v>
      </c>
      <c r="Z1595">
        <v>110244021</v>
      </c>
      <c r="AA1595">
        <v>226178250</v>
      </c>
      <c r="AB1595">
        <f t="shared" si="24"/>
        <v>3</v>
      </c>
    </row>
    <row r="1596" spans="1:28" x14ac:dyDescent="0.3">
      <c r="A1596">
        <v>3052598864</v>
      </c>
      <c r="B1596" s="2">
        <v>1</v>
      </c>
      <c r="C1596" s="2">
        <v>3</v>
      </c>
      <c r="D1596" s="2">
        <v>5</v>
      </c>
      <c r="E1596" s="2">
        <v>1</v>
      </c>
      <c r="F1596" s="2">
        <v>1</v>
      </c>
      <c r="G1596" t="s">
        <v>33</v>
      </c>
      <c r="H1596" t="s">
        <v>34</v>
      </c>
      <c r="I1596">
        <v>40</v>
      </c>
      <c r="J1596" t="s">
        <v>37</v>
      </c>
      <c r="K1596" t="s">
        <v>38</v>
      </c>
      <c r="L1596">
        <v>33189</v>
      </c>
      <c r="M1596">
        <v>27</v>
      </c>
      <c r="N1596">
        <v>37</v>
      </c>
      <c r="O1596">
        <v>114</v>
      </c>
      <c r="P1596">
        <v>825</v>
      </c>
      <c r="Q1596" t="s">
        <v>39</v>
      </c>
      <c r="R1596">
        <v>0</v>
      </c>
      <c r="S1596">
        <v>0</v>
      </c>
      <c r="T1596">
        <v>0</v>
      </c>
      <c r="U1596">
        <v>1</v>
      </c>
      <c r="V1596" s="1">
        <v>39686</v>
      </c>
      <c r="W1596">
        <v>12086</v>
      </c>
      <c r="X1596" t="s">
        <v>31</v>
      </c>
      <c r="Y1596" t="s">
        <v>40</v>
      </c>
      <c r="Z1596">
        <v>116599795</v>
      </c>
      <c r="AA1596">
        <v>226519680</v>
      </c>
      <c r="AB1596">
        <f t="shared" si="24"/>
        <v>2</v>
      </c>
    </row>
    <row r="1597" spans="1:28" x14ac:dyDescent="0.3">
      <c r="A1597">
        <v>7865922242</v>
      </c>
      <c r="B1597" s="2">
        <v>1</v>
      </c>
      <c r="C1597" s="2">
        <v>1</v>
      </c>
      <c r="D1597" s="2">
        <v>4</v>
      </c>
      <c r="E1597" s="2">
        <v>2</v>
      </c>
      <c r="F1597" s="2">
        <v>2</v>
      </c>
      <c r="G1597" t="s">
        <v>33</v>
      </c>
      <c r="H1597" t="s">
        <v>41</v>
      </c>
      <c r="I1597">
        <v>23</v>
      </c>
      <c r="J1597" t="s">
        <v>28</v>
      </c>
      <c r="K1597" t="s">
        <v>35</v>
      </c>
      <c r="L1597">
        <v>33135</v>
      </c>
      <c r="M1597">
        <v>27</v>
      </c>
      <c r="N1597">
        <v>37</v>
      </c>
      <c r="O1597">
        <v>113</v>
      </c>
      <c r="P1597">
        <v>581</v>
      </c>
      <c r="Q1597" t="s">
        <v>36</v>
      </c>
      <c r="R1597">
        <v>1</v>
      </c>
      <c r="S1597">
        <v>1</v>
      </c>
      <c r="T1597">
        <v>0</v>
      </c>
      <c r="U1597">
        <v>0</v>
      </c>
      <c r="V1597" s="1">
        <v>40807</v>
      </c>
      <c r="W1597">
        <v>12086</v>
      </c>
      <c r="X1597" t="s">
        <v>31</v>
      </c>
      <c r="Y1597" t="s">
        <v>32</v>
      </c>
      <c r="Z1597">
        <v>119129134</v>
      </c>
      <c r="AA1597">
        <v>2050449286</v>
      </c>
      <c r="AB1597">
        <f t="shared" si="24"/>
        <v>3</v>
      </c>
    </row>
    <row r="1598" spans="1:28" x14ac:dyDescent="0.3">
      <c r="A1598">
        <v>3052326151</v>
      </c>
      <c r="B1598" s="2">
        <v>1</v>
      </c>
      <c r="C1598" s="2">
        <v>2</v>
      </c>
      <c r="D1598" s="2">
        <v>6</v>
      </c>
      <c r="E1598" s="2">
        <v>1</v>
      </c>
      <c r="F1598" s="2">
        <v>4</v>
      </c>
      <c r="G1598" t="s">
        <v>26</v>
      </c>
      <c r="H1598" t="s">
        <v>27</v>
      </c>
      <c r="I1598">
        <v>57</v>
      </c>
      <c r="J1598" t="s">
        <v>37</v>
      </c>
      <c r="K1598" t="s">
        <v>44</v>
      </c>
      <c r="L1598">
        <v>33156</v>
      </c>
      <c r="M1598">
        <v>27</v>
      </c>
      <c r="N1598">
        <v>37</v>
      </c>
      <c r="O1598">
        <v>115</v>
      </c>
      <c r="P1598">
        <v>632</v>
      </c>
      <c r="Q1598" t="s">
        <v>45</v>
      </c>
      <c r="R1598">
        <v>1</v>
      </c>
      <c r="S1598">
        <v>1</v>
      </c>
      <c r="T1598">
        <v>1</v>
      </c>
      <c r="U1598">
        <v>1</v>
      </c>
      <c r="V1598" s="1">
        <v>30949</v>
      </c>
      <c r="W1598">
        <v>12086</v>
      </c>
      <c r="X1598" t="s">
        <v>31</v>
      </c>
      <c r="Y1598" t="s">
        <v>32</v>
      </c>
      <c r="Z1598">
        <v>108916681</v>
      </c>
      <c r="AA1598">
        <v>225316553</v>
      </c>
      <c r="AB1598">
        <f t="shared" si="24"/>
        <v>1</v>
      </c>
    </row>
    <row r="1599" spans="1:28" x14ac:dyDescent="0.3">
      <c r="A1599">
        <v>3052544060</v>
      </c>
      <c r="B1599" s="2">
        <v>1</v>
      </c>
      <c r="C1599" s="2">
        <v>2</v>
      </c>
      <c r="D1599" s="2">
        <v>6</v>
      </c>
      <c r="E1599" s="2">
        <v>1</v>
      </c>
      <c r="F1599" s="2">
        <v>4</v>
      </c>
      <c r="G1599" t="s">
        <v>33</v>
      </c>
      <c r="H1599" t="s">
        <v>34</v>
      </c>
      <c r="I1599">
        <v>56</v>
      </c>
      <c r="J1599" t="s">
        <v>37</v>
      </c>
      <c r="K1599" t="s">
        <v>44</v>
      </c>
      <c r="L1599">
        <v>33156</v>
      </c>
      <c r="M1599">
        <v>27</v>
      </c>
      <c r="N1599">
        <v>37</v>
      </c>
      <c r="O1599">
        <v>115</v>
      </c>
      <c r="P1599">
        <v>632</v>
      </c>
      <c r="Q1599" t="s">
        <v>45</v>
      </c>
      <c r="R1599">
        <v>1</v>
      </c>
      <c r="S1599">
        <v>1</v>
      </c>
      <c r="T1599">
        <v>1</v>
      </c>
      <c r="U1599">
        <v>1</v>
      </c>
      <c r="V1599" s="1">
        <v>30076</v>
      </c>
      <c r="W1599">
        <v>12086</v>
      </c>
      <c r="X1599" t="s">
        <v>31</v>
      </c>
      <c r="Y1599" t="s">
        <v>32</v>
      </c>
      <c r="Z1599">
        <v>109187234</v>
      </c>
      <c r="AA1599">
        <v>225449878</v>
      </c>
      <c r="AB1599">
        <f t="shared" si="24"/>
        <v>2</v>
      </c>
    </row>
    <row r="1600" spans="1:28" x14ac:dyDescent="0.3">
      <c r="A1600">
        <v>3054436218</v>
      </c>
      <c r="B1600" s="2">
        <v>1</v>
      </c>
      <c r="C1600" s="2">
        <v>2</v>
      </c>
      <c r="D1600" s="2">
        <v>5</v>
      </c>
      <c r="E1600" s="2">
        <v>2</v>
      </c>
      <c r="F1600" s="2">
        <v>3</v>
      </c>
      <c r="G1600" t="s">
        <v>26</v>
      </c>
      <c r="H1600" t="s">
        <v>41</v>
      </c>
      <c r="I1600">
        <v>74</v>
      </c>
      <c r="J1600" t="s">
        <v>37</v>
      </c>
      <c r="K1600" t="s">
        <v>29</v>
      </c>
      <c r="L1600">
        <v>33134</v>
      </c>
      <c r="M1600">
        <v>27</v>
      </c>
      <c r="N1600">
        <v>37</v>
      </c>
      <c r="O1600">
        <v>114</v>
      </c>
      <c r="P1600">
        <v>608</v>
      </c>
      <c r="Q1600" t="s">
        <v>30</v>
      </c>
      <c r="R1600">
        <v>0</v>
      </c>
      <c r="S1600">
        <v>1</v>
      </c>
      <c r="T1600">
        <v>1</v>
      </c>
      <c r="U1600">
        <v>1</v>
      </c>
      <c r="V1600" s="1">
        <v>33819</v>
      </c>
      <c r="W1600">
        <v>12086</v>
      </c>
      <c r="X1600" t="s">
        <v>31</v>
      </c>
      <c r="Y1600" t="s">
        <v>32</v>
      </c>
      <c r="Z1600">
        <v>109114415</v>
      </c>
      <c r="AA1600">
        <v>225372885</v>
      </c>
      <c r="AB1600">
        <f t="shared" si="24"/>
        <v>3</v>
      </c>
    </row>
    <row r="1601" spans="1:28" x14ac:dyDescent="0.3">
      <c r="A1601">
        <v>3054417812</v>
      </c>
      <c r="B1601" s="2">
        <v>1</v>
      </c>
      <c r="C1601" s="2">
        <v>2</v>
      </c>
      <c r="D1601" s="2">
        <v>5</v>
      </c>
      <c r="E1601" s="2">
        <v>2</v>
      </c>
      <c r="F1601" s="2">
        <v>3</v>
      </c>
      <c r="G1601" t="s">
        <v>26</v>
      </c>
      <c r="H1601" t="s">
        <v>27</v>
      </c>
      <c r="I1601">
        <v>28</v>
      </c>
      <c r="J1601" t="s">
        <v>28</v>
      </c>
      <c r="K1601" t="s">
        <v>29</v>
      </c>
      <c r="L1601">
        <v>33134</v>
      </c>
      <c r="M1601">
        <v>27</v>
      </c>
      <c r="N1601">
        <v>37</v>
      </c>
      <c r="O1601">
        <v>114</v>
      </c>
      <c r="P1601">
        <v>644</v>
      </c>
      <c r="Q1601" t="s">
        <v>30</v>
      </c>
      <c r="R1601">
        <v>1</v>
      </c>
      <c r="S1601">
        <v>1</v>
      </c>
      <c r="T1601">
        <v>0</v>
      </c>
      <c r="U1601">
        <v>1</v>
      </c>
      <c r="V1601" s="1">
        <v>39454</v>
      </c>
      <c r="W1601">
        <v>12086</v>
      </c>
      <c r="X1601" t="s">
        <v>31</v>
      </c>
      <c r="Y1601" t="s">
        <v>32</v>
      </c>
      <c r="Z1601">
        <v>115747102</v>
      </c>
      <c r="AA1601">
        <v>226394568</v>
      </c>
      <c r="AB1601">
        <f t="shared" si="24"/>
        <v>1</v>
      </c>
    </row>
    <row r="1602" spans="1:28" x14ac:dyDescent="0.3">
      <c r="A1602">
        <v>7863322453</v>
      </c>
      <c r="B1602" s="2">
        <v>1</v>
      </c>
      <c r="C1602" s="2">
        <v>2</v>
      </c>
      <c r="D1602" s="2">
        <v>3</v>
      </c>
      <c r="E1602" s="2">
        <v>2</v>
      </c>
      <c r="F1602" s="2">
        <v>0</v>
      </c>
      <c r="G1602" t="s">
        <v>33</v>
      </c>
      <c r="H1602" t="s">
        <v>34</v>
      </c>
      <c r="I1602">
        <v>42</v>
      </c>
      <c r="J1602" t="s">
        <v>28</v>
      </c>
      <c r="K1602" t="s">
        <v>29</v>
      </c>
      <c r="L1602">
        <v>33134</v>
      </c>
      <c r="M1602">
        <v>27</v>
      </c>
      <c r="N1602">
        <v>37</v>
      </c>
      <c r="O1602">
        <v>112</v>
      </c>
      <c r="P1602">
        <v>609</v>
      </c>
      <c r="Q1602" t="s">
        <v>30</v>
      </c>
      <c r="R1602">
        <v>0</v>
      </c>
      <c r="S1602">
        <v>0</v>
      </c>
      <c r="T1602">
        <v>0</v>
      </c>
      <c r="U1602">
        <v>0</v>
      </c>
      <c r="V1602" s="1">
        <v>41058</v>
      </c>
      <c r="W1602">
        <v>12086</v>
      </c>
      <c r="X1602" t="s">
        <v>31</v>
      </c>
      <c r="Y1602" t="s">
        <v>40</v>
      </c>
      <c r="Z1602">
        <v>119755882</v>
      </c>
      <c r="AA1602">
        <v>2577994265</v>
      </c>
      <c r="AB1602">
        <f t="shared" si="24"/>
        <v>2</v>
      </c>
    </row>
    <row r="1603" spans="1:28" x14ac:dyDescent="0.3">
      <c r="A1603">
        <v>7864649545</v>
      </c>
      <c r="B1603" s="2">
        <v>1</v>
      </c>
      <c r="C1603" s="2">
        <v>1</v>
      </c>
      <c r="D1603" s="2">
        <v>3</v>
      </c>
      <c r="E1603" s="2">
        <v>1</v>
      </c>
      <c r="F1603" s="2">
        <v>0</v>
      </c>
      <c r="G1603" t="s">
        <v>26</v>
      </c>
      <c r="H1603" t="s">
        <v>41</v>
      </c>
      <c r="I1603">
        <v>57</v>
      </c>
      <c r="J1603" t="s">
        <v>28</v>
      </c>
      <c r="K1603" t="s">
        <v>35</v>
      </c>
      <c r="L1603">
        <v>33129</v>
      </c>
      <c r="M1603">
        <v>27</v>
      </c>
      <c r="N1603">
        <v>37</v>
      </c>
      <c r="O1603">
        <v>112</v>
      </c>
      <c r="P1603">
        <v>569</v>
      </c>
      <c r="Q1603" t="s">
        <v>36</v>
      </c>
      <c r="R1603">
        <v>0</v>
      </c>
      <c r="S1603">
        <v>0</v>
      </c>
      <c r="T1603">
        <v>0</v>
      </c>
      <c r="U1603">
        <v>0</v>
      </c>
      <c r="V1603" s="1">
        <v>41494</v>
      </c>
      <c r="W1603">
        <v>12086</v>
      </c>
      <c r="X1603" t="s">
        <v>31</v>
      </c>
      <c r="Y1603" t="s">
        <v>32</v>
      </c>
      <c r="Z1603">
        <v>121070030</v>
      </c>
      <c r="AA1603">
        <v>96198001</v>
      </c>
      <c r="AB1603">
        <f t="shared" ref="AB1603:AB1666" si="25">IF(H1603="Democrat",1,IF(H1603="Republican",2,IF(H1603="Unaffiliated/Non-Partisan",3,IF(H1603="Independent",4,IF(H1603="Libertarian",5,IF(H1603="Other",6,IF(H1603="Reform",7,IF(H1603="Green",8,""))))))))</f>
        <v>3</v>
      </c>
    </row>
    <row r="1604" spans="1:28" x14ac:dyDescent="0.3">
      <c r="A1604">
        <v>7864887871</v>
      </c>
      <c r="B1604" s="2">
        <v>2</v>
      </c>
      <c r="C1604" s="2">
        <v>1</v>
      </c>
      <c r="D1604" s="2">
        <v>3</v>
      </c>
      <c r="E1604" s="2">
        <v>1</v>
      </c>
      <c r="F1604" s="2">
        <v>1</v>
      </c>
      <c r="G1604" t="s">
        <v>33</v>
      </c>
      <c r="H1604" t="s">
        <v>27</v>
      </c>
      <c r="I1604">
        <v>35</v>
      </c>
      <c r="J1604" t="s">
        <v>48</v>
      </c>
      <c r="K1604" t="s">
        <v>35</v>
      </c>
      <c r="L1604">
        <v>33133</v>
      </c>
      <c r="M1604">
        <v>27</v>
      </c>
      <c r="N1604">
        <v>37</v>
      </c>
      <c r="O1604">
        <v>112</v>
      </c>
      <c r="P1604">
        <v>584</v>
      </c>
      <c r="Q1604" t="s">
        <v>36</v>
      </c>
      <c r="R1604">
        <v>0</v>
      </c>
      <c r="S1604">
        <v>1</v>
      </c>
      <c r="T1604">
        <v>0</v>
      </c>
      <c r="U1604">
        <v>0</v>
      </c>
      <c r="V1604" s="1">
        <v>38195</v>
      </c>
      <c r="W1604">
        <v>12086</v>
      </c>
      <c r="X1604" t="s">
        <v>31</v>
      </c>
      <c r="Y1604" t="s">
        <v>32</v>
      </c>
      <c r="Z1604">
        <v>110223154</v>
      </c>
      <c r="AA1604">
        <v>226191578</v>
      </c>
      <c r="AB1604">
        <f t="shared" si="25"/>
        <v>1</v>
      </c>
    </row>
    <row r="1605" spans="1:28" x14ac:dyDescent="0.3">
      <c r="A1605">
        <v>3053618276</v>
      </c>
      <c r="B1605" s="2">
        <v>1</v>
      </c>
      <c r="C1605" s="2">
        <v>2</v>
      </c>
      <c r="D1605" s="2">
        <v>3</v>
      </c>
      <c r="E1605" s="2">
        <v>1</v>
      </c>
      <c r="F1605" s="2">
        <v>2</v>
      </c>
      <c r="G1605" t="s">
        <v>33</v>
      </c>
      <c r="H1605" t="s">
        <v>27</v>
      </c>
      <c r="I1605">
        <v>67</v>
      </c>
      <c r="J1605" t="s">
        <v>37</v>
      </c>
      <c r="K1605" t="s">
        <v>46</v>
      </c>
      <c r="L1605">
        <v>33149</v>
      </c>
      <c r="M1605">
        <v>27</v>
      </c>
      <c r="N1605">
        <v>37</v>
      </c>
      <c r="O1605">
        <v>112</v>
      </c>
      <c r="P1605">
        <v>51</v>
      </c>
      <c r="Q1605" t="s">
        <v>47</v>
      </c>
      <c r="R1605">
        <v>0</v>
      </c>
      <c r="S1605">
        <v>1</v>
      </c>
      <c r="T1605">
        <v>0</v>
      </c>
      <c r="U1605">
        <v>1</v>
      </c>
      <c r="V1605" s="1">
        <v>39717</v>
      </c>
      <c r="W1605">
        <v>12086</v>
      </c>
      <c r="X1605" t="s">
        <v>31</v>
      </c>
      <c r="Y1605" t="s">
        <v>32</v>
      </c>
      <c r="Z1605">
        <v>116890038</v>
      </c>
      <c r="AA1605">
        <v>226553256</v>
      </c>
      <c r="AB1605">
        <f t="shared" si="25"/>
        <v>1</v>
      </c>
    </row>
    <row r="1606" spans="1:28" x14ac:dyDescent="0.3">
      <c r="A1606">
        <v>7866204775</v>
      </c>
      <c r="B1606" s="2">
        <v>2</v>
      </c>
      <c r="C1606" s="2">
        <v>1</v>
      </c>
      <c r="D1606" s="2">
        <v>4</v>
      </c>
      <c r="E1606" s="2">
        <v>2</v>
      </c>
      <c r="F1606" s="2">
        <v>0</v>
      </c>
      <c r="G1606" t="s">
        <v>26</v>
      </c>
      <c r="H1606" t="s">
        <v>41</v>
      </c>
      <c r="I1606">
        <v>21</v>
      </c>
      <c r="J1606" t="s">
        <v>28</v>
      </c>
      <c r="K1606" t="s">
        <v>35</v>
      </c>
      <c r="L1606">
        <v>33135</v>
      </c>
      <c r="M1606">
        <v>27</v>
      </c>
      <c r="N1606">
        <v>37</v>
      </c>
      <c r="O1606">
        <v>113</v>
      </c>
      <c r="P1606">
        <v>596</v>
      </c>
      <c r="Q1606" t="s">
        <v>36</v>
      </c>
      <c r="R1606">
        <v>0</v>
      </c>
      <c r="S1606">
        <v>0</v>
      </c>
      <c r="T1606">
        <v>0</v>
      </c>
      <c r="U1606">
        <v>0</v>
      </c>
      <c r="V1606" s="1">
        <v>41474</v>
      </c>
      <c r="W1606">
        <v>12086</v>
      </c>
      <c r="X1606" t="s">
        <v>31</v>
      </c>
      <c r="Y1606" t="s">
        <v>32</v>
      </c>
      <c r="Z1606">
        <v>121024773</v>
      </c>
      <c r="AA1606">
        <v>5150837127</v>
      </c>
      <c r="AB1606">
        <f t="shared" si="25"/>
        <v>3</v>
      </c>
    </row>
    <row r="1607" spans="1:28" x14ac:dyDescent="0.3">
      <c r="A1607">
        <v>3056633099</v>
      </c>
      <c r="B1607" s="2">
        <v>1</v>
      </c>
      <c r="C1607" s="2">
        <v>1</v>
      </c>
      <c r="D1607" s="2">
        <v>5</v>
      </c>
      <c r="E1607" s="2">
        <v>2</v>
      </c>
      <c r="F1607" s="2">
        <v>4</v>
      </c>
      <c r="G1607" t="s">
        <v>26</v>
      </c>
      <c r="H1607" t="s">
        <v>27</v>
      </c>
      <c r="I1607">
        <v>62</v>
      </c>
      <c r="J1607" t="s">
        <v>37</v>
      </c>
      <c r="K1607" t="s">
        <v>35</v>
      </c>
      <c r="L1607">
        <v>33143</v>
      </c>
      <c r="M1607">
        <v>27</v>
      </c>
      <c r="N1607">
        <v>37</v>
      </c>
      <c r="O1607">
        <v>114</v>
      </c>
      <c r="P1607">
        <v>642</v>
      </c>
      <c r="Q1607" t="s">
        <v>36</v>
      </c>
      <c r="R1607">
        <v>1</v>
      </c>
      <c r="S1607">
        <v>1</v>
      </c>
      <c r="T1607">
        <v>1</v>
      </c>
      <c r="U1607">
        <v>1</v>
      </c>
      <c r="V1607" s="1">
        <v>26513</v>
      </c>
      <c r="W1607">
        <v>12086</v>
      </c>
      <c r="X1607" t="s">
        <v>31</v>
      </c>
      <c r="Y1607" t="s">
        <v>32</v>
      </c>
      <c r="Z1607">
        <v>109066045</v>
      </c>
      <c r="AA1607">
        <v>225372286</v>
      </c>
      <c r="AB1607">
        <f t="shared" si="25"/>
        <v>1</v>
      </c>
    </row>
    <row r="1608" spans="1:28" x14ac:dyDescent="0.3">
      <c r="A1608">
        <v>3052661063</v>
      </c>
      <c r="B1608" s="2">
        <v>1</v>
      </c>
      <c r="C1608" s="2">
        <v>1</v>
      </c>
      <c r="D1608" s="2">
        <v>5</v>
      </c>
      <c r="E1608" s="2">
        <v>2</v>
      </c>
      <c r="F1608" s="2">
        <v>4</v>
      </c>
      <c r="G1608" t="s">
        <v>33</v>
      </c>
      <c r="H1608" t="s">
        <v>27</v>
      </c>
      <c r="I1608">
        <v>62</v>
      </c>
      <c r="J1608" t="s">
        <v>37</v>
      </c>
      <c r="K1608" t="s">
        <v>54</v>
      </c>
      <c r="L1608">
        <v>33144</v>
      </c>
      <c r="M1608">
        <v>27</v>
      </c>
      <c r="N1608">
        <v>37</v>
      </c>
      <c r="O1608">
        <v>114</v>
      </c>
      <c r="P1608">
        <v>426</v>
      </c>
      <c r="Q1608" t="s">
        <v>55</v>
      </c>
      <c r="R1608">
        <v>1</v>
      </c>
      <c r="S1608">
        <v>1</v>
      </c>
      <c r="T1608">
        <v>1</v>
      </c>
      <c r="U1608">
        <v>1</v>
      </c>
      <c r="V1608" s="1">
        <v>35647</v>
      </c>
      <c r="W1608">
        <v>12086</v>
      </c>
      <c r="X1608" t="s">
        <v>31</v>
      </c>
      <c r="Y1608" t="s">
        <v>32</v>
      </c>
      <c r="Z1608">
        <v>109739989</v>
      </c>
      <c r="AA1608">
        <v>225769599</v>
      </c>
      <c r="AB1608">
        <f t="shared" si="25"/>
        <v>1</v>
      </c>
    </row>
    <row r="1609" spans="1:28" x14ac:dyDescent="0.3">
      <c r="A1609">
        <v>3057741873</v>
      </c>
      <c r="B1609" s="2">
        <v>1</v>
      </c>
      <c r="C1609" s="2">
        <v>1</v>
      </c>
      <c r="D1609" s="2">
        <v>5</v>
      </c>
      <c r="E1609" s="2">
        <v>2</v>
      </c>
      <c r="F1609" s="2">
        <v>4</v>
      </c>
      <c r="G1609" t="s">
        <v>33</v>
      </c>
      <c r="H1609" t="s">
        <v>27</v>
      </c>
      <c r="I1609">
        <v>62</v>
      </c>
      <c r="J1609" t="s">
        <v>28</v>
      </c>
      <c r="K1609" t="s">
        <v>35</v>
      </c>
      <c r="L1609">
        <v>33126</v>
      </c>
      <c r="M1609">
        <v>27</v>
      </c>
      <c r="N1609">
        <v>37</v>
      </c>
      <c r="O1609">
        <v>114</v>
      </c>
      <c r="P1609">
        <v>991</v>
      </c>
      <c r="Q1609" t="s">
        <v>36</v>
      </c>
      <c r="R1609">
        <v>1</v>
      </c>
      <c r="S1609">
        <v>1</v>
      </c>
      <c r="T1609">
        <v>1</v>
      </c>
      <c r="U1609">
        <v>1</v>
      </c>
      <c r="V1609" s="1">
        <v>39680</v>
      </c>
      <c r="W1609">
        <v>12086</v>
      </c>
      <c r="X1609" t="s">
        <v>31</v>
      </c>
      <c r="Y1609" t="s">
        <v>32</v>
      </c>
      <c r="Z1609">
        <v>116569483</v>
      </c>
      <c r="AA1609">
        <v>226515552</v>
      </c>
      <c r="AB1609">
        <f t="shared" si="25"/>
        <v>1</v>
      </c>
    </row>
    <row r="1610" spans="1:28" x14ac:dyDescent="0.3">
      <c r="A1610">
        <v>3057969562</v>
      </c>
      <c r="B1610" s="2">
        <v>2</v>
      </c>
      <c r="C1610" s="2">
        <v>1</v>
      </c>
      <c r="D1610" s="2">
        <v>3</v>
      </c>
      <c r="E1610" s="2">
        <v>2</v>
      </c>
      <c r="F1610" s="2">
        <v>0</v>
      </c>
      <c r="G1610" t="s">
        <v>33</v>
      </c>
      <c r="H1610" t="s">
        <v>41</v>
      </c>
      <c r="I1610">
        <v>25</v>
      </c>
      <c r="J1610" t="s">
        <v>28</v>
      </c>
      <c r="K1610" t="s">
        <v>35</v>
      </c>
      <c r="L1610">
        <v>33129</v>
      </c>
      <c r="M1610">
        <v>27</v>
      </c>
      <c r="N1610">
        <v>37</v>
      </c>
      <c r="O1610">
        <v>112</v>
      </c>
      <c r="P1610">
        <v>567</v>
      </c>
      <c r="Q1610" t="s">
        <v>36</v>
      </c>
      <c r="R1610">
        <v>0</v>
      </c>
      <c r="S1610">
        <v>0</v>
      </c>
      <c r="T1610">
        <v>0</v>
      </c>
      <c r="U1610">
        <v>0</v>
      </c>
      <c r="V1610" s="1">
        <v>39973</v>
      </c>
      <c r="W1610">
        <v>12086</v>
      </c>
      <c r="X1610" t="s">
        <v>31</v>
      </c>
      <c r="Y1610" t="s">
        <v>32</v>
      </c>
      <c r="Z1610">
        <v>117560204</v>
      </c>
      <c r="AA1610">
        <v>769650261</v>
      </c>
      <c r="AB1610">
        <f t="shared" si="25"/>
        <v>3</v>
      </c>
    </row>
    <row r="1611" spans="1:28" x14ac:dyDescent="0.3">
      <c r="A1611">
        <v>3052515542</v>
      </c>
      <c r="B1611" s="2">
        <v>1</v>
      </c>
      <c r="C1611" s="2">
        <v>3</v>
      </c>
      <c r="D1611" s="2">
        <v>6</v>
      </c>
      <c r="E1611" s="2">
        <v>1</v>
      </c>
      <c r="F1611" s="2">
        <v>1</v>
      </c>
      <c r="G1611" t="s">
        <v>33</v>
      </c>
      <c r="H1611" t="s">
        <v>34</v>
      </c>
      <c r="I1611">
        <v>69</v>
      </c>
      <c r="J1611" t="s">
        <v>37</v>
      </c>
      <c r="K1611" t="s">
        <v>42</v>
      </c>
      <c r="L1611">
        <v>33157</v>
      </c>
      <c r="M1611">
        <v>27</v>
      </c>
      <c r="N1611">
        <v>37</v>
      </c>
      <c r="O1611">
        <v>115</v>
      </c>
      <c r="P1611">
        <v>810</v>
      </c>
      <c r="Q1611" t="s">
        <v>43</v>
      </c>
      <c r="R1611">
        <v>0</v>
      </c>
      <c r="S1611">
        <v>0</v>
      </c>
      <c r="T1611">
        <v>0</v>
      </c>
      <c r="U1611">
        <v>1</v>
      </c>
      <c r="V1611" s="1">
        <v>32407</v>
      </c>
      <c r="W1611">
        <v>12086</v>
      </c>
      <c r="X1611" t="s">
        <v>31</v>
      </c>
      <c r="Y1611" t="s">
        <v>32</v>
      </c>
      <c r="Z1611">
        <v>109325237</v>
      </c>
      <c r="AA1611">
        <v>225582989</v>
      </c>
      <c r="AB1611">
        <f t="shared" si="25"/>
        <v>2</v>
      </c>
    </row>
    <row r="1612" spans="1:28" x14ac:dyDescent="0.3">
      <c r="A1612">
        <v>3056075806</v>
      </c>
      <c r="B1612" s="2">
        <v>2</v>
      </c>
      <c r="C1612" s="2">
        <v>1</v>
      </c>
      <c r="D1612" s="2">
        <v>3</v>
      </c>
      <c r="E1612" s="2">
        <v>1</v>
      </c>
      <c r="F1612" s="2">
        <v>0</v>
      </c>
      <c r="G1612" t="s">
        <v>33</v>
      </c>
      <c r="H1612" t="s">
        <v>27</v>
      </c>
      <c r="I1612">
        <v>23</v>
      </c>
      <c r="J1612" t="s">
        <v>28</v>
      </c>
      <c r="K1612" t="s">
        <v>35</v>
      </c>
      <c r="L1612">
        <v>33130</v>
      </c>
      <c r="M1612">
        <v>27</v>
      </c>
      <c r="N1612">
        <v>37</v>
      </c>
      <c r="O1612">
        <v>112</v>
      </c>
      <c r="P1612">
        <v>996</v>
      </c>
      <c r="Q1612" t="s">
        <v>36</v>
      </c>
      <c r="R1612">
        <v>0</v>
      </c>
      <c r="S1612">
        <v>0</v>
      </c>
      <c r="T1612">
        <v>0</v>
      </c>
      <c r="U1612">
        <v>0</v>
      </c>
      <c r="V1612" s="1">
        <v>40931</v>
      </c>
      <c r="W1612">
        <v>12086</v>
      </c>
      <c r="X1612" t="s">
        <v>31</v>
      </c>
      <c r="Y1612" t="s">
        <v>40</v>
      </c>
      <c r="Z1612">
        <v>119390053</v>
      </c>
      <c r="AA1612">
        <v>2668815365</v>
      </c>
      <c r="AB1612">
        <f t="shared" si="25"/>
        <v>1</v>
      </c>
    </row>
    <row r="1613" spans="1:28" x14ac:dyDescent="0.3">
      <c r="A1613">
        <v>3056383022</v>
      </c>
      <c r="B1613" s="2">
        <v>2</v>
      </c>
      <c r="C1613" s="2">
        <v>1</v>
      </c>
      <c r="D1613" s="2">
        <v>2</v>
      </c>
      <c r="E1613" s="2">
        <v>2</v>
      </c>
      <c r="F1613" s="2">
        <v>4</v>
      </c>
      <c r="G1613" t="s">
        <v>26</v>
      </c>
      <c r="H1613" t="s">
        <v>27</v>
      </c>
      <c r="I1613">
        <v>64</v>
      </c>
      <c r="J1613" t="s">
        <v>28</v>
      </c>
      <c r="K1613" t="s">
        <v>35</v>
      </c>
      <c r="L1613">
        <v>33142</v>
      </c>
      <c r="M1613">
        <v>27</v>
      </c>
      <c r="N1613">
        <v>37</v>
      </c>
      <c r="O1613">
        <v>111</v>
      </c>
      <c r="P1613">
        <v>594</v>
      </c>
      <c r="Q1613" t="s">
        <v>36</v>
      </c>
      <c r="R1613">
        <v>1</v>
      </c>
      <c r="S1613">
        <v>1</v>
      </c>
      <c r="T1613">
        <v>1</v>
      </c>
      <c r="U1613">
        <v>1</v>
      </c>
      <c r="V1613" s="1">
        <v>29780</v>
      </c>
      <c r="W1613">
        <v>12086</v>
      </c>
      <c r="X1613" t="s">
        <v>31</v>
      </c>
      <c r="Y1613" t="s">
        <v>32</v>
      </c>
      <c r="Z1613">
        <v>109177871</v>
      </c>
      <c r="AA1613">
        <v>225480165</v>
      </c>
      <c r="AB1613">
        <f t="shared" si="25"/>
        <v>1</v>
      </c>
    </row>
    <row r="1614" spans="1:28" x14ac:dyDescent="0.3">
      <c r="A1614">
        <v>3052572680</v>
      </c>
      <c r="B1614" s="2">
        <v>1</v>
      </c>
      <c r="C1614" s="2">
        <v>3</v>
      </c>
      <c r="D1614" s="2">
        <v>5</v>
      </c>
      <c r="E1614" s="2">
        <v>1</v>
      </c>
      <c r="F1614" s="2">
        <v>3</v>
      </c>
      <c r="G1614" t="s">
        <v>33</v>
      </c>
      <c r="H1614" t="s">
        <v>41</v>
      </c>
      <c r="I1614">
        <v>47</v>
      </c>
      <c r="J1614" t="s">
        <v>48</v>
      </c>
      <c r="K1614" t="s">
        <v>38</v>
      </c>
      <c r="L1614">
        <v>33189</v>
      </c>
      <c r="M1614">
        <v>27</v>
      </c>
      <c r="N1614">
        <v>37</v>
      </c>
      <c r="O1614">
        <v>114</v>
      </c>
      <c r="P1614">
        <v>847</v>
      </c>
      <c r="Q1614" t="s">
        <v>39</v>
      </c>
      <c r="R1614">
        <v>1</v>
      </c>
      <c r="S1614">
        <v>1</v>
      </c>
      <c r="T1614">
        <v>1</v>
      </c>
      <c r="U1614">
        <v>0</v>
      </c>
      <c r="V1614" s="1">
        <v>40467</v>
      </c>
      <c r="W1614">
        <v>12086</v>
      </c>
      <c r="X1614" t="s">
        <v>31</v>
      </c>
      <c r="Y1614" t="s">
        <v>32</v>
      </c>
      <c r="Z1614">
        <v>118498079</v>
      </c>
      <c r="AA1614">
        <v>1339661592</v>
      </c>
      <c r="AB1614">
        <f t="shared" si="25"/>
        <v>3</v>
      </c>
    </row>
    <row r="1615" spans="1:28" x14ac:dyDescent="0.3">
      <c r="A1615">
        <v>8138764496</v>
      </c>
      <c r="B1615" s="2">
        <v>1</v>
      </c>
      <c r="C1615" s="2">
        <v>3</v>
      </c>
      <c r="D1615" s="2">
        <v>5</v>
      </c>
      <c r="E1615" s="2">
        <v>1</v>
      </c>
      <c r="F1615" s="2">
        <v>0</v>
      </c>
      <c r="G1615" t="s">
        <v>33</v>
      </c>
      <c r="H1615" t="s">
        <v>41</v>
      </c>
      <c r="I1615">
        <v>25</v>
      </c>
      <c r="J1615" t="s">
        <v>37</v>
      </c>
      <c r="K1615" t="s">
        <v>38</v>
      </c>
      <c r="L1615">
        <v>33157</v>
      </c>
      <c r="M1615">
        <v>27</v>
      </c>
      <c r="N1615">
        <v>37</v>
      </c>
      <c r="O1615">
        <v>114</v>
      </c>
      <c r="P1615">
        <v>822</v>
      </c>
      <c r="Q1615" t="s">
        <v>39</v>
      </c>
      <c r="R1615">
        <v>0</v>
      </c>
      <c r="S1615">
        <v>0</v>
      </c>
      <c r="T1615">
        <v>0</v>
      </c>
      <c r="U1615">
        <v>0</v>
      </c>
      <c r="V1615" s="1">
        <v>39721</v>
      </c>
      <c r="W1615">
        <v>12086</v>
      </c>
      <c r="X1615" t="s">
        <v>31</v>
      </c>
      <c r="Y1615" t="s">
        <v>32</v>
      </c>
      <c r="Z1615">
        <v>116948211</v>
      </c>
      <c r="AA1615">
        <v>228591948</v>
      </c>
      <c r="AB1615">
        <f t="shared" si="25"/>
        <v>3</v>
      </c>
    </row>
    <row r="1616" spans="1:28" x14ac:dyDescent="0.3">
      <c r="A1616">
        <v>3056629462</v>
      </c>
      <c r="B1616" s="2">
        <v>1</v>
      </c>
      <c r="C1616" s="2">
        <v>2</v>
      </c>
      <c r="D1616" s="2">
        <v>5</v>
      </c>
      <c r="E1616" s="2">
        <v>1</v>
      </c>
      <c r="F1616" s="2">
        <v>3</v>
      </c>
      <c r="G1616" t="s">
        <v>26</v>
      </c>
      <c r="H1616" t="s">
        <v>27</v>
      </c>
      <c r="I1616">
        <v>79</v>
      </c>
      <c r="J1616" t="s">
        <v>37</v>
      </c>
      <c r="K1616" t="s">
        <v>29</v>
      </c>
      <c r="L1616">
        <v>33156</v>
      </c>
      <c r="M1616">
        <v>27</v>
      </c>
      <c r="N1616">
        <v>37</v>
      </c>
      <c r="O1616">
        <v>114</v>
      </c>
      <c r="P1616">
        <v>618</v>
      </c>
      <c r="Q1616" t="s">
        <v>30</v>
      </c>
      <c r="R1616">
        <v>1</v>
      </c>
      <c r="S1616">
        <v>0</v>
      </c>
      <c r="T1616">
        <v>1</v>
      </c>
      <c r="U1616">
        <v>1</v>
      </c>
      <c r="V1616" s="1">
        <v>30635</v>
      </c>
      <c r="W1616">
        <v>12086</v>
      </c>
      <c r="X1616" t="s">
        <v>31</v>
      </c>
      <c r="Y1616" t="s">
        <v>32</v>
      </c>
      <c r="Z1616">
        <v>108993605</v>
      </c>
      <c r="AA1616">
        <v>225384812</v>
      </c>
      <c r="AB1616">
        <f t="shared" si="25"/>
        <v>1</v>
      </c>
    </row>
    <row r="1617" spans="1:28" x14ac:dyDescent="0.3">
      <c r="A1617">
        <v>9176487054</v>
      </c>
      <c r="B1617" s="2">
        <v>2</v>
      </c>
      <c r="C1617" s="2">
        <v>2</v>
      </c>
      <c r="D1617" s="2">
        <v>5</v>
      </c>
      <c r="E1617" s="2">
        <v>2</v>
      </c>
      <c r="F1617" s="2">
        <v>3</v>
      </c>
      <c r="G1617" t="s">
        <v>33</v>
      </c>
      <c r="H1617" t="s">
        <v>41</v>
      </c>
      <c r="I1617">
        <v>48</v>
      </c>
      <c r="J1617" t="s">
        <v>28</v>
      </c>
      <c r="K1617" t="s">
        <v>29</v>
      </c>
      <c r="L1617">
        <v>33146</v>
      </c>
      <c r="M1617">
        <v>27</v>
      </c>
      <c r="N1617">
        <v>37</v>
      </c>
      <c r="O1617">
        <v>114</v>
      </c>
      <c r="P1617">
        <v>611</v>
      </c>
      <c r="Q1617" t="s">
        <v>30</v>
      </c>
      <c r="R1617">
        <v>1</v>
      </c>
      <c r="S1617">
        <v>1</v>
      </c>
      <c r="T1617">
        <v>0</v>
      </c>
      <c r="U1617">
        <v>1</v>
      </c>
      <c r="V1617" s="1">
        <v>39687</v>
      </c>
      <c r="W1617">
        <v>12086</v>
      </c>
      <c r="X1617" t="s">
        <v>31</v>
      </c>
      <c r="Y1617" t="s">
        <v>32</v>
      </c>
      <c r="Z1617">
        <v>116591182</v>
      </c>
      <c r="AA1617">
        <v>226506180</v>
      </c>
      <c r="AB1617">
        <f t="shared" si="25"/>
        <v>3</v>
      </c>
    </row>
    <row r="1618" spans="1:28" x14ac:dyDescent="0.3">
      <c r="A1618">
        <v>3059714595</v>
      </c>
      <c r="B1618" s="2">
        <v>1</v>
      </c>
      <c r="C1618" s="2">
        <v>3</v>
      </c>
      <c r="D1618" s="2">
        <v>5</v>
      </c>
      <c r="E1618" s="2">
        <v>1</v>
      </c>
      <c r="F1618" s="2">
        <v>4</v>
      </c>
      <c r="G1618" t="s">
        <v>33</v>
      </c>
      <c r="H1618" t="s">
        <v>41</v>
      </c>
      <c r="I1618">
        <v>37</v>
      </c>
      <c r="J1618" t="s">
        <v>37</v>
      </c>
      <c r="K1618" t="s">
        <v>38</v>
      </c>
      <c r="L1618">
        <v>33189</v>
      </c>
      <c r="M1618">
        <v>27</v>
      </c>
      <c r="N1618">
        <v>37</v>
      </c>
      <c r="O1618">
        <v>114</v>
      </c>
      <c r="P1618">
        <v>823</v>
      </c>
      <c r="Q1618" t="s">
        <v>39</v>
      </c>
      <c r="R1618">
        <v>1</v>
      </c>
      <c r="S1618">
        <v>1</v>
      </c>
      <c r="T1618">
        <v>1</v>
      </c>
      <c r="U1618">
        <v>1</v>
      </c>
      <c r="V1618" s="1">
        <v>38267</v>
      </c>
      <c r="W1618">
        <v>12086</v>
      </c>
      <c r="X1618" t="s">
        <v>31</v>
      </c>
      <c r="Y1618" t="s">
        <v>32</v>
      </c>
      <c r="Z1618">
        <v>110304679</v>
      </c>
      <c r="AA1618">
        <v>226210390</v>
      </c>
      <c r="AB1618">
        <f t="shared" si="25"/>
        <v>3</v>
      </c>
    </row>
    <row r="1619" spans="1:28" x14ac:dyDescent="0.3">
      <c r="A1619">
        <v>7863439727</v>
      </c>
      <c r="B1619" s="2">
        <v>2</v>
      </c>
      <c r="C1619" s="2">
        <v>1</v>
      </c>
      <c r="D1619" s="2">
        <v>5</v>
      </c>
      <c r="E1619" s="2">
        <v>2</v>
      </c>
      <c r="F1619" s="2">
        <v>2</v>
      </c>
      <c r="G1619" t="s">
        <v>33</v>
      </c>
      <c r="H1619" t="s">
        <v>41</v>
      </c>
      <c r="I1619">
        <v>35</v>
      </c>
      <c r="J1619" t="s">
        <v>28</v>
      </c>
      <c r="K1619" t="s">
        <v>35</v>
      </c>
      <c r="L1619">
        <v>33134</v>
      </c>
      <c r="M1619">
        <v>27</v>
      </c>
      <c r="N1619">
        <v>37</v>
      </c>
      <c r="O1619">
        <v>114</v>
      </c>
      <c r="P1619">
        <v>643</v>
      </c>
      <c r="Q1619" t="s">
        <v>36</v>
      </c>
      <c r="R1619">
        <v>0</v>
      </c>
      <c r="S1619">
        <v>1</v>
      </c>
      <c r="T1619">
        <v>0</v>
      </c>
      <c r="U1619">
        <v>1</v>
      </c>
      <c r="V1619" s="1">
        <v>36682</v>
      </c>
      <c r="W1619">
        <v>12086</v>
      </c>
      <c r="X1619" t="s">
        <v>31</v>
      </c>
      <c r="Y1619" t="s">
        <v>32</v>
      </c>
      <c r="Z1619">
        <v>109875552</v>
      </c>
      <c r="AA1619">
        <v>225929363</v>
      </c>
      <c r="AB1619">
        <f t="shared" si="25"/>
        <v>3</v>
      </c>
    </row>
    <row r="1620" spans="1:28" x14ac:dyDescent="0.3">
      <c r="A1620">
        <v>3056325604</v>
      </c>
      <c r="B1620" s="2">
        <v>2</v>
      </c>
      <c r="C1620" s="2">
        <v>1</v>
      </c>
      <c r="D1620" s="2">
        <v>5</v>
      </c>
      <c r="E1620" s="2">
        <v>2</v>
      </c>
      <c r="F1620" s="2">
        <v>2</v>
      </c>
      <c r="G1620" t="s">
        <v>26</v>
      </c>
      <c r="H1620" t="s">
        <v>34</v>
      </c>
      <c r="I1620">
        <v>30</v>
      </c>
      <c r="J1620" t="s">
        <v>37</v>
      </c>
      <c r="K1620" t="s">
        <v>51</v>
      </c>
      <c r="L1620">
        <v>33143</v>
      </c>
      <c r="M1620">
        <v>27</v>
      </c>
      <c r="N1620">
        <v>37</v>
      </c>
      <c r="O1620">
        <v>114</v>
      </c>
      <c r="P1620">
        <v>621</v>
      </c>
      <c r="Q1620" t="s">
        <v>52</v>
      </c>
      <c r="R1620">
        <v>1</v>
      </c>
      <c r="S1620">
        <v>1</v>
      </c>
      <c r="T1620">
        <v>0</v>
      </c>
      <c r="U1620">
        <v>0</v>
      </c>
      <c r="V1620" s="1">
        <v>39622</v>
      </c>
      <c r="W1620">
        <v>12086</v>
      </c>
      <c r="X1620" t="s">
        <v>31</v>
      </c>
      <c r="Y1620" t="s">
        <v>32</v>
      </c>
      <c r="Z1620">
        <v>116327790</v>
      </c>
      <c r="AA1620">
        <v>226471450</v>
      </c>
      <c r="AB1620">
        <f t="shared" si="25"/>
        <v>2</v>
      </c>
    </row>
    <row r="1621" spans="1:28" x14ac:dyDescent="0.3">
      <c r="A1621">
        <v>3053920270</v>
      </c>
      <c r="B1621" s="2">
        <v>1</v>
      </c>
      <c r="C1621" s="2">
        <v>1</v>
      </c>
      <c r="D1621" s="2">
        <v>1</v>
      </c>
      <c r="E1621" s="2">
        <v>2</v>
      </c>
      <c r="F1621" s="2">
        <v>4</v>
      </c>
      <c r="G1621" t="s">
        <v>33</v>
      </c>
      <c r="H1621" t="s">
        <v>27</v>
      </c>
      <c r="I1621">
        <v>35</v>
      </c>
      <c r="J1621" t="s">
        <v>48</v>
      </c>
      <c r="K1621" t="s">
        <v>35</v>
      </c>
      <c r="L1621">
        <v>33136</v>
      </c>
      <c r="M1621">
        <v>24</v>
      </c>
      <c r="N1621">
        <v>37</v>
      </c>
      <c r="O1621">
        <v>109</v>
      </c>
      <c r="P1621">
        <v>531</v>
      </c>
      <c r="Q1621" t="s">
        <v>36</v>
      </c>
      <c r="R1621">
        <v>1</v>
      </c>
      <c r="S1621">
        <v>1</v>
      </c>
      <c r="T1621">
        <v>1</v>
      </c>
      <c r="U1621">
        <v>1</v>
      </c>
      <c r="V1621" s="1">
        <v>36710</v>
      </c>
      <c r="W1621">
        <v>12086</v>
      </c>
      <c r="X1621" t="s">
        <v>31</v>
      </c>
      <c r="Y1621" t="s">
        <v>32</v>
      </c>
      <c r="Z1621">
        <v>109882482</v>
      </c>
      <c r="AA1621">
        <v>225901513</v>
      </c>
      <c r="AB1621">
        <f t="shared" si="25"/>
        <v>1</v>
      </c>
    </row>
    <row r="1622" spans="1:28" x14ac:dyDescent="0.3">
      <c r="A1622">
        <v>3057853361</v>
      </c>
      <c r="B1622" s="2">
        <v>2</v>
      </c>
      <c r="C1622" s="2">
        <v>1</v>
      </c>
      <c r="D1622" s="2">
        <v>3</v>
      </c>
      <c r="E1622" s="2">
        <v>1</v>
      </c>
      <c r="F1622" s="2">
        <v>3</v>
      </c>
      <c r="G1622" t="s">
        <v>33</v>
      </c>
      <c r="H1622" t="s">
        <v>34</v>
      </c>
      <c r="I1622">
        <v>38</v>
      </c>
      <c r="J1622" t="s">
        <v>37</v>
      </c>
      <c r="K1622" t="s">
        <v>35</v>
      </c>
      <c r="L1622">
        <v>33133</v>
      </c>
      <c r="M1622">
        <v>27</v>
      </c>
      <c r="N1622">
        <v>37</v>
      </c>
      <c r="O1622">
        <v>112</v>
      </c>
      <c r="P1622">
        <v>577</v>
      </c>
      <c r="Q1622" t="s">
        <v>36</v>
      </c>
      <c r="R1622">
        <v>0</v>
      </c>
      <c r="S1622">
        <v>1</v>
      </c>
      <c r="T1622">
        <v>1</v>
      </c>
      <c r="U1622">
        <v>1</v>
      </c>
      <c r="V1622" s="1">
        <v>37504</v>
      </c>
      <c r="W1622">
        <v>12086</v>
      </c>
      <c r="X1622" t="s">
        <v>31</v>
      </c>
      <c r="Y1622" t="s">
        <v>32</v>
      </c>
      <c r="Z1622">
        <v>110058902</v>
      </c>
      <c r="AA1622">
        <v>226010949</v>
      </c>
      <c r="AB1622">
        <f t="shared" si="25"/>
        <v>2</v>
      </c>
    </row>
    <row r="1623" spans="1:28" x14ac:dyDescent="0.3">
      <c r="A1623">
        <v>3056398091</v>
      </c>
      <c r="B1623" s="2">
        <v>1</v>
      </c>
      <c r="C1623" s="2">
        <v>1</v>
      </c>
      <c r="D1623" s="2">
        <v>3</v>
      </c>
      <c r="E1623" s="2">
        <v>2</v>
      </c>
      <c r="F1623" s="2">
        <v>1</v>
      </c>
      <c r="G1623" t="s">
        <v>33</v>
      </c>
      <c r="H1623" t="s">
        <v>27</v>
      </c>
      <c r="I1623">
        <v>47</v>
      </c>
      <c r="J1623" t="s">
        <v>28</v>
      </c>
      <c r="K1623" t="s">
        <v>35</v>
      </c>
      <c r="L1623">
        <v>33145</v>
      </c>
      <c r="M1623">
        <v>27</v>
      </c>
      <c r="N1623">
        <v>37</v>
      </c>
      <c r="O1623">
        <v>112</v>
      </c>
      <c r="P1623">
        <v>573</v>
      </c>
      <c r="Q1623" t="s">
        <v>36</v>
      </c>
      <c r="R1623">
        <v>1</v>
      </c>
      <c r="S1623">
        <v>0</v>
      </c>
      <c r="T1623">
        <v>0</v>
      </c>
      <c r="U1623">
        <v>0</v>
      </c>
      <c r="V1623" s="1">
        <v>41506</v>
      </c>
      <c r="W1623">
        <v>12086</v>
      </c>
      <c r="X1623" t="s">
        <v>31</v>
      </c>
      <c r="Y1623" t="s">
        <v>32</v>
      </c>
      <c r="Z1623">
        <v>121110682</v>
      </c>
      <c r="AA1623">
        <v>2577211281</v>
      </c>
      <c r="AB1623">
        <f t="shared" si="25"/>
        <v>1</v>
      </c>
    </row>
    <row r="1624" spans="1:28" x14ac:dyDescent="0.3">
      <c r="A1624">
        <v>9546242756</v>
      </c>
      <c r="B1624" s="2">
        <v>2</v>
      </c>
      <c r="C1624" s="2">
        <v>1</v>
      </c>
      <c r="D1624" s="2">
        <v>5</v>
      </c>
      <c r="E1624" s="2">
        <v>2</v>
      </c>
      <c r="F1624" s="2">
        <v>0</v>
      </c>
      <c r="G1624" t="s">
        <v>33</v>
      </c>
      <c r="H1624" t="s">
        <v>27</v>
      </c>
      <c r="I1624">
        <v>23</v>
      </c>
      <c r="J1624" t="s">
        <v>48</v>
      </c>
      <c r="K1624" t="s">
        <v>51</v>
      </c>
      <c r="L1624">
        <v>33143</v>
      </c>
      <c r="M1624">
        <v>27</v>
      </c>
      <c r="N1624">
        <v>37</v>
      </c>
      <c r="O1624">
        <v>114</v>
      </c>
      <c r="P1624">
        <v>606</v>
      </c>
      <c r="Q1624" t="s">
        <v>52</v>
      </c>
      <c r="R1624">
        <v>0</v>
      </c>
      <c r="S1624">
        <v>0</v>
      </c>
      <c r="T1624">
        <v>0</v>
      </c>
      <c r="U1624">
        <v>0</v>
      </c>
      <c r="V1624" s="1">
        <v>42304</v>
      </c>
      <c r="W1624">
        <v>12086</v>
      </c>
      <c r="X1624" t="s">
        <v>31</v>
      </c>
      <c r="Y1624" t="s">
        <v>40</v>
      </c>
      <c r="Z1624">
        <v>122914533</v>
      </c>
      <c r="AA1624">
        <v>6213720715</v>
      </c>
      <c r="AB1624">
        <f t="shared" si="25"/>
        <v>1</v>
      </c>
    </row>
    <row r="1625" spans="1:28" x14ac:dyDescent="0.3">
      <c r="A1625">
        <v>3059698921</v>
      </c>
      <c r="B1625" s="2">
        <v>1</v>
      </c>
      <c r="C1625" s="2">
        <v>3</v>
      </c>
      <c r="D1625" s="2">
        <v>5</v>
      </c>
      <c r="E1625" s="2">
        <v>1</v>
      </c>
      <c r="F1625" s="2">
        <v>4</v>
      </c>
      <c r="G1625" t="s">
        <v>26</v>
      </c>
      <c r="H1625" t="s">
        <v>34</v>
      </c>
      <c r="I1625">
        <v>45</v>
      </c>
      <c r="J1625" t="s">
        <v>37</v>
      </c>
      <c r="K1625" t="s">
        <v>38</v>
      </c>
      <c r="L1625">
        <v>33157</v>
      </c>
      <c r="M1625">
        <v>27</v>
      </c>
      <c r="N1625">
        <v>37</v>
      </c>
      <c r="O1625">
        <v>114</v>
      </c>
      <c r="P1625">
        <v>821</v>
      </c>
      <c r="Q1625" t="s">
        <v>39</v>
      </c>
      <c r="R1625">
        <v>1</v>
      </c>
      <c r="S1625">
        <v>1</v>
      </c>
      <c r="T1625">
        <v>1</v>
      </c>
      <c r="U1625">
        <v>1</v>
      </c>
      <c r="V1625" s="1">
        <v>32661</v>
      </c>
      <c r="W1625">
        <v>12086</v>
      </c>
      <c r="X1625" t="s">
        <v>31</v>
      </c>
      <c r="Y1625" t="s">
        <v>32</v>
      </c>
      <c r="Z1625">
        <v>109345054</v>
      </c>
      <c r="AA1625">
        <v>225504517</v>
      </c>
      <c r="AB1625">
        <f t="shared" si="25"/>
        <v>2</v>
      </c>
    </row>
    <row r="1626" spans="1:28" x14ac:dyDescent="0.3">
      <c r="A1626">
        <v>3055690157</v>
      </c>
      <c r="B1626" s="2">
        <v>1</v>
      </c>
      <c r="C1626" s="2">
        <v>1</v>
      </c>
      <c r="D1626" s="2">
        <v>3</v>
      </c>
      <c r="E1626" s="2">
        <v>1</v>
      </c>
      <c r="F1626" s="2">
        <v>1</v>
      </c>
      <c r="G1626" t="s">
        <v>33</v>
      </c>
      <c r="H1626" t="s">
        <v>41</v>
      </c>
      <c r="I1626">
        <v>42</v>
      </c>
      <c r="J1626" t="s">
        <v>48</v>
      </c>
      <c r="K1626" t="s">
        <v>35</v>
      </c>
      <c r="L1626">
        <v>33133</v>
      </c>
      <c r="M1626">
        <v>27</v>
      </c>
      <c r="N1626">
        <v>37</v>
      </c>
      <c r="O1626">
        <v>112</v>
      </c>
      <c r="P1626">
        <v>585</v>
      </c>
      <c r="Q1626" t="s">
        <v>36</v>
      </c>
      <c r="R1626">
        <v>0</v>
      </c>
      <c r="S1626">
        <v>0</v>
      </c>
      <c r="T1626">
        <v>0</v>
      </c>
      <c r="U1626">
        <v>1</v>
      </c>
      <c r="V1626" s="1">
        <v>39477</v>
      </c>
      <c r="W1626">
        <v>12086</v>
      </c>
      <c r="X1626" t="s">
        <v>31</v>
      </c>
      <c r="Y1626" t="s">
        <v>32</v>
      </c>
      <c r="Z1626">
        <v>115815296</v>
      </c>
      <c r="AA1626">
        <v>226584858</v>
      </c>
      <c r="AB1626">
        <f t="shared" si="25"/>
        <v>3</v>
      </c>
    </row>
    <row r="1627" spans="1:28" x14ac:dyDescent="0.3">
      <c r="A1627">
        <v>3525522248</v>
      </c>
      <c r="B1627" s="2">
        <v>2</v>
      </c>
      <c r="C1627" s="2">
        <v>3</v>
      </c>
      <c r="D1627" s="2">
        <v>5</v>
      </c>
      <c r="E1627" s="2">
        <v>1</v>
      </c>
      <c r="F1627" s="2">
        <v>4</v>
      </c>
      <c r="G1627" t="s">
        <v>26</v>
      </c>
      <c r="H1627" t="s">
        <v>27</v>
      </c>
      <c r="I1627">
        <v>46</v>
      </c>
      <c r="J1627" t="s">
        <v>37</v>
      </c>
      <c r="K1627" t="s">
        <v>38</v>
      </c>
      <c r="L1627">
        <v>33157</v>
      </c>
      <c r="M1627">
        <v>27</v>
      </c>
      <c r="N1627">
        <v>37</v>
      </c>
      <c r="O1627">
        <v>114</v>
      </c>
      <c r="P1627">
        <v>825</v>
      </c>
      <c r="Q1627" t="s">
        <v>39</v>
      </c>
      <c r="R1627">
        <v>1</v>
      </c>
      <c r="S1627">
        <v>1</v>
      </c>
      <c r="T1627">
        <v>1</v>
      </c>
      <c r="U1627">
        <v>1</v>
      </c>
      <c r="V1627" s="1">
        <v>32295</v>
      </c>
      <c r="W1627">
        <v>12086</v>
      </c>
      <c r="X1627" t="s">
        <v>31</v>
      </c>
      <c r="Y1627" t="s">
        <v>32</v>
      </c>
      <c r="Z1627">
        <v>109334691</v>
      </c>
      <c r="AA1627">
        <v>225616471</v>
      </c>
      <c r="AB1627">
        <f t="shared" si="25"/>
        <v>1</v>
      </c>
    </row>
    <row r="1628" spans="1:28" x14ac:dyDescent="0.3">
      <c r="A1628">
        <v>7863558659</v>
      </c>
      <c r="B1628" s="2">
        <v>2</v>
      </c>
      <c r="C1628" s="2">
        <v>1</v>
      </c>
      <c r="D1628" s="2">
        <v>4</v>
      </c>
      <c r="E1628" s="2">
        <v>2</v>
      </c>
      <c r="F1628" s="2">
        <v>0</v>
      </c>
      <c r="G1628" t="s">
        <v>33</v>
      </c>
      <c r="H1628" t="s">
        <v>27</v>
      </c>
      <c r="I1628">
        <v>28</v>
      </c>
      <c r="J1628" t="s">
        <v>28</v>
      </c>
      <c r="K1628" t="s">
        <v>35</v>
      </c>
      <c r="L1628">
        <v>33135</v>
      </c>
      <c r="M1628">
        <v>27</v>
      </c>
      <c r="N1628">
        <v>37</v>
      </c>
      <c r="O1628">
        <v>113</v>
      </c>
      <c r="P1628">
        <v>581</v>
      </c>
      <c r="Q1628" t="s">
        <v>36</v>
      </c>
      <c r="R1628">
        <v>0</v>
      </c>
      <c r="S1628">
        <v>0</v>
      </c>
      <c r="T1628">
        <v>0</v>
      </c>
      <c r="U1628">
        <v>0</v>
      </c>
      <c r="V1628" s="1">
        <v>38993</v>
      </c>
      <c r="W1628">
        <v>12086</v>
      </c>
      <c r="X1628" t="s">
        <v>31</v>
      </c>
      <c r="Y1628" t="s">
        <v>32</v>
      </c>
      <c r="Z1628">
        <v>114692834</v>
      </c>
      <c r="AA1628">
        <v>226327327</v>
      </c>
      <c r="AB1628">
        <f t="shared" si="25"/>
        <v>1</v>
      </c>
    </row>
    <row r="1629" spans="1:28" x14ac:dyDescent="0.3">
      <c r="A1629">
        <v>7862421519</v>
      </c>
      <c r="B1629" s="2">
        <v>1</v>
      </c>
      <c r="C1629" s="2">
        <v>2</v>
      </c>
      <c r="D1629" s="2">
        <v>5</v>
      </c>
      <c r="E1629" s="2">
        <v>1</v>
      </c>
      <c r="F1629" s="2">
        <v>2</v>
      </c>
      <c r="G1629" t="s">
        <v>33</v>
      </c>
      <c r="H1629" t="s">
        <v>34</v>
      </c>
      <c r="I1629">
        <v>48</v>
      </c>
      <c r="J1629" t="s">
        <v>37</v>
      </c>
      <c r="K1629" t="s">
        <v>29</v>
      </c>
      <c r="L1629">
        <v>33158</v>
      </c>
      <c r="M1629">
        <v>27</v>
      </c>
      <c r="N1629">
        <v>37</v>
      </c>
      <c r="O1629">
        <v>114</v>
      </c>
      <c r="P1629">
        <v>850</v>
      </c>
      <c r="Q1629" t="s">
        <v>30</v>
      </c>
      <c r="R1629">
        <v>0</v>
      </c>
      <c r="S1629">
        <v>1</v>
      </c>
      <c r="T1629">
        <v>0</v>
      </c>
      <c r="U1629">
        <v>1</v>
      </c>
      <c r="V1629" s="1">
        <v>31626</v>
      </c>
      <c r="W1629">
        <v>12086</v>
      </c>
      <c r="X1629" t="s">
        <v>31</v>
      </c>
      <c r="Y1629" t="s">
        <v>32</v>
      </c>
      <c r="Z1629">
        <v>109279077</v>
      </c>
      <c r="AA1629">
        <v>225497864</v>
      </c>
      <c r="AB1629">
        <f t="shared" si="25"/>
        <v>2</v>
      </c>
    </row>
    <row r="1630" spans="1:28" x14ac:dyDescent="0.3">
      <c r="A1630">
        <v>3056070041</v>
      </c>
      <c r="B1630" s="2">
        <v>2</v>
      </c>
      <c r="C1630" s="2">
        <v>1</v>
      </c>
      <c r="D1630" s="2">
        <v>3</v>
      </c>
      <c r="E1630" s="2">
        <v>1</v>
      </c>
      <c r="F1630" s="2">
        <v>4</v>
      </c>
      <c r="G1630" t="s">
        <v>33</v>
      </c>
      <c r="H1630" t="s">
        <v>27</v>
      </c>
      <c r="I1630">
        <v>28</v>
      </c>
      <c r="J1630" t="s">
        <v>37</v>
      </c>
      <c r="K1630" t="s">
        <v>35</v>
      </c>
      <c r="L1630">
        <v>33131</v>
      </c>
      <c r="M1630">
        <v>27</v>
      </c>
      <c r="N1630">
        <v>37</v>
      </c>
      <c r="O1630">
        <v>112</v>
      </c>
      <c r="P1630">
        <v>624</v>
      </c>
      <c r="Q1630" t="s">
        <v>36</v>
      </c>
      <c r="R1630">
        <v>1</v>
      </c>
      <c r="S1630">
        <v>1</v>
      </c>
      <c r="T1630">
        <v>1</v>
      </c>
      <c r="U1630">
        <v>1</v>
      </c>
      <c r="V1630" s="1">
        <v>39148</v>
      </c>
      <c r="W1630">
        <v>12086</v>
      </c>
      <c r="X1630" t="s">
        <v>31</v>
      </c>
      <c r="Y1630" t="s">
        <v>32</v>
      </c>
      <c r="Z1630">
        <v>115060320</v>
      </c>
      <c r="AA1630">
        <v>222886011</v>
      </c>
      <c r="AB1630">
        <f t="shared" si="25"/>
        <v>1</v>
      </c>
    </row>
    <row r="1631" spans="1:28" x14ac:dyDescent="0.3">
      <c r="A1631">
        <v>7863995028</v>
      </c>
      <c r="B1631" s="2">
        <v>2</v>
      </c>
      <c r="C1631" s="2">
        <v>1</v>
      </c>
      <c r="D1631" s="2">
        <v>5</v>
      </c>
      <c r="E1631" s="2">
        <v>2</v>
      </c>
      <c r="F1631" s="2">
        <v>4</v>
      </c>
      <c r="G1631" t="s">
        <v>33</v>
      </c>
      <c r="H1631" t="s">
        <v>34</v>
      </c>
      <c r="I1631">
        <v>56</v>
      </c>
      <c r="J1631" t="s">
        <v>37</v>
      </c>
      <c r="K1631" t="s">
        <v>35</v>
      </c>
      <c r="L1631">
        <v>33126</v>
      </c>
      <c r="M1631">
        <v>27</v>
      </c>
      <c r="N1631">
        <v>37</v>
      </c>
      <c r="O1631">
        <v>114</v>
      </c>
      <c r="P1631">
        <v>974</v>
      </c>
      <c r="Q1631" t="s">
        <v>36</v>
      </c>
      <c r="R1631">
        <v>1</v>
      </c>
      <c r="S1631">
        <v>1</v>
      </c>
      <c r="T1631">
        <v>1</v>
      </c>
      <c r="U1631">
        <v>1</v>
      </c>
      <c r="V1631" s="1">
        <v>35556</v>
      </c>
      <c r="W1631">
        <v>12086</v>
      </c>
      <c r="X1631" t="s">
        <v>31</v>
      </c>
      <c r="Y1631" t="s">
        <v>32</v>
      </c>
      <c r="Z1631">
        <v>109722973</v>
      </c>
      <c r="AA1631">
        <v>225785442</v>
      </c>
      <c r="AB1631">
        <f t="shared" si="25"/>
        <v>2</v>
      </c>
    </row>
    <row r="1632" spans="1:28" x14ac:dyDescent="0.3">
      <c r="A1632">
        <v>3052836997</v>
      </c>
      <c r="B1632" s="2">
        <v>2</v>
      </c>
      <c r="C1632" s="2">
        <v>1</v>
      </c>
      <c r="D1632" s="2">
        <v>5</v>
      </c>
      <c r="E1632" s="2">
        <v>2</v>
      </c>
      <c r="F1632" s="2">
        <v>3</v>
      </c>
      <c r="G1632" t="s">
        <v>33</v>
      </c>
      <c r="H1632" t="s">
        <v>27</v>
      </c>
      <c r="I1632">
        <v>45</v>
      </c>
      <c r="J1632" t="s">
        <v>28</v>
      </c>
      <c r="K1632" t="s">
        <v>35</v>
      </c>
      <c r="L1632">
        <v>33144</v>
      </c>
      <c r="M1632">
        <v>27</v>
      </c>
      <c r="N1632">
        <v>37</v>
      </c>
      <c r="O1632">
        <v>114</v>
      </c>
      <c r="P1632">
        <v>465</v>
      </c>
      <c r="Q1632" t="s">
        <v>36</v>
      </c>
      <c r="R1632">
        <v>0</v>
      </c>
      <c r="S1632">
        <v>1</v>
      </c>
      <c r="T1632">
        <v>1</v>
      </c>
      <c r="U1632">
        <v>1</v>
      </c>
      <c r="V1632" s="1">
        <v>39605</v>
      </c>
      <c r="W1632">
        <v>12086</v>
      </c>
      <c r="X1632" t="s">
        <v>31</v>
      </c>
      <c r="Y1632" t="s">
        <v>32</v>
      </c>
      <c r="Z1632">
        <v>116249186</v>
      </c>
      <c r="AA1632">
        <v>226463195</v>
      </c>
      <c r="AB1632">
        <f t="shared" si="25"/>
        <v>1</v>
      </c>
    </row>
    <row r="1633" spans="1:28" x14ac:dyDescent="0.3">
      <c r="A1633">
        <v>3056337282</v>
      </c>
      <c r="B1633" s="2">
        <v>1</v>
      </c>
      <c r="C1633" s="2">
        <v>1</v>
      </c>
      <c r="D1633" s="2">
        <v>2</v>
      </c>
      <c r="E1633" s="2">
        <v>2</v>
      </c>
      <c r="F1633" s="2">
        <v>2</v>
      </c>
      <c r="G1633" t="s">
        <v>26</v>
      </c>
      <c r="H1633" t="s">
        <v>34</v>
      </c>
      <c r="I1633">
        <v>63</v>
      </c>
      <c r="J1633" t="s">
        <v>28</v>
      </c>
      <c r="K1633" t="s">
        <v>35</v>
      </c>
      <c r="L1633">
        <v>33142</v>
      </c>
      <c r="M1633">
        <v>25</v>
      </c>
      <c r="N1633">
        <v>37</v>
      </c>
      <c r="O1633">
        <v>111</v>
      </c>
      <c r="P1633">
        <v>284</v>
      </c>
      <c r="Q1633" t="s">
        <v>36</v>
      </c>
      <c r="R1633">
        <v>0</v>
      </c>
      <c r="S1633">
        <v>1</v>
      </c>
      <c r="T1633">
        <v>0</v>
      </c>
      <c r="U1633">
        <v>1</v>
      </c>
      <c r="V1633" s="1">
        <v>33787</v>
      </c>
      <c r="W1633">
        <v>12086</v>
      </c>
      <c r="X1633" t="s">
        <v>31</v>
      </c>
      <c r="Y1633" t="s">
        <v>32</v>
      </c>
      <c r="Z1633">
        <v>109425395</v>
      </c>
      <c r="AA1633">
        <v>225645450</v>
      </c>
      <c r="AB1633">
        <f t="shared" si="25"/>
        <v>2</v>
      </c>
    </row>
    <row r="1634" spans="1:28" x14ac:dyDescent="0.3">
      <c r="A1634">
        <v>3058542597</v>
      </c>
      <c r="B1634" s="2">
        <v>1</v>
      </c>
      <c r="C1634" s="2">
        <v>1</v>
      </c>
      <c r="D1634" s="2">
        <v>3</v>
      </c>
      <c r="E1634" s="2">
        <v>2</v>
      </c>
      <c r="F1634" s="2">
        <v>2</v>
      </c>
      <c r="G1634" t="s">
        <v>33</v>
      </c>
      <c r="H1634" t="s">
        <v>41</v>
      </c>
      <c r="I1634">
        <v>98</v>
      </c>
      <c r="J1634" t="s">
        <v>37</v>
      </c>
      <c r="K1634" t="s">
        <v>35</v>
      </c>
      <c r="L1634">
        <v>33130</v>
      </c>
      <c r="M1634">
        <v>27</v>
      </c>
      <c r="N1634">
        <v>37</v>
      </c>
      <c r="O1634">
        <v>112</v>
      </c>
      <c r="P1634">
        <v>565</v>
      </c>
      <c r="Q1634" t="s">
        <v>36</v>
      </c>
      <c r="R1634">
        <v>1</v>
      </c>
      <c r="S1634">
        <v>0</v>
      </c>
      <c r="T1634">
        <v>0</v>
      </c>
      <c r="U1634">
        <v>1</v>
      </c>
      <c r="V1634" s="1">
        <v>34682</v>
      </c>
      <c r="W1634">
        <v>12086</v>
      </c>
      <c r="X1634" t="s">
        <v>31</v>
      </c>
      <c r="Y1634" t="s">
        <v>32</v>
      </c>
      <c r="Z1634">
        <v>109505943</v>
      </c>
      <c r="AA1634">
        <v>225589454</v>
      </c>
      <c r="AB1634">
        <f t="shared" si="25"/>
        <v>3</v>
      </c>
    </row>
    <row r="1635" spans="1:28" x14ac:dyDescent="0.3">
      <c r="A1635">
        <v>3054465901</v>
      </c>
      <c r="B1635" s="2">
        <v>1</v>
      </c>
      <c r="C1635" s="2">
        <v>1</v>
      </c>
      <c r="D1635" s="2">
        <v>3</v>
      </c>
      <c r="E1635" s="2">
        <v>1</v>
      </c>
      <c r="F1635" s="2">
        <v>3</v>
      </c>
      <c r="G1635" t="s">
        <v>33</v>
      </c>
      <c r="H1635" t="s">
        <v>27</v>
      </c>
      <c r="I1635">
        <v>80</v>
      </c>
      <c r="J1635" t="s">
        <v>28</v>
      </c>
      <c r="K1635" t="s">
        <v>35</v>
      </c>
      <c r="L1635">
        <v>33133</v>
      </c>
      <c r="M1635">
        <v>27</v>
      </c>
      <c r="N1635">
        <v>37</v>
      </c>
      <c r="O1635">
        <v>112</v>
      </c>
      <c r="P1635">
        <v>578</v>
      </c>
      <c r="Q1635" t="s">
        <v>36</v>
      </c>
      <c r="R1635">
        <v>1</v>
      </c>
      <c r="S1635">
        <v>1</v>
      </c>
      <c r="T1635">
        <v>0</v>
      </c>
      <c r="U1635">
        <v>1</v>
      </c>
      <c r="V1635" s="1">
        <v>34780</v>
      </c>
      <c r="W1635">
        <v>12086</v>
      </c>
      <c r="X1635" t="s">
        <v>31</v>
      </c>
      <c r="Y1635" t="s">
        <v>32</v>
      </c>
      <c r="Z1635">
        <v>109519598</v>
      </c>
      <c r="AA1635">
        <v>225625895</v>
      </c>
      <c r="AB1635">
        <f t="shared" si="25"/>
        <v>1</v>
      </c>
    </row>
    <row r="1636" spans="1:28" x14ac:dyDescent="0.3">
      <c r="A1636">
        <v>3053242082</v>
      </c>
      <c r="B1636" s="2">
        <v>1</v>
      </c>
      <c r="C1636" s="2">
        <v>1</v>
      </c>
      <c r="D1636" s="2">
        <v>2</v>
      </c>
      <c r="E1636" s="2">
        <v>2</v>
      </c>
      <c r="F1636" s="2">
        <v>4</v>
      </c>
      <c r="G1636" t="s">
        <v>33</v>
      </c>
      <c r="H1636" t="s">
        <v>41</v>
      </c>
      <c r="I1636">
        <v>81</v>
      </c>
      <c r="J1636" t="s">
        <v>48</v>
      </c>
      <c r="K1636" t="s">
        <v>35</v>
      </c>
      <c r="L1636">
        <v>33125</v>
      </c>
      <c r="M1636">
        <v>27</v>
      </c>
      <c r="N1636">
        <v>37</v>
      </c>
      <c r="O1636">
        <v>111</v>
      </c>
      <c r="P1636">
        <v>592</v>
      </c>
      <c r="Q1636" t="s">
        <v>36</v>
      </c>
      <c r="R1636">
        <v>1</v>
      </c>
      <c r="S1636">
        <v>1</v>
      </c>
      <c r="T1636">
        <v>1</v>
      </c>
      <c r="U1636">
        <v>1</v>
      </c>
      <c r="V1636" s="1">
        <v>33829</v>
      </c>
      <c r="W1636">
        <v>12086</v>
      </c>
      <c r="X1636" t="s">
        <v>31</v>
      </c>
      <c r="Y1636" t="s">
        <v>32</v>
      </c>
      <c r="Z1636">
        <v>109435752</v>
      </c>
      <c r="AA1636">
        <v>225721546</v>
      </c>
      <c r="AB1636">
        <f t="shared" si="25"/>
        <v>3</v>
      </c>
    </row>
    <row r="1637" spans="1:28" x14ac:dyDescent="0.3">
      <c r="A1637">
        <v>3056653588</v>
      </c>
      <c r="B1637" s="2">
        <v>1</v>
      </c>
      <c r="C1637" s="2">
        <v>2</v>
      </c>
      <c r="D1637" s="2">
        <v>3</v>
      </c>
      <c r="E1637" s="2">
        <v>1</v>
      </c>
      <c r="F1637" s="2">
        <v>4</v>
      </c>
      <c r="G1637" t="s">
        <v>33</v>
      </c>
      <c r="H1637" t="s">
        <v>41</v>
      </c>
      <c r="I1637">
        <v>87</v>
      </c>
      <c r="J1637" t="s">
        <v>37</v>
      </c>
      <c r="K1637" t="s">
        <v>29</v>
      </c>
      <c r="L1637">
        <v>33133</v>
      </c>
      <c r="M1637">
        <v>27</v>
      </c>
      <c r="N1637">
        <v>37</v>
      </c>
      <c r="O1637">
        <v>112</v>
      </c>
      <c r="P1637">
        <v>617</v>
      </c>
      <c r="Q1637" t="s">
        <v>30</v>
      </c>
      <c r="R1637">
        <v>1</v>
      </c>
      <c r="S1637">
        <v>1</v>
      </c>
      <c r="T1637">
        <v>1</v>
      </c>
      <c r="U1637">
        <v>1</v>
      </c>
      <c r="V1637" s="1">
        <v>34835</v>
      </c>
      <c r="W1637">
        <v>12086</v>
      </c>
      <c r="X1637" t="s">
        <v>31</v>
      </c>
      <c r="Y1637" t="s">
        <v>32</v>
      </c>
      <c r="Z1637">
        <v>109529400</v>
      </c>
      <c r="AA1637">
        <v>225693753</v>
      </c>
      <c r="AB1637">
        <f t="shared" si="25"/>
        <v>3</v>
      </c>
    </row>
    <row r="1638" spans="1:28" x14ac:dyDescent="0.3">
      <c r="A1638">
        <v>3056422891</v>
      </c>
      <c r="B1638" s="2">
        <v>1</v>
      </c>
      <c r="C1638" s="2">
        <v>1</v>
      </c>
      <c r="D1638" s="2">
        <v>3</v>
      </c>
      <c r="E1638" s="2">
        <v>2</v>
      </c>
      <c r="F1638" s="2">
        <v>0</v>
      </c>
      <c r="G1638" t="s">
        <v>26</v>
      </c>
      <c r="H1638" t="s">
        <v>34</v>
      </c>
      <c r="I1638">
        <v>31</v>
      </c>
      <c r="J1638" t="s">
        <v>28</v>
      </c>
      <c r="K1638" t="s">
        <v>35</v>
      </c>
      <c r="L1638">
        <v>33135</v>
      </c>
      <c r="M1638">
        <v>27</v>
      </c>
      <c r="N1638">
        <v>37</v>
      </c>
      <c r="O1638">
        <v>112</v>
      </c>
      <c r="P1638">
        <v>572</v>
      </c>
      <c r="Q1638" t="s">
        <v>36</v>
      </c>
      <c r="R1638">
        <v>0</v>
      </c>
      <c r="S1638">
        <v>0</v>
      </c>
      <c r="T1638">
        <v>0</v>
      </c>
      <c r="U1638">
        <v>0</v>
      </c>
      <c r="V1638" s="1">
        <v>37567</v>
      </c>
      <c r="W1638">
        <v>12086</v>
      </c>
      <c r="X1638" t="s">
        <v>31</v>
      </c>
      <c r="Y1638" t="s">
        <v>32</v>
      </c>
      <c r="Z1638">
        <v>110078754</v>
      </c>
      <c r="AA1638">
        <v>226007747</v>
      </c>
      <c r="AB1638">
        <f t="shared" si="25"/>
        <v>2</v>
      </c>
    </row>
    <row r="1639" spans="1:28" x14ac:dyDescent="0.3">
      <c r="A1639">
        <v>3058243117</v>
      </c>
      <c r="B1639" s="2">
        <v>1</v>
      </c>
      <c r="C1639" s="2">
        <v>1</v>
      </c>
      <c r="D1639" s="2">
        <v>5</v>
      </c>
      <c r="E1639" s="2">
        <v>2</v>
      </c>
      <c r="F1639" s="2">
        <v>2</v>
      </c>
      <c r="G1639" t="s">
        <v>26</v>
      </c>
      <c r="H1639" t="s">
        <v>27</v>
      </c>
      <c r="I1639">
        <v>27</v>
      </c>
      <c r="J1639" t="s">
        <v>28</v>
      </c>
      <c r="K1639" t="s">
        <v>35</v>
      </c>
      <c r="L1639">
        <v>33144</v>
      </c>
      <c r="M1639">
        <v>27</v>
      </c>
      <c r="N1639">
        <v>37</v>
      </c>
      <c r="O1639">
        <v>114</v>
      </c>
      <c r="P1639">
        <v>465</v>
      </c>
      <c r="Q1639" t="s">
        <v>36</v>
      </c>
      <c r="R1639">
        <v>1</v>
      </c>
      <c r="S1639">
        <v>1</v>
      </c>
      <c r="T1639">
        <v>0</v>
      </c>
      <c r="U1639">
        <v>0</v>
      </c>
      <c r="V1639" s="1">
        <v>40500</v>
      </c>
      <c r="W1639">
        <v>12086</v>
      </c>
      <c r="X1639" t="s">
        <v>31</v>
      </c>
      <c r="Y1639" t="s">
        <v>40</v>
      </c>
      <c r="Z1639">
        <v>118565173</v>
      </c>
      <c r="AA1639">
        <v>1339745175</v>
      </c>
      <c r="AB1639">
        <f t="shared" si="25"/>
        <v>1</v>
      </c>
    </row>
    <row r="1640" spans="1:28" x14ac:dyDescent="0.3">
      <c r="A1640">
        <v>3059647452</v>
      </c>
      <c r="B1640" s="2">
        <v>1</v>
      </c>
      <c r="C1640" s="2">
        <v>3</v>
      </c>
      <c r="D1640" s="2">
        <v>5</v>
      </c>
      <c r="E1640" s="2">
        <v>1</v>
      </c>
      <c r="F1640" s="2">
        <v>4</v>
      </c>
      <c r="G1640" t="s">
        <v>26</v>
      </c>
      <c r="H1640" t="s">
        <v>27</v>
      </c>
      <c r="I1640">
        <v>57</v>
      </c>
      <c r="J1640" t="s">
        <v>37</v>
      </c>
      <c r="K1640" t="s">
        <v>38</v>
      </c>
      <c r="L1640">
        <v>33157</v>
      </c>
      <c r="M1640">
        <v>27</v>
      </c>
      <c r="N1640">
        <v>37</v>
      </c>
      <c r="O1640">
        <v>114</v>
      </c>
      <c r="P1640">
        <v>854</v>
      </c>
      <c r="Q1640" t="s">
        <v>39</v>
      </c>
      <c r="R1640">
        <v>1</v>
      </c>
      <c r="S1640">
        <v>1</v>
      </c>
      <c r="T1640">
        <v>1</v>
      </c>
      <c r="U1640">
        <v>1</v>
      </c>
      <c r="V1640" s="1">
        <v>29439</v>
      </c>
      <c r="W1640">
        <v>12086</v>
      </c>
      <c r="X1640" t="s">
        <v>31</v>
      </c>
      <c r="Y1640" t="s">
        <v>32</v>
      </c>
      <c r="Z1640">
        <v>109159359</v>
      </c>
      <c r="AA1640">
        <v>225435234</v>
      </c>
      <c r="AB1640">
        <f t="shared" si="25"/>
        <v>1</v>
      </c>
    </row>
    <row r="1641" spans="1:28" x14ac:dyDescent="0.3">
      <c r="A1641">
        <v>7862559840</v>
      </c>
      <c r="B1641" s="2">
        <v>2</v>
      </c>
      <c r="C1641" s="2">
        <v>1</v>
      </c>
      <c r="D1641" s="2">
        <v>5</v>
      </c>
      <c r="E1641" s="2">
        <v>2</v>
      </c>
      <c r="F1641" s="2">
        <v>3</v>
      </c>
      <c r="G1641" t="s">
        <v>26</v>
      </c>
      <c r="H1641" t="s">
        <v>41</v>
      </c>
      <c r="I1641">
        <v>31</v>
      </c>
      <c r="J1641" t="s">
        <v>28</v>
      </c>
      <c r="K1641" t="s">
        <v>35</v>
      </c>
      <c r="L1641">
        <v>33126</v>
      </c>
      <c r="M1641">
        <v>25</v>
      </c>
      <c r="N1641">
        <v>37</v>
      </c>
      <c r="O1641">
        <v>114</v>
      </c>
      <c r="P1641">
        <v>991</v>
      </c>
      <c r="Q1641" t="s">
        <v>36</v>
      </c>
      <c r="R1641">
        <v>0</v>
      </c>
      <c r="S1641">
        <v>1</v>
      </c>
      <c r="T1641">
        <v>1</v>
      </c>
      <c r="U1641">
        <v>1</v>
      </c>
      <c r="V1641" s="1">
        <v>39258</v>
      </c>
      <c r="W1641">
        <v>12086</v>
      </c>
      <c r="X1641" t="s">
        <v>31</v>
      </c>
      <c r="Y1641" t="s">
        <v>32</v>
      </c>
      <c r="Z1641">
        <v>115284861</v>
      </c>
      <c r="AA1641">
        <v>226367420</v>
      </c>
      <c r="AB1641">
        <f t="shared" si="25"/>
        <v>3</v>
      </c>
    </row>
    <row r="1642" spans="1:28" x14ac:dyDescent="0.3">
      <c r="A1642">
        <v>7862622871</v>
      </c>
      <c r="B1642" s="2">
        <v>2</v>
      </c>
      <c r="C1642" s="2">
        <v>1</v>
      </c>
      <c r="D1642" s="2">
        <v>5</v>
      </c>
      <c r="E1642" s="2">
        <v>2</v>
      </c>
      <c r="F1642" s="2">
        <v>2</v>
      </c>
      <c r="G1642" t="s">
        <v>26</v>
      </c>
      <c r="H1642" t="s">
        <v>34</v>
      </c>
      <c r="I1642">
        <v>63</v>
      </c>
      <c r="J1642" t="s">
        <v>28</v>
      </c>
      <c r="K1642" t="s">
        <v>35</v>
      </c>
      <c r="L1642">
        <v>33126</v>
      </c>
      <c r="M1642">
        <v>25</v>
      </c>
      <c r="N1642">
        <v>37</v>
      </c>
      <c r="O1642">
        <v>114</v>
      </c>
      <c r="P1642">
        <v>554</v>
      </c>
      <c r="Q1642" t="s">
        <v>36</v>
      </c>
      <c r="R1642">
        <v>0</v>
      </c>
      <c r="S1642">
        <v>1</v>
      </c>
      <c r="T1642">
        <v>0</v>
      </c>
      <c r="U1642">
        <v>1</v>
      </c>
      <c r="V1642" s="1">
        <v>39310</v>
      </c>
      <c r="W1642">
        <v>12086</v>
      </c>
      <c r="X1642" t="s">
        <v>31</v>
      </c>
      <c r="Y1642" t="s">
        <v>32</v>
      </c>
      <c r="Z1642">
        <v>115395109</v>
      </c>
      <c r="AA1642">
        <v>226388075</v>
      </c>
      <c r="AB1642">
        <f t="shared" si="25"/>
        <v>2</v>
      </c>
    </row>
    <row r="1643" spans="1:28" x14ac:dyDescent="0.3">
      <c r="A1643">
        <v>3055699862</v>
      </c>
      <c r="B1643" s="2">
        <v>1</v>
      </c>
      <c r="C1643" s="2">
        <v>1</v>
      </c>
      <c r="D1643" s="2">
        <v>5</v>
      </c>
      <c r="E1643" s="2">
        <v>2</v>
      </c>
      <c r="F1643" s="2">
        <v>4</v>
      </c>
      <c r="G1643" t="s">
        <v>33</v>
      </c>
      <c r="H1643" t="s">
        <v>27</v>
      </c>
      <c r="I1643">
        <v>68</v>
      </c>
      <c r="J1643" t="s">
        <v>28</v>
      </c>
      <c r="K1643" t="s">
        <v>35</v>
      </c>
      <c r="L1643">
        <v>33126</v>
      </c>
      <c r="M1643">
        <v>27</v>
      </c>
      <c r="N1643">
        <v>37</v>
      </c>
      <c r="O1643">
        <v>114</v>
      </c>
      <c r="P1643">
        <v>974</v>
      </c>
      <c r="Q1643" t="s">
        <v>36</v>
      </c>
      <c r="R1643">
        <v>1</v>
      </c>
      <c r="S1643">
        <v>1</v>
      </c>
      <c r="T1643">
        <v>1</v>
      </c>
      <c r="U1643">
        <v>1</v>
      </c>
      <c r="V1643" s="1">
        <v>36054</v>
      </c>
      <c r="W1643">
        <v>12086</v>
      </c>
      <c r="X1643" t="s">
        <v>31</v>
      </c>
      <c r="Y1643" t="s">
        <v>32</v>
      </c>
      <c r="Z1643">
        <v>109785655</v>
      </c>
      <c r="AA1643">
        <v>225871848</v>
      </c>
      <c r="AB1643">
        <f t="shared" si="25"/>
        <v>1</v>
      </c>
    </row>
    <row r="1644" spans="1:28" x14ac:dyDescent="0.3">
      <c r="A1644">
        <v>7863318081</v>
      </c>
      <c r="B1644" s="2">
        <v>2</v>
      </c>
      <c r="C1644" s="2">
        <v>1</v>
      </c>
      <c r="D1644" s="2">
        <v>2</v>
      </c>
      <c r="E1644" s="2">
        <v>2</v>
      </c>
      <c r="F1644" s="2">
        <v>3</v>
      </c>
      <c r="G1644" t="s">
        <v>26</v>
      </c>
      <c r="H1644" t="s">
        <v>34</v>
      </c>
      <c r="I1644">
        <v>70</v>
      </c>
      <c r="J1644" t="s">
        <v>28</v>
      </c>
      <c r="K1644" t="s">
        <v>35</v>
      </c>
      <c r="L1644">
        <v>33125</v>
      </c>
      <c r="M1644">
        <v>27</v>
      </c>
      <c r="N1644">
        <v>37</v>
      </c>
      <c r="O1644">
        <v>111</v>
      </c>
      <c r="P1644">
        <v>545</v>
      </c>
      <c r="Q1644" t="s">
        <v>36</v>
      </c>
      <c r="R1644">
        <v>1</v>
      </c>
      <c r="S1644">
        <v>1</v>
      </c>
      <c r="T1644">
        <v>1</v>
      </c>
      <c r="U1644">
        <v>0</v>
      </c>
      <c r="V1644" s="1">
        <v>27913</v>
      </c>
      <c r="W1644">
        <v>12086</v>
      </c>
      <c r="X1644" t="s">
        <v>31</v>
      </c>
      <c r="Y1644" t="s">
        <v>32</v>
      </c>
      <c r="Z1644">
        <v>109128208</v>
      </c>
      <c r="AA1644">
        <v>225342636</v>
      </c>
      <c r="AB1644">
        <f t="shared" si="25"/>
        <v>2</v>
      </c>
    </row>
    <row r="1645" spans="1:28" x14ac:dyDescent="0.3">
      <c r="A1645">
        <v>3054449669</v>
      </c>
      <c r="B1645" s="2">
        <v>1</v>
      </c>
      <c r="C1645" s="2">
        <v>1</v>
      </c>
      <c r="D1645" s="2">
        <v>3</v>
      </c>
      <c r="E1645" s="2">
        <v>2</v>
      </c>
      <c r="F1645" s="2">
        <v>2</v>
      </c>
      <c r="G1645" t="s">
        <v>33</v>
      </c>
      <c r="H1645" t="s">
        <v>27</v>
      </c>
      <c r="I1645">
        <v>50</v>
      </c>
      <c r="J1645" t="s">
        <v>28</v>
      </c>
      <c r="K1645" t="s">
        <v>35</v>
      </c>
      <c r="L1645">
        <v>33145</v>
      </c>
      <c r="M1645">
        <v>27</v>
      </c>
      <c r="N1645">
        <v>37</v>
      </c>
      <c r="O1645">
        <v>112</v>
      </c>
      <c r="P1645">
        <v>576</v>
      </c>
      <c r="Q1645" t="s">
        <v>36</v>
      </c>
      <c r="R1645">
        <v>0</v>
      </c>
      <c r="S1645">
        <v>1</v>
      </c>
      <c r="T1645">
        <v>0</v>
      </c>
      <c r="U1645">
        <v>1</v>
      </c>
      <c r="V1645" s="1">
        <v>35328</v>
      </c>
      <c r="W1645">
        <v>12086</v>
      </c>
      <c r="X1645" t="s">
        <v>31</v>
      </c>
      <c r="Y1645" t="s">
        <v>32</v>
      </c>
      <c r="Z1645">
        <v>109667502</v>
      </c>
      <c r="AA1645">
        <v>225745971</v>
      </c>
      <c r="AB1645">
        <f t="shared" si="25"/>
        <v>1</v>
      </c>
    </row>
    <row r="1646" spans="1:28" x14ac:dyDescent="0.3">
      <c r="A1646">
        <v>3052596095</v>
      </c>
      <c r="B1646" s="2">
        <v>1</v>
      </c>
      <c r="C1646" s="2">
        <v>3</v>
      </c>
      <c r="D1646" s="2">
        <v>6</v>
      </c>
      <c r="E1646" s="2">
        <v>1</v>
      </c>
      <c r="F1646" s="2">
        <v>0</v>
      </c>
      <c r="G1646" t="s">
        <v>26</v>
      </c>
      <c r="H1646" t="s">
        <v>34</v>
      </c>
      <c r="I1646">
        <v>51</v>
      </c>
      <c r="J1646" t="s">
        <v>37</v>
      </c>
      <c r="K1646" t="s">
        <v>42</v>
      </c>
      <c r="L1646">
        <v>33157</v>
      </c>
      <c r="M1646">
        <v>27</v>
      </c>
      <c r="N1646">
        <v>37</v>
      </c>
      <c r="O1646">
        <v>115</v>
      </c>
      <c r="P1646">
        <v>837</v>
      </c>
      <c r="Q1646" t="s">
        <v>43</v>
      </c>
      <c r="R1646">
        <v>0</v>
      </c>
      <c r="S1646">
        <v>0</v>
      </c>
      <c r="T1646">
        <v>0</v>
      </c>
      <c r="U1646">
        <v>0</v>
      </c>
      <c r="V1646" s="1">
        <v>34415</v>
      </c>
      <c r="W1646">
        <v>12086</v>
      </c>
      <c r="X1646" t="s">
        <v>31</v>
      </c>
      <c r="Y1646" t="s">
        <v>32</v>
      </c>
      <c r="Z1646">
        <v>109478044</v>
      </c>
      <c r="AA1646">
        <v>225615032</v>
      </c>
      <c r="AB1646">
        <f t="shared" si="25"/>
        <v>2</v>
      </c>
    </row>
    <row r="1647" spans="1:28" x14ac:dyDescent="0.3">
      <c r="A1647">
        <v>2126282163</v>
      </c>
      <c r="B1647" s="2">
        <v>1</v>
      </c>
      <c r="C1647" s="2">
        <v>2</v>
      </c>
      <c r="D1647" s="2">
        <v>5</v>
      </c>
      <c r="E1647" s="2">
        <v>1</v>
      </c>
      <c r="F1647" s="2">
        <v>2</v>
      </c>
      <c r="G1647" t="s">
        <v>33</v>
      </c>
      <c r="H1647" t="s">
        <v>27</v>
      </c>
      <c r="I1647">
        <v>27</v>
      </c>
      <c r="J1647" t="s">
        <v>28</v>
      </c>
      <c r="K1647" t="s">
        <v>44</v>
      </c>
      <c r="L1647">
        <v>33156</v>
      </c>
      <c r="M1647">
        <v>27</v>
      </c>
      <c r="N1647">
        <v>37</v>
      </c>
      <c r="O1647">
        <v>114</v>
      </c>
      <c r="P1647">
        <v>616</v>
      </c>
      <c r="Q1647" t="s">
        <v>45</v>
      </c>
      <c r="R1647">
        <v>0</v>
      </c>
      <c r="S1647">
        <v>1</v>
      </c>
      <c r="T1647">
        <v>0</v>
      </c>
      <c r="U1647">
        <v>1</v>
      </c>
      <c r="V1647" s="1">
        <v>39629</v>
      </c>
      <c r="W1647">
        <v>12086</v>
      </c>
      <c r="X1647" t="s">
        <v>31</v>
      </c>
      <c r="Y1647" t="s">
        <v>32</v>
      </c>
      <c r="Z1647">
        <v>116356776</v>
      </c>
      <c r="AA1647">
        <v>226491574</v>
      </c>
      <c r="AB1647">
        <f t="shared" si="25"/>
        <v>1</v>
      </c>
    </row>
    <row r="1648" spans="1:28" x14ac:dyDescent="0.3">
      <c r="A1648">
        <v>7865875972</v>
      </c>
      <c r="B1648" s="2">
        <v>2</v>
      </c>
      <c r="C1648" s="2">
        <v>1</v>
      </c>
      <c r="D1648" s="2">
        <v>3</v>
      </c>
      <c r="E1648" s="2">
        <v>2</v>
      </c>
      <c r="F1648" s="2">
        <v>1</v>
      </c>
      <c r="G1648" t="s">
        <v>33</v>
      </c>
      <c r="H1648" t="s">
        <v>41</v>
      </c>
      <c r="I1648">
        <v>61</v>
      </c>
      <c r="J1648" t="s">
        <v>28</v>
      </c>
      <c r="K1648" t="s">
        <v>35</v>
      </c>
      <c r="L1648">
        <v>33135</v>
      </c>
      <c r="M1648">
        <v>27</v>
      </c>
      <c r="N1648">
        <v>37</v>
      </c>
      <c r="O1648">
        <v>112</v>
      </c>
      <c r="P1648">
        <v>670</v>
      </c>
      <c r="Q1648" t="s">
        <v>36</v>
      </c>
      <c r="R1648">
        <v>0</v>
      </c>
      <c r="S1648">
        <v>0</v>
      </c>
      <c r="T1648">
        <v>0</v>
      </c>
      <c r="U1648">
        <v>1</v>
      </c>
      <c r="V1648" s="1">
        <v>39694</v>
      </c>
      <c r="W1648">
        <v>12086</v>
      </c>
      <c r="X1648" t="s">
        <v>31</v>
      </c>
      <c r="Y1648" t="s">
        <v>32</v>
      </c>
      <c r="Z1648">
        <v>116631147</v>
      </c>
      <c r="AA1648">
        <v>226505111</v>
      </c>
      <c r="AB1648">
        <f t="shared" si="25"/>
        <v>3</v>
      </c>
    </row>
    <row r="1649" spans="1:28" x14ac:dyDescent="0.3">
      <c r="A1649">
        <v>3054442036</v>
      </c>
      <c r="B1649" s="2">
        <v>1</v>
      </c>
      <c r="C1649" s="2">
        <v>2</v>
      </c>
      <c r="D1649" s="2">
        <v>5</v>
      </c>
      <c r="E1649" s="2">
        <v>2</v>
      </c>
      <c r="F1649" s="2">
        <v>4</v>
      </c>
      <c r="G1649" t="s">
        <v>33</v>
      </c>
      <c r="H1649" t="s">
        <v>34</v>
      </c>
      <c r="I1649">
        <v>81</v>
      </c>
      <c r="J1649" t="s">
        <v>28</v>
      </c>
      <c r="K1649" t="s">
        <v>29</v>
      </c>
      <c r="L1649">
        <v>33134</v>
      </c>
      <c r="M1649">
        <v>27</v>
      </c>
      <c r="N1649">
        <v>37</v>
      </c>
      <c r="O1649">
        <v>114</v>
      </c>
      <c r="P1649">
        <v>636</v>
      </c>
      <c r="Q1649" t="s">
        <v>30</v>
      </c>
      <c r="R1649">
        <v>1</v>
      </c>
      <c r="S1649">
        <v>1</v>
      </c>
      <c r="T1649">
        <v>1</v>
      </c>
      <c r="U1649">
        <v>1</v>
      </c>
      <c r="V1649" s="1">
        <v>26569</v>
      </c>
      <c r="W1649">
        <v>12086</v>
      </c>
      <c r="X1649" t="s">
        <v>31</v>
      </c>
      <c r="Y1649" t="s">
        <v>32</v>
      </c>
      <c r="Z1649">
        <v>109075470</v>
      </c>
      <c r="AA1649">
        <v>225338238</v>
      </c>
      <c r="AB1649">
        <f t="shared" si="25"/>
        <v>2</v>
      </c>
    </row>
    <row r="1650" spans="1:28" x14ac:dyDescent="0.3">
      <c r="A1650">
        <v>3054619571</v>
      </c>
      <c r="B1650" s="2">
        <v>1</v>
      </c>
      <c r="C1650" s="2">
        <v>2</v>
      </c>
      <c r="D1650" s="2">
        <v>3</v>
      </c>
      <c r="E1650" s="2">
        <v>2</v>
      </c>
      <c r="F1650" s="2">
        <v>0</v>
      </c>
      <c r="G1650" t="s">
        <v>26</v>
      </c>
      <c r="H1650" t="s">
        <v>27</v>
      </c>
      <c r="I1650">
        <v>24</v>
      </c>
      <c r="J1650" t="s">
        <v>37</v>
      </c>
      <c r="K1650" t="s">
        <v>29</v>
      </c>
      <c r="L1650">
        <v>33146</v>
      </c>
      <c r="M1650">
        <v>27</v>
      </c>
      <c r="N1650">
        <v>37</v>
      </c>
      <c r="O1650">
        <v>112</v>
      </c>
      <c r="P1650">
        <v>609</v>
      </c>
      <c r="Q1650" t="s">
        <v>30</v>
      </c>
      <c r="R1650">
        <v>0</v>
      </c>
      <c r="S1650">
        <v>0</v>
      </c>
      <c r="T1650">
        <v>0</v>
      </c>
      <c r="U1650">
        <v>0</v>
      </c>
      <c r="V1650" s="1">
        <v>41192</v>
      </c>
      <c r="W1650">
        <v>12086</v>
      </c>
      <c r="X1650" t="s">
        <v>31</v>
      </c>
      <c r="Y1650" t="s">
        <v>32</v>
      </c>
      <c r="Z1650">
        <v>120439556</v>
      </c>
      <c r="AA1650">
        <v>3041932102</v>
      </c>
      <c r="AB1650">
        <f t="shared" si="25"/>
        <v>1</v>
      </c>
    </row>
    <row r="1651" spans="1:28" x14ac:dyDescent="0.3">
      <c r="A1651">
        <v>3052617806</v>
      </c>
      <c r="B1651" s="2">
        <v>1</v>
      </c>
      <c r="C1651" s="2">
        <v>1</v>
      </c>
      <c r="D1651" s="2">
        <v>5</v>
      </c>
      <c r="E1651" s="2">
        <v>2</v>
      </c>
      <c r="F1651" s="2">
        <v>3</v>
      </c>
      <c r="G1651" t="s">
        <v>33</v>
      </c>
      <c r="H1651" t="s">
        <v>34</v>
      </c>
      <c r="I1651">
        <v>87</v>
      </c>
      <c r="J1651" t="s">
        <v>28</v>
      </c>
      <c r="K1651" t="s">
        <v>35</v>
      </c>
      <c r="L1651">
        <v>33134</v>
      </c>
      <c r="M1651">
        <v>27</v>
      </c>
      <c r="N1651">
        <v>37</v>
      </c>
      <c r="O1651">
        <v>114</v>
      </c>
      <c r="P1651">
        <v>557</v>
      </c>
      <c r="Q1651" t="s">
        <v>36</v>
      </c>
      <c r="R1651">
        <v>0</v>
      </c>
      <c r="S1651">
        <v>1</v>
      </c>
      <c r="T1651">
        <v>1</v>
      </c>
      <c r="U1651">
        <v>1</v>
      </c>
      <c r="V1651" s="1">
        <v>34080</v>
      </c>
      <c r="W1651">
        <v>12086</v>
      </c>
      <c r="X1651" t="s">
        <v>31</v>
      </c>
      <c r="Y1651" t="s">
        <v>32</v>
      </c>
      <c r="Z1651">
        <v>109458344</v>
      </c>
      <c r="AA1651">
        <v>225660296</v>
      </c>
      <c r="AB1651">
        <f t="shared" si="25"/>
        <v>2</v>
      </c>
    </row>
    <row r="1652" spans="1:28" x14ac:dyDescent="0.3">
      <c r="A1652">
        <v>3055792039</v>
      </c>
      <c r="B1652" s="2">
        <v>1</v>
      </c>
      <c r="C1652" s="2">
        <v>1</v>
      </c>
      <c r="D1652" s="2">
        <v>3</v>
      </c>
      <c r="E1652" s="2">
        <v>1</v>
      </c>
      <c r="F1652" s="2">
        <v>0</v>
      </c>
      <c r="G1652" t="s">
        <v>26</v>
      </c>
      <c r="H1652" t="s">
        <v>34</v>
      </c>
      <c r="I1652">
        <v>38</v>
      </c>
      <c r="J1652" t="s">
        <v>37</v>
      </c>
      <c r="K1652" t="s">
        <v>35</v>
      </c>
      <c r="L1652">
        <v>33145</v>
      </c>
      <c r="M1652">
        <v>27</v>
      </c>
      <c r="N1652">
        <v>37</v>
      </c>
      <c r="O1652">
        <v>112</v>
      </c>
      <c r="P1652">
        <v>561</v>
      </c>
      <c r="Q1652" t="s">
        <v>36</v>
      </c>
      <c r="R1652">
        <v>0</v>
      </c>
      <c r="S1652">
        <v>0</v>
      </c>
      <c r="T1652">
        <v>0</v>
      </c>
      <c r="U1652">
        <v>0</v>
      </c>
      <c r="V1652" s="1">
        <v>37235</v>
      </c>
      <c r="W1652">
        <v>12086</v>
      </c>
      <c r="X1652" t="s">
        <v>31</v>
      </c>
      <c r="Y1652" t="s">
        <v>32</v>
      </c>
      <c r="Z1652">
        <v>110003361</v>
      </c>
      <c r="AA1652">
        <v>226011285</v>
      </c>
      <c r="AB1652">
        <f t="shared" si="25"/>
        <v>2</v>
      </c>
    </row>
    <row r="1653" spans="1:28" x14ac:dyDescent="0.3">
      <c r="A1653">
        <v>3054762664</v>
      </c>
      <c r="B1653" s="2">
        <v>1</v>
      </c>
      <c r="C1653" s="2">
        <v>1</v>
      </c>
      <c r="D1653" s="2">
        <v>5</v>
      </c>
      <c r="E1653" s="2">
        <v>2</v>
      </c>
      <c r="F1653" s="2">
        <v>1</v>
      </c>
      <c r="G1653" t="s">
        <v>33</v>
      </c>
      <c r="H1653" t="s">
        <v>41</v>
      </c>
      <c r="I1653">
        <v>91</v>
      </c>
      <c r="J1653" t="s">
        <v>28</v>
      </c>
      <c r="K1653" t="s">
        <v>35</v>
      </c>
      <c r="L1653">
        <v>33126</v>
      </c>
      <c r="M1653">
        <v>27</v>
      </c>
      <c r="N1653">
        <v>37</v>
      </c>
      <c r="O1653">
        <v>114</v>
      </c>
      <c r="P1653">
        <v>558</v>
      </c>
      <c r="Q1653" t="s">
        <v>36</v>
      </c>
      <c r="R1653">
        <v>0</v>
      </c>
      <c r="S1653">
        <v>1</v>
      </c>
      <c r="T1653">
        <v>0</v>
      </c>
      <c r="U1653">
        <v>0</v>
      </c>
      <c r="V1653" s="1">
        <v>41106</v>
      </c>
      <c r="W1653">
        <v>12086</v>
      </c>
      <c r="X1653" t="s">
        <v>31</v>
      </c>
      <c r="Y1653" t="s">
        <v>32</v>
      </c>
      <c r="Z1653">
        <v>119914123</v>
      </c>
      <c r="AA1653">
        <v>2152624284</v>
      </c>
      <c r="AB1653">
        <f t="shared" si="25"/>
        <v>3</v>
      </c>
    </row>
    <row r="1654" spans="1:28" x14ac:dyDescent="0.3">
      <c r="A1654">
        <v>3054692999</v>
      </c>
      <c r="B1654" s="2">
        <v>2</v>
      </c>
      <c r="C1654" s="2">
        <v>1</v>
      </c>
      <c r="D1654" s="2">
        <v>4</v>
      </c>
      <c r="E1654" s="2">
        <v>1</v>
      </c>
      <c r="F1654" s="2">
        <v>4</v>
      </c>
      <c r="G1654" t="s">
        <v>26</v>
      </c>
      <c r="H1654" t="s">
        <v>34</v>
      </c>
      <c r="I1654">
        <v>56</v>
      </c>
      <c r="J1654" t="s">
        <v>28</v>
      </c>
      <c r="K1654" t="s">
        <v>35</v>
      </c>
      <c r="L1654">
        <v>33109</v>
      </c>
      <c r="M1654">
        <v>27</v>
      </c>
      <c r="N1654">
        <v>37</v>
      </c>
      <c r="O1654">
        <v>113</v>
      </c>
      <c r="P1654">
        <v>47</v>
      </c>
      <c r="Q1654" t="s">
        <v>36</v>
      </c>
      <c r="R1654">
        <v>1</v>
      </c>
      <c r="S1654">
        <v>1</v>
      </c>
      <c r="T1654">
        <v>1</v>
      </c>
      <c r="U1654">
        <v>1</v>
      </c>
      <c r="V1654" s="1">
        <v>30961</v>
      </c>
      <c r="W1654">
        <v>12086</v>
      </c>
      <c r="X1654" t="s">
        <v>31</v>
      </c>
      <c r="Y1654" t="s">
        <v>32</v>
      </c>
      <c r="Z1654">
        <v>109250411</v>
      </c>
      <c r="AA1654">
        <v>225504337</v>
      </c>
      <c r="AB1654">
        <f t="shared" si="25"/>
        <v>2</v>
      </c>
    </row>
    <row r="1655" spans="1:28" x14ac:dyDescent="0.3">
      <c r="A1655">
        <v>3053877221</v>
      </c>
      <c r="B1655" s="2">
        <v>1</v>
      </c>
      <c r="C1655" s="2">
        <v>2</v>
      </c>
      <c r="D1655" s="2">
        <v>3</v>
      </c>
      <c r="E1655" s="2">
        <v>2</v>
      </c>
      <c r="F1655" s="2">
        <v>4</v>
      </c>
      <c r="G1655" t="s">
        <v>33</v>
      </c>
      <c r="H1655" t="s">
        <v>34</v>
      </c>
      <c r="I1655">
        <v>47</v>
      </c>
      <c r="J1655" t="s">
        <v>37</v>
      </c>
      <c r="K1655" t="s">
        <v>29</v>
      </c>
      <c r="L1655">
        <v>33134</v>
      </c>
      <c r="M1655">
        <v>27</v>
      </c>
      <c r="N1655">
        <v>37</v>
      </c>
      <c r="O1655">
        <v>112</v>
      </c>
      <c r="P1655">
        <v>609</v>
      </c>
      <c r="Q1655" t="s">
        <v>30</v>
      </c>
      <c r="R1655">
        <v>1</v>
      </c>
      <c r="S1655">
        <v>1</v>
      </c>
      <c r="T1655">
        <v>1</v>
      </c>
      <c r="U1655">
        <v>1</v>
      </c>
      <c r="V1655" s="1">
        <v>31882</v>
      </c>
      <c r="W1655">
        <v>12086</v>
      </c>
      <c r="X1655" t="s">
        <v>31</v>
      </c>
      <c r="Y1655" t="s">
        <v>32</v>
      </c>
      <c r="Z1655">
        <v>109292636</v>
      </c>
      <c r="AA1655">
        <v>225485624</v>
      </c>
      <c r="AB1655">
        <f t="shared" si="25"/>
        <v>2</v>
      </c>
    </row>
    <row r="1656" spans="1:28" x14ac:dyDescent="0.3">
      <c r="A1656">
        <v>3056373915</v>
      </c>
      <c r="B1656" s="2">
        <v>1</v>
      </c>
      <c r="C1656" s="2">
        <v>1</v>
      </c>
      <c r="D1656" s="2">
        <v>2</v>
      </c>
      <c r="E1656" s="2">
        <v>2</v>
      </c>
      <c r="F1656" s="2">
        <v>0</v>
      </c>
      <c r="G1656" t="s">
        <v>33</v>
      </c>
      <c r="H1656" t="s">
        <v>41</v>
      </c>
      <c r="I1656">
        <v>60</v>
      </c>
      <c r="J1656" t="s">
        <v>28</v>
      </c>
      <c r="K1656" t="s">
        <v>35</v>
      </c>
      <c r="L1656">
        <v>33125</v>
      </c>
      <c r="M1656">
        <v>27</v>
      </c>
      <c r="N1656">
        <v>37</v>
      </c>
      <c r="O1656">
        <v>111</v>
      </c>
      <c r="P1656">
        <v>550</v>
      </c>
      <c r="Q1656" t="s">
        <v>36</v>
      </c>
      <c r="R1656">
        <v>0</v>
      </c>
      <c r="S1656">
        <v>0</v>
      </c>
      <c r="T1656">
        <v>0</v>
      </c>
      <c r="U1656">
        <v>0</v>
      </c>
      <c r="V1656" s="1">
        <v>42305</v>
      </c>
      <c r="W1656">
        <v>12086</v>
      </c>
      <c r="X1656" t="s">
        <v>31</v>
      </c>
      <c r="Y1656" t="s">
        <v>32</v>
      </c>
      <c r="Z1656">
        <v>122916420</v>
      </c>
      <c r="AA1656">
        <v>2154959300</v>
      </c>
      <c r="AB1656">
        <f t="shared" si="25"/>
        <v>3</v>
      </c>
    </row>
    <row r="1657" spans="1:28" x14ac:dyDescent="0.3">
      <c r="A1657">
        <v>3059710590</v>
      </c>
      <c r="B1657" s="2">
        <v>1</v>
      </c>
      <c r="C1657" s="2">
        <v>3</v>
      </c>
      <c r="D1657" s="2">
        <v>6</v>
      </c>
      <c r="E1657" s="2">
        <v>1</v>
      </c>
      <c r="F1657" s="2">
        <v>3</v>
      </c>
      <c r="G1657" t="s">
        <v>33</v>
      </c>
      <c r="H1657" t="s">
        <v>41</v>
      </c>
      <c r="I1657">
        <v>53</v>
      </c>
      <c r="J1657" t="s">
        <v>28</v>
      </c>
      <c r="K1657" t="s">
        <v>42</v>
      </c>
      <c r="L1657">
        <v>33158</v>
      </c>
      <c r="M1657">
        <v>27</v>
      </c>
      <c r="N1657">
        <v>37</v>
      </c>
      <c r="O1657">
        <v>115</v>
      </c>
      <c r="P1657">
        <v>810</v>
      </c>
      <c r="Q1657" t="s">
        <v>43</v>
      </c>
      <c r="R1657">
        <v>1</v>
      </c>
      <c r="S1657">
        <v>1</v>
      </c>
      <c r="T1657">
        <v>0</v>
      </c>
      <c r="U1657">
        <v>1</v>
      </c>
      <c r="V1657" s="1">
        <v>35342</v>
      </c>
      <c r="W1657">
        <v>12086</v>
      </c>
      <c r="X1657" t="s">
        <v>31</v>
      </c>
      <c r="Y1657" t="s">
        <v>32</v>
      </c>
      <c r="Z1657">
        <v>109698481</v>
      </c>
      <c r="AA1657">
        <v>225827877</v>
      </c>
      <c r="AB1657">
        <f t="shared" si="25"/>
        <v>3</v>
      </c>
    </row>
    <row r="1658" spans="1:28" x14ac:dyDescent="0.3">
      <c r="A1658">
        <v>3059681866</v>
      </c>
      <c r="B1658" s="2">
        <v>2</v>
      </c>
      <c r="C1658" s="2">
        <v>3</v>
      </c>
      <c r="D1658" s="2">
        <v>5</v>
      </c>
      <c r="E1658" s="2">
        <v>1</v>
      </c>
      <c r="F1658" s="2">
        <v>1</v>
      </c>
      <c r="G1658" t="s">
        <v>26</v>
      </c>
      <c r="H1658" t="s">
        <v>34</v>
      </c>
      <c r="I1658">
        <v>41</v>
      </c>
      <c r="J1658" t="s">
        <v>37</v>
      </c>
      <c r="K1658" t="s">
        <v>38</v>
      </c>
      <c r="L1658">
        <v>33189</v>
      </c>
      <c r="M1658">
        <v>27</v>
      </c>
      <c r="N1658">
        <v>37</v>
      </c>
      <c r="O1658">
        <v>114</v>
      </c>
      <c r="P1658">
        <v>823</v>
      </c>
      <c r="Q1658" t="s">
        <v>39</v>
      </c>
      <c r="R1658">
        <v>0</v>
      </c>
      <c r="S1658">
        <v>0</v>
      </c>
      <c r="T1658">
        <v>0</v>
      </c>
      <c r="U1658">
        <v>1</v>
      </c>
      <c r="V1658" s="1">
        <v>39724</v>
      </c>
      <c r="W1658">
        <v>12086</v>
      </c>
      <c r="X1658" t="s">
        <v>31</v>
      </c>
      <c r="Y1658" t="s">
        <v>32</v>
      </c>
      <c r="Z1658">
        <v>116968224</v>
      </c>
      <c r="AA1658">
        <v>224614688</v>
      </c>
      <c r="AB1658">
        <f t="shared" si="25"/>
        <v>2</v>
      </c>
    </row>
    <row r="1659" spans="1:28" x14ac:dyDescent="0.3">
      <c r="A1659">
        <v>6467522171</v>
      </c>
      <c r="B1659" s="2">
        <v>2</v>
      </c>
      <c r="C1659" s="2">
        <v>1</v>
      </c>
      <c r="D1659" s="2">
        <v>4</v>
      </c>
      <c r="E1659" s="2">
        <v>1</v>
      </c>
      <c r="F1659" s="2">
        <v>2</v>
      </c>
      <c r="G1659" t="s">
        <v>33</v>
      </c>
      <c r="H1659" t="s">
        <v>27</v>
      </c>
      <c r="I1659">
        <v>43</v>
      </c>
      <c r="J1659" t="s">
        <v>28</v>
      </c>
      <c r="K1659" t="s">
        <v>35</v>
      </c>
      <c r="L1659">
        <v>33131</v>
      </c>
      <c r="M1659">
        <v>27</v>
      </c>
      <c r="N1659">
        <v>37</v>
      </c>
      <c r="O1659">
        <v>113</v>
      </c>
      <c r="P1659">
        <v>984</v>
      </c>
      <c r="Q1659" t="s">
        <v>36</v>
      </c>
      <c r="R1659">
        <v>0</v>
      </c>
      <c r="S1659">
        <v>1</v>
      </c>
      <c r="T1659">
        <v>0</v>
      </c>
      <c r="U1659">
        <v>1</v>
      </c>
      <c r="V1659" s="1">
        <v>39486</v>
      </c>
      <c r="W1659">
        <v>12086</v>
      </c>
      <c r="X1659" t="s">
        <v>31</v>
      </c>
      <c r="Y1659" t="s">
        <v>32</v>
      </c>
      <c r="Z1659">
        <v>115847647</v>
      </c>
      <c r="AA1659">
        <v>226414793</v>
      </c>
      <c r="AB1659">
        <f t="shared" si="25"/>
        <v>1</v>
      </c>
    </row>
    <row r="1660" spans="1:28" x14ac:dyDescent="0.3">
      <c r="A1660">
        <v>3052005666</v>
      </c>
      <c r="B1660" s="2">
        <v>1</v>
      </c>
      <c r="C1660" s="2">
        <v>1</v>
      </c>
      <c r="D1660" s="2">
        <v>3</v>
      </c>
      <c r="E1660" s="2">
        <v>2</v>
      </c>
      <c r="F1660" s="2">
        <v>3</v>
      </c>
      <c r="G1660" t="s">
        <v>33</v>
      </c>
      <c r="H1660" t="s">
        <v>34</v>
      </c>
      <c r="I1660">
        <v>58</v>
      </c>
      <c r="J1660" t="s">
        <v>28</v>
      </c>
      <c r="K1660" t="s">
        <v>35</v>
      </c>
      <c r="L1660">
        <v>33125</v>
      </c>
      <c r="M1660">
        <v>27</v>
      </c>
      <c r="N1660">
        <v>37</v>
      </c>
      <c r="O1660">
        <v>112</v>
      </c>
      <c r="P1660">
        <v>510</v>
      </c>
      <c r="Q1660" t="s">
        <v>36</v>
      </c>
      <c r="R1660">
        <v>1</v>
      </c>
      <c r="S1660">
        <v>1</v>
      </c>
      <c r="T1660">
        <v>0</v>
      </c>
      <c r="U1660">
        <v>1</v>
      </c>
      <c r="V1660" s="1">
        <v>30943</v>
      </c>
      <c r="W1660">
        <v>12086</v>
      </c>
      <c r="X1660" t="s">
        <v>31</v>
      </c>
      <c r="Y1660" t="s">
        <v>32</v>
      </c>
      <c r="Z1660">
        <v>109240135</v>
      </c>
      <c r="AA1660">
        <v>1339912504</v>
      </c>
      <c r="AB1660">
        <f t="shared" si="25"/>
        <v>2</v>
      </c>
    </row>
    <row r="1661" spans="1:28" x14ac:dyDescent="0.3">
      <c r="A1661">
        <v>7862774486</v>
      </c>
      <c r="B1661" s="2">
        <v>2</v>
      </c>
      <c r="C1661" s="2">
        <v>1</v>
      </c>
      <c r="D1661" s="2">
        <v>5</v>
      </c>
      <c r="E1661" s="2">
        <v>2</v>
      </c>
      <c r="F1661" s="2">
        <v>1</v>
      </c>
      <c r="G1661" t="s">
        <v>33</v>
      </c>
      <c r="H1661" t="s">
        <v>41</v>
      </c>
      <c r="I1661">
        <v>63</v>
      </c>
      <c r="J1661" t="s">
        <v>28</v>
      </c>
      <c r="K1661" t="s">
        <v>35</v>
      </c>
      <c r="L1661">
        <v>33126</v>
      </c>
      <c r="M1661">
        <v>25</v>
      </c>
      <c r="N1661">
        <v>37</v>
      </c>
      <c r="O1661">
        <v>114</v>
      </c>
      <c r="P1661">
        <v>554</v>
      </c>
      <c r="Q1661" t="s">
        <v>36</v>
      </c>
      <c r="R1661">
        <v>0</v>
      </c>
      <c r="S1661">
        <v>0</v>
      </c>
      <c r="T1661">
        <v>0</v>
      </c>
      <c r="U1661">
        <v>1</v>
      </c>
      <c r="V1661" s="1">
        <v>34867</v>
      </c>
      <c r="W1661">
        <v>12086</v>
      </c>
      <c r="X1661" t="s">
        <v>31</v>
      </c>
      <c r="Y1661" t="s">
        <v>32</v>
      </c>
      <c r="Z1661">
        <v>109534501</v>
      </c>
      <c r="AA1661">
        <v>225613893</v>
      </c>
      <c r="AB1661">
        <f t="shared" si="25"/>
        <v>3</v>
      </c>
    </row>
    <row r="1662" spans="1:28" x14ac:dyDescent="0.3">
      <c r="A1662">
        <v>3056611300</v>
      </c>
      <c r="B1662" s="2">
        <v>1</v>
      </c>
      <c r="C1662" s="2">
        <v>1</v>
      </c>
      <c r="D1662" s="2">
        <v>3</v>
      </c>
      <c r="E1662" s="2">
        <v>1</v>
      </c>
      <c r="F1662" s="2">
        <v>2</v>
      </c>
      <c r="G1662" t="s">
        <v>33</v>
      </c>
      <c r="H1662" t="s">
        <v>27</v>
      </c>
      <c r="I1662">
        <v>69</v>
      </c>
      <c r="J1662" t="s">
        <v>37</v>
      </c>
      <c r="K1662" t="s">
        <v>35</v>
      </c>
      <c r="L1662">
        <v>33129</v>
      </c>
      <c r="M1662">
        <v>27</v>
      </c>
      <c r="N1662">
        <v>37</v>
      </c>
      <c r="O1662">
        <v>112</v>
      </c>
      <c r="P1662">
        <v>569</v>
      </c>
      <c r="Q1662" t="s">
        <v>36</v>
      </c>
      <c r="R1662">
        <v>1</v>
      </c>
      <c r="S1662">
        <v>0</v>
      </c>
      <c r="T1662">
        <v>0</v>
      </c>
      <c r="U1662">
        <v>1</v>
      </c>
      <c r="V1662" s="1">
        <v>27741</v>
      </c>
      <c r="W1662">
        <v>12086</v>
      </c>
      <c r="X1662" t="s">
        <v>31</v>
      </c>
      <c r="Y1662" t="s">
        <v>32</v>
      </c>
      <c r="Z1662">
        <v>109121605</v>
      </c>
      <c r="AA1662">
        <v>225427909</v>
      </c>
      <c r="AB1662">
        <f t="shared" si="25"/>
        <v>1</v>
      </c>
    </row>
    <row r="1663" spans="1:28" x14ac:dyDescent="0.3">
      <c r="A1663">
        <v>3056673632</v>
      </c>
      <c r="B1663" s="2">
        <v>1</v>
      </c>
      <c r="C1663" s="2">
        <v>1</v>
      </c>
      <c r="D1663" s="2">
        <v>5</v>
      </c>
      <c r="E1663" s="2">
        <v>1</v>
      </c>
      <c r="F1663" s="2">
        <v>4</v>
      </c>
      <c r="G1663" t="s">
        <v>33</v>
      </c>
      <c r="H1663" t="s">
        <v>41</v>
      </c>
      <c r="I1663">
        <v>68</v>
      </c>
      <c r="J1663" t="s">
        <v>37</v>
      </c>
      <c r="K1663" t="s">
        <v>35</v>
      </c>
      <c r="L1663">
        <v>33143</v>
      </c>
      <c r="M1663">
        <v>27</v>
      </c>
      <c r="N1663">
        <v>37</v>
      </c>
      <c r="O1663">
        <v>114</v>
      </c>
      <c r="P1663">
        <v>641</v>
      </c>
      <c r="Q1663" t="s">
        <v>36</v>
      </c>
      <c r="R1663">
        <v>1</v>
      </c>
      <c r="S1663">
        <v>1</v>
      </c>
      <c r="T1663">
        <v>1</v>
      </c>
      <c r="U1663">
        <v>1</v>
      </c>
      <c r="V1663" s="1">
        <v>26505</v>
      </c>
      <c r="W1663">
        <v>12086</v>
      </c>
      <c r="X1663" t="s">
        <v>31</v>
      </c>
      <c r="Y1663" t="s">
        <v>32</v>
      </c>
      <c r="Z1663">
        <v>109064130</v>
      </c>
      <c r="AA1663">
        <v>225358511</v>
      </c>
      <c r="AB1663">
        <f t="shared" si="25"/>
        <v>3</v>
      </c>
    </row>
    <row r="1664" spans="1:28" x14ac:dyDescent="0.3">
      <c r="A1664">
        <v>3059785647</v>
      </c>
      <c r="B1664" s="2">
        <v>2</v>
      </c>
      <c r="C1664" s="2">
        <v>1</v>
      </c>
      <c r="D1664" s="2">
        <v>3</v>
      </c>
      <c r="E1664" s="2">
        <v>1</v>
      </c>
      <c r="F1664" s="2">
        <v>3</v>
      </c>
      <c r="G1664" t="s">
        <v>33</v>
      </c>
      <c r="H1664" t="s">
        <v>34</v>
      </c>
      <c r="I1664">
        <v>55</v>
      </c>
      <c r="J1664" t="s">
        <v>28</v>
      </c>
      <c r="K1664" t="s">
        <v>35</v>
      </c>
      <c r="L1664">
        <v>33133</v>
      </c>
      <c r="M1664">
        <v>27</v>
      </c>
      <c r="N1664">
        <v>37</v>
      </c>
      <c r="O1664">
        <v>112</v>
      </c>
      <c r="P1664">
        <v>577</v>
      </c>
      <c r="Q1664" t="s">
        <v>36</v>
      </c>
      <c r="R1664">
        <v>0</v>
      </c>
      <c r="S1664">
        <v>1</v>
      </c>
      <c r="T1664">
        <v>1</v>
      </c>
      <c r="U1664">
        <v>1</v>
      </c>
      <c r="V1664" s="1">
        <v>30075</v>
      </c>
      <c r="W1664">
        <v>12086</v>
      </c>
      <c r="X1664" t="s">
        <v>31</v>
      </c>
      <c r="Y1664" t="s">
        <v>32</v>
      </c>
      <c r="Z1664">
        <v>109187043</v>
      </c>
      <c r="AA1664">
        <v>225461900</v>
      </c>
      <c r="AB1664">
        <f t="shared" si="25"/>
        <v>2</v>
      </c>
    </row>
    <row r="1665" spans="1:28" x14ac:dyDescent="0.3">
      <c r="A1665">
        <v>3056405598</v>
      </c>
      <c r="B1665" s="2">
        <v>1</v>
      </c>
      <c r="C1665" s="2">
        <v>1</v>
      </c>
      <c r="D1665" s="2">
        <v>2</v>
      </c>
      <c r="E1665" s="2">
        <v>2</v>
      </c>
      <c r="F1665" s="2">
        <v>1</v>
      </c>
      <c r="G1665" t="s">
        <v>26</v>
      </c>
      <c r="H1665" t="s">
        <v>27</v>
      </c>
      <c r="I1665">
        <v>51</v>
      </c>
      <c r="J1665" t="s">
        <v>28</v>
      </c>
      <c r="K1665" t="s">
        <v>35</v>
      </c>
      <c r="L1665">
        <v>33125</v>
      </c>
      <c r="M1665">
        <v>27</v>
      </c>
      <c r="N1665">
        <v>37</v>
      </c>
      <c r="O1665">
        <v>111</v>
      </c>
      <c r="P1665">
        <v>549</v>
      </c>
      <c r="Q1665" t="s">
        <v>36</v>
      </c>
      <c r="R1665">
        <v>0</v>
      </c>
      <c r="S1665">
        <v>1</v>
      </c>
      <c r="T1665">
        <v>0</v>
      </c>
      <c r="U1665">
        <v>0</v>
      </c>
      <c r="V1665" s="1">
        <v>41185</v>
      </c>
      <c r="W1665">
        <v>12086</v>
      </c>
      <c r="X1665" t="s">
        <v>31</v>
      </c>
      <c r="Y1665" t="s">
        <v>32</v>
      </c>
      <c r="Z1665">
        <v>120327966</v>
      </c>
      <c r="AA1665">
        <v>2153397503</v>
      </c>
      <c r="AB1665">
        <f t="shared" si="25"/>
        <v>1</v>
      </c>
    </row>
    <row r="1666" spans="1:28" x14ac:dyDescent="0.3">
      <c r="A1666">
        <v>3054448109</v>
      </c>
      <c r="B1666" s="2">
        <v>1</v>
      </c>
      <c r="C1666" s="2">
        <v>1</v>
      </c>
      <c r="D1666" s="2">
        <v>3</v>
      </c>
      <c r="E1666" s="2">
        <v>1</v>
      </c>
      <c r="F1666" s="2">
        <v>3</v>
      </c>
      <c r="G1666" t="s">
        <v>33</v>
      </c>
      <c r="H1666" t="s">
        <v>27</v>
      </c>
      <c r="I1666">
        <v>62</v>
      </c>
      <c r="J1666" t="s">
        <v>37</v>
      </c>
      <c r="K1666" t="s">
        <v>35</v>
      </c>
      <c r="L1666">
        <v>33133</v>
      </c>
      <c r="M1666">
        <v>27</v>
      </c>
      <c r="N1666">
        <v>37</v>
      </c>
      <c r="O1666">
        <v>112</v>
      </c>
      <c r="P1666">
        <v>586</v>
      </c>
      <c r="Q1666" t="s">
        <v>36</v>
      </c>
      <c r="R1666">
        <v>1</v>
      </c>
      <c r="S1666">
        <v>1</v>
      </c>
      <c r="T1666">
        <v>0</v>
      </c>
      <c r="U1666">
        <v>1</v>
      </c>
      <c r="V1666" s="1">
        <v>36795</v>
      </c>
      <c r="W1666">
        <v>12086</v>
      </c>
      <c r="X1666" t="s">
        <v>31</v>
      </c>
      <c r="Y1666" t="s">
        <v>32</v>
      </c>
      <c r="Z1666">
        <v>109930026</v>
      </c>
      <c r="AA1666">
        <v>225952732</v>
      </c>
      <c r="AB1666">
        <f t="shared" si="25"/>
        <v>1</v>
      </c>
    </row>
    <row r="1667" spans="1:28" x14ac:dyDescent="0.3">
      <c r="A1667">
        <v>3052795613</v>
      </c>
      <c r="B1667" s="2">
        <v>1</v>
      </c>
      <c r="C1667" s="2">
        <v>3</v>
      </c>
      <c r="D1667" s="2">
        <v>5</v>
      </c>
      <c r="E1667" s="2">
        <v>1</v>
      </c>
      <c r="F1667" s="2">
        <v>4</v>
      </c>
      <c r="G1667" t="s">
        <v>33</v>
      </c>
      <c r="H1667" t="s">
        <v>41</v>
      </c>
      <c r="I1667">
        <v>48</v>
      </c>
      <c r="J1667" t="s">
        <v>28</v>
      </c>
      <c r="K1667" t="s">
        <v>38</v>
      </c>
      <c r="L1667">
        <v>33157</v>
      </c>
      <c r="M1667">
        <v>27</v>
      </c>
      <c r="N1667">
        <v>37</v>
      </c>
      <c r="O1667">
        <v>114</v>
      </c>
      <c r="P1667">
        <v>821</v>
      </c>
      <c r="Q1667" t="s">
        <v>39</v>
      </c>
      <c r="R1667">
        <v>1</v>
      </c>
      <c r="S1667">
        <v>1</v>
      </c>
      <c r="T1667">
        <v>1</v>
      </c>
      <c r="U1667">
        <v>1</v>
      </c>
      <c r="V1667" s="1">
        <v>37770</v>
      </c>
      <c r="W1667">
        <v>12086</v>
      </c>
      <c r="X1667" t="s">
        <v>31</v>
      </c>
      <c r="Y1667" t="s">
        <v>32</v>
      </c>
      <c r="Z1667">
        <v>110103587</v>
      </c>
      <c r="AA1667">
        <v>226036618</v>
      </c>
      <c r="AB1667">
        <f t="shared" ref="AB1667:AB1730" si="26">IF(H1667="Democrat",1,IF(H1667="Republican",2,IF(H1667="Unaffiliated/Non-Partisan",3,IF(H1667="Independent",4,IF(H1667="Libertarian",5,IF(H1667="Other",6,IF(H1667="Reform",7,IF(H1667="Green",8,""))))))))</f>
        <v>3</v>
      </c>
    </row>
    <row r="1668" spans="1:28" x14ac:dyDescent="0.3">
      <c r="A1668">
        <v>3058071766</v>
      </c>
      <c r="B1668" s="2">
        <v>2</v>
      </c>
      <c r="C1668" s="2">
        <v>1</v>
      </c>
      <c r="D1668" s="2">
        <v>5</v>
      </c>
      <c r="E1668" s="2">
        <v>2</v>
      </c>
      <c r="F1668" s="2">
        <v>4</v>
      </c>
      <c r="G1668" t="s">
        <v>33</v>
      </c>
      <c r="H1668" t="s">
        <v>41</v>
      </c>
      <c r="I1668">
        <v>52</v>
      </c>
      <c r="J1668" t="s">
        <v>28</v>
      </c>
      <c r="K1668" t="s">
        <v>35</v>
      </c>
      <c r="L1668">
        <v>33155</v>
      </c>
      <c r="M1668">
        <v>27</v>
      </c>
      <c r="N1668">
        <v>37</v>
      </c>
      <c r="O1668">
        <v>114</v>
      </c>
      <c r="P1668">
        <v>428</v>
      </c>
      <c r="Q1668" t="s">
        <v>36</v>
      </c>
      <c r="R1668">
        <v>1</v>
      </c>
      <c r="S1668">
        <v>1</v>
      </c>
      <c r="T1668">
        <v>1</v>
      </c>
      <c r="U1668">
        <v>1</v>
      </c>
      <c r="V1668" s="1">
        <v>39685</v>
      </c>
      <c r="W1668">
        <v>12086</v>
      </c>
      <c r="X1668" t="s">
        <v>31</v>
      </c>
      <c r="Y1668" t="s">
        <v>32</v>
      </c>
      <c r="Z1668">
        <v>116575650</v>
      </c>
      <c r="AA1668">
        <v>226514151</v>
      </c>
      <c r="AB1668">
        <f t="shared" si="26"/>
        <v>3</v>
      </c>
    </row>
    <row r="1669" spans="1:28" x14ac:dyDescent="0.3">
      <c r="A1669">
        <v>3058542771</v>
      </c>
      <c r="B1669" s="2">
        <v>2</v>
      </c>
      <c r="C1669" s="2">
        <v>1</v>
      </c>
      <c r="D1669" s="2">
        <v>3</v>
      </c>
      <c r="E1669" s="2">
        <v>1</v>
      </c>
      <c r="F1669" s="2">
        <v>0</v>
      </c>
      <c r="G1669" t="s">
        <v>26</v>
      </c>
      <c r="H1669" t="s">
        <v>41</v>
      </c>
      <c r="I1669">
        <v>48</v>
      </c>
      <c r="J1669" t="s">
        <v>28</v>
      </c>
      <c r="K1669" t="s">
        <v>35</v>
      </c>
      <c r="L1669">
        <v>33145</v>
      </c>
      <c r="M1669">
        <v>27</v>
      </c>
      <c r="N1669">
        <v>37</v>
      </c>
      <c r="O1669">
        <v>112</v>
      </c>
      <c r="P1669">
        <v>579</v>
      </c>
      <c r="Q1669" t="s">
        <v>36</v>
      </c>
      <c r="R1669">
        <v>0</v>
      </c>
      <c r="S1669">
        <v>0</v>
      </c>
      <c r="T1669">
        <v>0</v>
      </c>
      <c r="U1669">
        <v>0</v>
      </c>
      <c r="V1669" s="1">
        <v>42264</v>
      </c>
      <c r="W1669">
        <v>12086</v>
      </c>
      <c r="X1669" t="s">
        <v>31</v>
      </c>
      <c r="Y1669" t="s">
        <v>32</v>
      </c>
      <c r="Z1669">
        <v>122115618</v>
      </c>
      <c r="AA1669">
        <v>1557240534</v>
      </c>
      <c r="AB1669">
        <f t="shared" si="26"/>
        <v>3</v>
      </c>
    </row>
    <row r="1670" spans="1:28" x14ac:dyDescent="0.3">
      <c r="A1670">
        <v>3059247909</v>
      </c>
      <c r="B1670" s="2">
        <v>2</v>
      </c>
      <c r="C1670" s="2">
        <v>1</v>
      </c>
      <c r="D1670" s="2">
        <v>3</v>
      </c>
      <c r="E1670" s="2">
        <v>1</v>
      </c>
      <c r="F1670" s="2">
        <v>1</v>
      </c>
      <c r="G1670" t="s">
        <v>26</v>
      </c>
      <c r="H1670" t="s">
        <v>41</v>
      </c>
      <c r="I1670">
        <v>46</v>
      </c>
      <c r="J1670" t="s">
        <v>28</v>
      </c>
      <c r="K1670" t="s">
        <v>35</v>
      </c>
      <c r="L1670">
        <v>33145</v>
      </c>
      <c r="M1670">
        <v>27</v>
      </c>
      <c r="N1670">
        <v>37</v>
      </c>
      <c r="O1670">
        <v>112</v>
      </c>
      <c r="P1670">
        <v>561</v>
      </c>
      <c r="Q1670" t="s">
        <v>36</v>
      </c>
      <c r="R1670">
        <v>0</v>
      </c>
      <c r="S1670">
        <v>1</v>
      </c>
      <c r="T1670">
        <v>0</v>
      </c>
      <c r="U1670">
        <v>0</v>
      </c>
      <c r="V1670" s="1">
        <v>41178</v>
      </c>
      <c r="W1670">
        <v>12086</v>
      </c>
      <c r="X1670" t="s">
        <v>31</v>
      </c>
      <c r="Y1670" t="s">
        <v>32</v>
      </c>
      <c r="Z1670">
        <v>120275938</v>
      </c>
      <c r="AA1670">
        <v>3041909482</v>
      </c>
      <c r="AB1670">
        <f t="shared" si="26"/>
        <v>3</v>
      </c>
    </row>
    <row r="1671" spans="1:28" x14ac:dyDescent="0.3">
      <c r="A1671">
        <v>3054443906</v>
      </c>
      <c r="B1671" s="2">
        <v>1</v>
      </c>
      <c r="C1671" s="2">
        <v>1</v>
      </c>
      <c r="D1671" s="2">
        <v>3</v>
      </c>
      <c r="E1671" s="2">
        <v>1</v>
      </c>
      <c r="F1671" s="2">
        <v>3</v>
      </c>
      <c r="G1671" t="s">
        <v>33</v>
      </c>
      <c r="H1671" t="s">
        <v>27</v>
      </c>
      <c r="I1671">
        <v>49</v>
      </c>
      <c r="J1671" t="s">
        <v>48</v>
      </c>
      <c r="K1671" t="s">
        <v>35</v>
      </c>
      <c r="L1671">
        <v>33133</v>
      </c>
      <c r="M1671">
        <v>27</v>
      </c>
      <c r="N1671">
        <v>37</v>
      </c>
      <c r="O1671">
        <v>112</v>
      </c>
      <c r="P1671">
        <v>584</v>
      </c>
      <c r="Q1671" t="s">
        <v>36</v>
      </c>
      <c r="R1671">
        <v>0</v>
      </c>
      <c r="S1671">
        <v>1</v>
      </c>
      <c r="T1671">
        <v>1</v>
      </c>
      <c r="U1671">
        <v>1</v>
      </c>
      <c r="V1671" s="1">
        <v>33421</v>
      </c>
      <c r="W1671">
        <v>12086</v>
      </c>
      <c r="X1671" t="s">
        <v>31</v>
      </c>
      <c r="Y1671" t="s">
        <v>32</v>
      </c>
      <c r="Z1671">
        <v>109392656</v>
      </c>
      <c r="AA1671">
        <v>225606393</v>
      </c>
      <c r="AB1671">
        <f t="shared" si="26"/>
        <v>1</v>
      </c>
    </row>
    <row r="1672" spans="1:28" x14ac:dyDescent="0.3">
      <c r="A1672">
        <v>3056663286</v>
      </c>
      <c r="B1672" s="2">
        <v>1</v>
      </c>
      <c r="C1672" s="2">
        <v>1</v>
      </c>
      <c r="D1672" s="2">
        <v>5</v>
      </c>
      <c r="E1672" s="2">
        <v>2</v>
      </c>
      <c r="F1672" s="2">
        <v>4</v>
      </c>
      <c r="G1672" t="s">
        <v>33</v>
      </c>
      <c r="H1672" t="s">
        <v>27</v>
      </c>
      <c r="I1672">
        <v>39</v>
      </c>
      <c r="J1672" t="s">
        <v>28</v>
      </c>
      <c r="K1672" t="s">
        <v>35</v>
      </c>
      <c r="L1672">
        <v>33155</v>
      </c>
      <c r="M1672">
        <v>27</v>
      </c>
      <c r="N1672">
        <v>37</v>
      </c>
      <c r="O1672">
        <v>114</v>
      </c>
      <c r="P1672">
        <v>431</v>
      </c>
      <c r="Q1672" t="s">
        <v>36</v>
      </c>
      <c r="R1672">
        <v>1</v>
      </c>
      <c r="S1672">
        <v>1</v>
      </c>
      <c r="T1672">
        <v>1</v>
      </c>
      <c r="U1672">
        <v>1</v>
      </c>
      <c r="V1672" s="1">
        <v>34870</v>
      </c>
      <c r="W1672">
        <v>12086</v>
      </c>
      <c r="X1672" t="s">
        <v>31</v>
      </c>
      <c r="Y1672" t="s">
        <v>32</v>
      </c>
      <c r="Z1672">
        <v>109537798</v>
      </c>
      <c r="AA1672">
        <v>225625533</v>
      </c>
      <c r="AB1672">
        <f t="shared" si="26"/>
        <v>1</v>
      </c>
    </row>
    <row r="1673" spans="1:28" x14ac:dyDescent="0.3">
      <c r="A1673">
        <v>3052336881</v>
      </c>
      <c r="B1673" s="2">
        <v>1</v>
      </c>
      <c r="C1673" s="2">
        <v>3</v>
      </c>
      <c r="D1673" s="2">
        <v>6</v>
      </c>
      <c r="E1673" s="2">
        <v>1</v>
      </c>
      <c r="F1673" s="2">
        <v>4</v>
      </c>
      <c r="G1673" t="s">
        <v>26</v>
      </c>
      <c r="H1673" t="s">
        <v>27</v>
      </c>
      <c r="I1673">
        <v>42</v>
      </c>
      <c r="J1673" t="s">
        <v>37</v>
      </c>
      <c r="K1673" t="s">
        <v>42</v>
      </c>
      <c r="L1673">
        <v>33157</v>
      </c>
      <c r="M1673">
        <v>27</v>
      </c>
      <c r="N1673">
        <v>37</v>
      </c>
      <c r="O1673">
        <v>115</v>
      </c>
      <c r="P1673">
        <v>837</v>
      </c>
      <c r="Q1673" t="s">
        <v>43</v>
      </c>
      <c r="R1673">
        <v>1</v>
      </c>
      <c r="S1673">
        <v>1</v>
      </c>
      <c r="T1673">
        <v>1</v>
      </c>
      <c r="U1673">
        <v>1</v>
      </c>
      <c r="V1673" s="1">
        <v>33717</v>
      </c>
      <c r="W1673">
        <v>12086</v>
      </c>
      <c r="X1673" t="s">
        <v>31</v>
      </c>
      <c r="Y1673" t="s">
        <v>32</v>
      </c>
      <c r="Z1673">
        <v>109425767</v>
      </c>
      <c r="AA1673">
        <v>225675452</v>
      </c>
      <c r="AB1673">
        <f t="shared" si="26"/>
        <v>1</v>
      </c>
    </row>
    <row r="1674" spans="1:28" x14ac:dyDescent="0.3">
      <c r="A1674">
        <v>7864136108</v>
      </c>
      <c r="B1674" s="2">
        <v>2</v>
      </c>
      <c r="C1674" s="2">
        <v>1</v>
      </c>
      <c r="D1674" s="2">
        <v>2</v>
      </c>
      <c r="E1674" s="2">
        <v>2</v>
      </c>
      <c r="F1674" s="2">
        <v>0</v>
      </c>
      <c r="G1674" t="s">
        <v>33</v>
      </c>
      <c r="H1674" t="s">
        <v>34</v>
      </c>
      <c r="I1674">
        <v>19</v>
      </c>
      <c r="J1674" t="s">
        <v>28</v>
      </c>
      <c r="K1674" t="s">
        <v>35</v>
      </c>
      <c r="L1674">
        <v>33142</v>
      </c>
      <c r="M1674">
        <v>24</v>
      </c>
      <c r="N1674">
        <v>37</v>
      </c>
      <c r="O1674">
        <v>111</v>
      </c>
      <c r="P1674">
        <v>591</v>
      </c>
      <c r="Q1674" t="s">
        <v>36</v>
      </c>
      <c r="R1674">
        <v>0</v>
      </c>
      <c r="S1674">
        <v>0</v>
      </c>
      <c r="T1674">
        <v>0</v>
      </c>
      <c r="U1674">
        <v>0</v>
      </c>
      <c r="V1674" s="1">
        <v>41789</v>
      </c>
      <c r="W1674">
        <v>12086</v>
      </c>
      <c r="X1674" t="s">
        <v>31</v>
      </c>
      <c r="Y1674" t="s">
        <v>32</v>
      </c>
      <c r="Z1674">
        <v>121710356</v>
      </c>
      <c r="AA1674">
        <v>6174468541</v>
      </c>
      <c r="AB1674">
        <f t="shared" si="26"/>
        <v>2</v>
      </c>
    </row>
    <row r="1675" spans="1:28" x14ac:dyDescent="0.3">
      <c r="A1675">
        <v>7862504433</v>
      </c>
      <c r="B1675" s="2">
        <v>1</v>
      </c>
      <c r="C1675" s="2">
        <v>3</v>
      </c>
      <c r="D1675" s="2">
        <v>5</v>
      </c>
      <c r="E1675" s="2">
        <v>1</v>
      </c>
      <c r="F1675" s="2">
        <v>3</v>
      </c>
      <c r="G1675" t="s">
        <v>26</v>
      </c>
      <c r="H1675" t="s">
        <v>41</v>
      </c>
      <c r="I1675">
        <v>59</v>
      </c>
      <c r="J1675" t="s">
        <v>37</v>
      </c>
      <c r="K1675" t="s">
        <v>38</v>
      </c>
      <c r="L1675">
        <v>33157</v>
      </c>
      <c r="M1675">
        <v>27</v>
      </c>
      <c r="N1675">
        <v>37</v>
      </c>
      <c r="O1675">
        <v>114</v>
      </c>
      <c r="P1675">
        <v>825</v>
      </c>
      <c r="Q1675" t="s">
        <v>39</v>
      </c>
      <c r="R1675">
        <v>0</v>
      </c>
      <c r="S1675">
        <v>1</v>
      </c>
      <c r="T1675">
        <v>1</v>
      </c>
      <c r="U1675">
        <v>1</v>
      </c>
      <c r="V1675" s="1">
        <v>32444</v>
      </c>
      <c r="W1675">
        <v>12086</v>
      </c>
      <c r="X1675" t="s">
        <v>31</v>
      </c>
      <c r="Y1675" t="s">
        <v>32</v>
      </c>
      <c r="Z1675">
        <v>109334633</v>
      </c>
      <c r="AA1675">
        <v>225613440</v>
      </c>
      <c r="AB1675">
        <f t="shared" si="26"/>
        <v>3</v>
      </c>
    </row>
    <row r="1676" spans="1:28" x14ac:dyDescent="0.3">
      <c r="A1676">
        <v>3055673408</v>
      </c>
      <c r="B1676" s="2">
        <v>1</v>
      </c>
      <c r="C1676" s="2">
        <v>1</v>
      </c>
      <c r="D1676" s="2">
        <v>5</v>
      </c>
      <c r="E1676" s="2">
        <v>2</v>
      </c>
      <c r="F1676" s="2">
        <v>1</v>
      </c>
      <c r="G1676" t="s">
        <v>33</v>
      </c>
      <c r="H1676" t="s">
        <v>27</v>
      </c>
      <c r="I1676">
        <v>54</v>
      </c>
      <c r="J1676" t="s">
        <v>28</v>
      </c>
      <c r="K1676" t="s">
        <v>35</v>
      </c>
      <c r="L1676">
        <v>33126</v>
      </c>
      <c r="M1676">
        <v>27</v>
      </c>
      <c r="N1676">
        <v>37</v>
      </c>
      <c r="O1676">
        <v>114</v>
      </c>
      <c r="P1676">
        <v>558</v>
      </c>
      <c r="Q1676" t="s">
        <v>36</v>
      </c>
      <c r="R1676">
        <v>0</v>
      </c>
      <c r="S1676">
        <v>1</v>
      </c>
      <c r="T1676">
        <v>0</v>
      </c>
      <c r="U1676">
        <v>0</v>
      </c>
      <c r="V1676" s="1">
        <v>40283</v>
      </c>
      <c r="W1676">
        <v>12086</v>
      </c>
      <c r="X1676" t="s">
        <v>31</v>
      </c>
      <c r="Y1676" t="s">
        <v>32</v>
      </c>
      <c r="Z1676">
        <v>118084484</v>
      </c>
      <c r="AA1676">
        <v>1339594112</v>
      </c>
      <c r="AB1676">
        <f t="shared" si="26"/>
        <v>1</v>
      </c>
    </row>
    <row r="1677" spans="1:28" x14ac:dyDescent="0.3">
      <c r="A1677">
        <v>3056621638</v>
      </c>
      <c r="B1677" s="2">
        <v>1</v>
      </c>
      <c r="C1677" s="2">
        <v>2</v>
      </c>
      <c r="D1677" s="2">
        <v>5</v>
      </c>
      <c r="E1677" s="2">
        <v>1</v>
      </c>
      <c r="F1677" s="2">
        <v>4</v>
      </c>
      <c r="G1677" t="s">
        <v>26</v>
      </c>
      <c r="H1677" t="s">
        <v>41</v>
      </c>
      <c r="I1677">
        <v>44</v>
      </c>
      <c r="J1677" t="s">
        <v>28</v>
      </c>
      <c r="K1677" t="s">
        <v>29</v>
      </c>
      <c r="L1677">
        <v>33146</v>
      </c>
      <c r="M1677">
        <v>27</v>
      </c>
      <c r="N1677">
        <v>37</v>
      </c>
      <c r="O1677">
        <v>114</v>
      </c>
      <c r="P1677">
        <v>613</v>
      </c>
      <c r="Q1677" t="s">
        <v>30</v>
      </c>
      <c r="R1677">
        <v>1</v>
      </c>
      <c r="S1677">
        <v>1</v>
      </c>
      <c r="T1677">
        <v>1</v>
      </c>
      <c r="U1677">
        <v>1</v>
      </c>
      <c r="V1677" s="1">
        <v>39659</v>
      </c>
      <c r="W1677">
        <v>12086</v>
      </c>
      <c r="X1677" t="s">
        <v>31</v>
      </c>
      <c r="Y1677" t="s">
        <v>32</v>
      </c>
      <c r="Z1677">
        <v>116471297</v>
      </c>
      <c r="AA1677">
        <v>226489545</v>
      </c>
      <c r="AB1677">
        <f t="shared" si="26"/>
        <v>3</v>
      </c>
    </row>
    <row r="1678" spans="1:28" x14ac:dyDescent="0.3">
      <c r="A1678">
        <v>3057937490</v>
      </c>
      <c r="B1678" s="2">
        <v>2</v>
      </c>
      <c r="C1678" s="2">
        <v>1</v>
      </c>
      <c r="D1678" s="2">
        <v>3</v>
      </c>
      <c r="E1678" s="2">
        <v>1</v>
      </c>
      <c r="F1678" s="2">
        <v>2</v>
      </c>
      <c r="G1678" t="s">
        <v>26</v>
      </c>
      <c r="H1678" t="s">
        <v>41</v>
      </c>
      <c r="I1678">
        <v>41</v>
      </c>
      <c r="J1678" t="s">
        <v>28</v>
      </c>
      <c r="K1678" t="s">
        <v>35</v>
      </c>
      <c r="L1678">
        <v>33145</v>
      </c>
      <c r="M1678">
        <v>27</v>
      </c>
      <c r="N1678">
        <v>37</v>
      </c>
      <c r="O1678">
        <v>112</v>
      </c>
      <c r="P1678">
        <v>561</v>
      </c>
      <c r="Q1678" t="s">
        <v>36</v>
      </c>
      <c r="R1678">
        <v>1</v>
      </c>
      <c r="S1678">
        <v>1</v>
      </c>
      <c r="T1678">
        <v>0</v>
      </c>
      <c r="U1678">
        <v>0</v>
      </c>
      <c r="V1678" s="1">
        <v>35282</v>
      </c>
      <c r="W1678">
        <v>12086</v>
      </c>
      <c r="X1678" t="s">
        <v>31</v>
      </c>
      <c r="Y1678" t="s">
        <v>32</v>
      </c>
      <c r="Z1678">
        <v>109640725</v>
      </c>
      <c r="AA1678">
        <v>225759661</v>
      </c>
      <c r="AB1678">
        <f t="shared" si="26"/>
        <v>3</v>
      </c>
    </row>
    <row r="1679" spans="1:28" x14ac:dyDescent="0.3">
      <c r="A1679">
        <v>7863486570</v>
      </c>
      <c r="B1679" s="2">
        <v>2</v>
      </c>
      <c r="C1679" s="2">
        <v>1</v>
      </c>
      <c r="D1679" s="2">
        <v>3</v>
      </c>
      <c r="E1679" s="2">
        <v>1</v>
      </c>
      <c r="F1679" s="2">
        <v>0</v>
      </c>
      <c r="G1679" t="s">
        <v>26</v>
      </c>
      <c r="H1679" t="s">
        <v>27</v>
      </c>
      <c r="I1679">
        <v>34</v>
      </c>
      <c r="J1679" t="s">
        <v>28</v>
      </c>
      <c r="K1679" t="s">
        <v>35</v>
      </c>
      <c r="L1679">
        <v>33133</v>
      </c>
      <c r="M1679">
        <v>27</v>
      </c>
      <c r="N1679">
        <v>37</v>
      </c>
      <c r="O1679">
        <v>112</v>
      </c>
      <c r="P1679">
        <v>577</v>
      </c>
      <c r="Q1679" t="s">
        <v>36</v>
      </c>
      <c r="R1679">
        <v>0</v>
      </c>
      <c r="S1679">
        <v>0</v>
      </c>
      <c r="T1679">
        <v>0</v>
      </c>
      <c r="U1679">
        <v>0</v>
      </c>
      <c r="V1679" s="1">
        <v>41166</v>
      </c>
      <c r="W1679">
        <v>12086</v>
      </c>
      <c r="X1679" t="s">
        <v>31</v>
      </c>
      <c r="Y1679" t="s">
        <v>40</v>
      </c>
      <c r="Z1679">
        <v>120267512</v>
      </c>
      <c r="AA1679">
        <v>2871822493</v>
      </c>
      <c r="AB1679">
        <f t="shared" si="26"/>
        <v>1</v>
      </c>
    </row>
    <row r="1680" spans="1:28" x14ac:dyDescent="0.3">
      <c r="A1680">
        <v>3052382694</v>
      </c>
      <c r="B1680" s="2">
        <v>1</v>
      </c>
      <c r="C1680" s="2">
        <v>3</v>
      </c>
      <c r="D1680" s="2">
        <v>6</v>
      </c>
      <c r="E1680" s="2">
        <v>1</v>
      </c>
      <c r="F1680" s="2">
        <v>4</v>
      </c>
      <c r="G1680" t="s">
        <v>26</v>
      </c>
      <c r="H1680" t="s">
        <v>34</v>
      </c>
      <c r="I1680">
        <v>60</v>
      </c>
      <c r="J1680" t="s">
        <v>37</v>
      </c>
      <c r="K1680" t="s">
        <v>42</v>
      </c>
      <c r="L1680">
        <v>33157</v>
      </c>
      <c r="M1680">
        <v>27</v>
      </c>
      <c r="N1680">
        <v>37</v>
      </c>
      <c r="O1680">
        <v>115</v>
      </c>
      <c r="P1680">
        <v>811</v>
      </c>
      <c r="Q1680" t="s">
        <v>43</v>
      </c>
      <c r="R1680">
        <v>1</v>
      </c>
      <c r="S1680">
        <v>1</v>
      </c>
      <c r="T1680">
        <v>1</v>
      </c>
      <c r="U1680">
        <v>1</v>
      </c>
      <c r="V1680" s="1">
        <v>30511</v>
      </c>
      <c r="W1680">
        <v>12086</v>
      </c>
      <c r="X1680" t="s">
        <v>31</v>
      </c>
      <c r="Y1680" t="s">
        <v>32</v>
      </c>
      <c r="Z1680">
        <v>109209398</v>
      </c>
      <c r="AA1680">
        <v>225450513</v>
      </c>
      <c r="AB1680">
        <f t="shared" si="26"/>
        <v>2</v>
      </c>
    </row>
    <row r="1681" spans="1:28" x14ac:dyDescent="0.3">
      <c r="A1681">
        <v>3052604739</v>
      </c>
      <c r="B1681" s="2">
        <v>2</v>
      </c>
      <c r="C1681" s="2">
        <v>1</v>
      </c>
      <c r="D1681" s="2">
        <v>5</v>
      </c>
      <c r="E1681" s="2">
        <v>2</v>
      </c>
      <c r="F1681" s="2">
        <v>0</v>
      </c>
      <c r="G1681" t="s">
        <v>33</v>
      </c>
      <c r="H1681" t="s">
        <v>41</v>
      </c>
      <c r="I1681">
        <v>70</v>
      </c>
      <c r="J1681" t="s">
        <v>28</v>
      </c>
      <c r="K1681" t="s">
        <v>35</v>
      </c>
      <c r="L1681">
        <v>33126</v>
      </c>
      <c r="M1681">
        <v>27</v>
      </c>
      <c r="N1681">
        <v>37</v>
      </c>
      <c r="O1681">
        <v>114</v>
      </c>
      <c r="P1681">
        <v>558</v>
      </c>
      <c r="Q1681" t="s">
        <v>36</v>
      </c>
      <c r="R1681">
        <v>0</v>
      </c>
      <c r="S1681">
        <v>0</v>
      </c>
      <c r="T1681">
        <v>0</v>
      </c>
      <c r="U1681">
        <v>0</v>
      </c>
      <c r="V1681" s="1">
        <v>38187</v>
      </c>
      <c r="W1681">
        <v>12086</v>
      </c>
      <c r="X1681" t="s">
        <v>31</v>
      </c>
      <c r="Y1681" t="s">
        <v>32</v>
      </c>
      <c r="Z1681">
        <v>110219626</v>
      </c>
      <c r="AA1681">
        <v>226163197</v>
      </c>
      <c r="AB1681">
        <f t="shared" si="26"/>
        <v>3</v>
      </c>
    </row>
    <row r="1682" spans="1:28" x14ac:dyDescent="0.3">
      <c r="A1682">
        <v>3218483389</v>
      </c>
      <c r="B1682" s="2">
        <v>2</v>
      </c>
      <c r="C1682" s="2">
        <v>1</v>
      </c>
      <c r="D1682" s="2">
        <v>4</v>
      </c>
      <c r="E1682" s="2">
        <v>2</v>
      </c>
      <c r="F1682" s="2">
        <v>4</v>
      </c>
      <c r="G1682" t="s">
        <v>26</v>
      </c>
      <c r="H1682" t="s">
        <v>34</v>
      </c>
      <c r="I1682">
        <v>59</v>
      </c>
      <c r="J1682" t="s">
        <v>28</v>
      </c>
      <c r="K1682" t="s">
        <v>35</v>
      </c>
      <c r="L1682">
        <v>33125</v>
      </c>
      <c r="M1682">
        <v>27</v>
      </c>
      <c r="N1682">
        <v>37</v>
      </c>
      <c r="O1682">
        <v>113</v>
      </c>
      <c r="P1682">
        <v>543</v>
      </c>
      <c r="Q1682" t="s">
        <v>36</v>
      </c>
      <c r="R1682">
        <v>1</v>
      </c>
      <c r="S1682">
        <v>1</v>
      </c>
      <c r="T1682">
        <v>1</v>
      </c>
      <c r="U1682">
        <v>1</v>
      </c>
      <c r="V1682" s="1">
        <v>39177</v>
      </c>
      <c r="W1682">
        <v>12086</v>
      </c>
      <c r="X1682" t="s">
        <v>31</v>
      </c>
      <c r="Y1682" t="s">
        <v>32</v>
      </c>
      <c r="Z1682">
        <v>115112949</v>
      </c>
      <c r="AA1682">
        <v>226353719</v>
      </c>
      <c r="AB1682">
        <f t="shared" si="26"/>
        <v>2</v>
      </c>
    </row>
    <row r="1683" spans="1:28" x14ac:dyDescent="0.3">
      <c r="A1683">
        <v>3056481267</v>
      </c>
      <c r="B1683" s="2">
        <v>1</v>
      </c>
      <c r="C1683" s="2">
        <v>2</v>
      </c>
      <c r="D1683" s="2">
        <v>3</v>
      </c>
      <c r="E1683" s="2">
        <v>2</v>
      </c>
      <c r="F1683" s="2">
        <v>4</v>
      </c>
      <c r="G1683" t="s">
        <v>26</v>
      </c>
      <c r="H1683" t="s">
        <v>27</v>
      </c>
      <c r="I1683">
        <v>55</v>
      </c>
      <c r="J1683" t="s">
        <v>37</v>
      </c>
      <c r="K1683" t="s">
        <v>29</v>
      </c>
      <c r="L1683">
        <v>33134</v>
      </c>
      <c r="M1683">
        <v>27</v>
      </c>
      <c r="N1683">
        <v>37</v>
      </c>
      <c r="O1683">
        <v>112</v>
      </c>
      <c r="P1683">
        <v>609</v>
      </c>
      <c r="Q1683" t="s">
        <v>30</v>
      </c>
      <c r="R1683">
        <v>1</v>
      </c>
      <c r="S1683">
        <v>1</v>
      </c>
      <c r="T1683">
        <v>1</v>
      </c>
      <c r="U1683">
        <v>1</v>
      </c>
      <c r="V1683" s="1">
        <v>32412</v>
      </c>
      <c r="W1683">
        <v>12086</v>
      </c>
      <c r="X1683" t="s">
        <v>31</v>
      </c>
      <c r="Y1683" t="s">
        <v>32</v>
      </c>
      <c r="Z1683">
        <v>109323937</v>
      </c>
      <c r="AA1683">
        <v>225539379</v>
      </c>
      <c r="AB1683">
        <f t="shared" si="26"/>
        <v>1</v>
      </c>
    </row>
    <row r="1684" spans="1:28" x14ac:dyDescent="0.3">
      <c r="A1684">
        <v>3056346845</v>
      </c>
      <c r="B1684" s="2">
        <v>1</v>
      </c>
      <c r="C1684" s="2">
        <v>1</v>
      </c>
      <c r="D1684" s="2">
        <v>2</v>
      </c>
      <c r="E1684" s="2">
        <v>2</v>
      </c>
      <c r="F1684" s="2">
        <v>2</v>
      </c>
      <c r="G1684" t="s">
        <v>26</v>
      </c>
      <c r="H1684" t="s">
        <v>27</v>
      </c>
      <c r="I1684">
        <v>63</v>
      </c>
      <c r="J1684" t="s">
        <v>28</v>
      </c>
      <c r="K1684" t="s">
        <v>35</v>
      </c>
      <c r="L1684">
        <v>33125</v>
      </c>
      <c r="M1684">
        <v>27</v>
      </c>
      <c r="N1684">
        <v>37</v>
      </c>
      <c r="O1684">
        <v>111</v>
      </c>
      <c r="P1684">
        <v>550</v>
      </c>
      <c r="Q1684" t="s">
        <v>36</v>
      </c>
      <c r="R1684">
        <v>1</v>
      </c>
      <c r="S1684">
        <v>1</v>
      </c>
      <c r="T1684">
        <v>0</v>
      </c>
      <c r="U1684">
        <v>0</v>
      </c>
      <c r="V1684" s="1">
        <v>41015</v>
      </c>
      <c r="W1684">
        <v>12086</v>
      </c>
      <c r="X1684" t="s">
        <v>31</v>
      </c>
      <c r="Y1684" t="s">
        <v>32</v>
      </c>
      <c r="Z1684">
        <v>119649001</v>
      </c>
      <c r="AA1684">
        <v>2668817048</v>
      </c>
      <c r="AB1684">
        <f t="shared" si="26"/>
        <v>1</v>
      </c>
    </row>
    <row r="1685" spans="1:28" x14ac:dyDescent="0.3">
      <c r="A1685">
        <v>3052552393</v>
      </c>
      <c r="B1685" s="2">
        <v>1</v>
      </c>
      <c r="C1685" s="2">
        <v>2</v>
      </c>
      <c r="D1685" s="2">
        <v>6</v>
      </c>
      <c r="E1685" s="2">
        <v>1</v>
      </c>
      <c r="F1685" s="2">
        <v>2</v>
      </c>
      <c r="G1685" t="s">
        <v>26</v>
      </c>
      <c r="H1685" t="s">
        <v>34</v>
      </c>
      <c r="I1685">
        <v>34</v>
      </c>
      <c r="J1685" t="s">
        <v>37</v>
      </c>
      <c r="K1685" t="s">
        <v>44</v>
      </c>
      <c r="L1685">
        <v>33156</v>
      </c>
      <c r="M1685">
        <v>27</v>
      </c>
      <c r="N1685">
        <v>37</v>
      </c>
      <c r="O1685">
        <v>115</v>
      </c>
      <c r="P1685">
        <v>627</v>
      </c>
      <c r="Q1685" t="s">
        <v>45</v>
      </c>
      <c r="R1685">
        <v>1</v>
      </c>
      <c r="S1685">
        <v>0</v>
      </c>
      <c r="T1685">
        <v>0</v>
      </c>
      <c r="U1685">
        <v>1</v>
      </c>
      <c r="V1685" s="1">
        <v>36710</v>
      </c>
      <c r="W1685">
        <v>12086</v>
      </c>
      <c r="X1685" t="s">
        <v>31</v>
      </c>
      <c r="Y1685" t="s">
        <v>32</v>
      </c>
      <c r="Z1685">
        <v>109885677</v>
      </c>
      <c r="AA1685">
        <v>2050131498</v>
      </c>
      <c r="AB1685">
        <f t="shared" si="26"/>
        <v>2</v>
      </c>
    </row>
    <row r="1686" spans="1:28" x14ac:dyDescent="0.3">
      <c r="A1686">
        <v>3052782082</v>
      </c>
      <c r="B1686" s="2">
        <v>1</v>
      </c>
      <c r="C1686" s="2">
        <v>3</v>
      </c>
      <c r="D1686" s="2">
        <v>5</v>
      </c>
      <c r="E1686" s="2">
        <v>1</v>
      </c>
      <c r="F1686" s="2">
        <v>4</v>
      </c>
      <c r="G1686" t="s">
        <v>26</v>
      </c>
      <c r="H1686" t="s">
        <v>41</v>
      </c>
      <c r="I1686">
        <v>41</v>
      </c>
      <c r="J1686" t="s">
        <v>28</v>
      </c>
      <c r="K1686" t="s">
        <v>38</v>
      </c>
      <c r="L1686">
        <v>33189</v>
      </c>
      <c r="M1686">
        <v>27</v>
      </c>
      <c r="N1686">
        <v>37</v>
      </c>
      <c r="O1686">
        <v>114</v>
      </c>
      <c r="P1686">
        <v>847</v>
      </c>
      <c r="Q1686" t="s">
        <v>39</v>
      </c>
      <c r="R1686">
        <v>1</v>
      </c>
      <c r="S1686">
        <v>1</v>
      </c>
      <c r="T1686">
        <v>1</v>
      </c>
      <c r="U1686">
        <v>1</v>
      </c>
      <c r="V1686" s="1">
        <v>36790</v>
      </c>
      <c r="W1686">
        <v>12086</v>
      </c>
      <c r="X1686" t="s">
        <v>31</v>
      </c>
      <c r="Y1686" t="s">
        <v>32</v>
      </c>
      <c r="Z1686">
        <v>109922817</v>
      </c>
      <c r="AA1686">
        <v>225862406</v>
      </c>
      <c r="AB1686">
        <f t="shared" si="26"/>
        <v>3</v>
      </c>
    </row>
    <row r="1687" spans="1:28" x14ac:dyDescent="0.3">
      <c r="A1687">
        <v>8139498145</v>
      </c>
      <c r="B1687" s="2">
        <v>1</v>
      </c>
      <c r="C1687" s="2">
        <v>2</v>
      </c>
      <c r="D1687" s="2">
        <v>3</v>
      </c>
      <c r="E1687" s="2">
        <v>2</v>
      </c>
      <c r="F1687" s="2">
        <v>2</v>
      </c>
      <c r="G1687" t="s">
        <v>26</v>
      </c>
      <c r="H1687" t="s">
        <v>41</v>
      </c>
      <c r="I1687">
        <v>55</v>
      </c>
      <c r="J1687" t="s">
        <v>37</v>
      </c>
      <c r="K1687" t="s">
        <v>29</v>
      </c>
      <c r="L1687">
        <v>33134</v>
      </c>
      <c r="M1687">
        <v>27</v>
      </c>
      <c r="N1687">
        <v>37</v>
      </c>
      <c r="O1687">
        <v>112</v>
      </c>
      <c r="P1687">
        <v>609</v>
      </c>
      <c r="Q1687" t="s">
        <v>30</v>
      </c>
      <c r="R1687">
        <v>0</v>
      </c>
      <c r="S1687">
        <v>1</v>
      </c>
      <c r="T1687">
        <v>1</v>
      </c>
      <c r="U1687">
        <v>0</v>
      </c>
      <c r="V1687" s="1">
        <v>36460</v>
      </c>
      <c r="W1687">
        <v>12086</v>
      </c>
      <c r="X1687" t="s">
        <v>31</v>
      </c>
      <c r="Y1687" t="s">
        <v>32</v>
      </c>
      <c r="Z1687">
        <v>106523518</v>
      </c>
      <c r="AA1687">
        <v>232423280</v>
      </c>
      <c r="AB1687">
        <f t="shared" si="26"/>
        <v>3</v>
      </c>
    </row>
    <row r="1688" spans="1:28" x14ac:dyDescent="0.3">
      <c r="A1688">
        <v>7137229763</v>
      </c>
      <c r="B1688" s="2">
        <v>1</v>
      </c>
      <c r="C1688" s="2">
        <v>2</v>
      </c>
      <c r="D1688" s="2">
        <v>5</v>
      </c>
      <c r="E1688" s="2">
        <v>1</v>
      </c>
      <c r="F1688" s="2">
        <v>2</v>
      </c>
      <c r="G1688" t="s">
        <v>33</v>
      </c>
      <c r="H1688" t="s">
        <v>34</v>
      </c>
      <c r="I1688">
        <v>45</v>
      </c>
      <c r="J1688" t="s">
        <v>37</v>
      </c>
      <c r="K1688" t="s">
        <v>44</v>
      </c>
      <c r="L1688">
        <v>33156</v>
      </c>
      <c r="M1688">
        <v>27</v>
      </c>
      <c r="N1688">
        <v>37</v>
      </c>
      <c r="O1688">
        <v>114</v>
      </c>
      <c r="P1688">
        <v>630</v>
      </c>
      <c r="Q1688" t="s">
        <v>45</v>
      </c>
      <c r="R1688">
        <v>0</v>
      </c>
      <c r="S1688">
        <v>1</v>
      </c>
      <c r="T1688">
        <v>0</v>
      </c>
      <c r="U1688">
        <v>1</v>
      </c>
      <c r="V1688" s="1">
        <v>39318</v>
      </c>
      <c r="W1688">
        <v>12086</v>
      </c>
      <c r="X1688" t="s">
        <v>31</v>
      </c>
      <c r="Y1688" t="s">
        <v>40</v>
      </c>
      <c r="Z1688">
        <v>115413651</v>
      </c>
      <c r="AA1688">
        <v>226383265</v>
      </c>
      <c r="AB1688">
        <f t="shared" si="26"/>
        <v>2</v>
      </c>
    </row>
    <row r="1689" spans="1:28" x14ac:dyDescent="0.3">
      <c r="A1689">
        <v>5613642181</v>
      </c>
      <c r="B1689" s="2">
        <v>1</v>
      </c>
      <c r="C1689" s="2">
        <v>1</v>
      </c>
      <c r="D1689" s="2">
        <v>5</v>
      </c>
      <c r="E1689" s="2">
        <v>2</v>
      </c>
      <c r="F1689" s="2">
        <v>0</v>
      </c>
      <c r="G1689" t="s">
        <v>26</v>
      </c>
      <c r="H1689" t="s">
        <v>41</v>
      </c>
      <c r="I1689">
        <v>23</v>
      </c>
      <c r="J1689" t="s">
        <v>37</v>
      </c>
      <c r="K1689" t="s">
        <v>51</v>
      </c>
      <c r="L1689">
        <v>33143</v>
      </c>
      <c r="M1689">
        <v>27</v>
      </c>
      <c r="N1689">
        <v>37</v>
      </c>
      <c r="O1689">
        <v>114</v>
      </c>
      <c r="P1689">
        <v>621</v>
      </c>
      <c r="Q1689" t="s">
        <v>52</v>
      </c>
      <c r="R1689">
        <v>0</v>
      </c>
      <c r="S1689">
        <v>0</v>
      </c>
      <c r="T1689">
        <v>0</v>
      </c>
      <c r="U1689">
        <v>0</v>
      </c>
      <c r="V1689" s="1">
        <v>39926</v>
      </c>
      <c r="W1689">
        <v>12086</v>
      </c>
      <c r="X1689" t="s">
        <v>31</v>
      </c>
      <c r="Y1689" t="s">
        <v>32</v>
      </c>
      <c r="Z1689">
        <v>117473444</v>
      </c>
      <c r="AA1689">
        <v>769810305</v>
      </c>
      <c r="AB1689">
        <f t="shared" si="26"/>
        <v>3</v>
      </c>
    </row>
    <row r="1690" spans="1:28" x14ac:dyDescent="0.3">
      <c r="A1690">
        <v>3053013154</v>
      </c>
      <c r="B1690" s="2">
        <v>2</v>
      </c>
      <c r="C1690" s="2">
        <v>1</v>
      </c>
      <c r="D1690" s="2">
        <v>5</v>
      </c>
      <c r="E1690" s="2">
        <v>2</v>
      </c>
      <c r="F1690" s="2">
        <v>0</v>
      </c>
      <c r="G1690" t="s">
        <v>33</v>
      </c>
      <c r="H1690" t="s">
        <v>27</v>
      </c>
      <c r="I1690">
        <v>32</v>
      </c>
      <c r="J1690" t="s">
        <v>28</v>
      </c>
      <c r="K1690" t="s">
        <v>35</v>
      </c>
      <c r="L1690">
        <v>33134</v>
      </c>
      <c r="M1690">
        <v>27</v>
      </c>
      <c r="N1690">
        <v>37</v>
      </c>
      <c r="O1690">
        <v>114</v>
      </c>
      <c r="P1690">
        <v>643</v>
      </c>
      <c r="Q1690" t="s">
        <v>36</v>
      </c>
      <c r="R1690">
        <v>0</v>
      </c>
      <c r="S1690">
        <v>0</v>
      </c>
      <c r="T1690">
        <v>0</v>
      </c>
      <c r="U1690">
        <v>0</v>
      </c>
      <c r="V1690" s="1">
        <v>37967</v>
      </c>
      <c r="W1690">
        <v>12086</v>
      </c>
      <c r="X1690" t="s">
        <v>31</v>
      </c>
      <c r="Y1690" t="s">
        <v>32</v>
      </c>
      <c r="Z1690">
        <v>110144472</v>
      </c>
      <c r="AA1690">
        <v>226196485</v>
      </c>
      <c r="AB1690">
        <f t="shared" si="26"/>
        <v>1</v>
      </c>
    </row>
    <row r="1691" spans="1:28" x14ac:dyDescent="0.3">
      <c r="A1691">
        <v>7866159203</v>
      </c>
      <c r="B1691" s="2">
        <v>1</v>
      </c>
      <c r="C1691" s="2">
        <v>1</v>
      </c>
      <c r="D1691" s="2">
        <v>4</v>
      </c>
      <c r="E1691" s="2">
        <v>2</v>
      </c>
      <c r="F1691" s="2">
        <v>1</v>
      </c>
      <c r="G1691" t="s">
        <v>33</v>
      </c>
      <c r="H1691" t="s">
        <v>49</v>
      </c>
      <c r="I1691">
        <v>49</v>
      </c>
      <c r="J1691" t="s">
        <v>28</v>
      </c>
      <c r="K1691" t="s">
        <v>35</v>
      </c>
      <c r="L1691">
        <v>33128</v>
      </c>
      <c r="M1691">
        <v>27</v>
      </c>
      <c r="N1691">
        <v>37</v>
      </c>
      <c r="O1691">
        <v>113</v>
      </c>
      <c r="P1691">
        <v>543</v>
      </c>
      <c r="Q1691" t="s">
        <v>36</v>
      </c>
      <c r="R1691">
        <v>0</v>
      </c>
      <c r="S1691">
        <v>1</v>
      </c>
      <c r="T1691">
        <v>0</v>
      </c>
      <c r="U1691">
        <v>0</v>
      </c>
      <c r="V1691" s="1">
        <v>41177</v>
      </c>
      <c r="W1691">
        <v>12086</v>
      </c>
      <c r="X1691" t="s">
        <v>31</v>
      </c>
      <c r="Y1691" t="s">
        <v>32</v>
      </c>
      <c r="Z1691">
        <v>120259536</v>
      </c>
      <c r="AA1691">
        <v>3041970563</v>
      </c>
      <c r="AB1691">
        <f t="shared" si="26"/>
        <v>4</v>
      </c>
    </row>
    <row r="1692" spans="1:28" x14ac:dyDescent="0.3">
      <c r="A1692">
        <v>7182176574</v>
      </c>
      <c r="B1692" s="2">
        <v>1</v>
      </c>
      <c r="C1692" s="2">
        <v>1</v>
      </c>
      <c r="D1692" s="2">
        <v>4</v>
      </c>
      <c r="E1692" s="2">
        <v>2</v>
      </c>
      <c r="F1692" s="2">
        <v>1</v>
      </c>
      <c r="G1692" t="s">
        <v>26</v>
      </c>
      <c r="H1692" t="s">
        <v>27</v>
      </c>
      <c r="I1692">
        <v>35</v>
      </c>
      <c r="J1692" t="s">
        <v>48</v>
      </c>
      <c r="K1692" t="s">
        <v>35</v>
      </c>
      <c r="L1692">
        <v>33130</v>
      </c>
      <c r="M1692">
        <v>27</v>
      </c>
      <c r="N1692">
        <v>37</v>
      </c>
      <c r="O1692">
        <v>113</v>
      </c>
      <c r="P1692">
        <v>566</v>
      </c>
      <c r="Q1692" t="s">
        <v>36</v>
      </c>
      <c r="R1692">
        <v>0</v>
      </c>
      <c r="S1692">
        <v>1</v>
      </c>
      <c r="T1692">
        <v>0</v>
      </c>
      <c r="U1692">
        <v>0</v>
      </c>
      <c r="V1692" s="1">
        <v>42488</v>
      </c>
      <c r="W1692">
        <v>12086</v>
      </c>
      <c r="X1692" t="s">
        <v>31</v>
      </c>
      <c r="Y1692" t="s">
        <v>32</v>
      </c>
      <c r="Z1692">
        <v>123461202</v>
      </c>
      <c r="AA1692">
        <v>265317725</v>
      </c>
      <c r="AB1692">
        <f t="shared" si="26"/>
        <v>1</v>
      </c>
    </row>
    <row r="1693" spans="1:28" x14ac:dyDescent="0.3">
      <c r="A1693">
        <v>7869993502</v>
      </c>
      <c r="B1693" s="2">
        <v>2</v>
      </c>
      <c r="C1693" s="2">
        <v>1</v>
      </c>
      <c r="D1693" s="2">
        <v>4</v>
      </c>
      <c r="E1693" s="2">
        <v>1</v>
      </c>
      <c r="F1693" s="2">
        <v>0</v>
      </c>
      <c r="G1693" t="s">
        <v>33</v>
      </c>
      <c r="H1693" t="s">
        <v>41</v>
      </c>
      <c r="I1693">
        <v>37</v>
      </c>
      <c r="J1693" t="s">
        <v>28</v>
      </c>
      <c r="K1693" t="s">
        <v>35</v>
      </c>
      <c r="L1693">
        <v>33132</v>
      </c>
      <c r="M1693">
        <v>27</v>
      </c>
      <c r="N1693">
        <v>37</v>
      </c>
      <c r="O1693">
        <v>113</v>
      </c>
      <c r="P1693">
        <v>984</v>
      </c>
      <c r="Q1693" t="s">
        <v>36</v>
      </c>
      <c r="R1693">
        <v>0</v>
      </c>
      <c r="S1693">
        <v>0</v>
      </c>
      <c r="T1693">
        <v>0</v>
      </c>
      <c r="U1693">
        <v>0</v>
      </c>
      <c r="V1693" s="1">
        <v>41757</v>
      </c>
      <c r="W1693">
        <v>12086</v>
      </c>
      <c r="X1693" t="s">
        <v>31</v>
      </c>
      <c r="Y1693" t="s">
        <v>32</v>
      </c>
      <c r="Z1693">
        <v>121630456</v>
      </c>
      <c r="AA1693">
        <v>6060319802</v>
      </c>
      <c r="AB1693">
        <f t="shared" si="26"/>
        <v>3</v>
      </c>
    </row>
    <row r="1694" spans="1:28" x14ac:dyDescent="0.3">
      <c r="A1694">
        <v>3053771720</v>
      </c>
      <c r="B1694" s="2">
        <v>1</v>
      </c>
      <c r="C1694" s="2">
        <v>1</v>
      </c>
      <c r="D1694" s="2">
        <v>4</v>
      </c>
      <c r="E1694" s="2">
        <v>2</v>
      </c>
      <c r="F1694" s="2">
        <v>0</v>
      </c>
      <c r="G1694" t="s">
        <v>26</v>
      </c>
      <c r="H1694" t="s">
        <v>27</v>
      </c>
      <c r="I1694">
        <v>61</v>
      </c>
      <c r="J1694" t="s">
        <v>28</v>
      </c>
      <c r="K1694" t="s">
        <v>35</v>
      </c>
      <c r="L1694">
        <v>33128</v>
      </c>
      <c r="M1694">
        <v>24</v>
      </c>
      <c r="N1694">
        <v>37</v>
      </c>
      <c r="O1694">
        <v>113</v>
      </c>
      <c r="P1694">
        <v>985</v>
      </c>
      <c r="Q1694" t="s">
        <v>36</v>
      </c>
      <c r="R1694">
        <v>0</v>
      </c>
      <c r="S1694">
        <v>0</v>
      </c>
      <c r="T1694">
        <v>0</v>
      </c>
      <c r="U1694">
        <v>0</v>
      </c>
      <c r="V1694" s="1">
        <v>41188</v>
      </c>
      <c r="W1694">
        <v>12086</v>
      </c>
      <c r="X1694" t="s">
        <v>31</v>
      </c>
      <c r="Y1694" t="s">
        <v>32</v>
      </c>
      <c r="Z1694">
        <v>120437575</v>
      </c>
      <c r="AA1694">
        <v>2155666879</v>
      </c>
      <c r="AB1694">
        <f t="shared" si="26"/>
        <v>1</v>
      </c>
    </row>
    <row r="1695" spans="1:28" x14ac:dyDescent="0.3">
      <c r="A1695">
        <v>3056628098</v>
      </c>
      <c r="B1695" s="2">
        <v>1</v>
      </c>
      <c r="C1695" s="2">
        <v>1</v>
      </c>
      <c r="D1695" s="2">
        <v>5</v>
      </c>
      <c r="E1695" s="2">
        <v>1</v>
      </c>
      <c r="F1695" s="2">
        <v>0</v>
      </c>
      <c r="G1695" t="s">
        <v>26</v>
      </c>
      <c r="H1695" t="s">
        <v>41</v>
      </c>
      <c r="I1695">
        <v>57</v>
      </c>
      <c r="J1695" t="s">
        <v>50</v>
      </c>
      <c r="K1695" t="s">
        <v>35</v>
      </c>
      <c r="L1695">
        <v>33143</v>
      </c>
      <c r="M1695">
        <v>27</v>
      </c>
      <c r="N1695">
        <v>37</v>
      </c>
      <c r="O1695">
        <v>114</v>
      </c>
      <c r="P1695">
        <v>641</v>
      </c>
      <c r="Q1695" t="s">
        <v>36</v>
      </c>
      <c r="R1695">
        <v>0</v>
      </c>
      <c r="S1695">
        <v>0</v>
      </c>
      <c r="T1695">
        <v>0</v>
      </c>
      <c r="U1695">
        <v>0</v>
      </c>
      <c r="V1695" s="1">
        <v>35306</v>
      </c>
      <c r="W1695">
        <v>12086</v>
      </c>
      <c r="X1695" t="s">
        <v>31</v>
      </c>
      <c r="Y1695" t="s">
        <v>32</v>
      </c>
      <c r="Z1695">
        <v>109654940</v>
      </c>
      <c r="AA1695">
        <v>225795947</v>
      </c>
      <c r="AB1695">
        <f t="shared" si="26"/>
        <v>3</v>
      </c>
    </row>
    <row r="1696" spans="1:28" x14ac:dyDescent="0.3">
      <c r="A1696">
        <v>3056674398</v>
      </c>
      <c r="B1696" s="2">
        <v>1</v>
      </c>
      <c r="C1696" s="2">
        <v>1</v>
      </c>
      <c r="D1696" s="2">
        <v>5</v>
      </c>
      <c r="E1696" s="2">
        <v>2</v>
      </c>
      <c r="F1696" s="2">
        <v>4</v>
      </c>
      <c r="G1696" t="s">
        <v>26</v>
      </c>
      <c r="H1696" t="s">
        <v>27</v>
      </c>
      <c r="I1696">
        <v>67</v>
      </c>
      <c r="J1696" t="s">
        <v>37</v>
      </c>
      <c r="K1696" t="s">
        <v>35</v>
      </c>
      <c r="L1696">
        <v>33155</v>
      </c>
      <c r="M1696">
        <v>27</v>
      </c>
      <c r="N1696">
        <v>37</v>
      </c>
      <c r="O1696">
        <v>114</v>
      </c>
      <c r="P1696">
        <v>672</v>
      </c>
      <c r="Q1696" t="s">
        <v>36</v>
      </c>
      <c r="R1696">
        <v>1</v>
      </c>
      <c r="S1696">
        <v>1</v>
      </c>
      <c r="T1696">
        <v>1</v>
      </c>
      <c r="U1696">
        <v>1</v>
      </c>
      <c r="V1696" s="1">
        <v>30929</v>
      </c>
      <c r="W1696">
        <v>12086</v>
      </c>
      <c r="X1696" t="s">
        <v>31</v>
      </c>
      <c r="Y1696" t="s">
        <v>32</v>
      </c>
      <c r="Z1696">
        <v>109239965</v>
      </c>
      <c r="AA1696">
        <v>225485577</v>
      </c>
      <c r="AB1696">
        <f t="shared" si="26"/>
        <v>1</v>
      </c>
    </row>
    <row r="1697" spans="1:28" x14ac:dyDescent="0.3">
      <c r="A1697">
        <v>7867096316</v>
      </c>
      <c r="B1697" s="2">
        <v>2</v>
      </c>
      <c r="C1697" s="2">
        <v>1</v>
      </c>
      <c r="D1697" s="2">
        <v>2</v>
      </c>
      <c r="E1697" s="2">
        <v>2</v>
      </c>
      <c r="F1697" s="2">
        <v>4</v>
      </c>
      <c r="G1697" t="s">
        <v>26</v>
      </c>
      <c r="H1697" t="s">
        <v>27</v>
      </c>
      <c r="I1697">
        <v>30</v>
      </c>
      <c r="J1697" t="s">
        <v>28</v>
      </c>
      <c r="K1697" t="s">
        <v>35</v>
      </c>
      <c r="L1697">
        <v>33125</v>
      </c>
      <c r="M1697">
        <v>27</v>
      </c>
      <c r="N1697">
        <v>37</v>
      </c>
      <c r="O1697">
        <v>111</v>
      </c>
      <c r="P1697">
        <v>592</v>
      </c>
      <c r="Q1697" t="s">
        <v>36</v>
      </c>
      <c r="R1697">
        <v>1</v>
      </c>
      <c r="S1697">
        <v>1</v>
      </c>
      <c r="T1697">
        <v>1</v>
      </c>
      <c r="U1697">
        <v>1</v>
      </c>
      <c r="V1697" s="1">
        <v>37998</v>
      </c>
      <c r="W1697">
        <v>12086</v>
      </c>
      <c r="X1697" t="s">
        <v>31</v>
      </c>
      <c r="Y1697" t="s">
        <v>32</v>
      </c>
      <c r="Z1697">
        <v>110148511</v>
      </c>
      <c r="AA1697">
        <v>226113678</v>
      </c>
      <c r="AB1697">
        <f t="shared" si="26"/>
        <v>1</v>
      </c>
    </row>
    <row r="1698" spans="1:28" x14ac:dyDescent="0.3">
      <c r="A1698">
        <v>3054488506</v>
      </c>
      <c r="B1698" s="2">
        <v>1</v>
      </c>
      <c r="C1698" s="2">
        <v>1</v>
      </c>
      <c r="D1698" s="2">
        <v>3</v>
      </c>
      <c r="E1698" s="2">
        <v>1</v>
      </c>
      <c r="F1698" s="2">
        <v>2</v>
      </c>
      <c r="G1698" t="s">
        <v>33</v>
      </c>
      <c r="H1698" t="s">
        <v>34</v>
      </c>
      <c r="I1698">
        <v>78</v>
      </c>
      <c r="J1698" t="s">
        <v>28</v>
      </c>
      <c r="K1698" t="s">
        <v>35</v>
      </c>
      <c r="L1698">
        <v>33145</v>
      </c>
      <c r="M1698">
        <v>27</v>
      </c>
      <c r="N1698">
        <v>37</v>
      </c>
      <c r="O1698">
        <v>112</v>
      </c>
      <c r="P1698">
        <v>561</v>
      </c>
      <c r="Q1698" t="s">
        <v>36</v>
      </c>
      <c r="R1698">
        <v>0</v>
      </c>
      <c r="S1698">
        <v>0</v>
      </c>
      <c r="T1698">
        <v>1</v>
      </c>
      <c r="U1698">
        <v>1</v>
      </c>
      <c r="V1698" s="1">
        <v>34421</v>
      </c>
      <c r="W1698">
        <v>12086</v>
      </c>
      <c r="X1698" t="s">
        <v>31</v>
      </c>
      <c r="Y1698" t="s">
        <v>32</v>
      </c>
      <c r="Z1698">
        <v>109478426</v>
      </c>
      <c r="AA1698">
        <v>225637966</v>
      </c>
      <c r="AB1698">
        <f t="shared" si="26"/>
        <v>2</v>
      </c>
    </row>
    <row r="1699" spans="1:28" x14ac:dyDescent="0.3">
      <c r="A1699">
        <v>3054434379</v>
      </c>
      <c r="B1699" s="2">
        <v>1</v>
      </c>
      <c r="C1699" s="2">
        <v>1</v>
      </c>
      <c r="D1699" s="2">
        <v>3</v>
      </c>
      <c r="E1699" s="2">
        <v>1</v>
      </c>
      <c r="F1699" s="2">
        <v>3</v>
      </c>
      <c r="G1699" t="s">
        <v>33</v>
      </c>
      <c r="H1699" t="s">
        <v>41</v>
      </c>
      <c r="I1699">
        <v>41</v>
      </c>
      <c r="J1699" t="s">
        <v>37</v>
      </c>
      <c r="K1699" t="s">
        <v>35</v>
      </c>
      <c r="L1699">
        <v>33133</v>
      </c>
      <c r="M1699">
        <v>27</v>
      </c>
      <c r="N1699">
        <v>37</v>
      </c>
      <c r="O1699">
        <v>112</v>
      </c>
      <c r="P1699">
        <v>586</v>
      </c>
      <c r="Q1699" t="s">
        <v>36</v>
      </c>
      <c r="R1699">
        <v>1</v>
      </c>
      <c r="S1699">
        <v>1</v>
      </c>
      <c r="T1699">
        <v>1</v>
      </c>
      <c r="U1699">
        <v>0</v>
      </c>
      <c r="V1699" s="1">
        <v>39822</v>
      </c>
      <c r="W1699">
        <v>12086</v>
      </c>
      <c r="X1699" t="s">
        <v>31</v>
      </c>
      <c r="Y1699" t="s">
        <v>32</v>
      </c>
      <c r="Z1699">
        <v>117292732</v>
      </c>
      <c r="AA1699">
        <v>226577312</v>
      </c>
      <c r="AB1699">
        <f t="shared" si="26"/>
        <v>3</v>
      </c>
    </row>
    <row r="1700" spans="1:28" x14ac:dyDescent="0.3">
      <c r="A1700">
        <v>3054099902</v>
      </c>
      <c r="B1700" s="2">
        <v>2</v>
      </c>
      <c r="C1700" s="2">
        <v>1</v>
      </c>
      <c r="D1700" s="2">
        <v>3</v>
      </c>
      <c r="E1700" s="2">
        <v>1</v>
      </c>
      <c r="F1700" s="2">
        <v>1</v>
      </c>
      <c r="G1700" t="s">
        <v>26</v>
      </c>
      <c r="H1700" t="s">
        <v>41</v>
      </c>
      <c r="I1700">
        <v>56</v>
      </c>
      <c r="J1700" t="s">
        <v>37</v>
      </c>
      <c r="K1700" t="s">
        <v>35</v>
      </c>
      <c r="L1700">
        <v>33145</v>
      </c>
      <c r="M1700">
        <v>27</v>
      </c>
      <c r="N1700">
        <v>37</v>
      </c>
      <c r="O1700">
        <v>112</v>
      </c>
      <c r="P1700">
        <v>571</v>
      </c>
      <c r="Q1700" t="s">
        <v>36</v>
      </c>
      <c r="R1700">
        <v>0</v>
      </c>
      <c r="S1700">
        <v>0</v>
      </c>
      <c r="T1700">
        <v>0</v>
      </c>
      <c r="U1700">
        <v>1</v>
      </c>
      <c r="V1700" s="1">
        <v>39696</v>
      </c>
      <c r="W1700">
        <v>12086</v>
      </c>
      <c r="X1700" t="s">
        <v>31</v>
      </c>
      <c r="Y1700" t="s">
        <v>40</v>
      </c>
      <c r="Z1700">
        <v>116659629</v>
      </c>
      <c r="AA1700">
        <v>226520482</v>
      </c>
      <c r="AB1700">
        <f t="shared" si="26"/>
        <v>3</v>
      </c>
    </row>
    <row r="1701" spans="1:28" x14ac:dyDescent="0.3">
      <c r="A1701">
        <v>3058469771</v>
      </c>
      <c r="B1701" s="2">
        <v>1</v>
      </c>
      <c r="C1701" s="2">
        <v>1</v>
      </c>
      <c r="D1701" s="2">
        <v>4</v>
      </c>
      <c r="E1701" s="2">
        <v>2</v>
      </c>
      <c r="F1701" s="2">
        <v>3</v>
      </c>
      <c r="G1701" t="s">
        <v>26</v>
      </c>
      <c r="H1701" t="s">
        <v>27</v>
      </c>
      <c r="I1701">
        <v>51</v>
      </c>
      <c r="J1701" t="s">
        <v>28</v>
      </c>
      <c r="K1701" t="s">
        <v>35</v>
      </c>
      <c r="L1701">
        <v>33135</v>
      </c>
      <c r="M1701">
        <v>27</v>
      </c>
      <c r="N1701">
        <v>37</v>
      </c>
      <c r="O1701">
        <v>113</v>
      </c>
      <c r="P1701">
        <v>581</v>
      </c>
      <c r="Q1701" t="s">
        <v>36</v>
      </c>
      <c r="R1701">
        <v>1</v>
      </c>
      <c r="S1701">
        <v>1</v>
      </c>
      <c r="T1701">
        <v>0</v>
      </c>
      <c r="U1701">
        <v>1</v>
      </c>
      <c r="V1701" s="1">
        <v>39657</v>
      </c>
      <c r="W1701">
        <v>12086</v>
      </c>
      <c r="X1701" t="s">
        <v>31</v>
      </c>
      <c r="Y1701" t="s">
        <v>32</v>
      </c>
      <c r="Z1701">
        <v>116470778</v>
      </c>
      <c r="AA1701">
        <v>226501774</v>
      </c>
      <c r="AB1701">
        <f t="shared" si="26"/>
        <v>1</v>
      </c>
    </row>
    <row r="1702" spans="1:28" x14ac:dyDescent="0.3">
      <c r="A1702">
        <v>3054434998</v>
      </c>
      <c r="B1702" s="2">
        <v>1</v>
      </c>
      <c r="C1702" s="2">
        <v>1</v>
      </c>
      <c r="D1702" s="2">
        <v>3</v>
      </c>
      <c r="E1702" s="2">
        <v>2</v>
      </c>
      <c r="F1702" s="2">
        <v>0</v>
      </c>
      <c r="G1702" t="s">
        <v>33</v>
      </c>
      <c r="H1702" t="s">
        <v>34</v>
      </c>
      <c r="I1702">
        <v>91</v>
      </c>
      <c r="J1702" t="s">
        <v>28</v>
      </c>
      <c r="K1702" t="s">
        <v>35</v>
      </c>
      <c r="L1702">
        <v>33145</v>
      </c>
      <c r="M1702">
        <v>27</v>
      </c>
      <c r="N1702">
        <v>37</v>
      </c>
      <c r="O1702">
        <v>112</v>
      </c>
      <c r="P1702">
        <v>575</v>
      </c>
      <c r="Q1702" t="s">
        <v>36</v>
      </c>
      <c r="R1702">
        <v>0</v>
      </c>
      <c r="S1702">
        <v>0</v>
      </c>
      <c r="T1702">
        <v>0</v>
      </c>
      <c r="U1702">
        <v>0</v>
      </c>
      <c r="V1702" s="1">
        <v>35341</v>
      </c>
      <c r="W1702">
        <v>12086</v>
      </c>
      <c r="X1702" t="s">
        <v>31</v>
      </c>
      <c r="Y1702" t="s">
        <v>32</v>
      </c>
      <c r="Z1702">
        <v>109686152</v>
      </c>
      <c r="AA1702">
        <v>225774433</v>
      </c>
      <c r="AB1702">
        <f t="shared" si="26"/>
        <v>2</v>
      </c>
    </row>
    <row r="1703" spans="1:28" x14ac:dyDescent="0.3">
      <c r="A1703">
        <v>3055410936</v>
      </c>
      <c r="B1703" s="2">
        <v>1</v>
      </c>
      <c r="C1703" s="2">
        <v>3</v>
      </c>
      <c r="D1703" s="2">
        <v>5</v>
      </c>
      <c r="E1703" s="2">
        <v>1</v>
      </c>
      <c r="F1703" s="2">
        <v>2</v>
      </c>
      <c r="G1703" t="s">
        <v>33</v>
      </c>
      <c r="H1703" t="s">
        <v>27</v>
      </c>
      <c r="I1703">
        <v>57</v>
      </c>
      <c r="J1703" t="s">
        <v>28</v>
      </c>
      <c r="K1703" t="s">
        <v>38</v>
      </c>
      <c r="L1703">
        <v>33190</v>
      </c>
      <c r="M1703">
        <v>27</v>
      </c>
      <c r="N1703">
        <v>37</v>
      </c>
      <c r="O1703">
        <v>114</v>
      </c>
      <c r="P1703">
        <v>862</v>
      </c>
      <c r="Q1703" t="s">
        <v>39</v>
      </c>
      <c r="R1703">
        <v>1</v>
      </c>
      <c r="S1703">
        <v>1</v>
      </c>
      <c r="T1703">
        <v>0</v>
      </c>
      <c r="U1703">
        <v>0</v>
      </c>
      <c r="V1703" s="1">
        <v>39820</v>
      </c>
      <c r="W1703">
        <v>12086</v>
      </c>
      <c r="X1703" t="s">
        <v>31</v>
      </c>
      <c r="Y1703" t="s">
        <v>32</v>
      </c>
      <c r="Z1703">
        <v>117294871</v>
      </c>
      <c r="AA1703">
        <v>226582897</v>
      </c>
      <c r="AB1703">
        <f t="shared" si="26"/>
        <v>1</v>
      </c>
    </row>
    <row r="1704" spans="1:28" x14ac:dyDescent="0.3">
      <c r="A1704">
        <v>7864690329</v>
      </c>
      <c r="B1704" s="2">
        <v>2</v>
      </c>
      <c r="C1704" s="2">
        <v>1</v>
      </c>
      <c r="D1704" s="2">
        <v>2</v>
      </c>
      <c r="E1704" s="2">
        <v>2</v>
      </c>
      <c r="F1704" s="2">
        <v>1</v>
      </c>
      <c r="G1704" t="s">
        <v>33</v>
      </c>
      <c r="H1704" t="s">
        <v>34</v>
      </c>
      <c r="I1704">
        <v>31</v>
      </c>
      <c r="J1704" t="s">
        <v>28</v>
      </c>
      <c r="K1704" t="s">
        <v>35</v>
      </c>
      <c r="L1704">
        <v>33142</v>
      </c>
      <c r="M1704">
        <v>25</v>
      </c>
      <c r="N1704">
        <v>37</v>
      </c>
      <c r="O1704">
        <v>111</v>
      </c>
      <c r="P1704">
        <v>285</v>
      </c>
      <c r="Q1704" t="s">
        <v>36</v>
      </c>
      <c r="R1704">
        <v>0</v>
      </c>
      <c r="S1704">
        <v>0</v>
      </c>
      <c r="T1704">
        <v>0</v>
      </c>
      <c r="U1704">
        <v>1</v>
      </c>
      <c r="V1704" s="1">
        <v>38251</v>
      </c>
      <c r="W1704">
        <v>12086</v>
      </c>
      <c r="X1704" t="s">
        <v>31</v>
      </c>
      <c r="Y1704" t="s">
        <v>32</v>
      </c>
      <c r="Z1704">
        <v>110276091</v>
      </c>
      <c r="AA1704">
        <v>226105350</v>
      </c>
      <c r="AB1704">
        <f t="shared" si="26"/>
        <v>2</v>
      </c>
    </row>
    <row r="1705" spans="1:28" x14ac:dyDescent="0.3">
      <c r="A1705">
        <v>3056657090</v>
      </c>
      <c r="B1705" s="2">
        <v>1</v>
      </c>
      <c r="C1705" s="2">
        <v>1</v>
      </c>
      <c r="D1705" s="2">
        <v>3</v>
      </c>
      <c r="E1705" s="2">
        <v>1</v>
      </c>
      <c r="F1705" s="2">
        <v>4</v>
      </c>
      <c r="G1705" t="s">
        <v>26</v>
      </c>
      <c r="H1705" t="s">
        <v>27</v>
      </c>
      <c r="I1705">
        <v>43</v>
      </c>
      <c r="J1705" t="s">
        <v>37</v>
      </c>
      <c r="K1705" t="s">
        <v>35</v>
      </c>
      <c r="L1705">
        <v>33133</v>
      </c>
      <c r="M1705">
        <v>27</v>
      </c>
      <c r="N1705">
        <v>37</v>
      </c>
      <c r="O1705">
        <v>112</v>
      </c>
      <c r="P1705">
        <v>586</v>
      </c>
      <c r="Q1705" t="s">
        <v>36</v>
      </c>
      <c r="R1705">
        <v>1</v>
      </c>
      <c r="S1705">
        <v>1</v>
      </c>
      <c r="T1705">
        <v>1</v>
      </c>
      <c r="U1705">
        <v>1</v>
      </c>
      <c r="V1705" s="1">
        <v>39143</v>
      </c>
      <c r="W1705">
        <v>12086</v>
      </c>
      <c r="X1705" t="s">
        <v>31</v>
      </c>
      <c r="Y1705" t="s">
        <v>32</v>
      </c>
      <c r="Z1705">
        <v>115039540</v>
      </c>
      <c r="AA1705">
        <v>226360280</v>
      </c>
      <c r="AB1705">
        <f t="shared" si="26"/>
        <v>1</v>
      </c>
    </row>
    <row r="1706" spans="1:28" x14ac:dyDescent="0.3">
      <c r="A1706">
        <v>3058543901</v>
      </c>
      <c r="B1706" s="2">
        <v>1</v>
      </c>
      <c r="C1706" s="2">
        <v>1</v>
      </c>
      <c r="D1706" s="2">
        <v>3</v>
      </c>
      <c r="E1706" s="2">
        <v>1</v>
      </c>
      <c r="F1706" s="2">
        <v>3</v>
      </c>
      <c r="G1706" t="s">
        <v>33</v>
      </c>
      <c r="H1706" t="s">
        <v>34</v>
      </c>
      <c r="I1706">
        <v>82</v>
      </c>
      <c r="J1706" t="s">
        <v>28</v>
      </c>
      <c r="K1706" t="s">
        <v>35</v>
      </c>
      <c r="L1706">
        <v>33129</v>
      </c>
      <c r="M1706">
        <v>27</v>
      </c>
      <c r="N1706">
        <v>37</v>
      </c>
      <c r="O1706">
        <v>112</v>
      </c>
      <c r="P1706">
        <v>524</v>
      </c>
      <c r="Q1706" t="s">
        <v>36</v>
      </c>
      <c r="R1706">
        <v>0</v>
      </c>
      <c r="S1706">
        <v>1</v>
      </c>
      <c r="T1706">
        <v>1</v>
      </c>
      <c r="U1706">
        <v>1</v>
      </c>
      <c r="V1706" s="1">
        <v>31688</v>
      </c>
      <c r="W1706">
        <v>12086</v>
      </c>
      <c r="X1706" t="s">
        <v>31</v>
      </c>
      <c r="Y1706" t="s">
        <v>32</v>
      </c>
      <c r="Z1706">
        <v>109283293</v>
      </c>
      <c r="AA1706">
        <v>225474404</v>
      </c>
      <c r="AB1706">
        <f t="shared" si="26"/>
        <v>2</v>
      </c>
    </row>
    <row r="1707" spans="1:28" x14ac:dyDescent="0.3">
      <c r="A1707">
        <v>3052323942</v>
      </c>
      <c r="B1707" s="2">
        <v>1</v>
      </c>
      <c r="C1707" s="2">
        <v>1</v>
      </c>
      <c r="D1707" s="2">
        <v>4</v>
      </c>
      <c r="E1707" s="2">
        <v>2</v>
      </c>
      <c r="F1707" s="2">
        <v>3</v>
      </c>
      <c r="G1707" t="s">
        <v>26</v>
      </c>
      <c r="H1707" t="s">
        <v>41</v>
      </c>
      <c r="I1707">
        <v>34</v>
      </c>
      <c r="J1707" t="s">
        <v>37</v>
      </c>
      <c r="K1707" t="s">
        <v>35</v>
      </c>
      <c r="L1707">
        <v>33130</v>
      </c>
      <c r="M1707">
        <v>27</v>
      </c>
      <c r="N1707">
        <v>37</v>
      </c>
      <c r="O1707">
        <v>113</v>
      </c>
      <c r="P1707">
        <v>566</v>
      </c>
      <c r="Q1707" t="s">
        <v>36</v>
      </c>
      <c r="R1707">
        <v>1</v>
      </c>
      <c r="S1707">
        <v>1</v>
      </c>
      <c r="T1707">
        <v>0</v>
      </c>
      <c r="U1707">
        <v>1</v>
      </c>
      <c r="V1707" s="1">
        <v>37088</v>
      </c>
      <c r="W1707">
        <v>12086</v>
      </c>
      <c r="X1707" t="s">
        <v>31</v>
      </c>
      <c r="Y1707" t="s">
        <v>32</v>
      </c>
      <c r="Z1707">
        <v>109996394</v>
      </c>
      <c r="AA1707">
        <v>226017168</v>
      </c>
      <c r="AB1707">
        <f t="shared" si="26"/>
        <v>3</v>
      </c>
    </row>
    <row r="1708" spans="1:28" x14ac:dyDescent="0.3">
      <c r="A1708">
        <v>3052270596</v>
      </c>
      <c r="B1708" s="2">
        <v>1</v>
      </c>
      <c r="C1708" s="2">
        <v>3</v>
      </c>
      <c r="D1708" s="2">
        <v>5</v>
      </c>
      <c r="E1708" s="2">
        <v>1</v>
      </c>
      <c r="F1708" s="2">
        <v>3</v>
      </c>
      <c r="G1708" t="s">
        <v>26</v>
      </c>
      <c r="H1708" t="s">
        <v>34</v>
      </c>
      <c r="I1708">
        <v>49</v>
      </c>
      <c r="J1708" t="s">
        <v>28</v>
      </c>
      <c r="K1708" t="s">
        <v>38</v>
      </c>
      <c r="L1708">
        <v>33157</v>
      </c>
      <c r="M1708">
        <v>27</v>
      </c>
      <c r="N1708">
        <v>37</v>
      </c>
      <c r="O1708">
        <v>114</v>
      </c>
      <c r="P1708">
        <v>957</v>
      </c>
      <c r="Q1708" t="s">
        <v>39</v>
      </c>
      <c r="R1708">
        <v>1</v>
      </c>
      <c r="S1708">
        <v>1</v>
      </c>
      <c r="T1708">
        <v>0</v>
      </c>
      <c r="U1708">
        <v>1</v>
      </c>
      <c r="V1708" s="1">
        <v>38877</v>
      </c>
      <c r="W1708">
        <v>12086</v>
      </c>
      <c r="X1708" t="s">
        <v>31</v>
      </c>
      <c r="Y1708" t="s">
        <v>32</v>
      </c>
      <c r="Z1708">
        <v>114377998</v>
      </c>
      <c r="AA1708">
        <v>226306787</v>
      </c>
      <c r="AB1708">
        <f t="shared" si="26"/>
        <v>2</v>
      </c>
    </row>
    <row r="1709" spans="1:28" x14ac:dyDescent="0.3">
      <c r="A1709">
        <v>6196004667</v>
      </c>
      <c r="B1709" s="2">
        <v>1</v>
      </c>
      <c r="C1709" s="2">
        <v>1</v>
      </c>
      <c r="D1709" s="2">
        <v>3</v>
      </c>
      <c r="E1709" s="2">
        <v>1</v>
      </c>
      <c r="F1709" s="2">
        <v>1</v>
      </c>
      <c r="G1709" t="s">
        <v>33</v>
      </c>
      <c r="H1709" t="s">
        <v>27</v>
      </c>
      <c r="I1709">
        <v>46</v>
      </c>
      <c r="J1709" t="s">
        <v>48</v>
      </c>
      <c r="K1709" t="s">
        <v>35</v>
      </c>
      <c r="L1709">
        <v>33133</v>
      </c>
      <c r="M1709">
        <v>27</v>
      </c>
      <c r="N1709">
        <v>37</v>
      </c>
      <c r="O1709">
        <v>112</v>
      </c>
      <c r="P1709">
        <v>586</v>
      </c>
      <c r="Q1709" t="s">
        <v>36</v>
      </c>
      <c r="R1709">
        <v>0</v>
      </c>
      <c r="S1709">
        <v>0</v>
      </c>
      <c r="T1709">
        <v>0</v>
      </c>
      <c r="U1709">
        <v>1</v>
      </c>
      <c r="V1709" s="1">
        <v>38218</v>
      </c>
      <c r="W1709">
        <v>12086</v>
      </c>
      <c r="X1709" t="s">
        <v>31</v>
      </c>
      <c r="Y1709" t="s">
        <v>32</v>
      </c>
      <c r="Z1709">
        <v>102423857</v>
      </c>
      <c r="AA1709">
        <v>224289770</v>
      </c>
      <c r="AB1709">
        <f t="shared" si="26"/>
        <v>1</v>
      </c>
    </row>
    <row r="1710" spans="1:28" x14ac:dyDescent="0.3">
      <c r="A1710">
        <v>3054015016</v>
      </c>
      <c r="B1710" s="2">
        <v>2</v>
      </c>
      <c r="C1710" s="2">
        <v>3</v>
      </c>
      <c r="D1710" s="2">
        <v>5</v>
      </c>
      <c r="E1710" s="2">
        <v>1</v>
      </c>
      <c r="F1710" s="2">
        <v>3</v>
      </c>
      <c r="G1710" t="s">
        <v>33</v>
      </c>
      <c r="H1710" t="s">
        <v>27</v>
      </c>
      <c r="I1710">
        <v>27</v>
      </c>
      <c r="J1710" t="s">
        <v>28</v>
      </c>
      <c r="K1710" t="s">
        <v>38</v>
      </c>
      <c r="L1710">
        <v>33189</v>
      </c>
      <c r="M1710">
        <v>27</v>
      </c>
      <c r="N1710">
        <v>37</v>
      </c>
      <c r="O1710">
        <v>114</v>
      </c>
      <c r="P1710">
        <v>825</v>
      </c>
      <c r="Q1710" t="s">
        <v>39</v>
      </c>
      <c r="R1710">
        <v>1</v>
      </c>
      <c r="S1710">
        <v>0</v>
      </c>
      <c r="T1710">
        <v>1</v>
      </c>
      <c r="U1710">
        <v>1</v>
      </c>
      <c r="V1710" s="1">
        <v>39286</v>
      </c>
      <c r="W1710">
        <v>12086</v>
      </c>
      <c r="X1710" t="s">
        <v>31</v>
      </c>
      <c r="Y1710" t="s">
        <v>32</v>
      </c>
      <c r="Z1710">
        <v>115345251</v>
      </c>
      <c r="AA1710">
        <v>226371713</v>
      </c>
      <c r="AB1710">
        <f t="shared" si="26"/>
        <v>1</v>
      </c>
    </row>
    <row r="1711" spans="1:28" x14ac:dyDescent="0.3">
      <c r="A1711">
        <v>7864447808</v>
      </c>
      <c r="B1711" s="2">
        <v>2</v>
      </c>
      <c r="C1711" s="2">
        <v>3</v>
      </c>
      <c r="D1711" s="2">
        <v>5</v>
      </c>
      <c r="E1711" s="2">
        <v>1</v>
      </c>
      <c r="F1711" s="2">
        <v>2</v>
      </c>
      <c r="G1711" t="s">
        <v>33</v>
      </c>
      <c r="H1711" t="s">
        <v>41</v>
      </c>
      <c r="I1711">
        <v>33</v>
      </c>
      <c r="J1711" t="s">
        <v>48</v>
      </c>
      <c r="K1711" t="s">
        <v>38</v>
      </c>
      <c r="L1711">
        <v>33189</v>
      </c>
      <c r="M1711">
        <v>27</v>
      </c>
      <c r="N1711">
        <v>37</v>
      </c>
      <c r="O1711">
        <v>114</v>
      </c>
      <c r="P1711">
        <v>824</v>
      </c>
      <c r="Q1711" t="s">
        <v>39</v>
      </c>
      <c r="R1711">
        <v>0</v>
      </c>
      <c r="S1711">
        <v>1</v>
      </c>
      <c r="T1711">
        <v>0</v>
      </c>
      <c r="U1711">
        <v>1</v>
      </c>
      <c r="V1711" s="1">
        <v>37081</v>
      </c>
      <c r="W1711">
        <v>12086</v>
      </c>
      <c r="X1711" t="s">
        <v>31</v>
      </c>
      <c r="Y1711" t="s">
        <v>32</v>
      </c>
      <c r="Z1711">
        <v>109979376</v>
      </c>
      <c r="AA1711">
        <v>226075256</v>
      </c>
      <c r="AB1711">
        <f t="shared" si="26"/>
        <v>3</v>
      </c>
    </row>
    <row r="1712" spans="1:28" x14ac:dyDescent="0.3">
      <c r="A1712">
        <v>7863604250</v>
      </c>
      <c r="B1712" s="2">
        <v>1</v>
      </c>
      <c r="C1712" s="2">
        <v>1</v>
      </c>
      <c r="D1712" s="2">
        <v>4</v>
      </c>
      <c r="E1712" s="2">
        <v>2</v>
      </c>
      <c r="F1712" s="2">
        <v>0</v>
      </c>
      <c r="G1712" t="s">
        <v>33</v>
      </c>
      <c r="H1712" t="s">
        <v>27</v>
      </c>
      <c r="I1712">
        <v>34</v>
      </c>
      <c r="J1712" t="s">
        <v>37</v>
      </c>
      <c r="K1712" t="s">
        <v>35</v>
      </c>
      <c r="L1712">
        <v>33130</v>
      </c>
      <c r="M1712">
        <v>27</v>
      </c>
      <c r="N1712">
        <v>37</v>
      </c>
      <c r="O1712">
        <v>113</v>
      </c>
      <c r="P1712">
        <v>656</v>
      </c>
      <c r="Q1712" t="s">
        <v>36</v>
      </c>
      <c r="R1712">
        <v>0</v>
      </c>
      <c r="S1712">
        <v>0</v>
      </c>
      <c r="T1712">
        <v>0</v>
      </c>
      <c r="U1712">
        <v>0</v>
      </c>
      <c r="V1712" s="1">
        <v>39724</v>
      </c>
      <c r="W1712">
        <v>12086</v>
      </c>
      <c r="X1712" t="s">
        <v>31</v>
      </c>
      <c r="Y1712" t="s">
        <v>32</v>
      </c>
      <c r="Z1712">
        <v>116981983</v>
      </c>
      <c r="AA1712">
        <v>2050209208</v>
      </c>
      <c r="AB1712">
        <f t="shared" si="26"/>
        <v>1</v>
      </c>
    </row>
    <row r="1713" spans="1:28" x14ac:dyDescent="0.3">
      <c r="A1713">
        <v>3052443756</v>
      </c>
      <c r="B1713" s="2">
        <v>2</v>
      </c>
      <c r="C1713" s="2">
        <v>1</v>
      </c>
      <c r="D1713" s="2">
        <v>3</v>
      </c>
      <c r="E1713" s="2">
        <v>1</v>
      </c>
      <c r="F1713" s="2">
        <v>1</v>
      </c>
      <c r="G1713" t="s">
        <v>26</v>
      </c>
      <c r="H1713" t="s">
        <v>27</v>
      </c>
      <c r="I1713">
        <v>24</v>
      </c>
      <c r="J1713" t="s">
        <v>28</v>
      </c>
      <c r="K1713" t="s">
        <v>35</v>
      </c>
      <c r="L1713">
        <v>33130</v>
      </c>
      <c r="M1713">
        <v>27</v>
      </c>
      <c r="N1713">
        <v>37</v>
      </c>
      <c r="O1713">
        <v>112</v>
      </c>
      <c r="P1713">
        <v>996</v>
      </c>
      <c r="Q1713" t="s">
        <v>36</v>
      </c>
      <c r="R1713">
        <v>0</v>
      </c>
      <c r="S1713">
        <v>1</v>
      </c>
      <c r="T1713">
        <v>0</v>
      </c>
      <c r="U1713">
        <v>0</v>
      </c>
      <c r="V1713" s="1">
        <v>40815</v>
      </c>
      <c r="W1713">
        <v>12086</v>
      </c>
      <c r="X1713" t="s">
        <v>31</v>
      </c>
      <c r="Y1713" t="s">
        <v>40</v>
      </c>
      <c r="Z1713">
        <v>119143503</v>
      </c>
      <c r="AA1713">
        <v>2050356615</v>
      </c>
      <c r="AB1713">
        <f t="shared" si="26"/>
        <v>1</v>
      </c>
    </row>
    <row r="1714" spans="1:28" x14ac:dyDescent="0.3">
      <c r="A1714">
        <v>3053815682</v>
      </c>
      <c r="B1714" s="2">
        <v>1</v>
      </c>
      <c r="C1714" s="2">
        <v>1</v>
      </c>
      <c r="D1714" s="2">
        <v>2</v>
      </c>
      <c r="E1714" s="2">
        <v>2</v>
      </c>
      <c r="F1714" s="2">
        <v>1</v>
      </c>
      <c r="G1714" t="s">
        <v>33</v>
      </c>
      <c r="H1714" t="s">
        <v>41</v>
      </c>
      <c r="I1714">
        <v>23</v>
      </c>
      <c r="J1714" t="s">
        <v>28</v>
      </c>
      <c r="K1714" t="s">
        <v>35</v>
      </c>
      <c r="L1714">
        <v>33125</v>
      </c>
      <c r="M1714">
        <v>27</v>
      </c>
      <c r="N1714">
        <v>37</v>
      </c>
      <c r="O1714">
        <v>111</v>
      </c>
      <c r="P1714">
        <v>550</v>
      </c>
      <c r="Q1714" t="s">
        <v>36</v>
      </c>
      <c r="R1714">
        <v>0</v>
      </c>
      <c r="S1714">
        <v>1</v>
      </c>
      <c r="T1714">
        <v>0</v>
      </c>
      <c r="U1714">
        <v>0</v>
      </c>
      <c r="V1714" s="1">
        <v>40654</v>
      </c>
      <c r="W1714">
        <v>12086</v>
      </c>
      <c r="X1714" t="s">
        <v>31</v>
      </c>
      <c r="Y1714" t="s">
        <v>32</v>
      </c>
      <c r="Z1714">
        <v>118843993</v>
      </c>
      <c r="AA1714">
        <v>2050129912</v>
      </c>
      <c r="AB1714">
        <f t="shared" si="26"/>
        <v>3</v>
      </c>
    </row>
    <row r="1715" spans="1:28" x14ac:dyDescent="0.3">
      <c r="A1715">
        <v>3055957824</v>
      </c>
      <c r="B1715" s="2">
        <v>1</v>
      </c>
      <c r="C1715" s="2">
        <v>2</v>
      </c>
      <c r="D1715" s="2">
        <v>3</v>
      </c>
      <c r="E1715" s="2">
        <v>1</v>
      </c>
      <c r="F1715" s="2">
        <v>4</v>
      </c>
      <c r="G1715" t="s">
        <v>26</v>
      </c>
      <c r="H1715" t="s">
        <v>34</v>
      </c>
      <c r="I1715">
        <v>65</v>
      </c>
      <c r="J1715" t="s">
        <v>37</v>
      </c>
      <c r="K1715" t="s">
        <v>29</v>
      </c>
      <c r="L1715">
        <v>33133</v>
      </c>
      <c r="M1715">
        <v>27</v>
      </c>
      <c r="N1715">
        <v>37</v>
      </c>
      <c r="O1715">
        <v>112</v>
      </c>
      <c r="P1715">
        <v>617</v>
      </c>
      <c r="Q1715" t="s">
        <v>30</v>
      </c>
      <c r="R1715">
        <v>1</v>
      </c>
      <c r="S1715">
        <v>1</v>
      </c>
      <c r="T1715">
        <v>1</v>
      </c>
      <c r="U1715">
        <v>1</v>
      </c>
      <c r="V1715" s="1">
        <v>28464</v>
      </c>
      <c r="W1715">
        <v>12086</v>
      </c>
      <c r="X1715" t="s">
        <v>31</v>
      </c>
      <c r="Y1715" t="s">
        <v>32</v>
      </c>
      <c r="Z1715">
        <v>108941336</v>
      </c>
      <c r="AA1715">
        <v>225320064</v>
      </c>
      <c r="AB1715">
        <f t="shared" si="26"/>
        <v>2</v>
      </c>
    </row>
    <row r="1716" spans="1:28" x14ac:dyDescent="0.3">
      <c r="A1716">
        <v>7869536333</v>
      </c>
      <c r="B1716" s="2">
        <v>1</v>
      </c>
      <c r="C1716" s="2">
        <v>2</v>
      </c>
      <c r="D1716" s="2">
        <v>5</v>
      </c>
      <c r="E1716" s="2">
        <v>1</v>
      </c>
      <c r="F1716" s="2">
        <v>2</v>
      </c>
      <c r="G1716" t="s">
        <v>33</v>
      </c>
      <c r="H1716" t="s">
        <v>27</v>
      </c>
      <c r="I1716">
        <v>39</v>
      </c>
      <c r="J1716" t="s">
        <v>28</v>
      </c>
      <c r="K1716" t="s">
        <v>44</v>
      </c>
      <c r="L1716">
        <v>33156</v>
      </c>
      <c r="M1716">
        <v>27</v>
      </c>
      <c r="N1716">
        <v>37</v>
      </c>
      <c r="O1716">
        <v>114</v>
      </c>
      <c r="P1716">
        <v>628</v>
      </c>
      <c r="Q1716" t="s">
        <v>45</v>
      </c>
      <c r="R1716">
        <v>0</v>
      </c>
      <c r="S1716">
        <v>1</v>
      </c>
      <c r="T1716">
        <v>0</v>
      </c>
      <c r="U1716">
        <v>1</v>
      </c>
      <c r="V1716" s="1">
        <v>39636</v>
      </c>
      <c r="W1716">
        <v>12086</v>
      </c>
      <c r="X1716" t="s">
        <v>31</v>
      </c>
      <c r="Y1716" t="s">
        <v>32</v>
      </c>
      <c r="Z1716">
        <v>116387565</v>
      </c>
      <c r="AA1716">
        <v>226498892</v>
      </c>
      <c r="AB1716">
        <f t="shared" si="26"/>
        <v>1</v>
      </c>
    </row>
    <row r="1717" spans="1:28" x14ac:dyDescent="0.3">
      <c r="A1717">
        <v>3052644168</v>
      </c>
      <c r="B1717" s="2">
        <v>1</v>
      </c>
      <c r="C1717" s="2">
        <v>1</v>
      </c>
      <c r="D1717" s="2">
        <v>5</v>
      </c>
      <c r="E1717" s="2">
        <v>2</v>
      </c>
      <c r="F1717" s="2">
        <v>2</v>
      </c>
      <c r="G1717" t="s">
        <v>33</v>
      </c>
      <c r="H1717" t="s">
        <v>27</v>
      </c>
      <c r="I1717">
        <v>56</v>
      </c>
      <c r="J1717" t="s">
        <v>28</v>
      </c>
      <c r="K1717" t="s">
        <v>35</v>
      </c>
      <c r="L1717">
        <v>33126</v>
      </c>
      <c r="M1717">
        <v>25</v>
      </c>
      <c r="N1717">
        <v>37</v>
      </c>
      <c r="O1717">
        <v>114</v>
      </c>
      <c r="P1717">
        <v>554</v>
      </c>
      <c r="Q1717" t="s">
        <v>36</v>
      </c>
      <c r="R1717">
        <v>0</v>
      </c>
      <c r="S1717">
        <v>1</v>
      </c>
      <c r="T1717">
        <v>0</v>
      </c>
      <c r="U1717">
        <v>1</v>
      </c>
      <c r="V1717" s="1">
        <v>39716</v>
      </c>
      <c r="W1717">
        <v>12086</v>
      </c>
      <c r="X1717" t="s">
        <v>31</v>
      </c>
      <c r="Y1717" t="s">
        <v>32</v>
      </c>
      <c r="Z1717">
        <v>116842121</v>
      </c>
      <c r="AA1717">
        <v>226557586</v>
      </c>
      <c r="AB1717">
        <f t="shared" si="26"/>
        <v>1</v>
      </c>
    </row>
    <row r="1718" spans="1:28" x14ac:dyDescent="0.3">
      <c r="A1718">
        <v>6464310948</v>
      </c>
      <c r="B1718" s="2">
        <v>2</v>
      </c>
      <c r="C1718" s="2">
        <v>3</v>
      </c>
      <c r="D1718" s="2">
        <v>6</v>
      </c>
      <c r="E1718" s="2">
        <v>1</v>
      </c>
      <c r="F1718" s="2">
        <v>1</v>
      </c>
      <c r="G1718" t="s">
        <v>26</v>
      </c>
      <c r="H1718" t="s">
        <v>41</v>
      </c>
      <c r="I1718">
        <v>43</v>
      </c>
      <c r="J1718" t="s">
        <v>37</v>
      </c>
      <c r="K1718" t="s">
        <v>42</v>
      </c>
      <c r="L1718">
        <v>33157</v>
      </c>
      <c r="M1718">
        <v>27</v>
      </c>
      <c r="N1718">
        <v>37</v>
      </c>
      <c r="O1718">
        <v>115</v>
      </c>
      <c r="P1718">
        <v>819</v>
      </c>
      <c r="Q1718" t="s">
        <v>43</v>
      </c>
      <c r="R1718">
        <v>0</v>
      </c>
      <c r="S1718">
        <v>1</v>
      </c>
      <c r="T1718">
        <v>0</v>
      </c>
      <c r="U1718">
        <v>0</v>
      </c>
      <c r="V1718" s="1">
        <v>41086</v>
      </c>
      <c r="W1718">
        <v>12086</v>
      </c>
      <c r="X1718" t="s">
        <v>31</v>
      </c>
      <c r="Y1718" t="s">
        <v>32</v>
      </c>
      <c r="Z1718">
        <v>119840220</v>
      </c>
      <c r="AA1718">
        <v>2564533035</v>
      </c>
      <c r="AB1718">
        <f t="shared" si="26"/>
        <v>3</v>
      </c>
    </row>
    <row r="1719" spans="1:28" x14ac:dyDescent="0.3">
      <c r="A1719">
        <v>3056037091</v>
      </c>
      <c r="B1719" s="2">
        <v>1</v>
      </c>
      <c r="C1719" s="2">
        <v>2</v>
      </c>
      <c r="D1719" s="2">
        <v>3</v>
      </c>
      <c r="E1719" s="2">
        <v>1</v>
      </c>
      <c r="F1719" s="2">
        <v>0</v>
      </c>
      <c r="G1719" t="s">
        <v>33</v>
      </c>
      <c r="H1719" t="s">
        <v>27</v>
      </c>
      <c r="I1719">
        <v>44</v>
      </c>
      <c r="J1719" t="s">
        <v>37</v>
      </c>
      <c r="K1719" t="s">
        <v>46</v>
      </c>
      <c r="L1719">
        <v>33149</v>
      </c>
      <c r="M1719">
        <v>27</v>
      </c>
      <c r="N1719">
        <v>37</v>
      </c>
      <c r="O1719">
        <v>112</v>
      </c>
      <c r="P1719">
        <v>51</v>
      </c>
      <c r="Q1719" t="s">
        <v>47</v>
      </c>
      <c r="R1719">
        <v>0</v>
      </c>
      <c r="S1719">
        <v>0</v>
      </c>
      <c r="T1719">
        <v>0</v>
      </c>
      <c r="U1719">
        <v>0</v>
      </c>
      <c r="V1719" s="1">
        <v>39727</v>
      </c>
      <c r="W1719">
        <v>12086</v>
      </c>
      <c r="X1719" t="s">
        <v>31</v>
      </c>
      <c r="Y1719" t="s">
        <v>40</v>
      </c>
      <c r="Z1719">
        <v>117102416</v>
      </c>
      <c r="AA1719">
        <v>226574287</v>
      </c>
      <c r="AB1719">
        <f t="shared" si="26"/>
        <v>1</v>
      </c>
    </row>
    <row r="1720" spans="1:28" x14ac:dyDescent="0.3">
      <c r="A1720">
        <v>3052003338</v>
      </c>
      <c r="B1720" s="2">
        <v>1</v>
      </c>
      <c r="C1720" s="2">
        <v>1</v>
      </c>
      <c r="D1720" s="2">
        <v>3</v>
      </c>
      <c r="E1720" s="2">
        <v>1</v>
      </c>
      <c r="F1720" s="2">
        <v>4</v>
      </c>
      <c r="G1720" t="s">
        <v>26</v>
      </c>
      <c r="H1720" t="s">
        <v>34</v>
      </c>
      <c r="I1720">
        <v>60</v>
      </c>
      <c r="J1720" t="s">
        <v>37</v>
      </c>
      <c r="K1720" t="s">
        <v>35</v>
      </c>
      <c r="L1720">
        <v>33133</v>
      </c>
      <c r="M1720">
        <v>27</v>
      </c>
      <c r="N1720">
        <v>37</v>
      </c>
      <c r="O1720">
        <v>112</v>
      </c>
      <c r="P1720">
        <v>583</v>
      </c>
      <c r="Q1720" t="s">
        <v>36</v>
      </c>
      <c r="R1720">
        <v>1</v>
      </c>
      <c r="S1720">
        <v>1</v>
      </c>
      <c r="T1720">
        <v>1</v>
      </c>
      <c r="U1720">
        <v>1</v>
      </c>
      <c r="V1720" s="1">
        <v>36733</v>
      </c>
      <c r="W1720">
        <v>12086</v>
      </c>
      <c r="X1720" t="s">
        <v>31</v>
      </c>
      <c r="Y1720" t="s">
        <v>32</v>
      </c>
      <c r="Z1720">
        <v>109895276</v>
      </c>
      <c r="AA1720">
        <v>225946811</v>
      </c>
      <c r="AB1720">
        <f t="shared" si="26"/>
        <v>2</v>
      </c>
    </row>
    <row r="1721" spans="1:28" x14ac:dyDescent="0.3">
      <c r="A1721">
        <v>2394351896</v>
      </c>
      <c r="B1721" s="2">
        <v>1</v>
      </c>
      <c r="C1721" s="2">
        <v>2</v>
      </c>
      <c r="D1721" s="2">
        <v>5</v>
      </c>
      <c r="E1721" s="2">
        <v>2</v>
      </c>
      <c r="F1721" s="2">
        <v>1</v>
      </c>
      <c r="G1721" t="s">
        <v>33</v>
      </c>
      <c r="H1721" t="s">
        <v>34</v>
      </c>
      <c r="I1721">
        <v>42</v>
      </c>
      <c r="J1721" t="s">
        <v>37</v>
      </c>
      <c r="K1721" t="s">
        <v>29</v>
      </c>
      <c r="L1721">
        <v>33134</v>
      </c>
      <c r="M1721">
        <v>27</v>
      </c>
      <c r="N1721">
        <v>37</v>
      </c>
      <c r="O1721">
        <v>114</v>
      </c>
      <c r="P1721">
        <v>644</v>
      </c>
      <c r="Q1721" t="s">
        <v>30</v>
      </c>
      <c r="R1721">
        <v>0</v>
      </c>
      <c r="S1721">
        <v>1</v>
      </c>
      <c r="T1721">
        <v>0</v>
      </c>
      <c r="U1721">
        <v>0</v>
      </c>
      <c r="V1721" s="1">
        <v>40627</v>
      </c>
      <c r="W1721">
        <v>12086</v>
      </c>
      <c r="X1721" t="s">
        <v>31</v>
      </c>
      <c r="Y1721" t="s">
        <v>32</v>
      </c>
      <c r="Z1721">
        <v>118777497</v>
      </c>
      <c r="AA1721">
        <v>2050396184</v>
      </c>
      <c r="AB1721">
        <f t="shared" si="26"/>
        <v>2</v>
      </c>
    </row>
    <row r="1722" spans="1:28" x14ac:dyDescent="0.3">
      <c r="A1722">
        <v>3054768264</v>
      </c>
      <c r="B1722" s="2">
        <v>1</v>
      </c>
      <c r="C1722" s="2">
        <v>1</v>
      </c>
      <c r="D1722" s="2">
        <v>5</v>
      </c>
      <c r="E1722" s="2">
        <v>2</v>
      </c>
      <c r="F1722" s="2">
        <v>4</v>
      </c>
      <c r="G1722" t="s">
        <v>33</v>
      </c>
      <c r="H1722" t="s">
        <v>34</v>
      </c>
      <c r="I1722">
        <v>60</v>
      </c>
      <c r="J1722" t="s">
        <v>28</v>
      </c>
      <c r="K1722" t="s">
        <v>35</v>
      </c>
      <c r="L1722">
        <v>33134</v>
      </c>
      <c r="M1722">
        <v>27</v>
      </c>
      <c r="N1722">
        <v>37</v>
      </c>
      <c r="O1722">
        <v>114</v>
      </c>
      <c r="P1722">
        <v>557</v>
      </c>
      <c r="Q1722" t="s">
        <v>36</v>
      </c>
      <c r="R1722">
        <v>1</v>
      </c>
      <c r="S1722">
        <v>1</v>
      </c>
      <c r="T1722">
        <v>1</v>
      </c>
      <c r="U1722">
        <v>1</v>
      </c>
      <c r="V1722" s="1">
        <v>37930</v>
      </c>
      <c r="W1722">
        <v>12086</v>
      </c>
      <c r="X1722" t="s">
        <v>31</v>
      </c>
      <c r="Y1722" t="s">
        <v>32</v>
      </c>
      <c r="Z1722">
        <v>110142192</v>
      </c>
      <c r="AA1722">
        <v>226119344</v>
      </c>
      <c r="AB1722">
        <f t="shared" si="26"/>
        <v>2</v>
      </c>
    </row>
    <row r="1723" spans="1:28" x14ac:dyDescent="0.3">
      <c r="A1723">
        <v>7865065106</v>
      </c>
      <c r="B1723" s="2">
        <v>2</v>
      </c>
      <c r="C1723" s="2">
        <v>1</v>
      </c>
      <c r="D1723" s="2">
        <v>3</v>
      </c>
      <c r="E1723" s="2">
        <v>2</v>
      </c>
      <c r="F1723" s="2">
        <v>1</v>
      </c>
      <c r="G1723" t="s">
        <v>33</v>
      </c>
      <c r="H1723" t="s">
        <v>27</v>
      </c>
      <c r="I1723">
        <v>31</v>
      </c>
      <c r="J1723" t="s">
        <v>28</v>
      </c>
      <c r="K1723" t="s">
        <v>35</v>
      </c>
      <c r="L1723">
        <v>33125</v>
      </c>
      <c r="M1723">
        <v>27</v>
      </c>
      <c r="N1723">
        <v>37</v>
      </c>
      <c r="O1723">
        <v>112</v>
      </c>
      <c r="P1723">
        <v>510</v>
      </c>
      <c r="Q1723" t="s">
        <v>36</v>
      </c>
      <c r="R1723">
        <v>0</v>
      </c>
      <c r="S1723">
        <v>1</v>
      </c>
      <c r="T1723">
        <v>0</v>
      </c>
      <c r="U1723">
        <v>0</v>
      </c>
      <c r="V1723" s="1">
        <v>37818</v>
      </c>
      <c r="W1723">
        <v>12086</v>
      </c>
      <c r="X1723" t="s">
        <v>31</v>
      </c>
      <c r="Y1723" t="s">
        <v>32</v>
      </c>
      <c r="Z1723">
        <v>110124882</v>
      </c>
      <c r="AA1723">
        <v>226189808</v>
      </c>
      <c r="AB1723">
        <f t="shared" si="26"/>
        <v>1</v>
      </c>
    </row>
    <row r="1724" spans="1:28" x14ac:dyDescent="0.3">
      <c r="A1724">
        <v>3054419476</v>
      </c>
      <c r="B1724" s="2">
        <v>1</v>
      </c>
      <c r="C1724" s="2">
        <v>1</v>
      </c>
      <c r="D1724" s="2">
        <v>3</v>
      </c>
      <c r="E1724" s="2">
        <v>1</v>
      </c>
      <c r="F1724" s="2">
        <v>3</v>
      </c>
      <c r="G1724" t="s">
        <v>26</v>
      </c>
      <c r="H1724" t="s">
        <v>27</v>
      </c>
      <c r="I1724">
        <v>57</v>
      </c>
      <c r="J1724" t="s">
        <v>48</v>
      </c>
      <c r="K1724" t="s">
        <v>35</v>
      </c>
      <c r="L1724">
        <v>33133</v>
      </c>
      <c r="M1724">
        <v>27</v>
      </c>
      <c r="N1724">
        <v>37</v>
      </c>
      <c r="O1724">
        <v>112</v>
      </c>
      <c r="P1724">
        <v>584</v>
      </c>
      <c r="Q1724" t="s">
        <v>36</v>
      </c>
      <c r="R1724">
        <v>1</v>
      </c>
      <c r="S1724">
        <v>1</v>
      </c>
      <c r="T1724">
        <v>0</v>
      </c>
      <c r="U1724">
        <v>1</v>
      </c>
      <c r="V1724" s="1">
        <v>37033</v>
      </c>
      <c r="W1724">
        <v>12086</v>
      </c>
      <c r="X1724" t="s">
        <v>31</v>
      </c>
      <c r="Y1724" t="s">
        <v>32</v>
      </c>
      <c r="Z1724">
        <v>109973419</v>
      </c>
      <c r="AA1724">
        <v>225991967</v>
      </c>
      <c r="AB1724">
        <f t="shared" si="26"/>
        <v>1</v>
      </c>
    </row>
    <row r="1725" spans="1:28" x14ac:dyDescent="0.3">
      <c r="A1725">
        <v>3052535428</v>
      </c>
      <c r="B1725" s="2">
        <v>1</v>
      </c>
      <c r="C1725" s="2">
        <v>3</v>
      </c>
      <c r="D1725" s="2">
        <v>5</v>
      </c>
      <c r="E1725" s="2">
        <v>1</v>
      </c>
      <c r="F1725" s="2">
        <v>2</v>
      </c>
      <c r="G1725" t="s">
        <v>33</v>
      </c>
      <c r="H1725" t="s">
        <v>41</v>
      </c>
      <c r="I1725">
        <v>74</v>
      </c>
      <c r="J1725" t="s">
        <v>28</v>
      </c>
      <c r="K1725" t="s">
        <v>38</v>
      </c>
      <c r="L1725">
        <v>33157</v>
      </c>
      <c r="M1725">
        <v>27</v>
      </c>
      <c r="N1725">
        <v>37</v>
      </c>
      <c r="O1725">
        <v>114</v>
      </c>
      <c r="P1725">
        <v>822</v>
      </c>
      <c r="Q1725" t="s">
        <v>39</v>
      </c>
      <c r="R1725">
        <v>0</v>
      </c>
      <c r="S1725">
        <v>0</v>
      </c>
      <c r="T1725">
        <v>1</v>
      </c>
      <c r="U1725">
        <v>1</v>
      </c>
      <c r="V1725" s="1">
        <v>38687</v>
      </c>
      <c r="W1725">
        <v>12086</v>
      </c>
      <c r="X1725" t="s">
        <v>31</v>
      </c>
      <c r="Y1725" t="s">
        <v>32</v>
      </c>
      <c r="Z1725">
        <v>110342856</v>
      </c>
      <c r="AA1725">
        <v>226200264</v>
      </c>
      <c r="AB1725">
        <f t="shared" si="26"/>
        <v>3</v>
      </c>
    </row>
    <row r="1726" spans="1:28" x14ac:dyDescent="0.3">
      <c r="A1726">
        <v>3055530990</v>
      </c>
      <c r="B1726" s="2">
        <v>1</v>
      </c>
      <c r="C1726" s="2">
        <v>1</v>
      </c>
      <c r="D1726" s="2">
        <v>3</v>
      </c>
      <c r="E1726" s="2">
        <v>1</v>
      </c>
      <c r="F1726" s="2">
        <v>4</v>
      </c>
      <c r="G1726" t="s">
        <v>33</v>
      </c>
      <c r="H1726" t="s">
        <v>34</v>
      </c>
      <c r="I1726">
        <v>54</v>
      </c>
      <c r="J1726" t="s">
        <v>37</v>
      </c>
      <c r="K1726" t="s">
        <v>35</v>
      </c>
      <c r="L1726">
        <v>33145</v>
      </c>
      <c r="M1726">
        <v>27</v>
      </c>
      <c r="N1726">
        <v>37</v>
      </c>
      <c r="O1726">
        <v>112</v>
      </c>
      <c r="P1726">
        <v>579</v>
      </c>
      <c r="Q1726" t="s">
        <v>36</v>
      </c>
      <c r="R1726">
        <v>1</v>
      </c>
      <c r="S1726">
        <v>1</v>
      </c>
      <c r="T1726">
        <v>1</v>
      </c>
      <c r="U1726">
        <v>1</v>
      </c>
      <c r="V1726" s="1">
        <v>36055</v>
      </c>
      <c r="W1726">
        <v>12086</v>
      </c>
      <c r="X1726" t="s">
        <v>31</v>
      </c>
      <c r="Y1726" t="s">
        <v>32</v>
      </c>
      <c r="Z1726">
        <v>109786198</v>
      </c>
      <c r="AA1726">
        <v>225871871</v>
      </c>
      <c r="AB1726">
        <f t="shared" si="26"/>
        <v>2</v>
      </c>
    </row>
    <row r="1727" spans="1:28" x14ac:dyDescent="0.3">
      <c r="A1727">
        <v>3052557875</v>
      </c>
      <c r="B1727" s="2">
        <v>1</v>
      </c>
      <c r="C1727" s="2">
        <v>3</v>
      </c>
      <c r="D1727" s="2">
        <v>5</v>
      </c>
      <c r="E1727" s="2">
        <v>1</v>
      </c>
      <c r="F1727" s="2">
        <v>1</v>
      </c>
      <c r="G1727" t="s">
        <v>26</v>
      </c>
      <c r="H1727" t="s">
        <v>27</v>
      </c>
      <c r="I1727">
        <v>43</v>
      </c>
      <c r="J1727" t="s">
        <v>48</v>
      </c>
      <c r="K1727" t="s">
        <v>38</v>
      </c>
      <c r="L1727">
        <v>33157</v>
      </c>
      <c r="M1727">
        <v>27</v>
      </c>
      <c r="N1727">
        <v>37</v>
      </c>
      <c r="O1727">
        <v>114</v>
      </c>
      <c r="P1727">
        <v>825</v>
      </c>
      <c r="Q1727" t="s">
        <v>39</v>
      </c>
      <c r="R1727">
        <v>0</v>
      </c>
      <c r="S1727">
        <v>0</v>
      </c>
      <c r="T1727">
        <v>1</v>
      </c>
      <c r="U1727">
        <v>0</v>
      </c>
      <c r="V1727" s="1">
        <v>33030</v>
      </c>
      <c r="W1727">
        <v>12086</v>
      </c>
      <c r="X1727" t="s">
        <v>31</v>
      </c>
      <c r="Y1727" t="s">
        <v>32</v>
      </c>
      <c r="Z1727">
        <v>109382671</v>
      </c>
      <c r="AA1727">
        <v>225653977</v>
      </c>
      <c r="AB1727">
        <f t="shared" si="26"/>
        <v>1</v>
      </c>
    </row>
    <row r="1728" spans="1:28" x14ac:dyDescent="0.3">
      <c r="A1728">
        <v>3057965618</v>
      </c>
      <c r="B1728" s="2">
        <v>1</v>
      </c>
      <c r="C1728" s="2">
        <v>1</v>
      </c>
      <c r="D1728" s="2">
        <v>3</v>
      </c>
      <c r="E1728" s="2">
        <v>1</v>
      </c>
      <c r="F1728" s="2">
        <v>0</v>
      </c>
      <c r="G1728" t="s">
        <v>26</v>
      </c>
      <c r="H1728" t="s">
        <v>41</v>
      </c>
      <c r="I1728">
        <v>22</v>
      </c>
      <c r="J1728" t="s">
        <v>37</v>
      </c>
      <c r="K1728" t="s">
        <v>35</v>
      </c>
      <c r="L1728">
        <v>33133</v>
      </c>
      <c r="M1728">
        <v>27</v>
      </c>
      <c r="N1728">
        <v>37</v>
      </c>
      <c r="O1728">
        <v>112</v>
      </c>
      <c r="P1728">
        <v>582</v>
      </c>
      <c r="Q1728" t="s">
        <v>36</v>
      </c>
      <c r="R1728">
        <v>0</v>
      </c>
      <c r="S1728">
        <v>0</v>
      </c>
      <c r="T1728">
        <v>0</v>
      </c>
      <c r="U1728">
        <v>0</v>
      </c>
      <c r="V1728" s="1">
        <v>40535</v>
      </c>
      <c r="W1728">
        <v>12086</v>
      </c>
      <c r="X1728" t="s">
        <v>31</v>
      </c>
      <c r="Y1728" t="s">
        <v>32</v>
      </c>
      <c r="Z1728">
        <v>118613673</v>
      </c>
      <c r="AA1728">
        <v>1339911534</v>
      </c>
      <c r="AB1728">
        <f t="shared" si="26"/>
        <v>3</v>
      </c>
    </row>
    <row r="1729" spans="1:28" x14ac:dyDescent="0.3">
      <c r="A1729">
        <v>3056108874</v>
      </c>
      <c r="B1729" s="2">
        <v>2</v>
      </c>
      <c r="C1729" s="2">
        <v>1</v>
      </c>
      <c r="D1729" s="2">
        <v>3</v>
      </c>
      <c r="E1729" s="2">
        <v>1</v>
      </c>
      <c r="F1729" s="2">
        <v>1</v>
      </c>
      <c r="G1729" t="s">
        <v>26</v>
      </c>
      <c r="H1729" t="s">
        <v>41</v>
      </c>
      <c r="I1729">
        <v>38</v>
      </c>
      <c r="J1729" t="s">
        <v>28</v>
      </c>
      <c r="K1729" t="s">
        <v>35</v>
      </c>
      <c r="L1729">
        <v>33133</v>
      </c>
      <c r="M1729">
        <v>27</v>
      </c>
      <c r="N1729">
        <v>37</v>
      </c>
      <c r="O1729">
        <v>112</v>
      </c>
      <c r="P1729">
        <v>578</v>
      </c>
      <c r="Q1729" t="s">
        <v>36</v>
      </c>
      <c r="R1729">
        <v>0</v>
      </c>
      <c r="S1729">
        <v>1</v>
      </c>
      <c r="T1729">
        <v>0</v>
      </c>
      <c r="U1729">
        <v>0</v>
      </c>
      <c r="V1729" s="1">
        <v>41117</v>
      </c>
      <c r="W1729">
        <v>12086</v>
      </c>
      <c r="X1729" t="s">
        <v>31</v>
      </c>
      <c r="Y1729" t="s">
        <v>32</v>
      </c>
      <c r="Z1729">
        <v>119967496</v>
      </c>
      <c r="AA1729">
        <v>2154924461</v>
      </c>
      <c r="AB1729">
        <f t="shared" si="26"/>
        <v>3</v>
      </c>
    </row>
    <row r="1730" spans="1:28" x14ac:dyDescent="0.3">
      <c r="A1730">
        <v>7862802244</v>
      </c>
      <c r="B1730" s="2">
        <v>2</v>
      </c>
      <c r="C1730" s="2">
        <v>2</v>
      </c>
      <c r="D1730" s="2">
        <v>5</v>
      </c>
      <c r="E1730" s="2">
        <v>1</v>
      </c>
      <c r="F1730" s="2">
        <v>0</v>
      </c>
      <c r="G1730" t="s">
        <v>33</v>
      </c>
      <c r="H1730" t="s">
        <v>49</v>
      </c>
      <c r="I1730">
        <v>33</v>
      </c>
      <c r="J1730" t="s">
        <v>28</v>
      </c>
      <c r="K1730" t="s">
        <v>29</v>
      </c>
      <c r="L1730">
        <v>33146</v>
      </c>
      <c r="M1730">
        <v>27</v>
      </c>
      <c r="N1730">
        <v>37</v>
      </c>
      <c r="O1730">
        <v>114</v>
      </c>
      <c r="P1730">
        <v>614</v>
      </c>
      <c r="Q1730" t="s">
        <v>30</v>
      </c>
      <c r="R1730">
        <v>0</v>
      </c>
      <c r="S1730">
        <v>0</v>
      </c>
      <c r="T1730">
        <v>0</v>
      </c>
      <c r="U1730">
        <v>0</v>
      </c>
      <c r="V1730" s="1">
        <v>38121</v>
      </c>
      <c r="W1730">
        <v>12086</v>
      </c>
      <c r="X1730" t="s">
        <v>31</v>
      </c>
      <c r="Y1730" t="s">
        <v>32</v>
      </c>
      <c r="Z1730">
        <v>110197120</v>
      </c>
      <c r="AA1730">
        <v>226172156</v>
      </c>
      <c r="AB1730">
        <f t="shared" si="26"/>
        <v>4</v>
      </c>
    </row>
    <row r="1731" spans="1:28" x14ac:dyDescent="0.3">
      <c r="A1731">
        <v>3054699790</v>
      </c>
      <c r="B1731" s="2">
        <v>2</v>
      </c>
      <c r="C1731" s="2">
        <v>1</v>
      </c>
      <c r="D1731" s="2">
        <v>3</v>
      </c>
      <c r="E1731" s="2">
        <v>1</v>
      </c>
      <c r="F1731" s="2">
        <v>0</v>
      </c>
      <c r="G1731" t="s">
        <v>26</v>
      </c>
      <c r="H1731" t="s">
        <v>27</v>
      </c>
      <c r="I1731">
        <v>31</v>
      </c>
      <c r="J1731" t="s">
        <v>37</v>
      </c>
      <c r="K1731" t="s">
        <v>35</v>
      </c>
      <c r="L1731">
        <v>33133</v>
      </c>
      <c r="M1731">
        <v>27</v>
      </c>
      <c r="N1731">
        <v>37</v>
      </c>
      <c r="O1731">
        <v>112</v>
      </c>
      <c r="P1731">
        <v>584</v>
      </c>
      <c r="Q1731" t="s">
        <v>36</v>
      </c>
      <c r="R1731">
        <v>0</v>
      </c>
      <c r="S1731">
        <v>0</v>
      </c>
      <c r="T1731">
        <v>0</v>
      </c>
      <c r="U1731">
        <v>0</v>
      </c>
      <c r="V1731" s="1">
        <v>41930</v>
      </c>
      <c r="W1731">
        <v>12086</v>
      </c>
      <c r="X1731" t="s">
        <v>31</v>
      </c>
      <c r="Y1731" t="s">
        <v>32</v>
      </c>
      <c r="Z1731">
        <v>122072347</v>
      </c>
      <c r="AA1731">
        <v>6177284626</v>
      </c>
      <c r="AB1731">
        <f t="shared" ref="AB1731:AB1794" si="27">IF(H1731="Democrat",1,IF(H1731="Republican",2,IF(H1731="Unaffiliated/Non-Partisan",3,IF(H1731="Independent",4,IF(H1731="Libertarian",5,IF(H1731="Other",6,IF(H1731="Reform",7,IF(H1731="Green",8,""))))))))</f>
        <v>1</v>
      </c>
    </row>
    <row r="1732" spans="1:28" x14ac:dyDescent="0.3">
      <c r="A1732">
        <v>7864173221</v>
      </c>
      <c r="B1732" s="2">
        <v>2</v>
      </c>
      <c r="C1732" s="2">
        <v>3</v>
      </c>
      <c r="D1732" s="2">
        <v>6</v>
      </c>
      <c r="E1732" s="2">
        <v>1</v>
      </c>
      <c r="F1732" s="2">
        <v>0</v>
      </c>
      <c r="G1732" t="s">
        <v>33</v>
      </c>
      <c r="H1732" t="s">
        <v>41</v>
      </c>
      <c r="I1732">
        <v>78</v>
      </c>
      <c r="J1732" t="s">
        <v>28</v>
      </c>
      <c r="K1732" t="s">
        <v>42</v>
      </c>
      <c r="L1732">
        <v>33157</v>
      </c>
      <c r="M1732">
        <v>27</v>
      </c>
      <c r="N1732">
        <v>37</v>
      </c>
      <c r="O1732">
        <v>115</v>
      </c>
      <c r="P1732">
        <v>819</v>
      </c>
      <c r="Q1732" t="s">
        <v>43</v>
      </c>
      <c r="R1732">
        <v>0</v>
      </c>
      <c r="S1732">
        <v>0</v>
      </c>
      <c r="T1732">
        <v>0</v>
      </c>
      <c r="U1732">
        <v>0</v>
      </c>
      <c r="V1732" s="1">
        <v>41920</v>
      </c>
      <c r="W1732">
        <v>12086</v>
      </c>
      <c r="X1732" t="s">
        <v>31</v>
      </c>
      <c r="Y1732" t="s">
        <v>32</v>
      </c>
      <c r="Z1732">
        <v>122047833</v>
      </c>
      <c r="AA1732">
        <v>6177285525</v>
      </c>
      <c r="AB1732">
        <f t="shared" si="27"/>
        <v>3</v>
      </c>
    </row>
    <row r="1733" spans="1:28" x14ac:dyDescent="0.3">
      <c r="A1733">
        <v>7869538677</v>
      </c>
      <c r="B1733" s="2">
        <v>1</v>
      </c>
      <c r="C1733" s="2">
        <v>1</v>
      </c>
      <c r="D1733" s="2">
        <v>2</v>
      </c>
      <c r="E1733" s="2">
        <v>2</v>
      </c>
      <c r="F1733" s="2">
        <v>3</v>
      </c>
      <c r="G1733" t="s">
        <v>33</v>
      </c>
      <c r="H1733" t="s">
        <v>34</v>
      </c>
      <c r="I1733">
        <v>88</v>
      </c>
      <c r="J1733" t="s">
        <v>28</v>
      </c>
      <c r="K1733" t="s">
        <v>35</v>
      </c>
      <c r="L1733">
        <v>33125</v>
      </c>
      <c r="M1733">
        <v>27</v>
      </c>
      <c r="N1733">
        <v>37</v>
      </c>
      <c r="O1733">
        <v>111</v>
      </c>
      <c r="P1733">
        <v>592</v>
      </c>
      <c r="Q1733" t="s">
        <v>36</v>
      </c>
      <c r="R1733">
        <v>0</v>
      </c>
      <c r="S1733">
        <v>1</v>
      </c>
      <c r="T1733">
        <v>1</v>
      </c>
      <c r="U1733">
        <v>1</v>
      </c>
      <c r="V1733" s="1">
        <v>37688</v>
      </c>
      <c r="W1733">
        <v>12086</v>
      </c>
      <c r="X1733" t="s">
        <v>31</v>
      </c>
      <c r="Y1733" t="s">
        <v>32</v>
      </c>
      <c r="Z1733">
        <v>110090625</v>
      </c>
      <c r="AA1733">
        <v>226085046</v>
      </c>
      <c r="AB1733">
        <f t="shared" si="27"/>
        <v>2</v>
      </c>
    </row>
    <row r="1734" spans="1:28" x14ac:dyDescent="0.3">
      <c r="A1734">
        <v>3056435628</v>
      </c>
      <c r="B1734" s="2">
        <v>1</v>
      </c>
      <c r="C1734" s="2">
        <v>1</v>
      </c>
      <c r="D1734" s="2">
        <v>1</v>
      </c>
      <c r="E1734" s="2">
        <v>2</v>
      </c>
      <c r="F1734" s="2">
        <v>3</v>
      </c>
      <c r="G1734" t="s">
        <v>33</v>
      </c>
      <c r="H1734" t="s">
        <v>34</v>
      </c>
      <c r="I1734">
        <v>93</v>
      </c>
      <c r="J1734" t="s">
        <v>28</v>
      </c>
      <c r="K1734" t="s">
        <v>35</v>
      </c>
      <c r="L1734">
        <v>33125</v>
      </c>
      <c r="M1734">
        <v>27</v>
      </c>
      <c r="N1734">
        <v>37</v>
      </c>
      <c r="O1734">
        <v>109</v>
      </c>
      <c r="P1734">
        <v>503</v>
      </c>
      <c r="Q1734" t="s">
        <v>36</v>
      </c>
      <c r="R1734">
        <v>0</v>
      </c>
      <c r="S1734">
        <v>1</v>
      </c>
      <c r="T1734">
        <v>1</v>
      </c>
      <c r="U1734">
        <v>1</v>
      </c>
      <c r="V1734" s="1">
        <v>37062</v>
      </c>
      <c r="W1734">
        <v>12086</v>
      </c>
      <c r="X1734" t="s">
        <v>31</v>
      </c>
      <c r="Y1734" t="s">
        <v>32</v>
      </c>
      <c r="Z1734">
        <v>109976021</v>
      </c>
      <c r="AA1734">
        <v>225929168</v>
      </c>
      <c r="AB1734">
        <f t="shared" si="27"/>
        <v>2</v>
      </c>
    </row>
    <row r="1735" spans="1:28" x14ac:dyDescent="0.3">
      <c r="A1735">
        <v>3052350592</v>
      </c>
      <c r="B1735" s="2">
        <v>1</v>
      </c>
      <c r="C1735" s="2">
        <v>1</v>
      </c>
      <c r="D1735" s="2">
        <v>2</v>
      </c>
      <c r="E1735" s="2">
        <v>2</v>
      </c>
      <c r="F1735" s="2">
        <v>0</v>
      </c>
      <c r="G1735" t="s">
        <v>26</v>
      </c>
      <c r="H1735" t="s">
        <v>41</v>
      </c>
      <c r="I1735">
        <v>58</v>
      </c>
      <c r="J1735" t="s">
        <v>28</v>
      </c>
      <c r="K1735" t="s">
        <v>35</v>
      </c>
      <c r="L1735">
        <v>33142</v>
      </c>
      <c r="M1735">
        <v>24</v>
      </c>
      <c r="N1735">
        <v>37</v>
      </c>
      <c r="O1735">
        <v>111</v>
      </c>
      <c r="P1735">
        <v>591</v>
      </c>
      <c r="Q1735" t="s">
        <v>36</v>
      </c>
      <c r="R1735">
        <v>0</v>
      </c>
      <c r="S1735">
        <v>0</v>
      </c>
      <c r="T1735">
        <v>0</v>
      </c>
      <c r="U1735">
        <v>0</v>
      </c>
      <c r="V1735" s="1">
        <v>38190</v>
      </c>
      <c r="W1735">
        <v>12086</v>
      </c>
      <c r="X1735" t="s">
        <v>31</v>
      </c>
      <c r="Y1735" t="s">
        <v>32</v>
      </c>
      <c r="Z1735">
        <v>110221251</v>
      </c>
      <c r="AA1735">
        <v>226129360</v>
      </c>
      <c r="AB1735">
        <f t="shared" si="27"/>
        <v>3</v>
      </c>
    </row>
    <row r="1736" spans="1:28" x14ac:dyDescent="0.3">
      <c r="A1736">
        <v>6179656126</v>
      </c>
      <c r="B1736" s="2">
        <v>1</v>
      </c>
      <c r="C1736" s="2">
        <v>2</v>
      </c>
      <c r="D1736" s="2">
        <v>5</v>
      </c>
      <c r="E1736" s="2">
        <v>2</v>
      </c>
      <c r="F1736" s="2">
        <v>1</v>
      </c>
      <c r="G1736" t="s">
        <v>26</v>
      </c>
      <c r="H1736" t="s">
        <v>41</v>
      </c>
      <c r="I1736">
        <v>27</v>
      </c>
      <c r="J1736" t="s">
        <v>37</v>
      </c>
      <c r="K1736" t="s">
        <v>29</v>
      </c>
      <c r="L1736">
        <v>33146</v>
      </c>
      <c r="M1736">
        <v>27</v>
      </c>
      <c r="N1736">
        <v>37</v>
      </c>
      <c r="O1736">
        <v>114</v>
      </c>
      <c r="P1736">
        <v>640</v>
      </c>
      <c r="Q1736" t="s">
        <v>30</v>
      </c>
      <c r="R1736">
        <v>0</v>
      </c>
      <c r="S1736">
        <v>0</v>
      </c>
      <c r="T1736">
        <v>0</v>
      </c>
      <c r="U1736">
        <v>1</v>
      </c>
      <c r="V1736" s="1">
        <v>39700</v>
      </c>
      <c r="W1736">
        <v>12086</v>
      </c>
      <c r="X1736" t="s">
        <v>31</v>
      </c>
      <c r="Y1736" t="s">
        <v>32</v>
      </c>
      <c r="Z1736">
        <v>116680077</v>
      </c>
      <c r="AA1736">
        <v>226517201</v>
      </c>
      <c r="AB1736">
        <f t="shared" si="27"/>
        <v>3</v>
      </c>
    </row>
    <row r="1737" spans="1:28" x14ac:dyDescent="0.3">
      <c r="A1737">
        <v>3054456013</v>
      </c>
      <c r="B1737" s="2">
        <v>1</v>
      </c>
      <c r="C1737" s="2">
        <v>2</v>
      </c>
      <c r="D1737" s="2">
        <v>3</v>
      </c>
      <c r="E1737" s="2">
        <v>2</v>
      </c>
      <c r="F1737" s="2">
        <v>1</v>
      </c>
      <c r="G1737" t="s">
        <v>26</v>
      </c>
      <c r="H1737" t="s">
        <v>27</v>
      </c>
      <c r="I1737">
        <v>33</v>
      </c>
      <c r="J1737" t="s">
        <v>37</v>
      </c>
      <c r="K1737" t="s">
        <v>29</v>
      </c>
      <c r="L1737">
        <v>33134</v>
      </c>
      <c r="M1737">
        <v>27</v>
      </c>
      <c r="N1737">
        <v>37</v>
      </c>
      <c r="O1737">
        <v>112</v>
      </c>
      <c r="P1737">
        <v>633</v>
      </c>
      <c r="Q1737" t="s">
        <v>30</v>
      </c>
      <c r="R1737">
        <v>0</v>
      </c>
      <c r="S1737">
        <v>1</v>
      </c>
      <c r="T1737">
        <v>0</v>
      </c>
      <c r="U1737">
        <v>0</v>
      </c>
      <c r="V1737" s="1">
        <v>40624</v>
      </c>
      <c r="W1737">
        <v>12086</v>
      </c>
      <c r="X1737" t="s">
        <v>31</v>
      </c>
      <c r="Y1737" t="s">
        <v>32</v>
      </c>
      <c r="Z1737">
        <v>118769115</v>
      </c>
      <c r="AA1737">
        <v>2050387273</v>
      </c>
      <c r="AB1737">
        <f t="shared" si="27"/>
        <v>1</v>
      </c>
    </row>
    <row r="1738" spans="1:28" x14ac:dyDescent="0.3">
      <c r="A1738">
        <v>7863021508</v>
      </c>
      <c r="B1738" s="2">
        <v>2</v>
      </c>
      <c r="C1738" s="2">
        <v>1</v>
      </c>
      <c r="D1738" s="2">
        <v>1</v>
      </c>
      <c r="E1738" s="2">
        <v>2</v>
      </c>
      <c r="F1738" s="2">
        <v>3</v>
      </c>
      <c r="G1738" t="s">
        <v>33</v>
      </c>
      <c r="H1738" t="s">
        <v>41</v>
      </c>
      <c r="I1738">
        <v>32</v>
      </c>
      <c r="J1738" t="s">
        <v>48</v>
      </c>
      <c r="K1738" t="s">
        <v>35</v>
      </c>
      <c r="L1738">
        <v>33136</v>
      </c>
      <c r="M1738">
        <v>24</v>
      </c>
      <c r="N1738">
        <v>37</v>
      </c>
      <c r="O1738">
        <v>109</v>
      </c>
      <c r="P1738">
        <v>533</v>
      </c>
      <c r="Q1738" t="s">
        <v>36</v>
      </c>
      <c r="R1738">
        <v>1</v>
      </c>
      <c r="S1738">
        <v>1</v>
      </c>
      <c r="T1738">
        <v>0</v>
      </c>
      <c r="U1738">
        <v>1</v>
      </c>
      <c r="V1738" s="1">
        <v>37818</v>
      </c>
      <c r="W1738">
        <v>12086</v>
      </c>
      <c r="X1738" t="s">
        <v>31</v>
      </c>
      <c r="Y1738" t="s">
        <v>32</v>
      </c>
      <c r="Z1738">
        <v>110124702</v>
      </c>
      <c r="AA1738">
        <v>226095124</v>
      </c>
      <c r="AB1738">
        <f t="shared" si="27"/>
        <v>3</v>
      </c>
    </row>
    <row r="1739" spans="1:28" x14ac:dyDescent="0.3">
      <c r="A1739">
        <v>3058567909</v>
      </c>
      <c r="B1739" s="2">
        <v>1</v>
      </c>
      <c r="C1739" s="2">
        <v>1</v>
      </c>
      <c r="D1739" s="2">
        <v>3</v>
      </c>
      <c r="E1739" s="2">
        <v>1</v>
      </c>
      <c r="F1739" s="2">
        <v>3</v>
      </c>
      <c r="G1739" t="s">
        <v>57</v>
      </c>
      <c r="H1739" t="s">
        <v>27</v>
      </c>
      <c r="I1739">
        <v>79</v>
      </c>
      <c r="J1739" t="s">
        <v>37</v>
      </c>
      <c r="K1739" t="s">
        <v>35</v>
      </c>
      <c r="L1739">
        <v>33129</v>
      </c>
      <c r="M1739">
        <v>27</v>
      </c>
      <c r="N1739">
        <v>37</v>
      </c>
      <c r="O1739">
        <v>112</v>
      </c>
      <c r="P1739">
        <v>569</v>
      </c>
      <c r="Q1739" t="s">
        <v>36</v>
      </c>
      <c r="R1739">
        <v>1</v>
      </c>
      <c r="S1739">
        <v>1</v>
      </c>
      <c r="T1739">
        <v>0</v>
      </c>
      <c r="U1739">
        <v>1</v>
      </c>
      <c r="V1739" s="1">
        <v>38166</v>
      </c>
      <c r="W1739">
        <v>12086</v>
      </c>
      <c r="X1739" t="s">
        <v>31</v>
      </c>
      <c r="Y1739" t="s">
        <v>32</v>
      </c>
      <c r="Z1739">
        <v>110212326</v>
      </c>
      <c r="AA1739">
        <v>226088040</v>
      </c>
      <c r="AB1739">
        <f t="shared" si="27"/>
        <v>1</v>
      </c>
    </row>
    <row r="1740" spans="1:28" x14ac:dyDescent="0.3">
      <c r="A1740">
        <v>3056621352</v>
      </c>
      <c r="B1740" s="2">
        <v>1</v>
      </c>
      <c r="C1740" s="2">
        <v>2</v>
      </c>
      <c r="D1740" s="2">
        <v>3</v>
      </c>
      <c r="E1740" s="2">
        <v>1</v>
      </c>
      <c r="F1740" s="2">
        <v>4</v>
      </c>
      <c r="G1740" t="s">
        <v>33</v>
      </c>
      <c r="H1740" t="s">
        <v>34</v>
      </c>
      <c r="I1740">
        <v>53</v>
      </c>
      <c r="J1740" t="s">
        <v>37</v>
      </c>
      <c r="K1740" t="s">
        <v>29</v>
      </c>
      <c r="L1740">
        <v>33143</v>
      </c>
      <c r="M1740">
        <v>27</v>
      </c>
      <c r="N1740">
        <v>37</v>
      </c>
      <c r="O1740">
        <v>112</v>
      </c>
      <c r="P1740">
        <v>617</v>
      </c>
      <c r="Q1740" t="s">
        <v>30</v>
      </c>
      <c r="R1740">
        <v>1</v>
      </c>
      <c r="S1740">
        <v>1</v>
      </c>
      <c r="T1740">
        <v>1</v>
      </c>
      <c r="U1740">
        <v>1</v>
      </c>
      <c r="V1740" s="1">
        <v>29713</v>
      </c>
      <c r="W1740">
        <v>12086</v>
      </c>
      <c r="X1740" t="s">
        <v>31</v>
      </c>
      <c r="Y1740" t="s">
        <v>32</v>
      </c>
      <c r="Z1740">
        <v>109175140</v>
      </c>
      <c r="AA1740">
        <v>225498631</v>
      </c>
      <c r="AB1740">
        <f t="shared" si="27"/>
        <v>2</v>
      </c>
    </row>
    <row r="1741" spans="1:28" x14ac:dyDescent="0.3">
      <c r="A1741">
        <v>3056668962</v>
      </c>
      <c r="B1741" s="2">
        <v>1</v>
      </c>
      <c r="C1741" s="2">
        <v>2</v>
      </c>
      <c r="D1741" s="2">
        <v>6</v>
      </c>
      <c r="E1741" s="2">
        <v>1</v>
      </c>
      <c r="F1741" s="2">
        <v>4</v>
      </c>
      <c r="G1741" t="s">
        <v>33</v>
      </c>
      <c r="H1741" t="s">
        <v>41</v>
      </c>
      <c r="I1741">
        <v>59</v>
      </c>
      <c r="J1741" t="s">
        <v>28</v>
      </c>
      <c r="K1741" t="s">
        <v>44</v>
      </c>
      <c r="L1741">
        <v>33156</v>
      </c>
      <c r="M1741">
        <v>27</v>
      </c>
      <c r="N1741">
        <v>37</v>
      </c>
      <c r="O1741">
        <v>115</v>
      </c>
      <c r="P1741">
        <v>627</v>
      </c>
      <c r="Q1741" t="s">
        <v>45</v>
      </c>
      <c r="R1741">
        <v>1</v>
      </c>
      <c r="S1741">
        <v>1</v>
      </c>
      <c r="T1741">
        <v>1</v>
      </c>
      <c r="U1741">
        <v>1</v>
      </c>
      <c r="V1741" s="1">
        <v>34962</v>
      </c>
      <c r="W1741">
        <v>12086</v>
      </c>
      <c r="X1741" t="s">
        <v>31</v>
      </c>
      <c r="Y1741" t="s">
        <v>32</v>
      </c>
      <c r="Z1741">
        <v>109553137</v>
      </c>
      <c r="AA1741">
        <v>225694717</v>
      </c>
      <c r="AB1741">
        <f t="shared" si="27"/>
        <v>3</v>
      </c>
    </row>
    <row r="1742" spans="1:28" x14ac:dyDescent="0.3">
      <c r="A1742">
        <v>3054638241</v>
      </c>
      <c r="B1742" s="2">
        <v>1</v>
      </c>
      <c r="C1742" s="2">
        <v>1</v>
      </c>
      <c r="D1742" s="2">
        <v>3</v>
      </c>
      <c r="E1742" s="2">
        <v>1</v>
      </c>
      <c r="F1742" s="2">
        <v>2</v>
      </c>
      <c r="G1742" t="s">
        <v>33</v>
      </c>
      <c r="H1742" t="s">
        <v>41</v>
      </c>
      <c r="I1742">
        <v>55</v>
      </c>
      <c r="J1742" t="s">
        <v>28</v>
      </c>
      <c r="K1742" t="s">
        <v>35</v>
      </c>
      <c r="L1742">
        <v>33129</v>
      </c>
      <c r="M1742">
        <v>27</v>
      </c>
      <c r="N1742">
        <v>37</v>
      </c>
      <c r="O1742">
        <v>112</v>
      </c>
      <c r="P1742">
        <v>569</v>
      </c>
      <c r="Q1742" t="s">
        <v>36</v>
      </c>
      <c r="R1742">
        <v>0</v>
      </c>
      <c r="S1742">
        <v>1</v>
      </c>
      <c r="T1742">
        <v>0</v>
      </c>
      <c r="U1742">
        <v>1</v>
      </c>
      <c r="V1742" s="1">
        <v>36558</v>
      </c>
      <c r="W1742">
        <v>12086</v>
      </c>
      <c r="X1742" t="s">
        <v>31</v>
      </c>
      <c r="Y1742" t="s">
        <v>32</v>
      </c>
      <c r="Z1742">
        <v>109853559</v>
      </c>
      <c r="AA1742">
        <v>225892004</v>
      </c>
      <c r="AB1742">
        <f t="shared" si="27"/>
        <v>3</v>
      </c>
    </row>
    <row r="1743" spans="1:28" x14ac:dyDescent="0.3">
      <c r="A1743">
        <v>3056495187</v>
      </c>
      <c r="B1743" s="2">
        <v>1</v>
      </c>
      <c r="C1743" s="2">
        <v>1</v>
      </c>
      <c r="D1743" s="2">
        <v>2</v>
      </c>
      <c r="E1743" s="2">
        <v>2</v>
      </c>
      <c r="F1743" s="2">
        <v>1</v>
      </c>
      <c r="G1743" t="s">
        <v>33</v>
      </c>
      <c r="H1743" t="s">
        <v>41</v>
      </c>
      <c r="I1743">
        <v>43</v>
      </c>
      <c r="J1743" t="s">
        <v>28</v>
      </c>
      <c r="K1743" t="s">
        <v>35</v>
      </c>
      <c r="L1743">
        <v>33125</v>
      </c>
      <c r="M1743">
        <v>27</v>
      </c>
      <c r="N1743">
        <v>37</v>
      </c>
      <c r="O1743">
        <v>111</v>
      </c>
      <c r="P1743">
        <v>549</v>
      </c>
      <c r="Q1743" t="s">
        <v>36</v>
      </c>
      <c r="R1743">
        <v>0</v>
      </c>
      <c r="S1743">
        <v>0</v>
      </c>
      <c r="T1743">
        <v>0</v>
      </c>
      <c r="U1743">
        <v>1</v>
      </c>
      <c r="V1743" s="1">
        <v>34759</v>
      </c>
      <c r="W1743">
        <v>12086</v>
      </c>
      <c r="X1743" t="s">
        <v>31</v>
      </c>
      <c r="Y1743" t="s">
        <v>32</v>
      </c>
      <c r="Z1743">
        <v>109516222</v>
      </c>
      <c r="AA1743">
        <v>225663611</v>
      </c>
      <c r="AB1743">
        <f t="shared" si="27"/>
        <v>3</v>
      </c>
    </row>
    <row r="1744" spans="1:28" x14ac:dyDescent="0.3">
      <c r="A1744">
        <v>3056660448</v>
      </c>
      <c r="B1744" s="2">
        <v>1</v>
      </c>
      <c r="C1744" s="2">
        <v>1</v>
      </c>
      <c r="D1744" s="2">
        <v>5</v>
      </c>
      <c r="E1744" s="2">
        <v>1</v>
      </c>
      <c r="F1744" s="2">
        <v>4</v>
      </c>
      <c r="G1744" t="s">
        <v>26</v>
      </c>
      <c r="H1744" t="s">
        <v>34</v>
      </c>
      <c r="I1744">
        <v>63</v>
      </c>
      <c r="J1744" t="s">
        <v>37</v>
      </c>
      <c r="K1744" t="s">
        <v>35</v>
      </c>
      <c r="L1744">
        <v>33143</v>
      </c>
      <c r="M1744">
        <v>27</v>
      </c>
      <c r="N1744">
        <v>37</v>
      </c>
      <c r="O1744">
        <v>114</v>
      </c>
      <c r="P1744">
        <v>641</v>
      </c>
      <c r="Q1744" t="s">
        <v>36</v>
      </c>
      <c r="R1744">
        <v>1</v>
      </c>
      <c r="S1744">
        <v>1</v>
      </c>
      <c r="T1744">
        <v>1</v>
      </c>
      <c r="U1744">
        <v>1</v>
      </c>
      <c r="V1744" s="1">
        <v>28023</v>
      </c>
      <c r="W1744">
        <v>12086</v>
      </c>
      <c r="X1744" t="s">
        <v>31</v>
      </c>
      <c r="Y1744" t="s">
        <v>32</v>
      </c>
      <c r="Z1744">
        <v>108911860</v>
      </c>
      <c r="AA1744">
        <v>225314654</v>
      </c>
      <c r="AB1744">
        <f t="shared" si="27"/>
        <v>2</v>
      </c>
    </row>
    <row r="1745" spans="1:28" x14ac:dyDescent="0.3">
      <c r="A1745">
        <v>3057998873</v>
      </c>
      <c r="B1745" s="2">
        <v>2</v>
      </c>
      <c r="C1745" s="2">
        <v>2</v>
      </c>
      <c r="D1745" s="2">
        <v>6</v>
      </c>
      <c r="E1745" s="2">
        <v>1</v>
      </c>
      <c r="F1745" s="2">
        <v>1</v>
      </c>
      <c r="G1745" t="s">
        <v>33</v>
      </c>
      <c r="H1745" t="s">
        <v>41</v>
      </c>
      <c r="I1745">
        <v>31</v>
      </c>
      <c r="J1745" t="s">
        <v>28</v>
      </c>
      <c r="K1745" t="s">
        <v>44</v>
      </c>
      <c r="L1745">
        <v>33156</v>
      </c>
      <c r="M1745">
        <v>27</v>
      </c>
      <c r="N1745">
        <v>37</v>
      </c>
      <c r="O1745">
        <v>115</v>
      </c>
      <c r="P1745">
        <v>632</v>
      </c>
      <c r="Q1745" t="s">
        <v>45</v>
      </c>
      <c r="R1745">
        <v>0</v>
      </c>
      <c r="S1745">
        <v>0</v>
      </c>
      <c r="T1745">
        <v>0</v>
      </c>
      <c r="U1745">
        <v>1</v>
      </c>
      <c r="V1745" s="1">
        <v>38086</v>
      </c>
      <c r="W1745">
        <v>12086</v>
      </c>
      <c r="X1745" t="s">
        <v>31</v>
      </c>
      <c r="Y1745" t="s">
        <v>32</v>
      </c>
      <c r="Z1745">
        <v>110178617</v>
      </c>
      <c r="AA1745">
        <v>2050296595</v>
      </c>
      <c r="AB1745">
        <f t="shared" si="27"/>
        <v>3</v>
      </c>
    </row>
    <row r="1746" spans="1:28" x14ac:dyDescent="0.3">
      <c r="A1746">
        <v>3052572612</v>
      </c>
      <c r="B1746" s="2">
        <v>1</v>
      </c>
      <c r="C1746" s="2">
        <v>3</v>
      </c>
      <c r="D1746" s="2">
        <v>5</v>
      </c>
      <c r="E1746" s="2">
        <v>1</v>
      </c>
      <c r="F1746" s="2">
        <v>2</v>
      </c>
      <c r="G1746" t="s">
        <v>33</v>
      </c>
      <c r="H1746" t="s">
        <v>27</v>
      </c>
      <c r="I1746">
        <v>31</v>
      </c>
      <c r="J1746" t="s">
        <v>28</v>
      </c>
      <c r="K1746" t="s">
        <v>38</v>
      </c>
      <c r="L1746">
        <v>33190</v>
      </c>
      <c r="M1746">
        <v>27</v>
      </c>
      <c r="N1746">
        <v>37</v>
      </c>
      <c r="O1746">
        <v>114</v>
      </c>
      <c r="P1746">
        <v>862</v>
      </c>
      <c r="Q1746" t="s">
        <v>39</v>
      </c>
      <c r="R1746">
        <v>0</v>
      </c>
      <c r="S1746">
        <v>1</v>
      </c>
      <c r="T1746">
        <v>0</v>
      </c>
      <c r="U1746">
        <v>1</v>
      </c>
      <c r="V1746" s="1">
        <v>37818</v>
      </c>
      <c r="W1746">
        <v>12086</v>
      </c>
      <c r="X1746" t="s">
        <v>31</v>
      </c>
      <c r="Y1746" t="s">
        <v>32</v>
      </c>
      <c r="Z1746">
        <v>110112879</v>
      </c>
      <c r="AA1746">
        <v>226080858</v>
      </c>
      <c r="AB1746">
        <f t="shared" si="27"/>
        <v>1</v>
      </c>
    </row>
    <row r="1747" spans="1:28" x14ac:dyDescent="0.3">
      <c r="A1747">
        <v>9547484021</v>
      </c>
      <c r="B1747" s="2">
        <v>1</v>
      </c>
      <c r="C1747" s="2">
        <v>2</v>
      </c>
      <c r="D1747" s="2">
        <v>5</v>
      </c>
      <c r="E1747" s="2">
        <v>2</v>
      </c>
      <c r="F1747" s="2">
        <v>1</v>
      </c>
      <c r="G1747" t="s">
        <v>33</v>
      </c>
      <c r="H1747" t="s">
        <v>27</v>
      </c>
      <c r="I1747">
        <v>25</v>
      </c>
      <c r="J1747" t="s">
        <v>48</v>
      </c>
      <c r="K1747" t="s">
        <v>29</v>
      </c>
      <c r="L1747">
        <v>33146</v>
      </c>
      <c r="M1747">
        <v>27</v>
      </c>
      <c r="N1747">
        <v>37</v>
      </c>
      <c r="O1747">
        <v>114</v>
      </c>
      <c r="P1747">
        <v>640</v>
      </c>
      <c r="Q1747" t="s">
        <v>30</v>
      </c>
      <c r="R1747">
        <v>0</v>
      </c>
      <c r="S1747">
        <v>1</v>
      </c>
      <c r="T1747">
        <v>0</v>
      </c>
      <c r="U1747">
        <v>0</v>
      </c>
      <c r="V1747" s="1">
        <v>39940</v>
      </c>
      <c r="W1747">
        <v>12086</v>
      </c>
      <c r="X1747" t="s">
        <v>31</v>
      </c>
      <c r="Y1747" t="s">
        <v>40</v>
      </c>
      <c r="Z1747">
        <v>117513523</v>
      </c>
      <c r="AA1747">
        <v>769613302</v>
      </c>
      <c r="AB1747">
        <f t="shared" si="27"/>
        <v>1</v>
      </c>
    </row>
    <row r="1748" spans="1:28" x14ac:dyDescent="0.3">
      <c r="A1748">
        <v>3055456969</v>
      </c>
      <c r="B1748" s="2">
        <v>1</v>
      </c>
      <c r="C1748" s="2">
        <v>1</v>
      </c>
      <c r="D1748" s="2">
        <v>4</v>
      </c>
      <c r="E1748" s="2">
        <v>2</v>
      </c>
      <c r="F1748" s="2">
        <v>4</v>
      </c>
      <c r="G1748" t="s">
        <v>33</v>
      </c>
      <c r="H1748" t="s">
        <v>27</v>
      </c>
      <c r="I1748">
        <v>52</v>
      </c>
      <c r="J1748" t="s">
        <v>28</v>
      </c>
      <c r="K1748" t="s">
        <v>35</v>
      </c>
      <c r="L1748">
        <v>33130</v>
      </c>
      <c r="M1748">
        <v>27</v>
      </c>
      <c r="N1748">
        <v>37</v>
      </c>
      <c r="O1748">
        <v>113</v>
      </c>
      <c r="P1748">
        <v>669</v>
      </c>
      <c r="Q1748" t="s">
        <v>36</v>
      </c>
      <c r="R1748">
        <v>1</v>
      </c>
      <c r="S1748">
        <v>1</v>
      </c>
      <c r="T1748">
        <v>1</v>
      </c>
      <c r="U1748">
        <v>1</v>
      </c>
      <c r="V1748" s="1">
        <v>36350</v>
      </c>
      <c r="W1748">
        <v>12086</v>
      </c>
      <c r="X1748" t="s">
        <v>31</v>
      </c>
      <c r="Y1748" t="s">
        <v>32</v>
      </c>
      <c r="Z1748">
        <v>109822972</v>
      </c>
      <c r="AA1748">
        <v>225863920</v>
      </c>
      <c r="AB1748">
        <f t="shared" si="27"/>
        <v>1</v>
      </c>
    </row>
    <row r="1749" spans="1:28" x14ac:dyDescent="0.3">
      <c r="A1749">
        <v>3056493238</v>
      </c>
      <c r="B1749" s="2">
        <v>1</v>
      </c>
      <c r="C1749" s="2">
        <v>1</v>
      </c>
      <c r="D1749" s="2">
        <v>2</v>
      </c>
      <c r="E1749" s="2">
        <v>2</v>
      </c>
      <c r="F1749" s="2">
        <v>4</v>
      </c>
      <c r="G1749" t="s">
        <v>33</v>
      </c>
      <c r="H1749" t="s">
        <v>34</v>
      </c>
      <c r="I1749">
        <v>89</v>
      </c>
      <c r="J1749" t="s">
        <v>28</v>
      </c>
      <c r="K1749" t="s">
        <v>35</v>
      </c>
      <c r="L1749">
        <v>33125</v>
      </c>
      <c r="M1749">
        <v>27</v>
      </c>
      <c r="N1749">
        <v>37</v>
      </c>
      <c r="O1749">
        <v>111</v>
      </c>
      <c r="P1749">
        <v>549</v>
      </c>
      <c r="Q1749" t="s">
        <v>36</v>
      </c>
      <c r="R1749">
        <v>1</v>
      </c>
      <c r="S1749">
        <v>1</v>
      </c>
      <c r="T1749">
        <v>1</v>
      </c>
      <c r="U1749">
        <v>1</v>
      </c>
      <c r="V1749" s="1">
        <v>30959</v>
      </c>
      <c r="W1749">
        <v>12086</v>
      </c>
      <c r="X1749" t="s">
        <v>31</v>
      </c>
      <c r="Y1749" t="s">
        <v>32</v>
      </c>
      <c r="Z1749">
        <v>109253427</v>
      </c>
      <c r="AA1749">
        <v>225498814</v>
      </c>
      <c r="AB1749">
        <f t="shared" si="27"/>
        <v>2</v>
      </c>
    </row>
    <row r="1750" spans="1:28" x14ac:dyDescent="0.3">
      <c r="A1750">
        <v>3052534866</v>
      </c>
      <c r="B1750" s="2">
        <v>1</v>
      </c>
      <c r="C1750" s="2">
        <v>3</v>
      </c>
      <c r="D1750" s="2">
        <v>6</v>
      </c>
      <c r="E1750" s="2">
        <v>1</v>
      </c>
      <c r="F1750" s="2">
        <v>4</v>
      </c>
      <c r="G1750" t="s">
        <v>33</v>
      </c>
      <c r="H1750" t="s">
        <v>34</v>
      </c>
      <c r="I1750">
        <v>53</v>
      </c>
      <c r="J1750" t="s">
        <v>37</v>
      </c>
      <c r="K1750" t="s">
        <v>42</v>
      </c>
      <c r="L1750">
        <v>33157</v>
      </c>
      <c r="M1750">
        <v>27</v>
      </c>
      <c r="N1750">
        <v>37</v>
      </c>
      <c r="O1750">
        <v>115</v>
      </c>
      <c r="P1750">
        <v>837</v>
      </c>
      <c r="Q1750" t="s">
        <v>43</v>
      </c>
      <c r="R1750">
        <v>1</v>
      </c>
      <c r="S1750">
        <v>1</v>
      </c>
      <c r="T1750">
        <v>1</v>
      </c>
      <c r="U1750">
        <v>1</v>
      </c>
      <c r="V1750" s="1">
        <v>29712</v>
      </c>
      <c r="W1750">
        <v>12086</v>
      </c>
      <c r="X1750" t="s">
        <v>31</v>
      </c>
      <c r="Y1750" t="s">
        <v>32</v>
      </c>
      <c r="Z1750">
        <v>109175513</v>
      </c>
      <c r="AA1750">
        <v>225561489</v>
      </c>
      <c r="AB1750">
        <f t="shared" si="27"/>
        <v>2</v>
      </c>
    </row>
    <row r="1751" spans="1:28" x14ac:dyDescent="0.3">
      <c r="A1751">
        <v>3054567822</v>
      </c>
      <c r="B1751" s="2">
        <v>1</v>
      </c>
      <c r="C1751" s="2">
        <v>1</v>
      </c>
      <c r="D1751" s="2">
        <v>5</v>
      </c>
      <c r="E1751" s="2">
        <v>2</v>
      </c>
      <c r="F1751" s="2">
        <v>3</v>
      </c>
      <c r="G1751" t="s">
        <v>26</v>
      </c>
      <c r="H1751" t="s">
        <v>41</v>
      </c>
      <c r="I1751">
        <v>41</v>
      </c>
      <c r="J1751" t="s">
        <v>28</v>
      </c>
      <c r="K1751" t="s">
        <v>35</v>
      </c>
      <c r="L1751">
        <v>33126</v>
      </c>
      <c r="M1751">
        <v>25</v>
      </c>
      <c r="N1751">
        <v>37</v>
      </c>
      <c r="O1751">
        <v>114</v>
      </c>
      <c r="P1751">
        <v>554</v>
      </c>
      <c r="Q1751" t="s">
        <v>36</v>
      </c>
      <c r="R1751">
        <v>1</v>
      </c>
      <c r="S1751">
        <v>1</v>
      </c>
      <c r="T1751">
        <v>0</v>
      </c>
      <c r="U1751">
        <v>1</v>
      </c>
      <c r="V1751" s="1">
        <v>38812</v>
      </c>
      <c r="W1751">
        <v>12086</v>
      </c>
      <c r="X1751" t="s">
        <v>31</v>
      </c>
      <c r="Y1751" t="s">
        <v>32</v>
      </c>
      <c r="Z1751">
        <v>114208243</v>
      </c>
      <c r="AA1751">
        <v>226290134</v>
      </c>
      <c r="AB1751">
        <f t="shared" si="27"/>
        <v>3</v>
      </c>
    </row>
    <row r="1752" spans="1:28" x14ac:dyDescent="0.3">
      <c r="A1752">
        <v>3052643050</v>
      </c>
      <c r="B1752" s="2">
        <v>1</v>
      </c>
      <c r="C1752" s="2">
        <v>1</v>
      </c>
      <c r="D1752" s="2">
        <v>5</v>
      </c>
      <c r="E1752" s="2">
        <v>2</v>
      </c>
      <c r="F1752" s="2">
        <v>4</v>
      </c>
      <c r="G1752" t="s">
        <v>33</v>
      </c>
      <c r="H1752" t="s">
        <v>49</v>
      </c>
      <c r="I1752">
        <v>76</v>
      </c>
      <c r="J1752" t="s">
        <v>28</v>
      </c>
      <c r="K1752" t="s">
        <v>54</v>
      </c>
      <c r="L1752">
        <v>33144</v>
      </c>
      <c r="M1752">
        <v>27</v>
      </c>
      <c r="N1752">
        <v>37</v>
      </c>
      <c r="O1752">
        <v>114</v>
      </c>
      <c r="P1752">
        <v>426</v>
      </c>
      <c r="Q1752" t="s">
        <v>55</v>
      </c>
      <c r="R1752">
        <v>1</v>
      </c>
      <c r="S1752">
        <v>1</v>
      </c>
      <c r="T1752">
        <v>1</v>
      </c>
      <c r="U1752">
        <v>1</v>
      </c>
      <c r="V1752" s="1">
        <v>28136</v>
      </c>
      <c r="W1752">
        <v>12086</v>
      </c>
      <c r="X1752" t="s">
        <v>31</v>
      </c>
      <c r="Y1752" t="s">
        <v>32</v>
      </c>
      <c r="Z1752">
        <v>108916572</v>
      </c>
      <c r="AA1752">
        <v>225320126</v>
      </c>
      <c r="AB1752">
        <f t="shared" si="27"/>
        <v>4</v>
      </c>
    </row>
    <row r="1753" spans="1:28" x14ac:dyDescent="0.3">
      <c r="A1753">
        <v>7863605151</v>
      </c>
      <c r="B1753" s="2">
        <v>1</v>
      </c>
      <c r="C1753" s="2">
        <v>1</v>
      </c>
      <c r="D1753" s="2">
        <v>4</v>
      </c>
      <c r="E1753" s="2">
        <v>2</v>
      </c>
      <c r="F1753" s="2">
        <v>4</v>
      </c>
      <c r="G1753" t="s">
        <v>26</v>
      </c>
      <c r="H1753" t="s">
        <v>34</v>
      </c>
      <c r="I1753">
        <v>81</v>
      </c>
      <c r="J1753" t="s">
        <v>28</v>
      </c>
      <c r="K1753" t="s">
        <v>35</v>
      </c>
      <c r="L1753">
        <v>33125</v>
      </c>
      <c r="M1753">
        <v>27</v>
      </c>
      <c r="N1753">
        <v>37</v>
      </c>
      <c r="O1753">
        <v>113</v>
      </c>
      <c r="P1753">
        <v>593</v>
      </c>
      <c r="Q1753" t="s">
        <v>36</v>
      </c>
      <c r="R1753">
        <v>1</v>
      </c>
      <c r="S1753">
        <v>1</v>
      </c>
      <c r="T1753">
        <v>1</v>
      </c>
      <c r="U1753">
        <v>1</v>
      </c>
      <c r="V1753" s="1">
        <v>35339</v>
      </c>
      <c r="W1753">
        <v>12086</v>
      </c>
      <c r="X1753" t="s">
        <v>31</v>
      </c>
      <c r="Y1753" t="s">
        <v>32</v>
      </c>
      <c r="Z1753">
        <v>109074666</v>
      </c>
      <c r="AA1753">
        <v>225383822</v>
      </c>
      <c r="AB1753">
        <f t="shared" si="27"/>
        <v>2</v>
      </c>
    </row>
    <row r="1754" spans="1:28" x14ac:dyDescent="0.3">
      <c r="A1754">
        <v>3052519874</v>
      </c>
      <c r="B1754" s="2">
        <v>1</v>
      </c>
      <c r="C1754" s="2">
        <v>3</v>
      </c>
      <c r="D1754" s="2">
        <v>6</v>
      </c>
      <c r="E1754" s="2">
        <v>1</v>
      </c>
      <c r="F1754" s="2">
        <v>4</v>
      </c>
      <c r="G1754" t="s">
        <v>26</v>
      </c>
      <c r="H1754" t="s">
        <v>27</v>
      </c>
      <c r="I1754">
        <v>66</v>
      </c>
      <c r="J1754" t="s">
        <v>37</v>
      </c>
      <c r="K1754" t="s">
        <v>42</v>
      </c>
      <c r="L1754">
        <v>33157</v>
      </c>
      <c r="M1754">
        <v>27</v>
      </c>
      <c r="N1754">
        <v>37</v>
      </c>
      <c r="O1754">
        <v>115</v>
      </c>
      <c r="P1754">
        <v>820</v>
      </c>
      <c r="Q1754" t="s">
        <v>43</v>
      </c>
      <c r="R1754">
        <v>1</v>
      </c>
      <c r="S1754">
        <v>1</v>
      </c>
      <c r="T1754">
        <v>1</v>
      </c>
      <c r="U1754">
        <v>1</v>
      </c>
      <c r="V1754" s="1">
        <v>34984</v>
      </c>
      <c r="W1754">
        <v>12086</v>
      </c>
      <c r="X1754" t="s">
        <v>31</v>
      </c>
      <c r="Y1754" t="s">
        <v>32</v>
      </c>
      <c r="Z1754">
        <v>109076530</v>
      </c>
      <c r="AA1754">
        <v>225336802</v>
      </c>
      <c r="AB1754">
        <f t="shared" si="27"/>
        <v>1</v>
      </c>
    </row>
    <row r="1755" spans="1:28" x14ac:dyDescent="0.3">
      <c r="A1755">
        <v>7863687889</v>
      </c>
      <c r="B1755" s="2">
        <v>2</v>
      </c>
      <c r="C1755" s="2">
        <v>1</v>
      </c>
      <c r="D1755" s="2">
        <v>3</v>
      </c>
      <c r="E1755" s="2">
        <v>1</v>
      </c>
      <c r="F1755" s="2">
        <v>2</v>
      </c>
      <c r="G1755" t="s">
        <v>33</v>
      </c>
      <c r="H1755" t="s">
        <v>34</v>
      </c>
      <c r="I1755">
        <v>35</v>
      </c>
      <c r="J1755" t="s">
        <v>28</v>
      </c>
      <c r="K1755" t="s">
        <v>35</v>
      </c>
      <c r="L1755">
        <v>33133</v>
      </c>
      <c r="M1755">
        <v>27</v>
      </c>
      <c r="N1755">
        <v>37</v>
      </c>
      <c r="O1755">
        <v>112</v>
      </c>
      <c r="P1755">
        <v>577</v>
      </c>
      <c r="Q1755" t="s">
        <v>36</v>
      </c>
      <c r="R1755">
        <v>0</v>
      </c>
      <c r="S1755">
        <v>1</v>
      </c>
      <c r="T1755">
        <v>0</v>
      </c>
      <c r="U1755">
        <v>1</v>
      </c>
      <c r="V1755" s="1">
        <v>39686</v>
      </c>
      <c r="W1755">
        <v>12086</v>
      </c>
      <c r="X1755" t="s">
        <v>31</v>
      </c>
      <c r="Y1755" t="s">
        <v>32</v>
      </c>
      <c r="Z1755">
        <v>116596823</v>
      </c>
      <c r="AA1755">
        <v>226499889</v>
      </c>
      <c r="AB1755">
        <f t="shared" si="27"/>
        <v>2</v>
      </c>
    </row>
    <row r="1756" spans="1:28" x14ac:dyDescent="0.3">
      <c r="A1756">
        <v>3053656622</v>
      </c>
      <c r="B1756" s="2">
        <v>1</v>
      </c>
      <c r="C1756" s="2">
        <v>2</v>
      </c>
      <c r="D1756" s="2">
        <v>3</v>
      </c>
      <c r="E1756" s="2">
        <v>1</v>
      </c>
      <c r="F1756" s="2">
        <v>3</v>
      </c>
      <c r="G1756" t="s">
        <v>26</v>
      </c>
      <c r="H1756" t="s">
        <v>41</v>
      </c>
      <c r="I1756">
        <v>70</v>
      </c>
      <c r="J1756" t="s">
        <v>28</v>
      </c>
      <c r="K1756" t="s">
        <v>46</v>
      </c>
      <c r="L1756">
        <v>33149</v>
      </c>
      <c r="M1756">
        <v>27</v>
      </c>
      <c r="N1756">
        <v>37</v>
      </c>
      <c r="O1756">
        <v>112</v>
      </c>
      <c r="P1756">
        <v>51</v>
      </c>
      <c r="Q1756" t="s">
        <v>47</v>
      </c>
      <c r="R1756">
        <v>0</v>
      </c>
      <c r="S1756">
        <v>1</v>
      </c>
      <c r="T1756">
        <v>1</v>
      </c>
      <c r="U1756">
        <v>1</v>
      </c>
      <c r="V1756" s="1">
        <v>36313</v>
      </c>
      <c r="W1756">
        <v>12086</v>
      </c>
      <c r="X1756" t="s">
        <v>31</v>
      </c>
      <c r="Y1756" t="s">
        <v>32</v>
      </c>
      <c r="Z1756">
        <v>109810229</v>
      </c>
      <c r="AA1756">
        <v>225861586</v>
      </c>
      <c r="AB1756">
        <f t="shared" si="27"/>
        <v>3</v>
      </c>
    </row>
    <row r="1757" spans="1:28" x14ac:dyDescent="0.3">
      <c r="A1757">
        <v>3056613950</v>
      </c>
      <c r="B1757" s="2">
        <v>1</v>
      </c>
      <c r="C1757" s="2">
        <v>2</v>
      </c>
      <c r="D1757" s="2">
        <v>5</v>
      </c>
      <c r="E1757" s="2">
        <v>2</v>
      </c>
      <c r="F1757" s="2">
        <v>4</v>
      </c>
      <c r="G1757" t="s">
        <v>33</v>
      </c>
      <c r="H1757" t="s">
        <v>34</v>
      </c>
      <c r="I1757">
        <v>58</v>
      </c>
      <c r="J1757" t="s">
        <v>37</v>
      </c>
      <c r="K1757" t="s">
        <v>29</v>
      </c>
      <c r="L1757">
        <v>33146</v>
      </c>
      <c r="M1757">
        <v>27</v>
      </c>
      <c r="N1757">
        <v>37</v>
      </c>
      <c r="O1757">
        <v>114</v>
      </c>
      <c r="P1757">
        <v>611</v>
      </c>
      <c r="Q1757" t="s">
        <v>30</v>
      </c>
      <c r="R1757">
        <v>1</v>
      </c>
      <c r="S1757">
        <v>1</v>
      </c>
      <c r="T1757">
        <v>1</v>
      </c>
      <c r="U1757">
        <v>1</v>
      </c>
      <c r="V1757" s="1">
        <v>37460</v>
      </c>
      <c r="W1757">
        <v>12086</v>
      </c>
      <c r="X1757" t="s">
        <v>31</v>
      </c>
      <c r="Y1757" t="s">
        <v>32</v>
      </c>
      <c r="Z1757">
        <v>110045253</v>
      </c>
      <c r="AA1757">
        <v>226027677</v>
      </c>
      <c r="AB1757">
        <f t="shared" si="27"/>
        <v>2</v>
      </c>
    </row>
    <row r="1758" spans="1:28" x14ac:dyDescent="0.3">
      <c r="A1758">
        <v>7866100499</v>
      </c>
      <c r="B1758" s="2">
        <v>1</v>
      </c>
      <c r="C1758" s="2">
        <v>1</v>
      </c>
      <c r="D1758" s="2">
        <v>5</v>
      </c>
      <c r="E1758" s="2">
        <v>2</v>
      </c>
      <c r="F1758" s="2">
        <v>3</v>
      </c>
      <c r="G1758" t="s">
        <v>33</v>
      </c>
      <c r="H1758" t="s">
        <v>34</v>
      </c>
      <c r="I1758">
        <v>41</v>
      </c>
      <c r="J1758" t="s">
        <v>28</v>
      </c>
      <c r="K1758" t="s">
        <v>35</v>
      </c>
      <c r="L1758">
        <v>33144</v>
      </c>
      <c r="M1758">
        <v>27</v>
      </c>
      <c r="N1758">
        <v>37</v>
      </c>
      <c r="O1758">
        <v>114</v>
      </c>
      <c r="P1758">
        <v>553</v>
      </c>
      <c r="Q1758" t="s">
        <v>36</v>
      </c>
      <c r="R1758">
        <v>1</v>
      </c>
      <c r="S1758">
        <v>1</v>
      </c>
      <c r="T1758">
        <v>0</v>
      </c>
      <c r="U1758">
        <v>1</v>
      </c>
      <c r="V1758" s="1">
        <v>35158</v>
      </c>
      <c r="W1758">
        <v>12086</v>
      </c>
      <c r="X1758" t="s">
        <v>31</v>
      </c>
      <c r="Y1758" t="s">
        <v>32</v>
      </c>
      <c r="Z1758">
        <v>109593028</v>
      </c>
      <c r="AA1758">
        <v>225764495</v>
      </c>
      <c r="AB1758">
        <f t="shared" si="27"/>
        <v>2</v>
      </c>
    </row>
    <row r="1759" spans="1:28" x14ac:dyDescent="0.3">
      <c r="A1759">
        <v>3056421683</v>
      </c>
      <c r="B1759" s="2">
        <v>1</v>
      </c>
      <c r="C1759" s="2">
        <v>1</v>
      </c>
      <c r="D1759" s="2">
        <v>4</v>
      </c>
      <c r="E1759" s="2">
        <v>2</v>
      </c>
      <c r="F1759" s="2">
        <v>3</v>
      </c>
      <c r="G1759" t="s">
        <v>33</v>
      </c>
      <c r="H1759" t="s">
        <v>41</v>
      </c>
      <c r="I1759">
        <v>61</v>
      </c>
      <c r="J1759" t="s">
        <v>28</v>
      </c>
      <c r="K1759" t="s">
        <v>35</v>
      </c>
      <c r="L1759">
        <v>33125</v>
      </c>
      <c r="M1759">
        <v>27</v>
      </c>
      <c r="N1759">
        <v>37</v>
      </c>
      <c r="O1759">
        <v>113</v>
      </c>
      <c r="P1759">
        <v>593</v>
      </c>
      <c r="Q1759" t="s">
        <v>36</v>
      </c>
      <c r="R1759">
        <v>1</v>
      </c>
      <c r="S1759">
        <v>1</v>
      </c>
      <c r="T1759">
        <v>0</v>
      </c>
      <c r="U1759">
        <v>1</v>
      </c>
      <c r="V1759" s="1">
        <v>36598</v>
      </c>
      <c r="W1759">
        <v>12086</v>
      </c>
      <c r="X1759" t="s">
        <v>31</v>
      </c>
      <c r="Y1759" t="s">
        <v>32</v>
      </c>
      <c r="Z1759">
        <v>109859265</v>
      </c>
      <c r="AA1759">
        <v>225924131</v>
      </c>
      <c r="AB1759">
        <f t="shared" si="27"/>
        <v>3</v>
      </c>
    </row>
    <row r="1760" spans="1:28" x14ac:dyDescent="0.3">
      <c r="A1760">
        <v>7862665597</v>
      </c>
      <c r="B1760" s="2">
        <v>2</v>
      </c>
      <c r="C1760" s="2">
        <v>3</v>
      </c>
      <c r="D1760" s="2">
        <v>5</v>
      </c>
      <c r="E1760" s="2">
        <v>1</v>
      </c>
      <c r="F1760" s="2">
        <v>2</v>
      </c>
      <c r="G1760" t="s">
        <v>26</v>
      </c>
      <c r="H1760" t="s">
        <v>34</v>
      </c>
      <c r="I1760">
        <v>42</v>
      </c>
      <c r="J1760" t="s">
        <v>50</v>
      </c>
      <c r="K1760" t="s">
        <v>38</v>
      </c>
      <c r="L1760">
        <v>33190</v>
      </c>
      <c r="M1760">
        <v>27</v>
      </c>
      <c r="N1760">
        <v>37</v>
      </c>
      <c r="O1760">
        <v>114</v>
      </c>
      <c r="P1760">
        <v>862</v>
      </c>
      <c r="Q1760" t="s">
        <v>39</v>
      </c>
      <c r="R1760">
        <v>0</v>
      </c>
      <c r="S1760">
        <v>1</v>
      </c>
      <c r="T1760">
        <v>0</v>
      </c>
      <c r="U1760">
        <v>1</v>
      </c>
      <c r="V1760" s="1">
        <v>39721</v>
      </c>
      <c r="W1760">
        <v>12086</v>
      </c>
      <c r="X1760" t="s">
        <v>31</v>
      </c>
      <c r="Y1760" t="s">
        <v>32</v>
      </c>
      <c r="Z1760">
        <v>116969263</v>
      </c>
      <c r="AA1760">
        <v>226553316</v>
      </c>
      <c r="AB1760">
        <f t="shared" si="27"/>
        <v>2</v>
      </c>
    </row>
    <row r="1761" spans="1:28" x14ac:dyDescent="0.3">
      <c r="A1761">
        <v>3056662719</v>
      </c>
      <c r="B1761" s="2">
        <v>1</v>
      </c>
      <c r="C1761" s="2">
        <v>2</v>
      </c>
      <c r="D1761" s="2">
        <v>5</v>
      </c>
      <c r="E1761" s="2">
        <v>1</v>
      </c>
      <c r="F1761" s="2">
        <v>4</v>
      </c>
      <c r="G1761" t="s">
        <v>33</v>
      </c>
      <c r="H1761" t="s">
        <v>34</v>
      </c>
      <c r="I1761">
        <v>79</v>
      </c>
      <c r="J1761" t="s">
        <v>37</v>
      </c>
      <c r="K1761" t="s">
        <v>29</v>
      </c>
      <c r="L1761">
        <v>33156</v>
      </c>
      <c r="M1761">
        <v>27</v>
      </c>
      <c r="N1761">
        <v>37</v>
      </c>
      <c r="O1761">
        <v>114</v>
      </c>
      <c r="P1761">
        <v>646</v>
      </c>
      <c r="Q1761" t="s">
        <v>30</v>
      </c>
      <c r="R1761">
        <v>1</v>
      </c>
      <c r="S1761">
        <v>1</v>
      </c>
      <c r="T1761">
        <v>1</v>
      </c>
      <c r="U1761">
        <v>1</v>
      </c>
      <c r="V1761" s="1">
        <v>38299</v>
      </c>
      <c r="W1761">
        <v>12086</v>
      </c>
      <c r="X1761" t="s">
        <v>31</v>
      </c>
      <c r="Y1761" t="s">
        <v>32</v>
      </c>
      <c r="Z1761">
        <v>110307697</v>
      </c>
      <c r="AA1761">
        <v>226234429</v>
      </c>
      <c r="AB1761">
        <f t="shared" si="27"/>
        <v>2</v>
      </c>
    </row>
    <row r="1762" spans="1:28" x14ac:dyDescent="0.3">
      <c r="A1762">
        <v>3059690219</v>
      </c>
      <c r="B1762" s="2">
        <v>1</v>
      </c>
      <c r="C1762" s="2">
        <v>3</v>
      </c>
      <c r="D1762" s="2">
        <v>6</v>
      </c>
      <c r="E1762" s="2">
        <v>1</v>
      </c>
      <c r="F1762" s="2">
        <v>0</v>
      </c>
      <c r="G1762" t="s">
        <v>26</v>
      </c>
      <c r="H1762" t="s">
        <v>27</v>
      </c>
      <c r="I1762">
        <v>25</v>
      </c>
      <c r="J1762" t="s">
        <v>28</v>
      </c>
      <c r="K1762" t="s">
        <v>42</v>
      </c>
      <c r="L1762">
        <v>33157</v>
      </c>
      <c r="M1762">
        <v>27</v>
      </c>
      <c r="N1762">
        <v>37</v>
      </c>
      <c r="O1762">
        <v>115</v>
      </c>
      <c r="P1762">
        <v>837</v>
      </c>
      <c r="Q1762" t="s">
        <v>43</v>
      </c>
      <c r="R1762">
        <v>0</v>
      </c>
      <c r="S1762">
        <v>0</v>
      </c>
      <c r="T1762">
        <v>0</v>
      </c>
      <c r="U1762">
        <v>0</v>
      </c>
      <c r="V1762" s="1">
        <v>39973</v>
      </c>
      <c r="W1762">
        <v>12086</v>
      </c>
      <c r="X1762" t="s">
        <v>31</v>
      </c>
      <c r="Y1762" t="s">
        <v>32</v>
      </c>
      <c r="Z1762">
        <v>117581882</v>
      </c>
      <c r="AA1762">
        <v>769655745</v>
      </c>
      <c r="AB1762">
        <f t="shared" si="27"/>
        <v>1</v>
      </c>
    </row>
    <row r="1763" spans="1:28" x14ac:dyDescent="0.3">
      <c r="A1763">
        <v>3406901859</v>
      </c>
      <c r="B1763" s="2">
        <v>2</v>
      </c>
      <c r="C1763" s="2">
        <v>2</v>
      </c>
      <c r="D1763" s="2">
        <v>5</v>
      </c>
      <c r="E1763" s="2">
        <v>2</v>
      </c>
      <c r="F1763" s="2">
        <v>2</v>
      </c>
      <c r="G1763" t="s">
        <v>26</v>
      </c>
      <c r="H1763" t="s">
        <v>27</v>
      </c>
      <c r="I1763">
        <v>23</v>
      </c>
      <c r="J1763" t="s">
        <v>48</v>
      </c>
      <c r="K1763" t="s">
        <v>29</v>
      </c>
      <c r="L1763">
        <v>33146</v>
      </c>
      <c r="M1763">
        <v>27</v>
      </c>
      <c r="N1763">
        <v>37</v>
      </c>
      <c r="O1763">
        <v>114</v>
      </c>
      <c r="P1763">
        <v>640</v>
      </c>
      <c r="Q1763" t="s">
        <v>30</v>
      </c>
      <c r="R1763">
        <v>1</v>
      </c>
      <c r="S1763">
        <v>1</v>
      </c>
      <c r="T1763">
        <v>0</v>
      </c>
      <c r="U1763">
        <v>0</v>
      </c>
      <c r="V1763" s="1">
        <v>41166</v>
      </c>
      <c r="W1763">
        <v>12086</v>
      </c>
      <c r="X1763" t="s">
        <v>31</v>
      </c>
      <c r="Y1763" t="s">
        <v>40</v>
      </c>
      <c r="Z1763">
        <v>120198530</v>
      </c>
      <c r="AA1763">
        <v>3041837915</v>
      </c>
      <c r="AB1763">
        <f t="shared" si="27"/>
        <v>1</v>
      </c>
    </row>
    <row r="1764" spans="1:28" x14ac:dyDescent="0.3">
      <c r="A1764">
        <v>3057992630</v>
      </c>
      <c r="B1764" s="2">
        <v>2</v>
      </c>
      <c r="C1764" s="2">
        <v>1</v>
      </c>
      <c r="D1764" s="2">
        <v>3</v>
      </c>
      <c r="E1764" s="2">
        <v>1</v>
      </c>
      <c r="F1764" s="2">
        <v>3</v>
      </c>
      <c r="G1764" t="s">
        <v>33</v>
      </c>
      <c r="H1764" t="s">
        <v>34</v>
      </c>
      <c r="I1764">
        <v>36</v>
      </c>
      <c r="J1764" t="s">
        <v>37</v>
      </c>
      <c r="K1764" t="s">
        <v>35</v>
      </c>
      <c r="L1764">
        <v>33133</v>
      </c>
      <c r="M1764">
        <v>27</v>
      </c>
      <c r="N1764">
        <v>37</v>
      </c>
      <c r="O1764">
        <v>112</v>
      </c>
      <c r="P1764">
        <v>583</v>
      </c>
      <c r="Q1764" t="s">
        <v>36</v>
      </c>
      <c r="R1764">
        <v>0</v>
      </c>
      <c r="S1764">
        <v>1</v>
      </c>
      <c r="T1764">
        <v>1</v>
      </c>
      <c r="U1764">
        <v>1</v>
      </c>
      <c r="V1764" s="1">
        <v>40338</v>
      </c>
      <c r="W1764">
        <v>12086</v>
      </c>
      <c r="X1764" t="s">
        <v>31</v>
      </c>
      <c r="Y1764" t="s">
        <v>32</v>
      </c>
      <c r="Z1764">
        <v>118197016</v>
      </c>
      <c r="AA1764">
        <v>1340013120</v>
      </c>
      <c r="AB1764">
        <f t="shared" si="27"/>
        <v>2</v>
      </c>
    </row>
    <row r="1765" spans="1:28" x14ac:dyDescent="0.3">
      <c r="A1765">
        <v>7862878829</v>
      </c>
      <c r="B1765" s="2">
        <v>2</v>
      </c>
      <c r="C1765" s="2">
        <v>1</v>
      </c>
      <c r="D1765" s="2">
        <v>4</v>
      </c>
      <c r="E1765" s="2">
        <v>2</v>
      </c>
      <c r="F1765" s="2">
        <v>0</v>
      </c>
      <c r="G1765" t="s">
        <v>26</v>
      </c>
      <c r="H1765" t="s">
        <v>49</v>
      </c>
      <c r="I1765">
        <v>25</v>
      </c>
      <c r="J1765" t="s">
        <v>28</v>
      </c>
      <c r="K1765" t="s">
        <v>35</v>
      </c>
      <c r="L1765">
        <v>33125</v>
      </c>
      <c r="M1765">
        <v>27</v>
      </c>
      <c r="N1765">
        <v>37</v>
      </c>
      <c r="O1765">
        <v>113</v>
      </c>
      <c r="P1765">
        <v>593</v>
      </c>
      <c r="Q1765" t="s">
        <v>36</v>
      </c>
      <c r="R1765">
        <v>0</v>
      </c>
      <c r="S1765">
        <v>0</v>
      </c>
      <c r="T1765">
        <v>0</v>
      </c>
      <c r="U1765">
        <v>0</v>
      </c>
      <c r="V1765" s="1">
        <v>41087</v>
      </c>
      <c r="W1765">
        <v>12086</v>
      </c>
      <c r="X1765" t="s">
        <v>31</v>
      </c>
      <c r="Y1765" t="s">
        <v>32</v>
      </c>
      <c r="Z1765">
        <v>119840847</v>
      </c>
      <c r="AA1765">
        <v>2669191072</v>
      </c>
      <c r="AB1765">
        <f t="shared" si="27"/>
        <v>4</v>
      </c>
    </row>
    <row r="1766" spans="1:28" x14ac:dyDescent="0.3">
      <c r="A1766">
        <v>3054448625</v>
      </c>
      <c r="B1766" s="2">
        <v>1</v>
      </c>
      <c r="C1766" s="2">
        <v>1</v>
      </c>
      <c r="D1766" s="2">
        <v>3</v>
      </c>
      <c r="E1766" s="2">
        <v>1</v>
      </c>
      <c r="F1766" s="2">
        <v>3</v>
      </c>
      <c r="G1766" t="s">
        <v>33</v>
      </c>
      <c r="H1766" t="s">
        <v>27</v>
      </c>
      <c r="I1766">
        <v>33</v>
      </c>
      <c r="J1766" t="s">
        <v>50</v>
      </c>
      <c r="K1766" t="s">
        <v>35</v>
      </c>
      <c r="L1766">
        <v>33133</v>
      </c>
      <c r="M1766">
        <v>27</v>
      </c>
      <c r="N1766">
        <v>37</v>
      </c>
      <c r="O1766">
        <v>112</v>
      </c>
      <c r="P1766">
        <v>587</v>
      </c>
      <c r="Q1766" t="s">
        <v>36</v>
      </c>
      <c r="R1766">
        <v>0</v>
      </c>
      <c r="S1766">
        <v>1</v>
      </c>
      <c r="T1766">
        <v>1</v>
      </c>
      <c r="U1766">
        <v>1</v>
      </c>
      <c r="V1766" s="1">
        <v>38125</v>
      </c>
      <c r="W1766">
        <v>12086</v>
      </c>
      <c r="X1766" t="s">
        <v>31</v>
      </c>
      <c r="Y1766" t="s">
        <v>40</v>
      </c>
      <c r="Z1766">
        <v>100557341</v>
      </c>
      <c r="AA1766">
        <v>225291049</v>
      </c>
      <c r="AB1766">
        <f t="shared" si="27"/>
        <v>1</v>
      </c>
    </row>
    <row r="1767" spans="1:28" x14ac:dyDescent="0.3">
      <c r="A1767">
        <v>3054421670</v>
      </c>
      <c r="B1767" s="2">
        <v>1</v>
      </c>
      <c r="C1767" s="2">
        <v>2</v>
      </c>
      <c r="D1767" s="2">
        <v>5</v>
      </c>
      <c r="E1767" s="2">
        <v>2</v>
      </c>
      <c r="F1767" s="2">
        <v>4</v>
      </c>
      <c r="G1767" t="s">
        <v>26</v>
      </c>
      <c r="H1767" t="s">
        <v>41</v>
      </c>
      <c r="I1767">
        <v>80</v>
      </c>
      <c r="J1767" t="s">
        <v>28</v>
      </c>
      <c r="K1767" t="s">
        <v>29</v>
      </c>
      <c r="L1767">
        <v>33134</v>
      </c>
      <c r="M1767">
        <v>27</v>
      </c>
      <c r="N1767">
        <v>37</v>
      </c>
      <c r="O1767">
        <v>114</v>
      </c>
      <c r="P1767">
        <v>608</v>
      </c>
      <c r="Q1767" t="s">
        <v>30</v>
      </c>
      <c r="R1767">
        <v>1</v>
      </c>
      <c r="S1767">
        <v>1</v>
      </c>
      <c r="T1767">
        <v>1</v>
      </c>
      <c r="U1767">
        <v>1</v>
      </c>
      <c r="V1767" s="1">
        <v>27402</v>
      </c>
      <c r="W1767">
        <v>12086</v>
      </c>
      <c r="X1767" t="s">
        <v>31</v>
      </c>
      <c r="Y1767" t="s">
        <v>32</v>
      </c>
      <c r="Z1767">
        <v>109111128</v>
      </c>
      <c r="AA1767">
        <v>225392192</v>
      </c>
      <c r="AB1767">
        <f t="shared" si="27"/>
        <v>3</v>
      </c>
    </row>
    <row r="1768" spans="1:28" x14ac:dyDescent="0.3">
      <c r="A1768">
        <v>3053781113</v>
      </c>
      <c r="B1768" s="2">
        <v>2</v>
      </c>
      <c r="C1768" s="2">
        <v>3</v>
      </c>
      <c r="D1768" s="2">
        <v>5</v>
      </c>
      <c r="E1768" s="2">
        <v>1</v>
      </c>
      <c r="F1768" s="2">
        <v>4</v>
      </c>
      <c r="G1768" t="s">
        <v>26</v>
      </c>
      <c r="H1768" t="s">
        <v>27</v>
      </c>
      <c r="I1768">
        <v>50</v>
      </c>
      <c r="J1768" t="s">
        <v>48</v>
      </c>
      <c r="K1768" t="s">
        <v>38</v>
      </c>
      <c r="L1768">
        <v>33189</v>
      </c>
      <c r="M1768">
        <v>27</v>
      </c>
      <c r="N1768">
        <v>37</v>
      </c>
      <c r="O1768">
        <v>114</v>
      </c>
      <c r="P1768">
        <v>854</v>
      </c>
      <c r="Q1768" t="s">
        <v>39</v>
      </c>
      <c r="R1768">
        <v>1</v>
      </c>
      <c r="S1768">
        <v>1</v>
      </c>
      <c r="T1768">
        <v>1</v>
      </c>
      <c r="U1768">
        <v>1</v>
      </c>
      <c r="V1768" s="1">
        <v>38888</v>
      </c>
      <c r="W1768">
        <v>12086</v>
      </c>
      <c r="X1768" t="s">
        <v>31</v>
      </c>
      <c r="Y1768" t="s">
        <v>32</v>
      </c>
      <c r="Z1768">
        <v>114407177</v>
      </c>
      <c r="AA1768">
        <v>226315265</v>
      </c>
      <c r="AB1768">
        <f t="shared" si="27"/>
        <v>1</v>
      </c>
    </row>
    <row r="1769" spans="1:28" x14ac:dyDescent="0.3">
      <c r="A1769">
        <v>3056676562</v>
      </c>
      <c r="B1769" s="2">
        <v>1</v>
      </c>
      <c r="C1769" s="2">
        <v>2</v>
      </c>
      <c r="D1769" s="2">
        <v>3</v>
      </c>
      <c r="E1769" s="2">
        <v>1</v>
      </c>
      <c r="F1769" s="2">
        <v>3</v>
      </c>
      <c r="G1769" t="s">
        <v>33</v>
      </c>
      <c r="H1769" t="s">
        <v>41</v>
      </c>
      <c r="I1769">
        <v>71</v>
      </c>
      <c r="J1769" t="s">
        <v>48</v>
      </c>
      <c r="K1769" t="s">
        <v>29</v>
      </c>
      <c r="L1769">
        <v>33133</v>
      </c>
      <c r="M1769">
        <v>27</v>
      </c>
      <c r="N1769">
        <v>37</v>
      </c>
      <c r="O1769">
        <v>112</v>
      </c>
      <c r="P1769">
        <v>617</v>
      </c>
      <c r="Q1769" t="s">
        <v>30</v>
      </c>
      <c r="R1769">
        <v>1</v>
      </c>
      <c r="S1769">
        <v>1</v>
      </c>
      <c r="T1769">
        <v>0</v>
      </c>
      <c r="U1769">
        <v>1</v>
      </c>
      <c r="V1769" s="1">
        <v>29273</v>
      </c>
      <c r="W1769">
        <v>12086</v>
      </c>
      <c r="X1769" t="s">
        <v>31</v>
      </c>
      <c r="Y1769" t="s">
        <v>32</v>
      </c>
      <c r="Z1769">
        <v>109149336</v>
      </c>
      <c r="AA1769">
        <v>225400472</v>
      </c>
      <c r="AB1769">
        <f t="shared" si="27"/>
        <v>3</v>
      </c>
    </row>
    <row r="1770" spans="1:28" x14ac:dyDescent="0.3">
      <c r="A1770">
        <v>9175333433</v>
      </c>
      <c r="B1770" s="2">
        <v>2</v>
      </c>
      <c r="C1770" s="2">
        <v>1</v>
      </c>
      <c r="D1770" s="2">
        <v>3</v>
      </c>
      <c r="E1770" s="2">
        <v>1</v>
      </c>
      <c r="F1770" s="2">
        <v>1</v>
      </c>
      <c r="G1770" t="s">
        <v>33</v>
      </c>
      <c r="H1770" t="s">
        <v>27</v>
      </c>
      <c r="I1770">
        <v>39</v>
      </c>
      <c r="J1770" t="s">
        <v>28</v>
      </c>
      <c r="K1770" t="s">
        <v>35</v>
      </c>
      <c r="L1770">
        <v>33133</v>
      </c>
      <c r="M1770">
        <v>27</v>
      </c>
      <c r="N1770">
        <v>37</v>
      </c>
      <c r="O1770">
        <v>112</v>
      </c>
      <c r="P1770">
        <v>582</v>
      </c>
      <c r="Q1770" t="s">
        <v>36</v>
      </c>
      <c r="R1770">
        <v>0</v>
      </c>
      <c r="S1770">
        <v>0</v>
      </c>
      <c r="T1770">
        <v>0</v>
      </c>
      <c r="U1770">
        <v>1</v>
      </c>
      <c r="V1770" s="1">
        <v>35199</v>
      </c>
      <c r="W1770">
        <v>12086</v>
      </c>
      <c r="X1770" t="s">
        <v>31</v>
      </c>
      <c r="Y1770" t="s">
        <v>40</v>
      </c>
      <c r="Z1770">
        <v>101823818</v>
      </c>
      <c r="AA1770">
        <v>225292903</v>
      </c>
      <c r="AB1770">
        <f t="shared" si="27"/>
        <v>1</v>
      </c>
    </row>
    <row r="1771" spans="1:28" x14ac:dyDescent="0.3">
      <c r="A1771">
        <v>3054480535</v>
      </c>
      <c r="B1771" s="2">
        <v>1</v>
      </c>
      <c r="C1771" s="2">
        <v>2</v>
      </c>
      <c r="D1771" s="2">
        <v>5</v>
      </c>
      <c r="E1771" s="2">
        <v>2</v>
      </c>
      <c r="F1771" s="2">
        <v>4</v>
      </c>
      <c r="G1771" t="s">
        <v>33</v>
      </c>
      <c r="H1771" t="s">
        <v>41</v>
      </c>
      <c r="I1771">
        <v>44</v>
      </c>
      <c r="J1771" t="s">
        <v>28</v>
      </c>
      <c r="K1771" t="s">
        <v>29</v>
      </c>
      <c r="L1771">
        <v>33134</v>
      </c>
      <c r="M1771">
        <v>27</v>
      </c>
      <c r="N1771">
        <v>37</v>
      </c>
      <c r="O1771">
        <v>114</v>
      </c>
      <c r="P1771">
        <v>602</v>
      </c>
      <c r="Q1771" t="s">
        <v>30</v>
      </c>
      <c r="R1771">
        <v>1</v>
      </c>
      <c r="S1771">
        <v>1</v>
      </c>
      <c r="T1771">
        <v>1</v>
      </c>
      <c r="U1771">
        <v>1</v>
      </c>
      <c r="V1771" s="1">
        <v>32987</v>
      </c>
      <c r="W1771">
        <v>12086</v>
      </c>
      <c r="X1771" t="s">
        <v>31</v>
      </c>
      <c r="Y1771" t="s">
        <v>32</v>
      </c>
      <c r="Z1771">
        <v>109715373</v>
      </c>
      <c r="AA1771">
        <v>225748399</v>
      </c>
      <c r="AB1771">
        <f t="shared" si="27"/>
        <v>3</v>
      </c>
    </row>
    <row r="1772" spans="1:28" x14ac:dyDescent="0.3">
      <c r="A1772">
        <v>3053734475</v>
      </c>
      <c r="B1772" s="2">
        <v>1</v>
      </c>
      <c r="C1772" s="2">
        <v>1</v>
      </c>
      <c r="D1772" s="2">
        <v>3</v>
      </c>
      <c r="E1772" s="2">
        <v>1</v>
      </c>
      <c r="F1772" s="2">
        <v>1</v>
      </c>
      <c r="G1772" t="s">
        <v>26</v>
      </c>
      <c r="H1772" t="s">
        <v>41</v>
      </c>
      <c r="I1772">
        <v>64</v>
      </c>
      <c r="J1772" t="s">
        <v>28</v>
      </c>
      <c r="K1772" t="s">
        <v>35</v>
      </c>
      <c r="L1772">
        <v>33131</v>
      </c>
      <c r="M1772">
        <v>27</v>
      </c>
      <c r="N1772">
        <v>37</v>
      </c>
      <c r="O1772">
        <v>112</v>
      </c>
      <c r="P1772">
        <v>995</v>
      </c>
      <c r="Q1772" t="s">
        <v>36</v>
      </c>
      <c r="R1772">
        <v>0</v>
      </c>
      <c r="S1772">
        <v>0</v>
      </c>
      <c r="T1772">
        <v>0</v>
      </c>
      <c r="U1772">
        <v>1</v>
      </c>
      <c r="V1772" s="1">
        <v>39071</v>
      </c>
      <c r="W1772">
        <v>12086</v>
      </c>
      <c r="X1772" t="s">
        <v>31</v>
      </c>
      <c r="Y1772" t="s">
        <v>32</v>
      </c>
      <c r="Z1772">
        <v>114878710</v>
      </c>
      <c r="AA1772">
        <v>226344676</v>
      </c>
      <c r="AB1772">
        <f t="shared" si="27"/>
        <v>3</v>
      </c>
    </row>
    <row r="1773" spans="1:28" x14ac:dyDescent="0.3">
      <c r="A1773">
        <v>5052705237</v>
      </c>
      <c r="B1773" s="2">
        <v>2</v>
      </c>
      <c r="C1773" s="2">
        <v>1</v>
      </c>
      <c r="D1773" s="2">
        <v>3</v>
      </c>
      <c r="E1773" s="2">
        <v>1</v>
      </c>
      <c r="F1773" s="2">
        <v>1</v>
      </c>
      <c r="G1773" t="s">
        <v>33</v>
      </c>
      <c r="H1773" t="s">
        <v>41</v>
      </c>
      <c r="I1773">
        <v>27</v>
      </c>
      <c r="J1773" t="s">
        <v>37</v>
      </c>
      <c r="K1773" t="s">
        <v>35</v>
      </c>
      <c r="L1773">
        <v>33145</v>
      </c>
      <c r="M1773">
        <v>27</v>
      </c>
      <c r="N1773">
        <v>37</v>
      </c>
      <c r="O1773">
        <v>112</v>
      </c>
      <c r="P1773">
        <v>561</v>
      </c>
      <c r="Q1773" t="s">
        <v>36</v>
      </c>
      <c r="R1773">
        <v>0</v>
      </c>
      <c r="S1773">
        <v>1</v>
      </c>
      <c r="T1773">
        <v>0</v>
      </c>
      <c r="U1773">
        <v>0</v>
      </c>
      <c r="V1773" s="1">
        <v>41176</v>
      </c>
      <c r="W1773">
        <v>12086</v>
      </c>
      <c r="X1773" t="s">
        <v>31</v>
      </c>
      <c r="Y1773" t="s">
        <v>32</v>
      </c>
      <c r="Z1773">
        <v>120244378</v>
      </c>
      <c r="AA1773">
        <v>6178473629</v>
      </c>
      <c r="AB1773">
        <f t="shared" si="27"/>
        <v>3</v>
      </c>
    </row>
    <row r="1774" spans="1:28" x14ac:dyDescent="0.3">
      <c r="A1774">
        <v>7862085878</v>
      </c>
      <c r="B1774" s="2">
        <v>2</v>
      </c>
      <c r="C1774" s="2">
        <v>1</v>
      </c>
      <c r="D1774" s="2">
        <v>3</v>
      </c>
      <c r="E1774" s="2">
        <v>1</v>
      </c>
      <c r="F1774" s="2">
        <v>4</v>
      </c>
      <c r="G1774" t="s">
        <v>26</v>
      </c>
      <c r="H1774" t="s">
        <v>53</v>
      </c>
      <c r="I1774">
        <v>50</v>
      </c>
      <c r="J1774" t="s">
        <v>37</v>
      </c>
      <c r="K1774" t="s">
        <v>35</v>
      </c>
      <c r="L1774">
        <v>33133</v>
      </c>
      <c r="M1774">
        <v>27</v>
      </c>
      <c r="N1774">
        <v>37</v>
      </c>
      <c r="O1774">
        <v>112</v>
      </c>
      <c r="P1774">
        <v>587</v>
      </c>
      <c r="Q1774" t="s">
        <v>36</v>
      </c>
      <c r="R1774">
        <v>1</v>
      </c>
      <c r="S1774">
        <v>1</v>
      </c>
      <c r="T1774">
        <v>1</v>
      </c>
      <c r="U1774">
        <v>1</v>
      </c>
      <c r="V1774" s="1">
        <v>38250</v>
      </c>
      <c r="W1774">
        <v>12086</v>
      </c>
      <c r="X1774" t="s">
        <v>31</v>
      </c>
      <c r="Y1774" t="s">
        <v>32</v>
      </c>
      <c r="Z1774">
        <v>110266072</v>
      </c>
      <c r="AA1774">
        <v>226229975</v>
      </c>
      <c r="AB1774">
        <f t="shared" si="27"/>
        <v>6</v>
      </c>
    </row>
    <row r="1775" spans="1:28" x14ac:dyDescent="0.3">
      <c r="A1775">
        <v>3053727438</v>
      </c>
      <c r="B1775" s="2">
        <v>1</v>
      </c>
      <c r="C1775" s="2">
        <v>1</v>
      </c>
      <c r="D1775" s="2">
        <v>4</v>
      </c>
      <c r="E1775" s="2">
        <v>1</v>
      </c>
      <c r="F1775" s="2">
        <v>1</v>
      </c>
      <c r="G1775" t="s">
        <v>26</v>
      </c>
      <c r="H1775" t="s">
        <v>41</v>
      </c>
      <c r="I1775">
        <v>56</v>
      </c>
      <c r="J1775" t="s">
        <v>28</v>
      </c>
      <c r="K1775" t="s">
        <v>35</v>
      </c>
      <c r="L1775">
        <v>33131</v>
      </c>
      <c r="M1775">
        <v>27</v>
      </c>
      <c r="N1775">
        <v>37</v>
      </c>
      <c r="O1775">
        <v>113</v>
      </c>
      <c r="P1775">
        <v>983</v>
      </c>
      <c r="Q1775" t="s">
        <v>36</v>
      </c>
      <c r="R1775">
        <v>0</v>
      </c>
      <c r="S1775">
        <v>0</v>
      </c>
      <c r="T1775">
        <v>0</v>
      </c>
      <c r="U1775">
        <v>1</v>
      </c>
      <c r="V1775" s="1">
        <v>38201</v>
      </c>
      <c r="W1775">
        <v>12086</v>
      </c>
      <c r="X1775" t="s">
        <v>31</v>
      </c>
      <c r="Y1775" t="s">
        <v>40</v>
      </c>
      <c r="Z1775">
        <v>110229659</v>
      </c>
      <c r="AA1775">
        <v>226136660</v>
      </c>
      <c r="AB1775">
        <f t="shared" si="27"/>
        <v>3</v>
      </c>
    </row>
    <row r="1776" spans="1:28" x14ac:dyDescent="0.3">
      <c r="A1776">
        <v>3052854396</v>
      </c>
      <c r="B1776" s="2">
        <v>1</v>
      </c>
      <c r="C1776" s="2">
        <v>1</v>
      </c>
      <c r="D1776" s="2">
        <v>3</v>
      </c>
      <c r="E1776" s="2">
        <v>2</v>
      </c>
      <c r="F1776" s="2">
        <v>3</v>
      </c>
      <c r="G1776" t="s">
        <v>33</v>
      </c>
      <c r="H1776" t="s">
        <v>27</v>
      </c>
      <c r="I1776">
        <v>53</v>
      </c>
      <c r="J1776" t="s">
        <v>28</v>
      </c>
      <c r="K1776" t="s">
        <v>35</v>
      </c>
      <c r="L1776">
        <v>33135</v>
      </c>
      <c r="M1776">
        <v>27</v>
      </c>
      <c r="N1776">
        <v>37</v>
      </c>
      <c r="O1776">
        <v>112</v>
      </c>
      <c r="P1776">
        <v>570</v>
      </c>
      <c r="Q1776" t="s">
        <v>36</v>
      </c>
      <c r="R1776">
        <v>1</v>
      </c>
      <c r="S1776">
        <v>0</v>
      </c>
      <c r="T1776">
        <v>1</v>
      </c>
      <c r="U1776">
        <v>1</v>
      </c>
      <c r="V1776" s="1">
        <v>35124</v>
      </c>
      <c r="W1776">
        <v>12086</v>
      </c>
      <c r="X1776" t="s">
        <v>31</v>
      </c>
      <c r="Y1776" t="s">
        <v>32</v>
      </c>
      <c r="Z1776">
        <v>109587232</v>
      </c>
      <c r="AA1776">
        <v>225756058</v>
      </c>
      <c r="AB1776">
        <f t="shared" si="27"/>
        <v>1</v>
      </c>
    </row>
    <row r="1777" spans="1:28" x14ac:dyDescent="0.3">
      <c r="A1777">
        <v>3054440692</v>
      </c>
      <c r="B1777" s="2">
        <v>1</v>
      </c>
      <c r="C1777" s="2">
        <v>1</v>
      </c>
      <c r="D1777" s="2">
        <v>5</v>
      </c>
      <c r="E1777" s="2">
        <v>2</v>
      </c>
      <c r="F1777" s="2">
        <v>3</v>
      </c>
      <c r="G1777" t="s">
        <v>26</v>
      </c>
      <c r="H1777" t="s">
        <v>34</v>
      </c>
      <c r="I1777">
        <v>73</v>
      </c>
      <c r="J1777" t="s">
        <v>28</v>
      </c>
      <c r="K1777" t="s">
        <v>35</v>
      </c>
      <c r="L1777">
        <v>33134</v>
      </c>
      <c r="M1777">
        <v>27</v>
      </c>
      <c r="N1777">
        <v>37</v>
      </c>
      <c r="O1777">
        <v>114</v>
      </c>
      <c r="P1777">
        <v>559</v>
      </c>
      <c r="Q1777" t="s">
        <v>36</v>
      </c>
      <c r="R1777">
        <v>1</v>
      </c>
      <c r="S1777">
        <v>1</v>
      </c>
      <c r="T1777">
        <v>0</v>
      </c>
      <c r="U1777">
        <v>1</v>
      </c>
      <c r="V1777" s="1">
        <v>32420</v>
      </c>
      <c r="W1777">
        <v>12086</v>
      </c>
      <c r="X1777" t="s">
        <v>31</v>
      </c>
      <c r="Y1777" t="s">
        <v>32</v>
      </c>
      <c r="Z1777">
        <v>109331037</v>
      </c>
      <c r="AA1777">
        <v>225503953</v>
      </c>
      <c r="AB1777">
        <f t="shared" si="27"/>
        <v>2</v>
      </c>
    </row>
    <row r="1778" spans="1:28" x14ac:dyDescent="0.3">
      <c r="A1778">
        <v>3058545454</v>
      </c>
      <c r="B1778" s="2">
        <v>1</v>
      </c>
      <c r="C1778" s="2">
        <v>2</v>
      </c>
      <c r="D1778" s="2">
        <v>3</v>
      </c>
      <c r="E1778" s="2">
        <v>2</v>
      </c>
      <c r="F1778" s="2">
        <v>4</v>
      </c>
      <c r="G1778" t="s">
        <v>33</v>
      </c>
      <c r="H1778" t="s">
        <v>27</v>
      </c>
      <c r="I1778">
        <v>89</v>
      </c>
      <c r="J1778" t="s">
        <v>37</v>
      </c>
      <c r="K1778" t="s">
        <v>29</v>
      </c>
      <c r="L1778">
        <v>33134</v>
      </c>
      <c r="M1778">
        <v>27</v>
      </c>
      <c r="N1778">
        <v>37</v>
      </c>
      <c r="O1778">
        <v>112</v>
      </c>
      <c r="P1778">
        <v>604</v>
      </c>
      <c r="Q1778" t="s">
        <v>30</v>
      </c>
      <c r="R1778">
        <v>1</v>
      </c>
      <c r="S1778">
        <v>1</v>
      </c>
      <c r="T1778">
        <v>1</v>
      </c>
      <c r="U1778">
        <v>1</v>
      </c>
      <c r="V1778" s="1">
        <v>24016</v>
      </c>
      <c r="W1778">
        <v>12086</v>
      </c>
      <c r="X1778" t="s">
        <v>31</v>
      </c>
      <c r="Y1778" t="s">
        <v>32</v>
      </c>
      <c r="Z1778">
        <v>108978500</v>
      </c>
      <c r="AA1778">
        <v>225429825</v>
      </c>
      <c r="AB1778">
        <f t="shared" si="27"/>
        <v>1</v>
      </c>
    </row>
    <row r="1779" spans="1:28" x14ac:dyDescent="0.3">
      <c r="A1779">
        <v>3054465077</v>
      </c>
      <c r="B1779" s="2">
        <v>1</v>
      </c>
      <c r="C1779" s="2">
        <v>2</v>
      </c>
      <c r="D1779" s="2">
        <v>5</v>
      </c>
      <c r="E1779" s="2">
        <v>2</v>
      </c>
      <c r="F1779" s="2">
        <v>1</v>
      </c>
      <c r="G1779" t="s">
        <v>33</v>
      </c>
      <c r="H1779" t="s">
        <v>34</v>
      </c>
      <c r="I1779">
        <v>60</v>
      </c>
      <c r="J1779" t="s">
        <v>37</v>
      </c>
      <c r="K1779" t="s">
        <v>29</v>
      </c>
      <c r="L1779">
        <v>33134</v>
      </c>
      <c r="M1779">
        <v>27</v>
      </c>
      <c r="N1779">
        <v>37</v>
      </c>
      <c r="O1779">
        <v>114</v>
      </c>
      <c r="P1779">
        <v>636</v>
      </c>
      <c r="Q1779" t="s">
        <v>30</v>
      </c>
      <c r="R1779">
        <v>0</v>
      </c>
      <c r="S1779">
        <v>1</v>
      </c>
      <c r="T1779">
        <v>0</v>
      </c>
      <c r="U1779">
        <v>0</v>
      </c>
      <c r="V1779" s="1">
        <v>34971</v>
      </c>
      <c r="W1779">
        <v>12086</v>
      </c>
      <c r="X1779" t="s">
        <v>31</v>
      </c>
      <c r="Y1779" t="s">
        <v>32</v>
      </c>
      <c r="Z1779">
        <v>109553165</v>
      </c>
      <c r="AA1779">
        <v>225697409</v>
      </c>
      <c r="AB1779">
        <f t="shared" si="27"/>
        <v>2</v>
      </c>
    </row>
    <row r="1780" spans="1:28" x14ac:dyDescent="0.3">
      <c r="A1780">
        <v>3052533459</v>
      </c>
      <c r="B1780" s="2">
        <v>1</v>
      </c>
      <c r="C1780" s="2">
        <v>3</v>
      </c>
      <c r="D1780" s="2">
        <v>6</v>
      </c>
      <c r="E1780" s="2">
        <v>1</v>
      </c>
      <c r="F1780" s="2">
        <v>4</v>
      </c>
      <c r="G1780" t="s">
        <v>26</v>
      </c>
      <c r="H1780" t="s">
        <v>27</v>
      </c>
      <c r="I1780">
        <v>73</v>
      </c>
      <c r="J1780" t="s">
        <v>37</v>
      </c>
      <c r="K1780" t="s">
        <v>42</v>
      </c>
      <c r="L1780">
        <v>33157</v>
      </c>
      <c r="M1780">
        <v>27</v>
      </c>
      <c r="N1780">
        <v>37</v>
      </c>
      <c r="O1780">
        <v>115</v>
      </c>
      <c r="P1780">
        <v>820</v>
      </c>
      <c r="Q1780" t="s">
        <v>43</v>
      </c>
      <c r="R1780">
        <v>1</v>
      </c>
      <c r="S1780">
        <v>1</v>
      </c>
      <c r="T1780">
        <v>1</v>
      </c>
      <c r="U1780">
        <v>1</v>
      </c>
      <c r="V1780" s="1">
        <v>27650</v>
      </c>
      <c r="W1780">
        <v>12086</v>
      </c>
      <c r="X1780" t="s">
        <v>31</v>
      </c>
      <c r="Y1780" t="s">
        <v>32</v>
      </c>
      <c r="Z1780">
        <v>109006032</v>
      </c>
      <c r="AA1780">
        <v>225383637</v>
      </c>
      <c r="AB1780">
        <f t="shared" si="27"/>
        <v>1</v>
      </c>
    </row>
    <row r="1781" spans="1:28" x14ac:dyDescent="0.3">
      <c r="A1781">
        <v>3052628706</v>
      </c>
      <c r="B1781" s="2">
        <v>1</v>
      </c>
      <c r="C1781" s="2">
        <v>1</v>
      </c>
      <c r="D1781" s="2">
        <v>5</v>
      </c>
      <c r="E1781" s="2">
        <v>2</v>
      </c>
      <c r="F1781" s="2">
        <v>4</v>
      </c>
      <c r="G1781" t="s">
        <v>33</v>
      </c>
      <c r="H1781" t="s">
        <v>34</v>
      </c>
      <c r="I1781">
        <v>87</v>
      </c>
      <c r="J1781" t="s">
        <v>28</v>
      </c>
      <c r="K1781" t="s">
        <v>54</v>
      </c>
      <c r="L1781">
        <v>33144</v>
      </c>
      <c r="M1781">
        <v>27</v>
      </c>
      <c r="N1781">
        <v>37</v>
      </c>
      <c r="O1781">
        <v>114</v>
      </c>
      <c r="P1781">
        <v>426</v>
      </c>
      <c r="Q1781" t="s">
        <v>55</v>
      </c>
      <c r="R1781">
        <v>1</v>
      </c>
      <c r="S1781">
        <v>1</v>
      </c>
      <c r="T1781">
        <v>1</v>
      </c>
      <c r="U1781">
        <v>1</v>
      </c>
      <c r="V1781" s="1">
        <v>30377</v>
      </c>
      <c r="W1781">
        <v>12086</v>
      </c>
      <c r="X1781" t="s">
        <v>31</v>
      </c>
      <c r="Y1781" t="s">
        <v>32</v>
      </c>
      <c r="Z1781">
        <v>109201895</v>
      </c>
      <c r="AA1781">
        <v>225501939</v>
      </c>
      <c r="AB1781">
        <f t="shared" si="27"/>
        <v>2</v>
      </c>
    </row>
    <row r="1782" spans="1:28" x14ac:dyDescent="0.3">
      <c r="A1782">
        <v>3052593449</v>
      </c>
      <c r="B1782" s="2">
        <v>1</v>
      </c>
      <c r="C1782" s="2">
        <v>3</v>
      </c>
      <c r="D1782" s="2">
        <v>5</v>
      </c>
      <c r="E1782" s="2">
        <v>1</v>
      </c>
      <c r="F1782" s="2">
        <v>2</v>
      </c>
      <c r="G1782" t="s">
        <v>26</v>
      </c>
      <c r="H1782" t="s">
        <v>27</v>
      </c>
      <c r="I1782">
        <v>30</v>
      </c>
      <c r="J1782" t="s">
        <v>48</v>
      </c>
      <c r="K1782" t="s">
        <v>38</v>
      </c>
      <c r="L1782">
        <v>33190</v>
      </c>
      <c r="M1782">
        <v>27</v>
      </c>
      <c r="N1782">
        <v>37</v>
      </c>
      <c r="O1782">
        <v>114</v>
      </c>
      <c r="P1782">
        <v>862</v>
      </c>
      <c r="Q1782" t="s">
        <v>39</v>
      </c>
      <c r="R1782">
        <v>1</v>
      </c>
      <c r="S1782">
        <v>1</v>
      </c>
      <c r="T1782">
        <v>0</v>
      </c>
      <c r="U1782">
        <v>0</v>
      </c>
      <c r="V1782" s="1">
        <v>38147</v>
      </c>
      <c r="W1782">
        <v>12086</v>
      </c>
      <c r="X1782" t="s">
        <v>31</v>
      </c>
      <c r="Y1782" t="s">
        <v>32</v>
      </c>
      <c r="Z1782">
        <v>110211225</v>
      </c>
      <c r="AA1782">
        <v>226176231</v>
      </c>
      <c r="AB1782">
        <f t="shared" si="27"/>
        <v>1</v>
      </c>
    </row>
    <row r="1783" spans="1:28" x14ac:dyDescent="0.3">
      <c r="A1783">
        <v>3052613634</v>
      </c>
      <c r="B1783" s="2">
        <v>1</v>
      </c>
      <c r="C1783" s="2">
        <v>1</v>
      </c>
      <c r="D1783" s="2">
        <v>5</v>
      </c>
      <c r="E1783" s="2">
        <v>2</v>
      </c>
      <c r="F1783" s="2">
        <v>4</v>
      </c>
      <c r="G1783" t="s">
        <v>26</v>
      </c>
      <c r="H1783" t="s">
        <v>34</v>
      </c>
      <c r="I1783">
        <v>76</v>
      </c>
      <c r="J1783" t="s">
        <v>28</v>
      </c>
      <c r="K1783" t="s">
        <v>54</v>
      </c>
      <c r="L1783">
        <v>33155</v>
      </c>
      <c r="M1783">
        <v>27</v>
      </c>
      <c r="N1783">
        <v>37</v>
      </c>
      <c r="O1783">
        <v>114</v>
      </c>
      <c r="P1783">
        <v>426</v>
      </c>
      <c r="Q1783" t="s">
        <v>55</v>
      </c>
      <c r="R1783">
        <v>1</v>
      </c>
      <c r="S1783">
        <v>1</v>
      </c>
      <c r="T1783">
        <v>1</v>
      </c>
      <c r="U1783">
        <v>1</v>
      </c>
      <c r="V1783" s="1">
        <v>38201</v>
      </c>
      <c r="W1783">
        <v>12086</v>
      </c>
      <c r="X1783" t="s">
        <v>31</v>
      </c>
      <c r="Y1783" t="s">
        <v>32</v>
      </c>
      <c r="Z1783">
        <v>110228242</v>
      </c>
      <c r="AA1783">
        <v>226198022</v>
      </c>
      <c r="AB1783">
        <f t="shared" si="27"/>
        <v>2</v>
      </c>
    </row>
    <row r="1784" spans="1:28" x14ac:dyDescent="0.3">
      <c r="A1784">
        <v>3056312909</v>
      </c>
      <c r="B1784" s="2">
        <v>1</v>
      </c>
      <c r="C1784" s="2">
        <v>1</v>
      </c>
      <c r="D1784" s="2">
        <v>1</v>
      </c>
      <c r="E1784" s="2">
        <v>2</v>
      </c>
      <c r="F1784" s="2">
        <v>2</v>
      </c>
      <c r="G1784" t="s">
        <v>26</v>
      </c>
      <c r="H1784" t="s">
        <v>34</v>
      </c>
      <c r="I1784">
        <v>28</v>
      </c>
      <c r="J1784" t="s">
        <v>37</v>
      </c>
      <c r="K1784" t="s">
        <v>35</v>
      </c>
      <c r="L1784">
        <v>33136</v>
      </c>
      <c r="M1784">
        <v>24</v>
      </c>
      <c r="N1784">
        <v>37</v>
      </c>
      <c r="O1784">
        <v>109</v>
      </c>
      <c r="P1784">
        <v>531</v>
      </c>
      <c r="Q1784" t="s">
        <v>36</v>
      </c>
      <c r="R1784">
        <v>0</v>
      </c>
      <c r="S1784">
        <v>1</v>
      </c>
      <c r="T1784">
        <v>1</v>
      </c>
      <c r="U1784">
        <v>0</v>
      </c>
      <c r="V1784" s="1">
        <v>40389</v>
      </c>
      <c r="W1784">
        <v>12086</v>
      </c>
      <c r="X1784" t="s">
        <v>31</v>
      </c>
      <c r="Y1784" t="s">
        <v>40</v>
      </c>
      <c r="Z1784">
        <v>118302371</v>
      </c>
      <c r="AA1784">
        <v>1339846296</v>
      </c>
      <c r="AB1784">
        <f t="shared" si="27"/>
        <v>2</v>
      </c>
    </row>
    <row r="1785" spans="1:28" x14ac:dyDescent="0.3">
      <c r="A1785">
        <v>7864017541</v>
      </c>
      <c r="B1785" s="2">
        <v>1</v>
      </c>
      <c r="C1785" s="2">
        <v>2</v>
      </c>
      <c r="D1785" s="2">
        <v>5</v>
      </c>
      <c r="E1785" s="2">
        <v>1</v>
      </c>
      <c r="F1785" s="2">
        <v>0</v>
      </c>
      <c r="G1785" t="s">
        <v>26</v>
      </c>
      <c r="H1785" t="s">
        <v>41</v>
      </c>
      <c r="I1785">
        <v>47</v>
      </c>
      <c r="J1785" t="s">
        <v>28</v>
      </c>
      <c r="K1785" t="s">
        <v>29</v>
      </c>
      <c r="L1785">
        <v>33146</v>
      </c>
      <c r="M1785">
        <v>27</v>
      </c>
      <c r="N1785">
        <v>37</v>
      </c>
      <c r="O1785">
        <v>114</v>
      </c>
      <c r="P1785">
        <v>614</v>
      </c>
      <c r="Q1785" t="s">
        <v>30</v>
      </c>
      <c r="R1785">
        <v>0</v>
      </c>
      <c r="S1785">
        <v>0</v>
      </c>
      <c r="T1785">
        <v>0</v>
      </c>
      <c r="U1785">
        <v>0</v>
      </c>
      <c r="V1785" s="1">
        <v>41996</v>
      </c>
      <c r="W1785">
        <v>12086</v>
      </c>
      <c r="X1785" t="s">
        <v>31</v>
      </c>
      <c r="Y1785" t="s">
        <v>32</v>
      </c>
      <c r="Z1785">
        <v>122208947</v>
      </c>
      <c r="AA1785">
        <v>2155498332</v>
      </c>
      <c r="AB1785">
        <f t="shared" si="27"/>
        <v>3</v>
      </c>
    </row>
    <row r="1786" spans="1:28" x14ac:dyDescent="0.3">
      <c r="A1786">
        <v>7862346395</v>
      </c>
      <c r="B1786" s="2">
        <v>2</v>
      </c>
      <c r="C1786" s="2">
        <v>1</v>
      </c>
      <c r="D1786" s="2">
        <v>3</v>
      </c>
      <c r="E1786" s="2">
        <v>1</v>
      </c>
      <c r="F1786" s="2">
        <v>0</v>
      </c>
      <c r="G1786" t="s">
        <v>33</v>
      </c>
      <c r="H1786" t="s">
        <v>41</v>
      </c>
      <c r="I1786">
        <v>25</v>
      </c>
      <c r="J1786" t="s">
        <v>28</v>
      </c>
      <c r="K1786" t="s">
        <v>35</v>
      </c>
      <c r="L1786">
        <v>33133</v>
      </c>
      <c r="M1786">
        <v>27</v>
      </c>
      <c r="N1786">
        <v>37</v>
      </c>
      <c r="O1786">
        <v>112</v>
      </c>
      <c r="P1786">
        <v>579</v>
      </c>
      <c r="Q1786" t="s">
        <v>36</v>
      </c>
      <c r="R1786">
        <v>0</v>
      </c>
      <c r="S1786">
        <v>0</v>
      </c>
      <c r="T1786">
        <v>0</v>
      </c>
      <c r="U1786">
        <v>0</v>
      </c>
      <c r="V1786" s="1">
        <v>41851</v>
      </c>
      <c r="W1786">
        <v>12086</v>
      </c>
      <c r="X1786" t="s">
        <v>31</v>
      </c>
      <c r="Y1786" t="s">
        <v>32</v>
      </c>
      <c r="Z1786">
        <v>121855281</v>
      </c>
      <c r="AA1786">
        <v>769649761</v>
      </c>
      <c r="AB1786">
        <f t="shared" si="27"/>
        <v>3</v>
      </c>
    </row>
    <row r="1787" spans="1:28" x14ac:dyDescent="0.3">
      <c r="A1787">
        <v>3052331759</v>
      </c>
      <c r="B1787" s="2">
        <v>1</v>
      </c>
      <c r="C1787" s="2">
        <v>3</v>
      </c>
      <c r="D1787" s="2">
        <v>5</v>
      </c>
      <c r="E1787" s="2">
        <v>1</v>
      </c>
      <c r="F1787" s="2">
        <v>0</v>
      </c>
      <c r="G1787" t="s">
        <v>33</v>
      </c>
      <c r="H1787" t="s">
        <v>34</v>
      </c>
      <c r="I1787">
        <v>47</v>
      </c>
      <c r="J1787" t="s">
        <v>37</v>
      </c>
      <c r="K1787" t="s">
        <v>38</v>
      </c>
      <c r="L1787">
        <v>33189</v>
      </c>
      <c r="M1787">
        <v>27</v>
      </c>
      <c r="N1787">
        <v>37</v>
      </c>
      <c r="O1787">
        <v>114</v>
      </c>
      <c r="P1787">
        <v>832</v>
      </c>
      <c r="Q1787" t="s">
        <v>39</v>
      </c>
      <c r="R1787">
        <v>0</v>
      </c>
      <c r="S1787">
        <v>0</v>
      </c>
      <c r="T1787">
        <v>0</v>
      </c>
      <c r="U1787">
        <v>0</v>
      </c>
      <c r="V1787" s="1">
        <v>36893</v>
      </c>
      <c r="W1787">
        <v>12086</v>
      </c>
      <c r="X1787" t="s">
        <v>31</v>
      </c>
      <c r="Y1787" t="s">
        <v>32</v>
      </c>
      <c r="Z1787">
        <v>109957470</v>
      </c>
      <c r="AA1787">
        <v>225971534</v>
      </c>
      <c r="AB1787">
        <f t="shared" si="27"/>
        <v>2</v>
      </c>
    </row>
    <row r="1788" spans="1:28" x14ac:dyDescent="0.3">
      <c r="A1788">
        <v>3054580394</v>
      </c>
      <c r="B1788" s="2">
        <v>2</v>
      </c>
      <c r="C1788" s="2">
        <v>1</v>
      </c>
      <c r="D1788" s="2">
        <v>5</v>
      </c>
      <c r="E1788" s="2">
        <v>2</v>
      </c>
      <c r="F1788" s="2">
        <v>2</v>
      </c>
      <c r="G1788" t="s">
        <v>33</v>
      </c>
      <c r="H1788" t="s">
        <v>34</v>
      </c>
      <c r="I1788">
        <v>91</v>
      </c>
      <c r="J1788" t="s">
        <v>37</v>
      </c>
      <c r="K1788" t="s">
        <v>35</v>
      </c>
      <c r="L1788">
        <v>33144</v>
      </c>
      <c r="M1788">
        <v>27</v>
      </c>
      <c r="N1788">
        <v>37</v>
      </c>
      <c r="O1788">
        <v>114</v>
      </c>
      <c r="P1788">
        <v>465</v>
      </c>
      <c r="Q1788" t="s">
        <v>36</v>
      </c>
      <c r="R1788">
        <v>0</v>
      </c>
      <c r="S1788">
        <v>1</v>
      </c>
      <c r="T1788">
        <v>0</v>
      </c>
      <c r="U1788">
        <v>1</v>
      </c>
      <c r="V1788" s="1">
        <v>34733</v>
      </c>
      <c r="W1788">
        <v>12086</v>
      </c>
      <c r="X1788" t="s">
        <v>31</v>
      </c>
      <c r="Y1788" t="s">
        <v>32</v>
      </c>
      <c r="Z1788">
        <v>109511698</v>
      </c>
      <c r="AA1788">
        <v>225652101</v>
      </c>
      <c r="AB1788">
        <f t="shared" si="27"/>
        <v>2</v>
      </c>
    </row>
    <row r="1789" spans="1:28" x14ac:dyDescent="0.3">
      <c r="A1789">
        <v>3056427618</v>
      </c>
      <c r="B1789" s="2">
        <v>1</v>
      </c>
      <c r="C1789" s="2">
        <v>1</v>
      </c>
      <c r="D1789" s="2">
        <v>3</v>
      </c>
      <c r="E1789" s="2">
        <v>2</v>
      </c>
      <c r="F1789" s="2">
        <v>3</v>
      </c>
      <c r="G1789" t="s">
        <v>33</v>
      </c>
      <c r="H1789" t="s">
        <v>27</v>
      </c>
      <c r="I1789">
        <v>55</v>
      </c>
      <c r="J1789" t="s">
        <v>28</v>
      </c>
      <c r="K1789" t="s">
        <v>35</v>
      </c>
      <c r="L1789">
        <v>33125</v>
      </c>
      <c r="M1789">
        <v>27</v>
      </c>
      <c r="N1789">
        <v>37</v>
      </c>
      <c r="O1789">
        <v>112</v>
      </c>
      <c r="P1789">
        <v>548</v>
      </c>
      <c r="Q1789" t="s">
        <v>36</v>
      </c>
      <c r="R1789">
        <v>0</v>
      </c>
      <c r="S1789">
        <v>1</v>
      </c>
      <c r="T1789">
        <v>1</v>
      </c>
      <c r="U1789">
        <v>1</v>
      </c>
      <c r="V1789" s="1">
        <v>35585</v>
      </c>
      <c r="W1789">
        <v>12086</v>
      </c>
      <c r="X1789" t="s">
        <v>31</v>
      </c>
      <c r="Y1789" t="s">
        <v>32</v>
      </c>
      <c r="Z1789">
        <v>109726105</v>
      </c>
      <c r="AA1789">
        <v>225702945</v>
      </c>
      <c r="AB1789">
        <f t="shared" si="27"/>
        <v>1</v>
      </c>
    </row>
    <row r="1790" spans="1:28" x14ac:dyDescent="0.3">
      <c r="A1790">
        <v>3057047769</v>
      </c>
      <c r="B1790" s="2">
        <v>1</v>
      </c>
      <c r="C1790" s="2">
        <v>2</v>
      </c>
      <c r="D1790" s="2">
        <v>3</v>
      </c>
      <c r="E1790" s="2">
        <v>1</v>
      </c>
      <c r="F1790" s="2">
        <v>4</v>
      </c>
      <c r="G1790" t="s">
        <v>33</v>
      </c>
      <c r="H1790" t="s">
        <v>27</v>
      </c>
      <c r="I1790">
        <v>62</v>
      </c>
      <c r="J1790" t="s">
        <v>37</v>
      </c>
      <c r="K1790" t="s">
        <v>46</v>
      </c>
      <c r="L1790">
        <v>33149</v>
      </c>
      <c r="M1790">
        <v>27</v>
      </c>
      <c r="N1790">
        <v>37</v>
      </c>
      <c r="O1790">
        <v>112</v>
      </c>
      <c r="P1790">
        <v>51</v>
      </c>
      <c r="Q1790" t="s">
        <v>47</v>
      </c>
      <c r="R1790">
        <v>1</v>
      </c>
      <c r="S1790">
        <v>1</v>
      </c>
      <c r="T1790">
        <v>1</v>
      </c>
      <c r="U1790">
        <v>1</v>
      </c>
      <c r="V1790" s="1">
        <v>31111</v>
      </c>
      <c r="W1790">
        <v>12086</v>
      </c>
      <c r="X1790" t="s">
        <v>31</v>
      </c>
      <c r="Y1790" t="s">
        <v>32</v>
      </c>
      <c r="Z1790">
        <v>109255654</v>
      </c>
      <c r="AA1790">
        <v>225482623</v>
      </c>
      <c r="AB1790">
        <f t="shared" si="27"/>
        <v>1</v>
      </c>
    </row>
    <row r="1791" spans="1:28" x14ac:dyDescent="0.3">
      <c r="A1791">
        <v>3058563590</v>
      </c>
      <c r="B1791" s="2">
        <v>2</v>
      </c>
      <c r="C1791" s="2">
        <v>1</v>
      </c>
      <c r="D1791" s="2">
        <v>3</v>
      </c>
      <c r="E1791" s="2">
        <v>1</v>
      </c>
      <c r="F1791" s="2">
        <v>2</v>
      </c>
      <c r="G1791" t="s">
        <v>33</v>
      </c>
      <c r="H1791" t="s">
        <v>34</v>
      </c>
      <c r="I1791">
        <v>58</v>
      </c>
      <c r="J1791" t="s">
        <v>48</v>
      </c>
      <c r="K1791" t="s">
        <v>35</v>
      </c>
      <c r="L1791">
        <v>33133</v>
      </c>
      <c r="M1791">
        <v>27</v>
      </c>
      <c r="N1791">
        <v>37</v>
      </c>
      <c r="O1791">
        <v>112</v>
      </c>
      <c r="P1791">
        <v>582</v>
      </c>
      <c r="Q1791" t="s">
        <v>36</v>
      </c>
      <c r="R1791">
        <v>1</v>
      </c>
      <c r="S1791">
        <v>1</v>
      </c>
      <c r="T1791">
        <v>0</v>
      </c>
      <c r="U1791">
        <v>0</v>
      </c>
      <c r="V1791" s="1">
        <v>38254</v>
      </c>
      <c r="W1791">
        <v>12086</v>
      </c>
      <c r="X1791" t="s">
        <v>31</v>
      </c>
      <c r="Y1791" t="s">
        <v>32</v>
      </c>
      <c r="Z1791">
        <v>110300116</v>
      </c>
      <c r="AA1791">
        <v>226222169</v>
      </c>
      <c r="AB1791">
        <f t="shared" si="27"/>
        <v>2</v>
      </c>
    </row>
    <row r="1792" spans="1:28" x14ac:dyDescent="0.3">
      <c r="A1792">
        <v>3054467368</v>
      </c>
      <c r="B1792" s="2">
        <v>1</v>
      </c>
      <c r="C1792" s="2">
        <v>1</v>
      </c>
      <c r="D1792" s="2">
        <v>3</v>
      </c>
      <c r="E1792" s="2">
        <v>2</v>
      </c>
      <c r="F1792" s="2">
        <v>3</v>
      </c>
      <c r="G1792" t="s">
        <v>33</v>
      </c>
      <c r="H1792" t="s">
        <v>41</v>
      </c>
      <c r="I1792">
        <v>43</v>
      </c>
      <c r="J1792" t="s">
        <v>37</v>
      </c>
      <c r="K1792" t="s">
        <v>35</v>
      </c>
      <c r="L1792">
        <v>33145</v>
      </c>
      <c r="M1792">
        <v>27</v>
      </c>
      <c r="N1792">
        <v>37</v>
      </c>
      <c r="O1792">
        <v>112</v>
      </c>
      <c r="P1792">
        <v>576</v>
      </c>
      <c r="Q1792" t="s">
        <v>36</v>
      </c>
      <c r="R1792">
        <v>1</v>
      </c>
      <c r="S1792">
        <v>1</v>
      </c>
      <c r="T1792">
        <v>0</v>
      </c>
      <c r="U1792">
        <v>1</v>
      </c>
      <c r="V1792" s="1">
        <v>33771</v>
      </c>
      <c r="W1792">
        <v>12086</v>
      </c>
      <c r="X1792" t="s">
        <v>31</v>
      </c>
      <c r="Y1792" t="s">
        <v>32</v>
      </c>
      <c r="Z1792">
        <v>109423537</v>
      </c>
      <c r="AA1792">
        <v>225710498</v>
      </c>
      <c r="AB1792">
        <f t="shared" si="27"/>
        <v>3</v>
      </c>
    </row>
    <row r="1793" spans="1:28" x14ac:dyDescent="0.3">
      <c r="A1793">
        <v>3053656494</v>
      </c>
      <c r="B1793" s="2">
        <v>1</v>
      </c>
      <c r="C1793" s="2">
        <v>2</v>
      </c>
      <c r="D1793" s="2">
        <v>3</v>
      </c>
      <c r="E1793" s="2">
        <v>1</v>
      </c>
      <c r="F1793" s="2">
        <v>1</v>
      </c>
      <c r="G1793" t="s">
        <v>33</v>
      </c>
      <c r="H1793" t="s">
        <v>41</v>
      </c>
      <c r="I1793">
        <v>49</v>
      </c>
      <c r="J1793" t="s">
        <v>28</v>
      </c>
      <c r="K1793" t="s">
        <v>46</v>
      </c>
      <c r="L1793">
        <v>33149</v>
      </c>
      <c r="M1793">
        <v>27</v>
      </c>
      <c r="N1793">
        <v>37</v>
      </c>
      <c r="O1793">
        <v>112</v>
      </c>
      <c r="P1793">
        <v>51</v>
      </c>
      <c r="Q1793" t="s">
        <v>47</v>
      </c>
      <c r="R1793">
        <v>0</v>
      </c>
      <c r="S1793">
        <v>1</v>
      </c>
      <c r="T1793">
        <v>0</v>
      </c>
      <c r="U1793">
        <v>0</v>
      </c>
      <c r="V1793" s="1">
        <v>41016</v>
      </c>
      <c r="W1793">
        <v>12086</v>
      </c>
      <c r="X1793" t="s">
        <v>31</v>
      </c>
      <c r="Y1793" t="s">
        <v>32</v>
      </c>
      <c r="Z1793">
        <v>119642516</v>
      </c>
      <c r="AA1793">
        <v>2669064342</v>
      </c>
      <c r="AB1793">
        <f t="shared" si="27"/>
        <v>3</v>
      </c>
    </row>
    <row r="1794" spans="1:28" x14ac:dyDescent="0.3">
      <c r="A1794">
        <v>7863906292</v>
      </c>
      <c r="B1794" s="2">
        <v>2</v>
      </c>
      <c r="C1794" s="2">
        <v>1</v>
      </c>
      <c r="D1794" s="2">
        <v>3</v>
      </c>
      <c r="E1794" s="2">
        <v>1</v>
      </c>
      <c r="F1794" s="2">
        <v>0</v>
      </c>
      <c r="G1794" t="s">
        <v>33</v>
      </c>
      <c r="H1794" t="s">
        <v>27</v>
      </c>
      <c r="I1794">
        <v>28</v>
      </c>
      <c r="J1794" t="s">
        <v>28</v>
      </c>
      <c r="K1794" t="s">
        <v>35</v>
      </c>
      <c r="L1794">
        <v>33145</v>
      </c>
      <c r="M1794">
        <v>27</v>
      </c>
      <c r="N1794">
        <v>37</v>
      </c>
      <c r="O1794">
        <v>112</v>
      </c>
      <c r="P1794">
        <v>561</v>
      </c>
      <c r="Q1794" t="s">
        <v>36</v>
      </c>
      <c r="R1794">
        <v>0</v>
      </c>
      <c r="S1794">
        <v>0</v>
      </c>
      <c r="T1794">
        <v>0</v>
      </c>
      <c r="U1794">
        <v>0</v>
      </c>
      <c r="V1794" s="1">
        <v>38867</v>
      </c>
      <c r="W1794">
        <v>12086</v>
      </c>
      <c r="X1794" t="s">
        <v>31</v>
      </c>
      <c r="Y1794" t="s">
        <v>32</v>
      </c>
      <c r="Z1794">
        <v>114402678</v>
      </c>
      <c r="AA1794">
        <v>226307703</v>
      </c>
      <c r="AB1794">
        <f t="shared" si="27"/>
        <v>1</v>
      </c>
    </row>
    <row r="1795" spans="1:28" x14ac:dyDescent="0.3">
      <c r="A1795">
        <v>3056664020</v>
      </c>
      <c r="B1795" s="2">
        <v>1</v>
      </c>
      <c r="C1795" s="2">
        <v>1</v>
      </c>
      <c r="D1795" s="2">
        <v>3</v>
      </c>
      <c r="E1795" s="2">
        <v>1</v>
      </c>
      <c r="F1795" s="2">
        <v>3</v>
      </c>
      <c r="G1795" t="s">
        <v>33</v>
      </c>
      <c r="H1795" t="s">
        <v>27</v>
      </c>
      <c r="I1795">
        <v>64</v>
      </c>
      <c r="J1795" t="s">
        <v>37</v>
      </c>
      <c r="K1795" t="s">
        <v>35</v>
      </c>
      <c r="L1795">
        <v>33133</v>
      </c>
      <c r="M1795">
        <v>27</v>
      </c>
      <c r="N1795">
        <v>37</v>
      </c>
      <c r="O1795">
        <v>112</v>
      </c>
      <c r="P1795">
        <v>586</v>
      </c>
      <c r="Q1795" t="s">
        <v>36</v>
      </c>
      <c r="R1795">
        <v>1</v>
      </c>
      <c r="S1795">
        <v>1</v>
      </c>
      <c r="T1795">
        <v>0</v>
      </c>
      <c r="U1795">
        <v>1</v>
      </c>
      <c r="V1795" s="1">
        <v>28203</v>
      </c>
      <c r="W1795">
        <v>12086</v>
      </c>
      <c r="X1795" t="s">
        <v>31</v>
      </c>
      <c r="Y1795" t="s">
        <v>32</v>
      </c>
      <c r="Z1795">
        <v>108921894</v>
      </c>
      <c r="AA1795">
        <v>225313225</v>
      </c>
      <c r="AB1795">
        <f t="shared" ref="AB1795:AB1858" si="28">IF(H1795="Democrat",1,IF(H1795="Republican",2,IF(H1795="Unaffiliated/Non-Partisan",3,IF(H1795="Independent",4,IF(H1795="Libertarian",5,IF(H1795="Other",6,IF(H1795="Reform",7,IF(H1795="Green",8,""))))))))</f>
        <v>1</v>
      </c>
    </row>
    <row r="1796" spans="1:28" x14ac:dyDescent="0.3">
      <c r="A1796">
        <v>3052530295</v>
      </c>
      <c r="B1796" s="2">
        <v>1</v>
      </c>
      <c r="C1796" s="2">
        <v>3</v>
      </c>
      <c r="D1796" s="2">
        <v>6</v>
      </c>
      <c r="E1796" s="2">
        <v>1</v>
      </c>
      <c r="F1796" s="2">
        <v>3</v>
      </c>
      <c r="G1796" t="s">
        <v>26</v>
      </c>
      <c r="H1796" t="s">
        <v>34</v>
      </c>
      <c r="I1796">
        <v>51</v>
      </c>
      <c r="J1796" t="s">
        <v>28</v>
      </c>
      <c r="K1796" t="s">
        <v>42</v>
      </c>
      <c r="L1796">
        <v>33158</v>
      </c>
      <c r="M1796">
        <v>27</v>
      </c>
      <c r="N1796">
        <v>37</v>
      </c>
      <c r="O1796">
        <v>115</v>
      </c>
      <c r="P1796">
        <v>807</v>
      </c>
      <c r="Q1796" t="s">
        <v>43</v>
      </c>
      <c r="R1796">
        <v>1</v>
      </c>
      <c r="S1796">
        <v>1</v>
      </c>
      <c r="T1796">
        <v>0</v>
      </c>
      <c r="U1796">
        <v>1</v>
      </c>
      <c r="V1796" s="1">
        <v>33834</v>
      </c>
      <c r="W1796">
        <v>12086</v>
      </c>
      <c r="X1796" t="s">
        <v>31</v>
      </c>
      <c r="Y1796" t="s">
        <v>32</v>
      </c>
      <c r="Z1796">
        <v>109435466</v>
      </c>
      <c r="AA1796">
        <v>225593595</v>
      </c>
      <c r="AB1796">
        <f t="shared" si="28"/>
        <v>2</v>
      </c>
    </row>
    <row r="1797" spans="1:28" x14ac:dyDescent="0.3">
      <c r="A1797">
        <v>7865479448</v>
      </c>
      <c r="B1797" s="2">
        <v>2</v>
      </c>
      <c r="C1797" s="2">
        <v>1</v>
      </c>
      <c r="D1797" s="2">
        <v>6</v>
      </c>
      <c r="E1797" s="2">
        <v>2</v>
      </c>
      <c r="F1797" s="2">
        <v>4</v>
      </c>
      <c r="G1797" t="s">
        <v>26</v>
      </c>
      <c r="H1797" t="s">
        <v>34</v>
      </c>
      <c r="I1797">
        <v>77</v>
      </c>
      <c r="J1797" t="s">
        <v>28</v>
      </c>
      <c r="K1797" t="s">
        <v>35</v>
      </c>
      <c r="L1797">
        <v>33144</v>
      </c>
      <c r="M1797">
        <v>27</v>
      </c>
      <c r="N1797">
        <v>37</v>
      </c>
      <c r="O1797">
        <v>115</v>
      </c>
      <c r="P1797">
        <v>552</v>
      </c>
      <c r="Q1797" t="s">
        <v>36</v>
      </c>
      <c r="R1797">
        <v>1</v>
      </c>
      <c r="S1797">
        <v>1</v>
      </c>
      <c r="T1797">
        <v>1</v>
      </c>
      <c r="U1797">
        <v>1</v>
      </c>
      <c r="V1797" s="1">
        <v>36578</v>
      </c>
      <c r="W1797">
        <v>12086</v>
      </c>
      <c r="X1797" t="s">
        <v>31</v>
      </c>
      <c r="Y1797" t="s">
        <v>32</v>
      </c>
      <c r="Z1797">
        <v>109858603</v>
      </c>
      <c r="AA1797">
        <v>225851022</v>
      </c>
      <c r="AB1797">
        <f t="shared" si="28"/>
        <v>2</v>
      </c>
    </row>
    <row r="1798" spans="1:28" x14ac:dyDescent="0.3">
      <c r="A1798">
        <v>5617029630</v>
      </c>
      <c r="B1798" s="2">
        <v>2</v>
      </c>
      <c r="C1798" s="2">
        <v>1</v>
      </c>
      <c r="D1798" s="2">
        <v>3</v>
      </c>
      <c r="E1798" s="2">
        <v>1</v>
      </c>
      <c r="F1798" s="2">
        <v>3</v>
      </c>
      <c r="G1798" t="s">
        <v>26</v>
      </c>
      <c r="H1798" t="s">
        <v>27</v>
      </c>
      <c r="I1798">
        <v>37</v>
      </c>
      <c r="J1798" t="s">
        <v>37</v>
      </c>
      <c r="K1798" t="s">
        <v>35</v>
      </c>
      <c r="L1798">
        <v>33129</v>
      </c>
      <c r="M1798">
        <v>27</v>
      </c>
      <c r="N1798">
        <v>37</v>
      </c>
      <c r="O1798">
        <v>112</v>
      </c>
      <c r="P1798">
        <v>524</v>
      </c>
      <c r="Q1798" t="s">
        <v>36</v>
      </c>
      <c r="R1798">
        <v>1</v>
      </c>
      <c r="S1798">
        <v>1</v>
      </c>
      <c r="T1798">
        <v>1</v>
      </c>
      <c r="U1798">
        <v>0</v>
      </c>
      <c r="V1798" s="1">
        <v>36067</v>
      </c>
      <c r="W1798">
        <v>12086</v>
      </c>
      <c r="X1798" t="s">
        <v>31</v>
      </c>
      <c r="Y1798" t="s">
        <v>32</v>
      </c>
      <c r="Z1798">
        <v>105112662</v>
      </c>
      <c r="AA1798">
        <v>229472170</v>
      </c>
      <c r="AB1798">
        <f t="shared" si="28"/>
        <v>1</v>
      </c>
    </row>
    <row r="1799" spans="1:28" x14ac:dyDescent="0.3">
      <c r="A1799">
        <v>3054769253</v>
      </c>
      <c r="B1799" s="2">
        <v>1</v>
      </c>
      <c r="C1799" s="2">
        <v>1</v>
      </c>
      <c r="D1799" s="2">
        <v>5</v>
      </c>
      <c r="E1799" s="2">
        <v>2</v>
      </c>
      <c r="F1799" s="2">
        <v>4</v>
      </c>
      <c r="G1799" t="s">
        <v>33</v>
      </c>
      <c r="H1799" t="s">
        <v>34</v>
      </c>
      <c r="I1799">
        <v>73</v>
      </c>
      <c r="J1799" t="s">
        <v>28</v>
      </c>
      <c r="K1799" t="s">
        <v>35</v>
      </c>
      <c r="L1799">
        <v>33126</v>
      </c>
      <c r="M1799">
        <v>27</v>
      </c>
      <c r="N1799">
        <v>37</v>
      </c>
      <c r="O1799">
        <v>114</v>
      </c>
      <c r="P1799">
        <v>558</v>
      </c>
      <c r="Q1799" t="s">
        <v>36</v>
      </c>
      <c r="R1799">
        <v>1</v>
      </c>
      <c r="S1799">
        <v>1</v>
      </c>
      <c r="T1799">
        <v>1</v>
      </c>
      <c r="U1799">
        <v>1</v>
      </c>
      <c r="V1799" s="1">
        <v>39643</v>
      </c>
      <c r="W1799">
        <v>12086</v>
      </c>
      <c r="X1799" t="s">
        <v>31</v>
      </c>
      <c r="Y1799" t="s">
        <v>32</v>
      </c>
      <c r="Z1799">
        <v>116409973</v>
      </c>
      <c r="AA1799">
        <v>1339908024</v>
      </c>
      <c r="AB1799">
        <f t="shared" si="28"/>
        <v>2</v>
      </c>
    </row>
    <row r="1800" spans="1:28" x14ac:dyDescent="0.3">
      <c r="A1800">
        <v>7863449889</v>
      </c>
      <c r="B1800" s="2">
        <v>2</v>
      </c>
      <c r="C1800" s="2">
        <v>3</v>
      </c>
      <c r="D1800" s="2">
        <v>5</v>
      </c>
      <c r="E1800" s="2">
        <v>1</v>
      </c>
      <c r="F1800" s="2">
        <v>0</v>
      </c>
      <c r="G1800" t="s">
        <v>33</v>
      </c>
      <c r="H1800" t="s">
        <v>41</v>
      </c>
      <c r="I1800">
        <v>30</v>
      </c>
      <c r="J1800" t="s">
        <v>28</v>
      </c>
      <c r="K1800" t="s">
        <v>38</v>
      </c>
      <c r="L1800">
        <v>33189</v>
      </c>
      <c r="M1800">
        <v>27</v>
      </c>
      <c r="N1800">
        <v>37</v>
      </c>
      <c r="O1800">
        <v>114</v>
      </c>
      <c r="P1800">
        <v>847</v>
      </c>
      <c r="Q1800" t="s">
        <v>39</v>
      </c>
      <c r="R1800">
        <v>0</v>
      </c>
      <c r="S1800">
        <v>0</v>
      </c>
      <c r="T1800">
        <v>0</v>
      </c>
      <c r="U1800">
        <v>0</v>
      </c>
      <c r="V1800" s="1">
        <v>38232</v>
      </c>
      <c r="W1800">
        <v>12086</v>
      </c>
      <c r="X1800" t="s">
        <v>31</v>
      </c>
      <c r="Y1800" t="s">
        <v>32</v>
      </c>
      <c r="Z1800">
        <v>110258878</v>
      </c>
      <c r="AA1800">
        <v>226236608</v>
      </c>
      <c r="AB1800">
        <f t="shared" si="28"/>
        <v>3</v>
      </c>
    </row>
    <row r="1801" spans="1:28" x14ac:dyDescent="0.3">
      <c r="A1801">
        <v>7039391859</v>
      </c>
      <c r="B1801" s="2">
        <v>2</v>
      </c>
      <c r="C1801" s="2">
        <v>1</v>
      </c>
      <c r="D1801" s="2">
        <v>3</v>
      </c>
      <c r="E1801" s="2">
        <v>1</v>
      </c>
      <c r="F1801" s="2">
        <v>1</v>
      </c>
      <c r="G1801" t="s">
        <v>26</v>
      </c>
      <c r="H1801" t="s">
        <v>41</v>
      </c>
      <c r="I1801">
        <v>33</v>
      </c>
      <c r="J1801" t="s">
        <v>37</v>
      </c>
      <c r="K1801" t="s">
        <v>35</v>
      </c>
      <c r="L1801">
        <v>33133</v>
      </c>
      <c r="M1801">
        <v>27</v>
      </c>
      <c r="N1801">
        <v>37</v>
      </c>
      <c r="O1801">
        <v>112</v>
      </c>
      <c r="P1801">
        <v>584</v>
      </c>
      <c r="Q1801" t="s">
        <v>36</v>
      </c>
      <c r="R1801">
        <v>1</v>
      </c>
      <c r="S1801">
        <v>0</v>
      </c>
      <c r="T1801">
        <v>0</v>
      </c>
      <c r="U1801">
        <v>0</v>
      </c>
      <c r="V1801" s="1">
        <v>41299</v>
      </c>
      <c r="W1801">
        <v>12086</v>
      </c>
      <c r="X1801" t="s">
        <v>31</v>
      </c>
      <c r="Y1801" t="s">
        <v>32</v>
      </c>
      <c r="Z1801">
        <v>120687379</v>
      </c>
      <c r="AA1801">
        <v>3974091833</v>
      </c>
      <c r="AB1801">
        <f t="shared" si="28"/>
        <v>3</v>
      </c>
    </row>
    <row r="1802" spans="1:28" x14ac:dyDescent="0.3">
      <c r="A1802">
        <v>3052547427</v>
      </c>
      <c r="B1802" s="2">
        <v>1</v>
      </c>
      <c r="C1802" s="2">
        <v>3</v>
      </c>
      <c r="D1802" s="2">
        <v>5</v>
      </c>
      <c r="E1802" s="2">
        <v>1</v>
      </c>
      <c r="F1802" s="2">
        <v>4</v>
      </c>
      <c r="G1802" t="s">
        <v>26</v>
      </c>
      <c r="H1802" t="s">
        <v>27</v>
      </c>
      <c r="I1802">
        <v>69</v>
      </c>
      <c r="J1802" t="s">
        <v>37</v>
      </c>
      <c r="K1802" t="s">
        <v>38</v>
      </c>
      <c r="L1802">
        <v>33157</v>
      </c>
      <c r="M1802">
        <v>27</v>
      </c>
      <c r="N1802">
        <v>37</v>
      </c>
      <c r="O1802">
        <v>114</v>
      </c>
      <c r="P1802">
        <v>821</v>
      </c>
      <c r="Q1802" t="s">
        <v>39</v>
      </c>
      <c r="R1802">
        <v>1</v>
      </c>
      <c r="S1802">
        <v>1</v>
      </c>
      <c r="T1802">
        <v>1</v>
      </c>
      <c r="U1802">
        <v>1</v>
      </c>
      <c r="V1802" s="1">
        <v>26942</v>
      </c>
      <c r="W1802">
        <v>12086</v>
      </c>
      <c r="X1802" t="s">
        <v>31</v>
      </c>
      <c r="Y1802" t="s">
        <v>32</v>
      </c>
      <c r="Z1802">
        <v>109090283</v>
      </c>
      <c r="AA1802">
        <v>225362246</v>
      </c>
      <c r="AB1802">
        <f t="shared" si="28"/>
        <v>1</v>
      </c>
    </row>
    <row r="1803" spans="1:28" x14ac:dyDescent="0.3">
      <c r="A1803">
        <v>3058604890</v>
      </c>
      <c r="B1803" s="2">
        <v>1</v>
      </c>
      <c r="C1803" s="2">
        <v>1</v>
      </c>
      <c r="D1803" s="2">
        <v>3</v>
      </c>
      <c r="E1803" s="2">
        <v>1</v>
      </c>
      <c r="F1803" s="2">
        <v>2</v>
      </c>
      <c r="G1803" t="s">
        <v>26</v>
      </c>
      <c r="H1803" t="s">
        <v>41</v>
      </c>
      <c r="I1803">
        <v>53</v>
      </c>
      <c r="J1803" t="s">
        <v>28</v>
      </c>
      <c r="K1803" t="s">
        <v>35</v>
      </c>
      <c r="L1803">
        <v>33133</v>
      </c>
      <c r="M1803">
        <v>27</v>
      </c>
      <c r="N1803">
        <v>37</v>
      </c>
      <c r="O1803">
        <v>112</v>
      </c>
      <c r="P1803">
        <v>582</v>
      </c>
      <c r="Q1803" t="s">
        <v>36</v>
      </c>
      <c r="R1803">
        <v>0</v>
      </c>
      <c r="S1803">
        <v>1</v>
      </c>
      <c r="T1803">
        <v>1</v>
      </c>
      <c r="U1803">
        <v>0</v>
      </c>
      <c r="V1803" s="1">
        <v>30063</v>
      </c>
      <c r="W1803">
        <v>12086</v>
      </c>
      <c r="X1803" t="s">
        <v>31</v>
      </c>
      <c r="Y1803" t="s">
        <v>32</v>
      </c>
      <c r="Z1803">
        <v>109186750</v>
      </c>
      <c r="AA1803">
        <v>225526529</v>
      </c>
      <c r="AB1803">
        <f t="shared" si="28"/>
        <v>3</v>
      </c>
    </row>
    <row r="1804" spans="1:28" x14ac:dyDescent="0.3">
      <c r="A1804">
        <v>3054489319</v>
      </c>
      <c r="B1804" s="2">
        <v>2</v>
      </c>
      <c r="C1804" s="2">
        <v>1</v>
      </c>
      <c r="D1804" s="2">
        <v>2</v>
      </c>
      <c r="E1804" s="2">
        <v>2</v>
      </c>
      <c r="F1804" s="2">
        <v>4</v>
      </c>
      <c r="G1804" t="s">
        <v>26</v>
      </c>
      <c r="H1804" t="s">
        <v>27</v>
      </c>
      <c r="I1804">
        <v>45</v>
      </c>
      <c r="J1804" t="s">
        <v>28</v>
      </c>
      <c r="K1804" t="s">
        <v>35</v>
      </c>
      <c r="L1804">
        <v>33126</v>
      </c>
      <c r="M1804">
        <v>27</v>
      </c>
      <c r="N1804">
        <v>37</v>
      </c>
      <c r="O1804">
        <v>111</v>
      </c>
      <c r="P1804">
        <v>556</v>
      </c>
      <c r="Q1804" t="s">
        <v>36</v>
      </c>
      <c r="R1804">
        <v>1</v>
      </c>
      <c r="S1804">
        <v>1</v>
      </c>
      <c r="T1804">
        <v>1</v>
      </c>
      <c r="U1804">
        <v>1</v>
      </c>
      <c r="V1804" s="1">
        <v>33617</v>
      </c>
      <c r="W1804">
        <v>12086</v>
      </c>
      <c r="X1804" t="s">
        <v>31</v>
      </c>
      <c r="Y1804" t="s">
        <v>32</v>
      </c>
      <c r="Z1804">
        <v>109405730</v>
      </c>
      <c r="AA1804">
        <v>225693102</v>
      </c>
      <c r="AB1804">
        <f t="shared" si="28"/>
        <v>1</v>
      </c>
    </row>
    <row r="1805" spans="1:28" x14ac:dyDescent="0.3">
      <c r="A1805">
        <v>3055410379</v>
      </c>
      <c r="B1805" s="2">
        <v>1</v>
      </c>
      <c r="C1805" s="2">
        <v>1</v>
      </c>
      <c r="D1805" s="2">
        <v>4</v>
      </c>
      <c r="E1805" s="2">
        <v>2</v>
      </c>
      <c r="F1805" s="2">
        <v>3</v>
      </c>
      <c r="G1805" t="s">
        <v>33</v>
      </c>
      <c r="H1805" t="s">
        <v>41</v>
      </c>
      <c r="I1805">
        <v>79</v>
      </c>
      <c r="J1805" t="s">
        <v>28</v>
      </c>
      <c r="K1805" t="s">
        <v>35</v>
      </c>
      <c r="L1805">
        <v>33135</v>
      </c>
      <c r="M1805">
        <v>27</v>
      </c>
      <c r="N1805">
        <v>37</v>
      </c>
      <c r="O1805">
        <v>113</v>
      </c>
      <c r="P1805">
        <v>593</v>
      </c>
      <c r="Q1805" t="s">
        <v>36</v>
      </c>
      <c r="R1805">
        <v>0</v>
      </c>
      <c r="S1805">
        <v>1</v>
      </c>
      <c r="T1805">
        <v>1</v>
      </c>
      <c r="U1805">
        <v>1</v>
      </c>
      <c r="V1805" s="1">
        <v>38961</v>
      </c>
      <c r="W1805">
        <v>12086</v>
      </c>
      <c r="X1805" t="s">
        <v>31</v>
      </c>
      <c r="Y1805" t="s">
        <v>32</v>
      </c>
      <c r="Z1805">
        <v>115046604</v>
      </c>
      <c r="AA1805">
        <v>226347076</v>
      </c>
      <c r="AB1805">
        <f t="shared" si="28"/>
        <v>3</v>
      </c>
    </row>
    <row r="1806" spans="1:28" x14ac:dyDescent="0.3">
      <c r="A1806">
        <v>3056724962</v>
      </c>
      <c r="B1806" s="2">
        <v>1</v>
      </c>
      <c r="C1806" s="2">
        <v>3</v>
      </c>
      <c r="D1806" s="2">
        <v>5</v>
      </c>
      <c r="E1806" s="2">
        <v>1</v>
      </c>
      <c r="F1806" s="2">
        <v>2</v>
      </c>
      <c r="G1806" t="s">
        <v>33</v>
      </c>
      <c r="H1806" t="s">
        <v>27</v>
      </c>
      <c r="I1806">
        <v>34</v>
      </c>
      <c r="J1806" t="s">
        <v>50</v>
      </c>
      <c r="K1806" t="s">
        <v>38</v>
      </c>
      <c r="L1806">
        <v>33190</v>
      </c>
      <c r="M1806">
        <v>27</v>
      </c>
      <c r="N1806">
        <v>37</v>
      </c>
      <c r="O1806">
        <v>114</v>
      </c>
      <c r="P1806">
        <v>862</v>
      </c>
      <c r="Q1806" t="s">
        <v>39</v>
      </c>
      <c r="R1806">
        <v>0</v>
      </c>
      <c r="S1806">
        <v>1</v>
      </c>
      <c r="T1806">
        <v>1</v>
      </c>
      <c r="U1806">
        <v>0</v>
      </c>
      <c r="V1806" s="1">
        <v>41040</v>
      </c>
      <c r="W1806">
        <v>12086</v>
      </c>
      <c r="X1806" t="s">
        <v>31</v>
      </c>
      <c r="Y1806" t="s">
        <v>32</v>
      </c>
      <c r="Z1806">
        <v>119715616</v>
      </c>
      <c r="AA1806">
        <v>226256982</v>
      </c>
      <c r="AB1806">
        <f t="shared" si="28"/>
        <v>1</v>
      </c>
    </row>
    <row r="1807" spans="1:28" x14ac:dyDescent="0.3">
      <c r="A1807">
        <v>3054448517</v>
      </c>
      <c r="B1807" s="2">
        <v>1</v>
      </c>
      <c r="C1807" s="2">
        <v>1</v>
      </c>
      <c r="D1807" s="2">
        <v>3</v>
      </c>
      <c r="E1807" s="2">
        <v>1</v>
      </c>
      <c r="F1807" s="2">
        <v>0</v>
      </c>
      <c r="G1807" t="s">
        <v>26</v>
      </c>
      <c r="H1807" t="s">
        <v>41</v>
      </c>
      <c r="I1807">
        <v>20</v>
      </c>
      <c r="J1807" t="s">
        <v>28</v>
      </c>
      <c r="K1807" t="s">
        <v>35</v>
      </c>
      <c r="L1807">
        <v>33145</v>
      </c>
      <c r="M1807">
        <v>27</v>
      </c>
      <c r="N1807">
        <v>37</v>
      </c>
      <c r="O1807">
        <v>112</v>
      </c>
      <c r="P1807">
        <v>561</v>
      </c>
      <c r="Q1807" t="s">
        <v>36</v>
      </c>
      <c r="R1807">
        <v>0</v>
      </c>
      <c r="S1807">
        <v>0</v>
      </c>
      <c r="T1807">
        <v>0</v>
      </c>
      <c r="U1807">
        <v>0</v>
      </c>
      <c r="V1807" s="1">
        <v>41932</v>
      </c>
      <c r="W1807">
        <v>12086</v>
      </c>
      <c r="X1807" t="s">
        <v>31</v>
      </c>
      <c r="Y1807" t="s">
        <v>32</v>
      </c>
      <c r="Z1807">
        <v>122071882</v>
      </c>
      <c r="AA1807">
        <v>6177285643</v>
      </c>
      <c r="AB1807">
        <f t="shared" si="28"/>
        <v>3</v>
      </c>
    </row>
    <row r="1808" spans="1:28" x14ac:dyDescent="0.3">
      <c r="A1808">
        <v>3056423899</v>
      </c>
      <c r="B1808" s="2">
        <v>1</v>
      </c>
      <c r="C1808" s="2">
        <v>2</v>
      </c>
      <c r="D1808" s="2">
        <v>5</v>
      </c>
      <c r="E1808" s="2">
        <v>2</v>
      </c>
      <c r="F1808" s="2">
        <v>0</v>
      </c>
      <c r="G1808" t="s">
        <v>33</v>
      </c>
      <c r="H1808" t="s">
        <v>41</v>
      </c>
      <c r="I1808">
        <v>25</v>
      </c>
      <c r="J1808" t="s">
        <v>28</v>
      </c>
      <c r="K1808" t="s">
        <v>29</v>
      </c>
      <c r="L1808">
        <v>33146</v>
      </c>
      <c r="M1808">
        <v>27</v>
      </c>
      <c r="N1808">
        <v>37</v>
      </c>
      <c r="O1808">
        <v>114</v>
      </c>
      <c r="P1808">
        <v>611</v>
      </c>
      <c r="Q1808" t="s">
        <v>30</v>
      </c>
      <c r="R1808">
        <v>0</v>
      </c>
      <c r="S1808">
        <v>0</v>
      </c>
      <c r="T1808">
        <v>0</v>
      </c>
      <c r="U1808">
        <v>0</v>
      </c>
      <c r="V1808" s="1">
        <v>40359</v>
      </c>
      <c r="W1808">
        <v>12086</v>
      </c>
      <c r="X1808" t="s">
        <v>31</v>
      </c>
      <c r="Y1808" t="s">
        <v>32</v>
      </c>
      <c r="Z1808">
        <v>118237663</v>
      </c>
      <c r="AA1808">
        <v>1340038360</v>
      </c>
      <c r="AB1808">
        <f t="shared" si="28"/>
        <v>3</v>
      </c>
    </row>
    <row r="1809" spans="1:28" x14ac:dyDescent="0.3">
      <c r="A1809">
        <v>4436004268</v>
      </c>
      <c r="B1809" s="2">
        <v>2</v>
      </c>
      <c r="C1809" s="2">
        <v>2</v>
      </c>
      <c r="D1809" s="2">
        <v>5</v>
      </c>
      <c r="E1809" s="2">
        <v>2</v>
      </c>
      <c r="F1809" s="2">
        <v>1</v>
      </c>
      <c r="G1809" t="s">
        <v>26</v>
      </c>
      <c r="H1809" t="s">
        <v>27</v>
      </c>
      <c r="I1809">
        <v>26</v>
      </c>
      <c r="J1809" t="s">
        <v>37</v>
      </c>
      <c r="K1809" t="s">
        <v>29</v>
      </c>
      <c r="L1809">
        <v>33146</v>
      </c>
      <c r="M1809">
        <v>27</v>
      </c>
      <c r="N1809">
        <v>37</v>
      </c>
      <c r="O1809">
        <v>114</v>
      </c>
      <c r="P1809">
        <v>640</v>
      </c>
      <c r="Q1809" t="s">
        <v>30</v>
      </c>
      <c r="R1809">
        <v>0</v>
      </c>
      <c r="S1809">
        <v>0</v>
      </c>
      <c r="T1809">
        <v>0</v>
      </c>
      <c r="U1809">
        <v>1</v>
      </c>
      <c r="V1809" s="1">
        <v>39700</v>
      </c>
      <c r="W1809">
        <v>12086</v>
      </c>
      <c r="X1809" t="s">
        <v>31</v>
      </c>
      <c r="Y1809" t="s">
        <v>40</v>
      </c>
      <c r="Z1809">
        <v>116681407</v>
      </c>
      <c r="AA1809">
        <v>226537287</v>
      </c>
      <c r="AB1809">
        <f t="shared" si="28"/>
        <v>1</v>
      </c>
    </row>
    <row r="1810" spans="1:28" x14ac:dyDescent="0.3">
      <c r="A1810">
        <v>7863702933</v>
      </c>
      <c r="B1810" s="2">
        <v>2</v>
      </c>
      <c r="C1810" s="2">
        <v>1</v>
      </c>
      <c r="D1810" s="2">
        <v>1</v>
      </c>
      <c r="E1810" s="2">
        <v>2</v>
      </c>
      <c r="F1810" s="2">
        <v>0</v>
      </c>
      <c r="G1810" t="s">
        <v>33</v>
      </c>
      <c r="H1810" t="s">
        <v>27</v>
      </c>
      <c r="I1810">
        <v>34</v>
      </c>
      <c r="J1810" t="s">
        <v>48</v>
      </c>
      <c r="K1810" t="s">
        <v>35</v>
      </c>
      <c r="L1810">
        <v>33136</v>
      </c>
      <c r="M1810">
        <v>24</v>
      </c>
      <c r="N1810">
        <v>37</v>
      </c>
      <c r="O1810">
        <v>109</v>
      </c>
      <c r="P1810">
        <v>531</v>
      </c>
      <c r="Q1810" t="s">
        <v>36</v>
      </c>
      <c r="R1810">
        <v>0</v>
      </c>
      <c r="S1810">
        <v>0</v>
      </c>
      <c r="T1810">
        <v>0</v>
      </c>
      <c r="U1810">
        <v>0</v>
      </c>
      <c r="V1810" s="1">
        <v>36710</v>
      </c>
      <c r="W1810">
        <v>12086</v>
      </c>
      <c r="X1810" t="s">
        <v>31</v>
      </c>
      <c r="Y1810" t="s">
        <v>32</v>
      </c>
      <c r="Z1810">
        <v>115521596</v>
      </c>
      <c r="AA1810">
        <v>6213824939</v>
      </c>
      <c r="AB1810">
        <f t="shared" si="28"/>
        <v>1</v>
      </c>
    </row>
    <row r="1811" spans="1:28" x14ac:dyDescent="0.3">
      <c r="A1811">
        <v>7862490596</v>
      </c>
      <c r="B1811" s="2">
        <v>1</v>
      </c>
      <c r="C1811" s="2">
        <v>3</v>
      </c>
      <c r="D1811" s="2">
        <v>5</v>
      </c>
      <c r="E1811" s="2">
        <v>1</v>
      </c>
      <c r="F1811" s="2">
        <v>1</v>
      </c>
      <c r="G1811" t="s">
        <v>26</v>
      </c>
      <c r="H1811" t="s">
        <v>41</v>
      </c>
      <c r="I1811">
        <v>47</v>
      </c>
      <c r="J1811" t="s">
        <v>28</v>
      </c>
      <c r="K1811" t="s">
        <v>38</v>
      </c>
      <c r="L1811">
        <v>33189</v>
      </c>
      <c r="M1811">
        <v>27</v>
      </c>
      <c r="N1811">
        <v>37</v>
      </c>
      <c r="O1811">
        <v>114</v>
      </c>
      <c r="P1811">
        <v>824</v>
      </c>
      <c r="Q1811" t="s">
        <v>39</v>
      </c>
      <c r="R1811">
        <v>0</v>
      </c>
      <c r="S1811">
        <v>0</v>
      </c>
      <c r="T1811">
        <v>0</v>
      </c>
      <c r="U1811">
        <v>1</v>
      </c>
      <c r="V1811" s="1">
        <v>35152</v>
      </c>
      <c r="W1811">
        <v>12086</v>
      </c>
      <c r="X1811" t="s">
        <v>31</v>
      </c>
      <c r="Y1811" t="s">
        <v>32</v>
      </c>
      <c r="Z1811">
        <v>109593267</v>
      </c>
      <c r="AA1811">
        <v>225829116</v>
      </c>
      <c r="AB1811">
        <f t="shared" si="28"/>
        <v>3</v>
      </c>
    </row>
    <row r="1812" spans="1:28" x14ac:dyDescent="0.3">
      <c r="A1812">
        <v>3056621585</v>
      </c>
      <c r="B1812" s="2">
        <v>1</v>
      </c>
      <c r="C1812" s="2">
        <v>2</v>
      </c>
      <c r="D1812" s="2">
        <v>6</v>
      </c>
      <c r="E1812" s="2">
        <v>1</v>
      </c>
      <c r="F1812" s="2">
        <v>2</v>
      </c>
      <c r="G1812" t="s">
        <v>33</v>
      </c>
      <c r="H1812" t="s">
        <v>34</v>
      </c>
      <c r="I1812">
        <v>62</v>
      </c>
      <c r="J1812" t="s">
        <v>37</v>
      </c>
      <c r="K1812" t="s">
        <v>44</v>
      </c>
      <c r="L1812">
        <v>33156</v>
      </c>
      <c r="M1812">
        <v>27</v>
      </c>
      <c r="N1812">
        <v>37</v>
      </c>
      <c r="O1812">
        <v>115</v>
      </c>
      <c r="P1812">
        <v>625</v>
      </c>
      <c r="Q1812" t="s">
        <v>45</v>
      </c>
      <c r="R1812">
        <v>0</v>
      </c>
      <c r="S1812">
        <v>1</v>
      </c>
      <c r="T1812">
        <v>0</v>
      </c>
      <c r="U1812">
        <v>1</v>
      </c>
      <c r="V1812" s="1">
        <v>35768</v>
      </c>
      <c r="W1812">
        <v>12086</v>
      </c>
      <c r="X1812" t="s">
        <v>31</v>
      </c>
      <c r="Y1812" t="s">
        <v>32</v>
      </c>
      <c r="Z1812">
        <v>109754153</v>
      </c>
      <c r="AA1812">
        <v>225820814</v>
      </c>
      <c r="AB1812">
        <f t="shared" si="28"/>
        <v>2</v>
      </c>
    </row>
    <row r="1813" spans="1:28" x14ac:dyDescent="0.3">
      <c r="A1813">
        <v>7862931466</v>
      </c>
      <c r="B1813" s="2">
        <v>2</v>
      </c>
      <c r="C1813" s="2">
        <v>3</v>
      </c>
      <c r="D1813" s="2">
        <v>5</v>
      </c>
      <c r="E1813" s="2">
        <v>1</v>
      </c>
      <c r="F1813" s="2">
        <v>3</v>
      </c>
      <c r="G1813" t="s">
        <v>33</v>
      </c>
      <c r="H1813" t="s">
        <v>27</v>
      </c>
      <c r="I1813">
        <v>91</v>
      </c>
      <c r="J1813" t="s">
        <v>28</v>
      </c>
      <c r="K1813" t="s">
        <v>38</v>
      </c>
      <c r="L1813">
        <v>33157</v>
      </c>
      <c r="M1813">
        <v>27</v>
      </c>
      <c r="N1813">
        <v>37</v>
      </c>
      <c r="O1813">
        <v>114</v>
      </c>
      <c r="P1813">
        <v>822</v>
      </c>
      <c r="Q1813" t="s">
        <v>39</v>
      </c>
      <c r="R1813">
        <v>0</v>
      </c>
      <c r="S1813">
        <v>1</v>
      </c>
      <c r="T1813">
        <v>1</v>
      </c>
      <c r="U1813">
        <v>1</v>
      </c>
      <c r="V1813" s="1">
        <v>32645</v>
      </c>
      <c r="W1813">
        <v>12086</v>
      </c>
      <c r="X1813" t="s">
        <v>31</v>
      </c>
      <c r="Y1813" t="s">
        <v>32</v>
      </c>
      <c r="Z1813">
        <v>109339369</v>
      </c>
      <c r="AA1813">
        <v>225546457</v>
      </c>
      <c r="AB1813">
        <f t="shared" si="28"/>
        <v>1</v>
      </c>
    </row>
    <row r="1814" spans="1:28" x14ac:dyDescent="0.3">
      <c r="A1814">
        <v>3056650001</v>
      </c>
      <c r="B1814" s="2">
        <v>1</v>
      </c>
      <c r="C1814" s="2">
        <v>1</v>
      </c>
      <c r="D1814" s="2">
        <v>5</v>
      </c>
      <c r="E1814" s="2">
        <v>2</v>
      </c>
      <c r="F1814" s="2">
        <v>1</v>
      </c>
      <c r="G1814" t="s">
        <v>26</v>
      </c>
      <c r="H1814" t="s">
        <v>41</v>
      </c>
      <c r="I1814">
        <v>46</v>
      </c>
      <c r="J1814" t="s">
        <v>28</v>
      </c>
      <c r="K1814" t="s">
        <v>51</v>
      </c>
      <c r="L1814">
        <v>33143</v>
      </c>
      <c r="M1814">
        <v>27</v>
      </c>
      <c r="N1814">
        <v>37</v>
      </c>
      <c r="O1814">
        <v>114</v>
      </c>
      <c r="P1814">
        <v>606</v>
      </c>
      <c r="Q1814" t="s">
        <v>52</v>
      </c>
      <c r="R1814">
        <v>0</v>
      </c>
      <c r="S1814">
        <v>1</v>
      </c>
      <c r="T1814">
        <v>0</v>
      </c>
      <c r="U1814">
        <v>0</v>
      </c>
      <c r="V1814" s="1">
        <v>39875</v>
      </c>
      <c r="W1814">
        <v>12086</v>
      </c>
      <c r="X1814" t="s">
        <v>31</v>
      </c>
      <c r="Y1814" t="s">
        <v>32</v>
      </c>
      <c r="Z1814">
        <v>117385883</v>
      </c>
      <c r="AA1814">
        <v>769654641</v>
      </c>
      <c r="AB1814">
        <f t="shared" si="28"/>
        <v>3</v>
      </c>
    </row>
    <row r="1815" spans="1:28" x14ac:dyDescent="0.3">
      <c r="A1815">
        <v>3054399017</v>
      </c>
      <c r="B1815" s="2">
        <v>2</v>
      </c>
      <c r="C1815" s="2">
        <v>1</v>
      </c>
      <c r="D1815" s="2">
        <v>2</v>
      </c>
      <c r="E1815" s="2">
        <v>2</v>
      </c>
      <c r="F1815" s="2">
        <v>4</v>
      </c>
      <c r="G1815" t="s">
        <v>33</v>
      </c>
      <c r="H1815" t="s">
        <v>41</v>
      </c>
      <c r="I1815">
        <v>73</v>
      </c>
      <c r="J1815" t="s">
        <v>28</v>
      </c>
      <c r="K1815" t="s">
        <v>35</v>
      </c>
      <c r="L1815">
        <v>33125</v>
      </c>
      <c r="M1815">
        <v>27</v>
      </c>
      <c r="N1815">
        <v>37</v>
      </c>
      <c r="O1815">
        <v>111</v>
      </c>
      <c r="P1815">
        <v>509</v>
      </c>
      <c r="Q1815" t="s">
        <v>36</v>
      </c>
      <c r="R1815">
        <v>1</v>
      </c>
      <c r="S1815">
        <v>1</v>
      </c>
      <c r="T1815">
        <v>1</v>
      </c>
      <c r="U1815">
        <v>1</v>
      </c>
      <c r="V1815" s="1">
        <v>30945</v>
      </c>
      <c r="W1815">
        <v>12086</v>
      </c>
      <c r="X1815" t="s">
        <v>31</v>
      </c>
      <c r="Y1815" t="s">
        <v>32</v>
      </c>
      <c r="Z1815">
        <v>109238485</v>
      </c>
      <c r="AA1815">
        <v>225566452</v>
      </c>
      <c r="AB1815">
        <f t="shared" si="28"/>
        <v>3</v>
      </c>
    </row>
    <row r="1816" spans="1:28" x14ac:dyDescent="0.3">
      <c r="A1816">
        <v>3057749404</v>
      </c>
      <c r="B1816" s="2">
        <v>1</v>
      </c>
      <c r="C1816" s="2">
        <v>2</v>
      </c>
      <c r="D1816" s="2">
        <v>3</v>
      </c>
      <c r="E1816" s="2">
        <v>2</v>
      </c>
      <c r="F1816" s="2">
        <v>4</v>
      </c>
      <c r="G1816" t="s">
        <v>33</v>
      </c>
      <c r="H1816" t="s">
        <v>27</v>
      </c>
      <c r="I1816">
        <v>42</v>
      </c>
      <c r="J1816" t="s">
        <v>28</v>
      </c>
      <c r="K1816" t="s">
        <v>29</v>
      </c>
      <c r="L1816">
        <v>33134</v>
      </c>
      <c r="M1816">
        <v>27</v>
      </c>
      <c r="N1816">
        <v>37</v>
      </c>
      <c r="O1816">
        <v>112</v>
      </c>
      <c r="P1816">
        <v>633</v>
      </c>
      <c r="Q1816" t="s">
        <v>30</v>
      </c>
      <c r="R1816">
        <v>1</v>
      </c>
      <c r="S1816">
        <v>1</v>
      </c>
      <c r="T1816">
        <v>1</v>
      </c>
      <c r="U1816">
        <v>1</v>
      </c>
      <c r="V1816" s="1">
        <v>38257</v>
      </c>
      <c r="W1816">
        <v>12086</v>
      </c>
      <c r="X1816" t="s">
        <v>31</v>
      </c>
      <c r="Y1816" t="s">
        <v>32</v>
      </c>
      <c r="Z1816">
        <v>110273530</v>
      </c>
      <c r="AA1816">
        <v>226195490</v>
      </c>
      <c r="AB1816">
        <f t="shared" si="28"/>
        <v>1</v>
      </c>
    </row>
    <row r="1817" spans="1:28" x14ac:dyDescent="0.3">
      <c r="A1817">
        <v>7865922174</v>
      </c>
      <c r="B1817" s="2">
        <v>1</v>
      </c>
      <c r="C1817" s="2">
        <v>3</v>
      </c>
      <c r="D1817" s="2">
        <v>5</v>
      </c>
      <c r="E1817" s="2">
        <v>1</v>
      </c>
      <c r="F1817" s="2">
        <v>0</v>
      </c>
      <c r="G1817" t="s">
        <v>26</v>
      </c>
      <c r="H1817" t="s">
        <v>34</v>
      </c>
      <c r="I1817">
        <v>24</v>
      </c>
      <c r="J1817" t="s">
        <v>37</v>
      </c>
      <c r="K1817" t="s">
        <v>38</v>
      </c>
      <c r="L1817">
        <v>33189</v>
      </c>
      <c r="M1817">
        <v>27</v>
      </c>
      <c r="N1817">
        <v>37</v>
      </c>
      <c r="O1817">
        <v>114</v>
      </c>
      <c r="P1817">
        <v>823</v>
      </c>
      <c r="Q1817" t="s">
        <v>39</v>
      </c>
      <c r="R1817">
        <v>0</v>
      </c>
      <c r="S1817">
        <v>0</v>
      </c>
      <c r="T1817">
        <v>0</v>
      </c>
      <c r="U1817">
        <v>0</v>
      </c>
      <c r="V1817" s="1">
        <v>40499</v>
      </c>
      <c r="W1817">
        <v>12086</v>
      </c>
      <c r="X1817" t="s">
        <v>31</v>
      </c>
      <c r="Y1817" t="s">
        <v>32</v>
      </c>
      <c r="Z1817">
        <v>118555332</v>
      </c>
      <c r="AA1817">
        <v>1339896369</v>
      </c>
      <c r="AB1817">
        <f t="shared" si="28"/>
        <v>2</v>
      </c>
    </row>
    <row r="1818" spans="1:28" x14ac:dyDescent="0.3">
      <c r="A1818">
        <v>5612780315</v>
      </c>
      <c r="B1818" s="2">
        <v>1</v>
      </c>
      <c r="C1818" s="2">
        <v>1</v>
      </c>
      <c r="D1818" s="2">
        <v>3</v>
      </c>
      <c r="E1818" s="2">
        <v>1</v>
      </c>
      <c r="F1818" s="2">
        <v>0</v>
      </c>
      <c r="G1818" t="s">
        <v>33</v>
      </c>
      <c r="H1818" t="s">
        <v>41</v>
      </c>
      <c r="I1818">
        <v>34</v>
      </c>
      <c r="J1818" t="s">
        <v>37</v>
      </c>
      <c r="K1818" t="s">
        <v>35</v>
      </c>
      <c r="L1818">
        <v>33131</v>
      </c>
      <c r="M1818">
        <v>27</v>
      </c>
      <c r="N1818">
        <v>37</v>
      </c>
      <c r="O1818">
        <v>112</v>
      </c>
      <c r="P1818">
        <v>995</v>
      </c>
      <c r="Q1818" t="s">
        <v>36</v>
      </c>
      <c r="R1818">
        <v>0</v>
      </c>
      <c r="S1818">
        <v>0</v>
      </c>
      <c r="T1818">
        <v>0</v>
      </c>
      <c r="U1818">
        <v>0</v>
      </c>
      <c r="V1818" s="1">
        <v>37630</v>
      </c>
      <c r="W1818">
        <v>12086</v>
      </c>
      <c r="X1818" t="s">
        <v>31</v>
      </c>
      <c r="Y1818" t="s">
        <v>32</v>
      </c>
      <c r="Z1818">
        <v>111910625</v>
      </c>
      <c r="AA1818">
        <v>231496506</v>
      </c>
      <c r="AB1818">
        <f t="shared" si="28"/>
        <v>3</v>
      </c>
    </row>
    <row r="1819" spans="1:28" x14ac:dyDescent="0.3">
      <c r="A1819">
        <v>3058566062</v>
      </c>
      <c r="B1819" s="2">
        <v>1</v>
      </c>
      <c r="C1819" s="2">
        <v>1</v>
      </c>
      <c r="D1819" s="2">
        <v>3</v>
      </c>
      <c r="E1819" s="2">
        <v>2</v>
      </c>
      <c r="F1819" s="2">
        <v>4</v>
      </c>
      <c r="G1819" t="s">
        <v>33</v>
      </c>
      <c r="H1819" t="s">
        <v>34</v>
      </c>
      <c r="I1819">
        <v>58</v>
      </c>
      <c r="J1819" t="s">
        <v>28</v>
      </c>
      <c r="K1819" t="s">
        <v>35</v>
      </c>
      <c r="L1819">
        <v>33145</v>
      </c>
      <c r="M1819">
        <v>27</v>
      </c>
      <c r="N1819">
        <v>37</v>
      </c>
      <c r="O1819">
        <v>112</v>
      </c>
      <c r="P1819">
        <v>573</v>
      </c>
      <c r="Q1819" t="s">
        <v>36</v>
      </c>
      <c r="R1819">
        <v>1</v>
      </c>
      <c r="S1819">
        <v>1</v>
      </c>
      <c r="T1819">
        <v>1</v>
      </c>
      <c r="U1819">
        <v>1</v>
      </c>
      <c r="V1819" s="1">
        <v>29707</v>
      </c>
      <c r="W1819">
        <v>12086</v>
      </c>
      <c r="X1819" t="s">
        <v>31</v>
      </c>
      <c r="Y1819" t="s">
        <v>32</v>
      </c>
      <c r="Z1819">
        <v>109174761</v>
      </c>
      <c r="AA1819">
        <v>225472717</v>
      </c>
      <c r="AB1819">
        <f t="shared" si="28"/>
        <v>2</v>
      </c>
    </row>
    <row r="1820" spans="1:28" x14ac:dyDescent="0.3">
      <c r="A1820">
        <v>7862425919</v>
      </c>
      <c r="B1820" s="2">
        <v>1</v>
      </c>
      <c r="C1820" s="2">
        <v>3</v>
      </c>
      <c r="D1820" s="2">
        <v>5</v>
      </c>
      <c r="E1820" s="2">
        <v>1</v>
      </c>
      <c r="F1820" s="2">
        <v>3</v>
      </c>
      <c r="G1820" t="s">
        <v>26</v>
      </c>
      <c r="H1820" t="s">
        <v>27</v>
      </c>
      <c r="I1820">
        <v>64</v>
      </c>
      <c r="J1820" t="s">
        <v>48</v>
      </c>
      <c r="K1820" t="s">
        <v>38</v>
      </c>
      <c r="L1820">
        <v>33157</v>
      </c>
      <c r="M1820">
        <v>27</v>
      </c>
      <c r="N1820">
        <v>37</v>
      </c>
      <c r="O1820">
        <v>114</v>
      </c>
      <c r="P1820">
        <v>825</v>
      </c>
      <c r="Q1820" t="s">
        <v>39</v>
      </c>
      <c r="R1820">
        <v>1</v>
      </c>
      <c r="S1820">
        <v>1</v>
      </c>
      <c r="T1820">
        <v>1</v>
      </c>
      <c r="U1820">
        <v>0</v>
      </c>
      <c r="V1820" s="1">
        <v>33303</v>
      </c>
      <c r="W1820">
        <v>12086</v>
      </c>
      <c r="X1820" t="s">
        <v>31</v>
      </c>
      <c r="Y1820" t="s">
        <v>32</v>
      </c>
      <c r="Z1820">
        <v>109110634</v>
      </c>
      <c r="AA1820">
        <v>225387438</v>
      </c>
      <c r="AB1820">
        <f t="shared" si="28"/>
        <v>1</v>
      </c>
    </row>
    <row r="1821" spans="1:28" x14ac:dyDescent="0.3">
      <c r="A1821">
        <v>3056611610</v>
      </c>
      <c r="B1821" s="2">
        <v>1</v>
      </c>
      <c r="C1821" s="2">
        <v>2</v>
      </c>
      <c r="D1821" s="2">
        <v>5</v>
      </c>
      <c r="E1821" s="2">
        <v>1</v>
      </c>
      <c r="F1821" s="2">
        <v>4</v>
      </c>
      <c r="G1821" t="s">
        <v>26</v>
      </c>
      <c r="H1821" t="s">
        <v>27</v>
      </c>
      <c r="I1821">
        <v>50</v>
      </c>
      <c r="J1821" t="s">
        <v>37</v>
      </c>
      <c r="K1821" t="s">
        <v>29</v>
      </c>
      <c r="L1821">
        <v>33146</v>
      </c>
      <c r="M1821">
        <v>27</v>
      </c>
      <c r="N1821">
        <v>37</v>
      </c>
      <c r="O1821">
        <v>114</v>
      </c>
      <c r="P1821">
        <v>615</v>
      </c>
      <c r="Q1821" t="s">
        <v>30</v>
      </c>
      <c r="R1821">
        <v>1</v>
      </c>
      <c r="S1821">
        <v>1</v>
      </c>
      <c r="T1821">
        <v>1</v>
      </c>
      <c r="U1821">
        <v>1</v>
      </c>
      <c r="V1821" s="1">
        <v>39644</v>
      </c>
      <c r="W1821">
        <v>12086</v>
      </c>
      <c r="X1821" t="s">
        <v>31</v>
      </c>
      <c r="Y1821" t="s">
        <v>32</v>
      </c>
      <c r="Z1821">
        <v>116403653</v>
      </c>
      <c r="AA1821">
        <v>226495837</v>
      </c>
      <c r="AB1821">
        <f t="shared" si="28"/>
        <v>1</v>
      </c>
    </row>
    <row r="1822" spans="1:28" x14ac:dyDescent="0.3">
      <c r="A1822">
        <v>7865362519</v>
      </c>
      <c r="B1822" s="2">
        <v>1</v>
      </c>
      <c r="C1822" s="2">
        <v>1</v>
      </c>
      <c r="D1822" s="2">
        <v>3</v>
      </c>
      <c r="E1822" s="2">
        <v>1</v>
      </c>
      <c r="F1822" s="2">
        <v>4</v>
      </c>
      <c r="G1822" t="s">
        <v>26</v>
      </c>
      <c r="H1822" t="s">
        <v>34</v>
      </c>
      <c r="I1822">
        <v>49</v>
      </c>
      <c r="J1822" t="s">
        <v>37</v>
      </c>
      <c r="K1822" t="s">
        <v>35</v>
      </c>
      <c r="L1822">
        <v>33131</v>
      </c>
      <c r="M1822">
        <v>27</v>
      </c>
      <c r="N1822">
        <v>37</v>
      </c>
      <c r="O1822">
        <v>112</v>
      </c>
      <c r="P1822">
        <v>995</v>
      </c>
      <c r="Q1822" t="s">
        <v>36</v>
      </c>
      <c r="R1822">
        <v>1</v>
      </c>
      <c r="S1822">
        <v>1</v>
      </c>
      <c r="T1822">
        <v>1</v>
      </c>
      <c r="U1822">
        <v>1</v>
      </c>
      <c r="V1822" s="1">
        <v>37293</v>
      </c>
      <c r="W1822">
        <v>12086</v>
      </c>
      <c r="X1822" t="s">
        <v>31</v>
      </c>
      <c r="Y1822" t="s">
        <v>32</v>
      </c>
      <c r="Z1822">
        <v>110011287</v>
      </c>
      <c r="AA1822">
        <v>226079582</v>
      </c>
      <c r="AB1822">
        <f t="shared" si="28"/>
        <v>2</v>
      </c>
    </row>
    <row r="1823" spans="1:28" x14ac:dyDescent="0.3">
      <c r="A1823">
        <v>7864430178</v>
      </c>
      <c r="B1823" s="2">
        <v>2</v>
      </c>
      <c r="C1823" s="2">
        <v>1</v>
      </c>
      <c r="D1823" s="2">
        <v>5</v>
      </c>
      <c r="E1823" s="2">
        <v>2</v>
      </c>
      <c r="F1823" s="2">
        <v>2</v>
      </c>
      <c r="G1823" t="s">
        <v>26</v>
      </c>
      <c r="H1823" t="s">
        <v>27</v>
      </c>
      <c r="I1823">
        <v>44</v>
      </c>
      <c r="J1823" t="s">
        <v>28</v>
      </c>
      <c r="K1823" t="s">
        <v>35</v>
      </c>
      <c r="L1823">
        <v>33144</v>
      </c>
      <c r="M1823">
        <v>27</v>
      </c>
      <c r="N1823">
        <v>37</v>
      </c>
      <c r="O1823">
        <v>114</v>
      </c>
      <c r="P1823">
        <v>465</v>
      </c>
      <c r="Q1823" t="s">
        <v>36</v>
      </c>
      <c r="R1823">
        <v>0</v>
      </c>
      <c r="S1823">
        <v>1</v>
      </c>
      <c r="T1823">
        <v>0</v>
      </c>
      <c r="U1823">
        <v>1</v>
      </c>
      <c r="V1823" s="1">
        <v>39680</v>
      </c>
      <c r="W1823">
        <v>12086</v>
      </c>
      <c r="X1823" t="s">
        <v>31</v>
      </c>
      <c r="Y1823" t="s">
        <v>32</v>
      </c>
      <c r="Z1823">
        <v>116575450</v>
      </c>
      <c r="AA1823">
        <v>226507292</v>
      </c>
      <c r="AB1823">
        <f t="shared" si="28"/>
        <v>1</v>
      </c>
    </row>
    <row r="1824" spans="1:28" x14ac:dyDescent="0.3">
      <c r="A1824">
        <v>7862851045</v>
      </c>
      <c r="B1824" s="2">
        <v>2</v>
      </c>
      <c r="C1824" s="2">
        <v>1</v>
      </c>
      <c r="D1824" s="2">
        <v>1</v>
      </c>
      <c r="E1824" s="2">
        <v>2</v>
      </c>
      <c r="F1824" s="2">
        <v>0</v>
      </c>
      <c r="G1824" t="s">
        <v>33</v>
      </c>
      <c r="H1824" t="s">
        <v>41</v>
      </c>
      <c r="I1824">
        <v>64</v>
      </c>
      <c r="J1824" t="s">
        <v>37</v>
      </c>
      <c r="K1824" t="s">
        <v>35</v>
      </c>
      <c r="L1824">
        <v>33125</v>
      </c>
      <c r="M1824">
        <v>27</v>
      </c>
      <c r="N1824">
        <v>37</v>
      </c>
      <c r="O1824">
        <v>109</v>
      </c>
      <c r="P1824">
        <v>503</v>
      </c>
      <c r="Q1824" t="s">
        <v>36</v>
      </c>
      <c r="R1824">
        <v>0</v>
      </c>
      <c r="S1824">
        <v>0</v>
      </c>
      <c r="T1824">
        <v>0</v>
      </c>
      <c r="U1824">
        <v>0</v>
      </c>
      <c r="V1824" s="1">
        <v>37837</v>
      </c>
      <c r="W1824">
        <v>12086</v>
      </c>
      <c r="X1824" t="s">
        <v>31</v>
      </c>
      <c r="Y1824" t="s">
        <v>32</v>
      </c>
      <c r="Z1824">
        <v>110118978</v>
      </c>
      <c r="AA1824">
        <v>4039722214</v>
      </c>
      <c r="AB1824">
        <f t="shared" si="28"/>
        <v>3</v>
      </c>
    </row>
    <row r="1825" spans="1:28" x14ac:dyDescent="0.3">
      <c r="A1825">
        <v>3058685386</v>
      </c>
      <c r="B1825" s="2">
        <v>1</v>
      </c>
      <c r="C1825" s="2">
        <v>1</v>
      </c>
      <c r="D1825" s="2">
        <v>3</v>
      </c>
      <c r="E1825" s="2">
        <v>1</v>
      </c>
      <c r="F1825" s="2">
        <v>3</v>
      </c>
      <c r="G1825" t="s">
        <v>33</v>
      </c>
      <c r="H1825" t="s">
        <v>41</v>
      </c>
      <c r="I1825">
        <v>58</v>
      </c>
      <c r="J1825" t="s">
        <v>37</v>
      </c>
      <c r="K1825" t="s">
        <v>35</v>
      </c>
      <c r="L1825">
        <v>33145</v>
      </c>
      <c r="M1825">
        <v>27</v>
      </c>
      <c r="N1825">
        <v>37</v>
      </c>
      <c r="O1825">
        <v>112</v>
      </c>
      <c r="P1825">
        <v>571</v>
      </c>
      <c r="Q1825" t="s">
        <v>36</v>
      </c>
      <c r="R1825">
        <v>1</v>
      </c>
      <c r="S1825">
        <v>1</v>
      </c>
      <c r="T1825">
        <v>0</v>
      </c>
      <c r="U1825">
        <v>1</v>
      </c>
      <c r="V1825" s="1">
        <v>38257</v>
      </c>
      <c r="W1825">
        <v>12086</v>
      </c>
      <c r="X1825" t="s">
        <v>31</v>
      </c>
      <c r="Y1825" t="s">
        <v>32</v>
      </c>
      <c r="Z1825">
        <v>102442014</v>
      </c>
      <c r="AA1825">
        <v>225299393</v>
      </c>
      <c r="AB1825">
        <f t="shared" si="28"/>
        <v>3</v>
      </c>
    </row>
    <row r="1826" spans="1:28" x14ac:dyDescent="0.3">
      <c r="A1826">
        <v>7865367904</v>
      </c>
      <c r="B1826" s="2">
        <v>1</v>
      </c>
      <c r="C1826" s="2">
        <v>2</v>
      </c>
      <c r="D1826" s="2">
        <v>5</v>
      </c>
      <c r="E1826" s="2">
        <v>2</v>
      </c>
      <c r="F1826" s="2">
        <v>1</v>
      </c>
      <c r="G1826" t="s">
        <v>26</v>
      </c>
      <c r="H1826" t="s">
        <v>41</v>
      </c>
      <c r="I1826">
        <v>35</v>
      </c>
      <c r="J1826" t="s">
        <v>37</v>
      </c>
      <c r="K1826" t="s">
        <v>29</v>
      </c>
      <c r="L1826">
        <v>33146</v>
      </c>
      <c r="M1826">
        <v>27</v>
      </c>
      <c r="N1826">
        <v>37</v>
      </c>
      <c r="O1826">
        <v>114</v>
      </c>
      <c r="P1826">
        <v>640</v>
      </c>
      <c r="Q1826" t="s">
        <v>30</v>
      </c>
      <c r="R1826">
        <v>1</v>
      </c>
      <c r="S1826">
        <v>0</v>
      </c>
      <c r="T1826">
        <v>0</v>
      </c>
      <c r="U1826">
        <v>0</v>
      </c>
      <c r="V1826" s="1">
        <v>41375</v>
      </c>
      <c r="W1826">
        <v>12086</v>
      </c>
      <c r="X1826" t="s">
        <v>31</v>
      </c>
      <c r="Y1826" t="s">
        <v>32</v>
      </c>
      <c r="Z1826">
        <v>120045601</v>
      </c>
      <c r="AA1826">
        <v>3974093278</v>
      </c>
      <c r="AB1826">
        <f t="shared" si="28"/>
        <v>3</v>
      </c>
    </row>
    <row r="1827" spans="1:28" x14ac:dyDescent="0.3">
      <c r="A1827">
        <v>3053655545</v>
      </c>
      <c r="B1827" s="2">
        <v>1</v>
      </c>
      <c r="C1827" s="2">
        <v>1</v>
      </c>
      <c r="D1827" s="2">
        <v>3</v>
      </c>
      <c r="E1827" s="2">
        <v>2</v>
      </c>
      <c r="F1827" s="2">
        <v>4</v>
      </c>
      <c r="G1827" t="s">
        <v>26</v>
      </c>
      <c r="H1827" t="s">
        <v>41</v>
      </c>
      <c r="I1827">
        <v>67</v>
      </c>
      <c r="J1827" t="s">
        <v>28</v>
      </c>
      <c r="K1827" t="s">
        <v>35</v>
      </c>
      <c r="L1827">
        <v>33130</v>
      </c>
      <c r="M1827">
        <v>27</v>
      </c>
      <c r="N1827">
        <v>37</v>
      </c>
      <c r="O1827">
        <v>112</v>
      </c>
      <c r="P1827">
        <v>565</v>
      </c>
      <c r="Q1827" t="s">
        <v>36</v>
      </c>
      <c r="R1827">
        <v>1</v>
      </c>
      <c r="S1827">
        <v>1</v>
      </c>
      <c r="T1827">
        <v>1</v>
      </c>
      <c r="U1827">
        <v>1</v>
      </c>
      <c r="V1827" s="1">
        <v>36104</v>
      </c>
      <c r="W1827">
        <v>12086</v>
      </c>
      <c r="X1827" t="s">
        <v>31</v>
      </c>
      <c r="Y1827" t="s">
        <v>32</v>
      </c>
      <c r="Z1827">
        <v>109792465</v>
      </c>
      <c r="AA1827">
        <v>225926952</v>
      </c>
      <c r="AB1827">
        <f t="shared" si="28"/>
        <v>3</v>
      </c>
    </row>
    <row r="1828" spans="1:28" x14ac:dyDescent="0.3">
      <c r="A1828">
        <v>9414851874</v>
      </c>
      <c r="B1828" s="2">
        <v>1</v>
      </c>
      <c r="C1828" s="2">
        <v>1</v>
      </c>
      <c r="D1828" s="2">
        <v>3</v>
      </c>
      <c r="E1828" s="2">
        <v>1</v>
      </c>
      <c r="F1828" s="2">
        <v>1</v>
      </c>
      <c r="G1828" t="s">
        <v>26</v>
      </c>
      <c r="H1828" t="s">
        <v>41</v>
      </c>
      <c r="I1828">
        <v>30</v>
      </c>
      <c r="J1828" t="s">
        <v>37</v>
      </c>
      <c r="K1828" t="s">
        <v>35</v>
      </c>
      <c r="L1828">
        <v>33133</v>
      </c>
      <c r="M1828">
        <v>27</v>
      </c>
      <c r="N1828">
        <v>37</v>
      </c>
      <c r="O1828">
        <v>112</v>
      </c>
      <c r="P1828">
        <v>546</v>
      </c>
      <c r="Q1828" t="s">
        <v>36</v>
      </c>
      <c r="R1828">
        <v>0</v>
      </c>
      <c r="S1828">
        <v>1</v>
      </c>
      <c r="T1828">
        <v>0</v>
      </c>
      <c r="U1828">
        <v>0</v>
      </c>
      <c r="V1828" s="1">
        <v>38245</v>
      </c>
      <c r="W1828">
        <v>12086</v>
      </c>
      <c r="X1828" t="s">
        <v>31</v>
      </c>
      <c r="Y1828" t="s">
        <v>32</v>
      </c>
      <c r="Z1828">
        <v>100317160</v>
      </c>
      <c r="AA1828">
        <v>234001594</v>
      </c>
      <c r="AB1828">
        <f t="shared" si="28"/>
        <v>3</v>
      </c>
    </row>
    <row r="1829" spans="1:28" x14ac:dyDescent="0.3">
      <c r="A1829">
        <v>3053619862</v>
      </c>
      <c r="B1829" s="2">
        <v>1</v>
      </c>
      <c r="C1829" s="2">
        <v>1</v>
      </c>
      <c r="D1829" s="2">
        <v>3</v>
      </c>
      <c r="E1829" s="2">
        <v>1</v>
      </c>
      <c r="F1829" s="2">
        <v>4</v>
      </c>
      <c r="G1829" t="s">
        <v>33</v>
      </c>
      <c r="H1829" t="s">
        <v>34</v>
      </c>
      <c r="I1829">
        <v>55</v>
      </c>
      <c r="J1829" t="s">
        <v>28</v>
      </c>
      <c r="K1829" t="s">
        <v>35</v>
      </c>
      <c r="L1829">
        <v>33133</v>
      </c>
      <c r="M1829">
        <v>27</v>
      </c>
      <c r="N1829">
        <v>37</v>
      </c>
      <c r="O1829">
        <v>112</v>
      </c>
      <c r="P1829">
        <v>582</v>
      </c>
      <c r="Q1829" t="s">
        <v>36</v>
      </c>
      <c r="R1829">
        <v>1</v>
      </c>
      <c r="S1829">
        <v>1</v>
      </c>
      <c r="T1829">
        <v>1</v>
      </c>
      <c r="U1829">
        <v>1</v>
      </c>
      <c r="V1829" s="1">
        <v>39063</v>
      </c>
      <c r="W1829">
        <v>12086</v>
      </c>
      <c r="X1829" t="s">
        <v>31</v>
      </c>
      <c r="Y1829" t="s">
        <v>32</v>
      </c>
      <c r="Z1829">
        <v>114859173</v>
      </c>
      <c r="AA1829">
        <v>2050301340</v>
      </c>
      <c r="AB1829">
        <f t="shared" si="28"/>
        <v>2</v>
      </c>
    </row>
    <row r="1830" spans="1:28" x14ac:dyDescent="0.3">
      <c r="A1830">
        <v>3056680394</v>
      </c>
      <c r="B1830" s="2">
        <v>1</v>
      </c>
      <c r="C1830" s="2">
        <v>1</v>
      </c>
      <c r="D1830" s="2">
        <v>5</v>
      </c>
      <c r="E1830" s="2">
        <v>2</v>
      </c>
      <c r="F1830" s="2">
        <v>4</v>
      </c>
      <c r="G1830" t="s">
        <v>26</v>
      </c>
      <c r="H1830" t="s">
        <v>34</v>
      </c>
      <c r="I1830">
        <v>56</v>
      </c>
      <c r="J1830" t="s">
        <v>37</v>
      </c>
      <c r="K1830" t="s">
        <v>51</v>
      </c>
      <c r="L1830">
        <v>33143</v>
      </c>
      <c r="M1830">
        <v>27</v>
      </c>
      <c r="N1830">
        <v>37</v>
      </c>
      <c r="O1830">
        <v>114</v>
      </c>
      <c r="P1830">
        <v>606</v>
      </c>
      <c r="Q1830" t="s">
        <v>52</v>
      </c>
      <c r="R1830">
        <v>1</v>
      </c>
      <c r="S1830">
        <v>1</v>
      </c>
      <c r="T1830">
        <v>1</v>
      </c>
      <c r="U1830">
        <v>1</v>
      </c>
      <c r="V1830" s="1">
        <v>29256</v>
      </c>
      <c r="W1830">
        <v>12086</v>
      </c>
      <c r="X1830" t="s">
        <v>31</v>
      </c>
      <c r="Y1830" t="s">
        <v>32</v>
      </c>
      <c r="Z1830">
        <v>109147966</v>
      </c>
      <c r="AA1830">
        <v>225383958</v>
      </c>
      <c r="AB1830">
        <f t="shared" si="28"/>
        <v>2</v>
      </c>
    </row>
    <row r="1831" spans="1:28" x14ac:dyDescent="0.3">
      <c r="A1831">
        <v>3052850010</v>
      </c>
      <c r="B1831" s="2">
        <v>1</v>
      </c>
      <c r="C1831" s="2">
        <v>1</v>
      </c>
      <c r="D1831" s="2">
        <v>3</v>
      </c>
      <c r="E1831" s="2">
        <v>1</v>
      </c>
      <c r="F1831" s="2">
        <v>4</v>
      </c>
      <c r="G1831" t="s">
        <v>26</v>
      </c>
      <c r="H1831" t="s">
        <v>27</v>
      </c>
      <c r="I1831">
        <v>70</v>
      </c>
      <c r="J1831" t="s">
        <v>37</v>
      </c>
      <c r="K1831" t="s">
        <v>35</v>
      </c>
      <c r="L1831">
        <v>33133</v>
      </c>
      <c r="M1831">
        <v>27</v>
      </c>
      <c r="N1831">
        <v>37</v>
      </c>
      <c r="O1831">
        <v>112</v>
      </c>
      <c r="P1831">
        <v>546</v>
      </c>
      <c r="Q1831" t="s">
        <v>36</v>
      </c>
      <c r="R1831">
        <v>1</v>
      </c>
      <c r="S1831">
        <v>1</v>
      </c>
      <c r="T1831">
        <v>1</v>
      </c>
      <c r="U1831">
        <v>1</v>
      </c>
      <c r="V1831" s="1">
        <v>29147</v>
      </c>
      <c r="W1831">
        <v>12086</v>
      </c>
      <c r="X1831" t="s">
        <v>31</v>
      </c>
      <c r="Y1831" t="s">
        <v>32</v>
      </c>
      <c r="Z1831">
        <v>109104102</v>
      </c>
      <c r="AA1831">
        <v>225381942</v>
      </c>
      <c r="AB1831">
        <f t="shared" si="28"/>
        <v>1</v>
      </c>
    </row>
    <row r="1832" spans="1:28" x14ac:dyDescent="0.3">
      <c r="A1832">
        <v>3056616173</v>
      </c>
      <c r="B1832" s="2">
        <v>1</v>
      </c>
      <c r="C1832" s="2">
        <v>1</v>
      </c>
      <c r="D1832" s="2">
        <v>5</v>
      </c>
      <c r="E1832" s="2">
        <v>2</v>
      </c>
      <c r="F1832" s="2">
        <v>3</v>
      </c>
      <c r="G1832" t="s">
        <v>33</v>
      </c>
      <c r="H1832" t="s">
        <v>34</v>
      </c>
      <c r="I1832">
        <v>65</v>
      </c>
      <c r="J1832" t="s">
        <v>37</v>
      </c>
      <c r="K1832" t="s">
        <v>51</v>
      </c>
      <c r="L1832">
        <v>33143</v>
      </c>
      <c r="M1832">
        <v>27</v>
      </c>
      <c r="N1832">
        <v>37</v>
      </c>
      <c r="O1832">
        <v>114</v>
      </c>
      <c r="P1832">
        <v>621</v>
      </c>
      <c r="Q1832" t="s">
        <v>52</v>
      </c>
      <c r="R1832">
        <v>0</v>
      </c>
      <c r="S1832">
        <v>1</v>
      </c>
      <c r="T1832">
        <v>1</v>
      </c>
      <c r="U1832">
        <v>1</v>
      </c>
      <c r="V1832" s="1">
        <v>35313</v>
      </c>
      <c r="W1832">
        <v>12086</v>
      </c>
      <c r="X1832" t="s">
        <v>31</v>
      </c>
      <c r="Y1832" t="s">
        <v>32</v>
      </c>
      <c r="Z1832">
        <v>108975718</v>
      </c>
      <c r="AA1832">
        <v>225350541</v>
      </c>
      <c r="AB1832">
        <f t="shared" si="28"/>
        <v>2</v>
      </c>
    </row>
    <row r="1833" spans="1:28" x14ac:dyDescent="0.3">
      <c r="A1833">
        <v>3056496946</v>
      </c>
      <c r="B1833" s="2">
        <v>1</v>
      </c>
      <c r="C1833" s="2">
        <v>1</v>
      </c>
      <c r="D1833" s="2">
        <v>2</v>
      </c>
      <c r="E1833" s="2">
        <v>2</v>
      </c>
      <c r="F1833" s="2">
        <v>3</v>
      </c>
      <c r="G1833" t="s">
        <v>33</v>
      </c>
      <c r="H1833" t="s">
        <v>34</v>
      </c>
      <c r="I1833">
        <v>86</v>
      </c>
      <c r="J1833" t="s">
        <v>53</v>
      </c>
      <c r="K1833" t="s">
        <v>35</v>
      </c>
      <c r="L1833">
        <v>33125</v>
      </c>
      <c r="M1833">
        <v>27</v>
      </c>
      <c r="N1833">
        <v>37</v>
      </c>
      <c r="O1833">
        <v>111</v>
      </c>
      <c r="P1833">
        <v>545</v>
      </c>
      <c r="Q1833" t="s">
        <v>36</v>
      </c>
      <c r="R1833">
        <v>1</v>
      </c>
      <c r="S1833">
        <v>1</v>
      </c>
      <c r="T1833">
        <v>0</v>
      </c>
      <c r="U1833">
        <v>1</v>
      </c>
      <c r="V1833" s="1">
        <v>38211</v>
      </c>
      <c r="W1833">
        <v>12086</v>
      </c>
      <c r="X1833" t="s">
        <v>31</v>
      </c>
      <c r="Y1833" t="s">
        <v>32</v>
      </c>
      <c r="Z1833">
        <v>110238787</v>
      </c>
      <c r="AA1833">
        <v>226154280</v>
      </c>
      <c r="AB1833">
        <f t="shared" si="28"/>
        <v>2</v>
      </c>
    </row>
    <row r="1834" spans="1:28" x14ac:dyDescent="0.3">
      <c r="A1834">
        <v>7863626979</v>
      </c>
      <c r="B1834" s="2">
        <v>1</v>
      </c>
      <c r="C1834" s="2">
        <v>1</v>
      </c>
      <c r="D1834" s="2">
        <v>3</v>
      </c>
      <c r="E1834" s="2">
        <v>2</v>
      </c>
      <c r="F1834" s="2">
        <v>1</v>
      </c>
      <c r="G1834" t="s">
        <v>26</v>
      </c>
      <c r="H1834" t="s">
        <v>41</v>
      </c>
      <c r="I1834">
        <v>33</v>
      </c>
      <c r="J1834" t="s">
        <v>28</v>
      </c>
      <c r="K1834" t="s">
        <v>35</v>
      </c>
      <c r="L1834">
        <v>33145</v>
      </c>
      <c r="M1834">
        <v>27</v>
      </c>
      <c r="N1834">
        <v>37</v>
      </c>
      <c r="O1834">
        <v>112</v>
      </c>
      <c r="P1834">
        <v>576</v>
      </c>
      <c r="Q1834" t="s">
        <v>36</v>
      </c>
      <c r="R1834">
        <v>0</v>
      </c>
      <c r="S1834">
        <v>1</v>
      </c>
      <c r="T1834">
        <v>0</v>
      </c>
      <c r="U1834">
        <v>0</v>
      </c>
      <c r="V1834" s="1">
        <v>38989</v>
      </c>
      <c r="W1834">
        <v>12086</v>
      </c>
      <c r="X1834" t="s">
        <v>31</v>
      </c>
      <c r="Y1834" t="s">
        <v>32</v>
      </c>
      <c r="Z1834">
        <v>114697843</v>
      </c>
      <c r="AA1834">
        <v>226332377</v>
      </c>
      <c r="AB1834">
        <f t="shared" si="28"/>
        <v>3</v>
      </c>
    </row>
    <row r="1835" spans="1:28" x14ac:dyDescent="0.3">
      <c r="A1835">
        <v>3056658085</v>
      </c>
      <c r="B1835" s="2">
        <v>1</v>
      </c>
      <c r="C1835" s="2">
        <v>2</v>
      </c>
      <c r="D1835" s="2">
        <v>5</v>
      </c>
      <c r="E1835" s="2">
        <v>1</v>
      </c>
      <c r="F1835" s="2">
        <v>3</v>
      </c>
      <c r="G1835" t="s">
        <v>26</v>
      </c>
      <c r="H1835" t="s">
        <v>27</v>
      </c>
      <c r="I1835">
        <v>52</v>
      </c>
      <c r="J1835" t="s">
        <v>28</v>
      </c>
      <c r="K1835" t="s">
        <v>29</v>
      </c>
      <c r="L1835">
        <v>33156</v>
      </c>
      <c r="M1835">
        <v>27</v>
      </c>
      <c r="N1835">
        <v>37</v>
      </c>
      <c r="O1835">
        <v>114</v>
      </c>
      <c r="P1835">
        <v>626</v>
      </c>
      <c r="Q1835" t="s">
        <v>30</v>
      </c>
      <c r="R1835">
        <v>1</v>
      </c>
      <c r="S1835">
        <v>1</v>
      </c>
      <c r="T1835">
        <v>0</v>
      </c>
      <c r="U1835">
        <v>1</v>
      </c>
      <c r="V1835" s="1">
        <v>30331</v>
      </c>
      <c r="W1835">
        <v>12086</v>
      </c>
      <c r="X1835" t="s">
        <v>31</v>
      </c>
      <c r="Y1835" t="s">
        <v>32</v>
      </c>
      <c r="Z1835">
        <v>109200984</v>
      </c>
      <c r="AA1835">
        <v>225480224</v>
      </c>
      <c r="AB1835">
        <f t="shared" si="28"/>
        <v>1</v>
      </c>
    </row>
    <row r="1836" spans="1:28" x14ac:dyDescent="0.3">
      <c r="A1836">
        <v>7039752540</v>
      </c>
      <c r="B1836" s="2">
        <v>2</v>
      </c>
      <c r="C1836" s="2">
        <v>1</v>
      </c>
      <c r="D1836" s="2">
        <v>2</v>
      </c>
      <c r="E1836" s="2">
        <v>2</v>
      </c>
      <c r="F1836" s="2">
        <v>3</v>
      </c>
      <c r="G1836" t="s">
        <v>33</v>
      </c>
      <c r="H1836" t="s">
        <v>34</v>
      </c>
      <c r="I1836">
        <v>31</v>
      </c>
      <c r="J1836" t="s">
        <v>28</v>
      </c>
      <c r="K1836" t="s">
        <v>35</v>
      </c>
      <c r="L1836">
        <v>33126</v>
      </c>
      <c r="M1836">
        <v>27</v>
      </c>
      <c r="N1836">
        <v>37</v>
      </c>
      <c r="O1836">
        <v>111</v>
      </c>
      <c r="P1836">
        <v>556</v>
      </c>
      <c r="Q1836" t="s">
        <v>36</v>
      </c>
      <c r="R1836">
        <v>0</v>
      </c>
      <c r="S1836">
        <v>1</v>
      </c>
      <c r="T1836">
        <v>1</v>
      </c>
      <c r="U1836">
        <v>1</v>
      </c>
      <c r="V1836" s="1">
        <v>41191</v>
      </c>
      <c r="W1836">
        <v>12086</v>
      </c>
      <c r="X1836" t="s">
        <v>31</v>
      </c>
      <c r="Y1836" t="s">
        <v>32</v>
      </c>
      <c r="Z1836">
        <v>120387495</v>
      </c>
      <c r="AA1836">
        <v>2611583</v>
      </c>
      <c r="AB1836">
        <f t="shared" si="28"/>
        <v>2</v>
      </c>
    </row>
    <row r="1837" spans="1:28" x14ac:dyDescent="0.3">
      <c r="A1837">
        <v>3058075174</v>
      </c>
      <c r="B1837" s="2">
        <v>2</v>
      </c>
      <c r="C1837" s="2">
        <v>1</v>
      </c>
      <c r="D1837" s="2">
        <v>3</v>
      </c>
      <c r="E1837" s="2">
        <v>1</v>
      </c>
      <c r="F1837" s="2">
        <v>3</v>
      </c>
      <c r="G1837" t="s">
        <v>26</v>
      </c>
      <c r="H1837" t="s">
        <v>34</v>
      </c>
      <c r="I1837">
        <v>77</v>
      </c>
      <c r="J1837" t="s">
        <v>37</v>
      </c>
      <c r="K1837" t="s">
        <v>35</v>
      </c>
      <c r="L1837">
        <v>33131</v>
      </c>
      <c r="M1837">
        <v>27</v>
      </c>
      <c r="N1837">
        <v>37</v>
      </c>
      <c r="O1837">
        <v>112</v>
      </c>
      <c r="P1837">
        <v>995</v>
      </c>
      <c r="Q1837" t="s">
        <v>36</v>
      </c>
      <c r="R1837">
        <v>1</v>
      </c>
      <c r="S1837">
        <v>1</v>
      </c>
      <c r="T1837">
        <v>1</v>
      </c>
      <c r="U1837">
        <v>0</v>
      </c>
      <c r="V1837" s="1">
        <v>29385</v>
      </c>
      <c r="W1837">
        <v>12086</v>
      </c>
      <c r="X1837" t="s">
        <v>31</v>
      </c>
      <c r="Y1837" t="s">
        <v>32</v>
      </c>
      <c r="Z1837">
        <v>109155566</v>
      </c>
      <c r="AA1837">
        <v>2050623202</v>
      </c>
      <c r="AB1837">
        <f t="shared" si="28"/>
        <v>2</v>
      </c>
    </row>
    <row r="1838" spans="1:28" x14ac:dyDescent="0.3">
      <c r="A1838">
        <v>3053747815</v>
      </c>
      <c r="B1838" s="2">
        <v>1</v>
      </c>
      <c r="C1838" s="2">
        <v>1</v>
      </c>
      <c r="D1838" s="2">
        <v>1</v>
      </c>
      <c r="E1838" s="2">
        <v>2</v>
      </c>
      <c r="F1838" s="2">
        <v>2</v>
      </c>
      <c r="G1838" t="s">
        <v>26</v>
      </c>
      <c r="H1838" t="s">
        <v>27</v>
      </c>
      <c r="I1838">
        <v>29</v>
      </c>
      <c r="J1838" t="s">
        <v>28</v>
      </c>
      <c r="K1838" t="s">
        <v>35</v>
      </c>
      <c r="L1838">
        <v>33136</v>
      </c>
      <c r="M1838">
        <v>24</v>
      </c>
      <c r="N1838">
        <v>37</v>
      </c>
      <c r="O1838">
        <v>109</v>
      </c>
      <c r="P1838">
        <v>531</v>
      </c>
      <c r="Q1838" t="s">
        <v>36</v>
      </c>
      <c r="R1838">
        <v>0</v>
      </c>
      <c r="S1838">
        <v>1</v>
      </c>
      <c r="T1838">
        <v>0</v>
      </c>
      <c r="U1838">
        <v>1</v>
      </c>
      <c r="V1838" s="1">
        <v>38512</v>
      </c>
      <c r="W1838">
        <v>12086</v>
      </c>
      <c r="X1838" t="s">
        <v>31</v>
      </c>
      <c r="Y1838" t="s">
        <v>40</v>
      </c>
      <c r="Z1838">
        <v>110324373</v>
      </c>
      <c r="AA1838">
        <v>226232104</v>
      </c>
      <c r="AB1838">
        <f t="shared" si="28"/>
        <v>1</v>
      </c>
    </row>
    <row r="1839" spans="1:28" x14ac:dyDescent="0.3">
      <c r="A1839">
        <v>7865464631</v>
      </c>
      <c r="B1839" s="2">
        <v>2</v>
      </c>
      <c r="C1839" s="2">
        <v>1</v>
      </c>
      <c r="D1839" s="2">
        <v>1</v>
      </c>
      <c r="E1839" s="2">
        <v>1</v>
      </c>
      <c r="F1839" s="2">
        <v>0</v>
      </c>
      <c r="G1839" t="s">
        <v>33</v>
      </c>
      <c r="H1839" t="s">
        <v>27</v>
      </c>
      <c r="I1839">
        <v>29</v>
      </c>
      <c r="J1839" t="s">
        <v>37</v>
      </c>
      <c r="K1839" t="s">
        <v>35</v>
      </c>
      <c r="L1839">
        <v>33132</v>
      </c>
      <c r="M1839">
        <v>24</v>
      </c>
      <c r="N1839">
        <v>37</v>
      </c>
      <c r="O1839">
        <v>109</v>
      </c>
      <c r="P1839">
        <v>534</v>
      </c>
      <c r="Q1839" t="s">
        <v>36</v>
      </c>
      <c r="R1839">
        <v>0</v>
      </c>
      <c r="S1839">
        <v>0</v>
      </c>
      <c r="T1839">
        <v>0</v>
      </c>
      <c r="U1839">
        <v>0</v>
      </c>
      <c r="V1839" s="1">
        <v>38548</v>
      </c>
      <c r="W1839">
        <v>12086</v>
      </c>
      <c r="X1839" t="s">
        <v>31</v>
      </c>
      <c r="Y1839" t="s">
        <v>32</v>
      </c>
      <c r="Z1839">
        <v>110332860</v>
      </c>
      <c r="AA1839">
        <v>226239040</v>
      </c>
      <c r="AB1839">
        <f t="shared" si="28"/>
        <v>1</v>
      </c>
    </row>
    <row r="1840" spans="1:28" x14ac:dyDescent="0.3">
      <c r="A1840">
        <v>3054396395</v>
      </c>
      <c r="B1840" s="2">
        <v>2</v>
      </c>
      <c r="C1840" s="2">
        <v>1</v>
      </c>
      <c r="D1840" s="2">
        <v>3</v>
      </c>
      <c r="E1840" s="2">
        <v>1</v>
      </c>
      <c r="F1840" s="2">
        <v>2</v>
      </c>
      <c r="G1840" t="s">
        <v>26</v>
      </c>
      <c r="H1840" t="s">
        <v>34</v>
      </c>
      <c r="I1840">
        <v>53</v>
      </c>
      <c r="J1840" t="s">
        <v>37</v>
      </c>
      <c r="K1840" t="s">
        <v>35</v>
      </c>
      <c r="L1840">
        <v>33133</v>
      </c>
      <c r="M1840">
        <v>27</v>
      </c>
      <c r="N1840">
        <v>37</v>
      </c>
      <c r="O1840">
        <v>112</v>
      </c>
      <c r="P1840">
        <v>582</v>
      </c>
      <c r="Q1840" t="s">
        <v>36</v>
      </c>
      <c r="R1840">
        <v>0</v>
      </c>
      <c r="S1840">
        <v>1</v>
      </c>
      <c r="T1840">
        <v>0</v>
      </c>
      <c r="U1840">
        <v>1</v>
      </c>
      <c r="V1840" s="1">
        <v>38114</v>
      </c>
      <c r="W1840">
        <v>12086</v>
      </c>
      <c r="X1840" t="s">
        <v>31</v>
      </c>
      <c r="Y1840" t="s">
        <v>32</v>
      </c>
      <c r="Z1840">
        <v>110187418</v>
      </c>
      <c r="AA1840">
        <v>226203412</v>
      </c>
      <c r="AB1840">
        <f t="shared" si="28"/>
        <v>2</v>
      </c>
    </row>
    <row r="1841" spans="1:28" x14ac:dyDescent="0.3">
      <c r="A1841">
        <v>3056676284</v>
      </c>
      <c r="B1841" s="2">
        <v>1</v>
      </c>
      <c r="C1841" s="2">
        <v>2</v>
      </c>
      <c r="D1841" s="2">
        <v>5</v>
      </c>
      <c r="E1841" s="2">
        <v>1</v>
      </c>
      <c r="F1841" s="2">
        <v>4</v>
      </c>
      <c r="G1841" t="s">
        <v>26</v>
      </c>
      <c r="H1841" t="s">
        <v>34</v>
      </c>
      <c r="I1841">
        <v>47</v>
      </c>
      <c r="J1841" t="s">
        <v>37</v>
      </c>
      <c r="K1841" t="s">
        <v>29</v>
      </c>
      <c r="L1841">
        <v>33146</v>
      </c>
      <c r="M1841">
        <v>27</v>
      </c>
      <c r="N1841">
        <v>37</v>
      </c>
      <c r="O1841">
        <v>114</v>
      </c>
      <c r="P1841">
        <v>613</v>
      </c>
      <c r="Q1841" t="s">
        <v>30</v>
      </c>
      <c r="R1841">
        <v>1</v>
      </c>
      <c r="S1841">
        <v>1</v>
      </c>
      <c r="T1841">
        <v>1</v>
      </c>
      <c r="U1841">
        <v>1</v>
      </c>
      <c r="V1841" s="1">
        <v>37000</v>
      </c>
      <c r="W1841">
        <v>12086</v>
      </c>
      <c r="X1841" t="s">
        <v>31</v>
      </c>
      <c r="Y1841" t="s">
        <v>32</v>
      </c>
      <c r="Z1841">
        <v>109969756</v>
      </c>
      <c r="AA1841">
        <v>226023717</v>
      </c>
      <c r="AB1841">
        <f t="shared" si="28"/>
        <v>2</v>
      </c>
    </row>
    <row r="1842" spans="1:28" x14ac:dyDescent="0.3">
      <c r="A1842">
        <v>7862411501</v>
      </c>
      <c r="B1842" s="2">
        <v>2</v>
      </c>
      <c r="C1842" s="2">
        <v>2</v>
      </c>
      <c r="D1842" s="2">
        <v>5</v>
      </c>
      <c r="E1842" s="2">
        <v>2</v>
      </c>
      <c r="F1842" s="2">
        <v>0</v>
      </c>
      <c r="G1842" t="s">
        <v>33</v>
      </c>
      <c r="H1842" t="s">
        <v>27</v>
      </c>
      <c r="I1842">
        <v>26</v>
      </c>
      <c r="J1842" t="s">
        <v>50</v>
      </c>
      <c r="K1842" t="s">
        <v>29</v>
      </c>
      <c r="L1842">
        <v>33146</v>
      </c>
      <c r="M1842">
        <v>27</v>
      </c>
      <c r="N1842">
        <v>37</v>
      </c>
      <c r="O1842">
        <v>114</v>
      </c>
      <c r="P1842">
        <v>640</v>
      </c>
      <c r="Q1842" t="s">
        <v>30</v>
      </c>
      <c r="R1842">
        <v>0</v>
      </c>
      <c r="S1842">
        <v>0</v>
      </c>
      <c r="T1842">
        <v>0</v>
      </c>
      <c r="U1842">
        <v>0</v>
      </c>
      <c r="V1842" s="1">
        <v>39686</v>
      </c>
      <c r="W1842">
        <v>12086</v>
      </c>
      <c r="X1842" t="s">
        <v>31</v>
      </c>
      <c r="Y1842" t="s">
        <v>40</v>
      </c>
      <c r="Z1842">
        <v>116624985</v>
      </c>
      <c r="AA1842">
        <v>226535718</v>
      </c>
      <c r="AB1842">
        <f t="shared" si="28"/>
        <v>1</v>
      </c>
    </row>
    <row r="1843" spans="1:28" x14ac:dyDescent="0.3">
      <c r="A1843">
        <v>3052506826</v>
      </c>
      <c r="B1843" s="2">
        <v>1</v>
      </c>
      <c r="C1843" s="2">
        <v>1</v>
      </c>
      <c r="D1843" s="2">
        <v>3</v>
      </c>
      <c r="E1843" s="2">
        <v>1</v>
      </c>
      <c r="F1843" s="2">
        <v>3</v>
      </c>
      <c r="G1843" t="s">
        <v>33</v>
      </c>
      <c r="H1843" t="s">
        <v>34</v>
      </c>
      <c r="I1843">
        <v>86</v>
      </c>
      <c r="J1843" t="s">
        <v>28</v>
      </c>
      <c r="K1843" t="s">
        <v>35</v>
      </c>
      <c r="L1843">
        <v>33133</v>
      </c>
      <c r="M1843">
        <v>27</v>
      </c>
      <c r="N1843">
        <v>37</v>
      </c>
      <c r="O1843">
        <v>112</v>
      </c>
      <c r="P1843">
        <v>582</v>
      </c>
      <c r="Q1843" t="s">
        <v>36</v>
      </c>
      <c r="R1843">
        <v>0</v>
      </c>
      <c r="S1843">
        <v>1</v>
      </c>
      <c r="T1843">
        <v>1</v>
      </c>
      <c r="U1843">
        <v>1</v>
      </c>
      <c r="V1843" s="1">
        <v>27628</v>
      </c>
      <c r="W1843">
        <v>12086</v>
      </c>
      <c r="X1843" t="s">
        <v>31</v>
      </c>
      <c r="Y1843" t="s">
        <v>32</v>
      </c>
      <c r="Z1843">
        <v>109118126</v>
      </c>
      <c r="AA1843">
        <v>225422365</v>
      </c>
      <c r="AB1843">
        <f t="shared" si="28"/>
        <v>2</v>
      </c>
    </row>
    <row r="1844" spans="1:28" x14ac:dyDescent="0.3">
      <c r="A1844">
        <v>3058548275</v>
      </c>
      <c r="B1844" s="2">
        <v>1</v>
      </c>
      <c r="C1844" s="2">
        <v>1</v>
      </c>
      <c r="D1844" s="2">
        <v>3</v>
      </c>
      <c r="E1844" s="2">
        <v>1</v>
      </c>
      <c r="F1844" s="2">
        <v>4</v>
      </c>
      <c r="G1844" t="s">
        <v>26</v>
      </c>
      <c r="H1844" t="s">
        <v>34</v>
      </c>
      <c r="I1844">
        <v>49</v>
      </c>
      <c r="J1844" t="s">
        <v>37</v>
      </c>
      <c r="K1844" t="s">
        <v>35</v>
      </c>
      <c r="L1844">
        <v>33133</v>
      </c>
      <c r="M1844">
        <v>27</v>
      </c>
      <c r="N1844">
        <v>37</v>
      </c>
      <c r="O1844">
        <v>112</v>
      </c>
      <c r="P1844">
        <v>546</v>
      </c>
      <c r="Q1844" t="s">
        <v>36</v>
      </c>
      <c r="R1844">
        <v>1</v>
      </c>
      <c r="S1844">
        <v>1</v>
      </c>
      <c r="T1844">
        <v>1</v>
      </c>
      <c r="U1844">
        <v>1</v>
      </c>
      <c r="V1844" s="1">
        <v>35311</v>
      </c>
      <c r="W1844">
        <v>12086</v>
      </c>
      <c r="X1844" t="s">
        <v>31</v>
      </c>
      <c r="Y1844" t="s">
        <v>32</v>
      </c>
      <c r="Z1844">
        <v>109661926</v>
      </c>
      <c r="AA1844">
        <v>225795010</v>
      </c>
      <c r="AB1844">
        <f t="shared" si="28"/>
        <v>2</v>
      </c>
    </row>
    <row r="1845" spans="1:28" x14ac:dyDescent="0.3">
      <c r="A1845">
        <v>7863133763</v>
      </c>
      <c r="B1845" s="2">
        <v>1</v>
      </c>
      <c r="C1845" s="2">
        <v>1</v>
      </c>
      <c r="D1845" s="2">
        <v>3</v>
      </c>
      <c r="E1845" s="2">
        <v>1</v>
      </c>
      <c r="F1845" s="2">
        <v>3</v>
      </c>
      <c r="G1845" t="s">
        <v>26</v>
      </c>
      <c r="H1845" t="s">
        <v>27</v>
      </c>
      <c r="I1845">
        <v>73</v>
      </c>
      <c r="J1845" t="s">
        <v>37</v>
      </c>
      <c r="K1845" t="s">
        <v>35</v>
      </c>
      <c r="L1845">
        <v>33133</v>
      </c>
      <c r="M1845">
        <v>27</v>
      </c>
      <c r="N1845">
        <v>37</v>
      </c>
      <c r="O1845">
        <v>112</v>
      </c>
      <c r="P1845">
        <v>582</v>
      </c>
      <c r="Q1845" t="s">
        <v>36</v>
      </c>
      <c r="R1845">
        <v>1</v>
      </c>
      <c r="S1845">
        <v>1</v>
      </c>
      <c r="T1845">
        <v>1</v>
      </c>
      <c r="U1845">
        <v>0</v>
      </c>
      <c r="V1845" s="1">
        <v>40415</v>
      </c>
      <c r="W1845">
        <v>12086</v>
      </c>
      <c r="X1845" t="s">
        <v>31</v>
      </c>
      <c r="Y1845" t="s">
        <v>32</v>
      </c>
      <c r="Z1845">
        <v>118360275</v>
      </c>
      <c r="AA1845">
        <v>1339997736</v>
      </c>
      <c r="AB1845">
        <f t="shared" si="28"/>
        <v>1</v>
      </c>
    </row>
    <row r="1846" spans="1:28" x14ac:dyDescent="0.3">
      <c r="A1846">
        <v>3055329985</v>
      </c>
      <c r="B1846" s="2">
        <v>1</v>
      </c>
      <c r="C1846" s="2">
        <v>1</v>
      </c>
      <c r="D1846" s="2">
        <v>3</v>
      </c>
      <c r="E1846" s="2">
        <v>1</v>
      </c>
      <c r="F1846" s="2">
        <v>2</v>
      </c>
      <c r="G1846" t="s">
        <v>26</v>
      </c>
      <c r="H1846" t="s">
        <v>41</v>
      </c>
      <c r="I1846">
        <v>40</v>
      </c>
      <c r="J1846" t="s">
        <v>37</v>
      </c>
      <c r="K1846" t="s">
        <v>35</v>
      </c>
      <c r="L1846">
        <v>33131</v>
      </c>
      <c r="M1846">
        <v>27</v>
      </c>
      <c r="N1846">
        <v>37</v>
      </c>
      <c r="O1846">
        <v>112</v>
      </c>
      <c r="P1846">
        <v>541</v>
      </c>
      <c r="Q1846" t="s">
        <v>36</v>
      </c>
      <c r="R1846">
        <v>0</v>
      </c>
      <c r="S1846">
        <v>1</v>
      </c>
      <c r="T1846">
        <v>0</v>
      </c>
      <c r="U1846">
        <v>1</v>
      </c>
      <c r="V1846" s="1">
        <v>39416</v>
      </c>
      <c r="W1846">
        <v>12086</v>
      </c>
      <c r="X1846" t="s">
        <v>31</v>
      </c>
      <c r="Y1846" t="s">
        <v>32</v>
      </c>
      <c r="Z1846">
        <v>115636884</v>
      </c>
      <c r="AA1846">
        <v>226406941</v>
      </c>
      <c r="AB1846">
        <f t="shared" si="28"/>
        <v>3</v>
      </c>
    </row>
    <row r="1847" spans="1:28" x14ac:dyDescent="0.3">
      <c r="A1847">
        <v>3056070665</v>
      </c>
      <c r="B1847" s="2">
        <v>2</v>
      </c>
      <c r="C1847" s="2">
        <v>2</v>
      </c>
      <c r="D1847" s="2">
        <v>5</v>
      </c>
      <c r="E1847" s="2">
        <v>2</v>
      </c>
      <c r="F1847" s="2">
        <v>0</v>
      </c>
      <c r="G1847" t="s">
        <v>33</v>
      </c>
      <c r="H1847" t="s">
        <v>34</v>
      </c>
      <c r="I1847">
        <v>58</v>
      </c>
      <c r="J1847" t="s">
        <v>28</v>
      </c>
      <c r="K1847" t="s">
        <v>29</v>
      </c>
      <c r="L1847">
        <v>33134</v>
      </c>
      <c r="M1847">
        <v>27</v>
      </c>
      <c r="N1847">
        <v>37</v>
      </c>
      <c r="O1847">
        <v>114</v>
      </c>
      <c r="P1847">
        <v>602</v>
      </c>
      <c r="Q1847" t="s">
        <v>30</v>
      </c>
      <c r="R1847">
        <v>0</v>
      </c>
      <c r="S1847">
        <v>0</v>
      </c>
      <c r="T1847">
        <v>0</v>
      </c>
      <c r="U1847">
        <v>0</v>
      </c>
      <c r="V1847" s="1">
        <v>35136</v>
      </c>
      <c r="W1847">
        <v>12086</v>
      </c>
      <c r="X1847" t="s">
        <v>31</v>
      </c>
      <c r="Y1847" t="s">
        <v>32</v>
      </c>
      <c r="Z1847">
        <v>109589855</v>
      </c>
      <c r="AA1847">
        <v>225726303</v>
      </c>
      <c r="AB1847">
        <f t="shared" si="28"/>
        <v>2</v>
      </c>
    </row>
    <row r="1848" spans="1:28" x14ac:dyDescent="0.3">
      <c r="A1848">
        <v>9544735763</v>
      </c>
      <c r="B1848" s="2">
        <v>1</v>
      </c>
      <c r="C1848" s="2">
        <v>1</v>
      </c>
      <c r="D1848" s="2">
        <v>2</v>
      </c>
      <c r="E1848" s="2">
        <v>2</v>
      </c>
      <c r="F1848" s="2">
        <v>2</v>
      </c>
      <c r="G1848" t="s">
        <v>26</v>
      </c>
      <c r="H1848" t="s">
        <v>27</v>
      </c>
      <c r="I1848">
        <v>54</v>
      </c>
      <c r="J1848" t="s">
        <v>37</v>
      </c>
      <c r="K1848" t="s">
        <v>35</v>
      </c>
      <c r="L1848">
        <v>33125</v>
      </c>
      <c r="M1848">
        <v>27</v>
      </c>
      <c r="N1848">
        <v>37</v>
      </c>
      <c r="O1848">
        <v>111</v>
      </c>
      <c r="P1848">
        <v>509</v>
      </c>
      <c r="Q1848" t="s">
        <v>36</v>
      </c>
      <c r="R1848">
        <v>0</v>
      </c>
      <c r="S1848">
        <v>1</v>
      </c>
      <c r="T1848">
        <v>0</v>
      </c>
      <c r="U1848">
        <v>1</v>
      </c>
      <c r="V1848" s="1">
        <v>37497</v>
      </c>
      <c r="W1848">
        <v>12086</v>
      </c>
      <c r="X1848" t="s">
        <v>31</v>
      </c>
      <c r="Y1848" t="s">
        <v>32</v>
      </c>
      <c r="Z1848">
        <v>102248012</v>
      </c>
      <c r="AA1848">
        <v>224140970</v>
      </c>
      <c r="AB1848">
        <f t="shared" si="28"/>
        <v>1</v>
      </c>
    </row>
    <row r="1849" spans="1:28" x14ac:dyDescent="0.3">
      <c r="A1849">
        <v>3058549764</v>
      </c>
      <c r="B1849" s="2">
        <v>1</v>
      </c>
      <c r="C1849" s="2">
        <v>1</v>
      </c>
      <c r="D1849" s="2">
        <v>3</v>
      </c>
      <c r="E1849" s="2">
        <v>1</v>
      </c>
      <c r="F1849" s="2">
        <v>3</v>
      </c>
      <c r="G1849" t="s">
        <v>33</v>
      </c>
      <c r="H1849" t="s">
        <v>34</v>
      </c>
      <c r="I1849">
        <v>76</v>
      </c>
      <c r="J1849" t="s">
        <v>28</v>
      </c>
      <c r="K1849" t="s">
        <v>35</v>
      </c>
      <c r="L1849">
        <v>33133</v>
      </c>
      <c r="M1849">
        <v>27</v>
      </c>
      <c r="N1849">
        <v>37</v>
      </c>
      <c r="O1849">
        <v>112</v>
      </c>
      <c r="P1849">
        <v>579</v>
      </c>
      <c r="Q1849" t="s">
        <v>36</v>
      </c>
      <c r="R1849">
        <v>0</v>
      </c>
      <c r="S1849">
        <v>1</v>
      </c>
      <c r="T1849">
        <v>1</v>
      </c>
      <c r="U1849">
        <v>1</v>
      </c>
      <c r="V1849" s="1">
        <v>29222</v>
      </c>
      <c r="W1849">
        <v>12086</v>
      </c>
      <c r="X1849" t="s">
        <v>31</v>
      </c>
      <c r="Y1849" t="s">
        <v>32</v>
      </c>
      <c r="Z1849">
        <v>109124137</v>
      </c>
      <c r="AA1849">
        <v>225327571</v>
      </c>
      <c r="AB1849">
        <f t="shared" si="28"/>
        <v>2</v>
      </c>
    </row>
    <row r="1850" spans="1:28" x14ac:dyDescent="0.3">
      <c r="A1850">
        <v>3056670575</v>
      </c>
      <c r="B1850" s="2">
        <v>1</v>
      </c>
      <c r="C1850" s="2">
        <v>1</v>
      </c>
      <c r="D1850" s="2">
        <v>5</v>
      </c>
      <c r="E1850" s="2">
        <v>2</v>
      </c>
      <c r="F1850" s="2">
        <v>4</v>
      </c>
      <c r="G1850" t="s">
        <v>26</v>
      </c>
      <c r="H1850" t="s">
        <v>41</v>
      </c>
      <c r="I1850">
        <v>48</v>
      </c>
      <c r="J1850" t="s">
        <v>37</v>
      </c>
      <c r="K1850" t="s">
        <v>51</v>
      </c>
      <c r="L1850">
        <v>33143</v>
      </c>
      <c r="M1850">
        <v>27</v>
      </c>
      <c r="N1850">
        <v>37</v>
      </c>
      <c r="O1850">
        <v>114</v>
      </c>
      <c r="P1850">
        <v>653</v>
      </c>
      <c r="Q1850" t="s">
        <v>52</v>
      </c>
      <c r="R1850">
        <v>1</v>
      </c>
      <c r="S1850">
        <v>1</v>
      </c>
      <c r="T1850">
        <v>1</v>
      </c>
      <c r="U1850">
        <v>1</v>
      </c>
      <c r="V1850" s="1">
        <v>37703</v>
      </c>
      <c r="W1850">
        <v>12086</v>
      </c>
      <c r="X1850" t="s">
        <v>31</v>
      </c>
      <c r="Y1850" t="s">
        <v>32</v>
      </c>
      <c r="Z1850">
        <v>110092892</v>
      </c>
      <c r="AA1850">
        <v>226067400</v>
      </c>
      <c r="AB1850">
        <f t="shared" si="28"/>
        <v>3</v>
      </c>
    </row>
    <row r="1851" spans="1:28" x14ac:dyDescent="0.3">
      <c r="A1851">
        <v>3052521404</v>
      </c>
      <c r="B1851" s="2">
        <v>2</v>
      </c>
      <c r="C1851" s="2">
        <v>3</v>
      </c>
      <c r="D1851" s="2">
        <v>6</v>
      </c>
      <c r="E1851" s="2">
        <v>1</v>
      </c>
      <c r="F1851" s="2">
        <v>4</v>
      </c>
      <c r="G1851" t="s">
        <v>33</v>
      </c>
      <c r="H1851" t="s">
        <v>27</v>
      </c>
      <c r="I1851">
        <v>68</v>
      </c>
      <c r="J1851" t="s">
        <v>37</v>
      </c>
      <c r="K1851" t="s">
        <v>42</v>
      </c>
      <c r="L1851">
        <v>33158</v>
      </c>
      <c r="M1851">
        <v>27</v>
      </c>
      <c r="N1851">
        <v>37</v>
      </c>
      <c r="O1851">
        <v>115</v>
      </c>
      <c r="P1851">
        <v>810</v>
      </c>
      <c r="Q1851" t="s">
        <v>43</v>
      </c>
      <c r="R1851">
        <v>1</v>
      </c>
      <c r="S1851">
        <v>1</v>
      </c>
      <c r="T1851">
        <v>1</v>
      </c>
      <c r="U1851">
        <v>1</v>
      </c>
      <c r="V1851" s="1">
        <v>26480</v>
      </c>
      <c r="W1851">
        <v>12086</v>
      </c>
      <c r="X1851" t="s">
        <v>31</v>
      </c>
      <c r="Y1851" t="s">
        <v>32</v>
      </c>
      <c r="Z1851">
        <v>109059673</v>
      </c>
      <c r="AA1851">
        <v>225360694</v>
      </c>
      <c r="AB1851">
        <f t="shared" si="28"/>
        <v>1</v>
      </c>
    </row>
    <row r="1852" spans="1:28" x14ac:dyDescent="0.3">
      <c r="A1852">
        <v>7863145156</v>
      </c>
      <c r="B1852" s="2">
        <v>1</v>
      </c>
      <c r="C1852" s="2">
        <v>1</v>
      </c>
      <c r="D1852" s="2">
        <v>3</v>
      </c>
      <c r="E1852" s="2">
        <v>1</v>
      </c>
      <c r="F1852" s="2">
        <v>4</v>
      </c>
      <c r="G1852" t="s">
        <v>33</v>
      </c>
      <c r="H1852" t="s">
        <v>41</v>
      </c>
      <c r="I1852">
        <v>52</v>
      </c>
      <c r="J1852" t="s">
        <v>37</v>
      </c>
      <c r="K1852" t="s">
        <v>35</v>
      </c>
      <c r="L1852">
        <v>33133</v>
      </c>
      <c r="M1852">
        <v>27</v>
      </c>
      <c r="N1852">
        <v>37</v>
      </c>
      <c r="O1852">
        <v>112</v>
      </c>
      <c r="P1852">
        <v>546</v>
      </c>
      <c r="Q1852" t="s">
        <v>36</v>
      </c>
      <c r="R1852">
        <v>1</v>
      </c>
      <c r="S1852">
        <v>1</v>
      </c>
      <c r="T1852">
        <v>1</v>
      </c>
      <c r="U1852">
        <v>1</v>
      </c>
      <c r="V1852" s="1">
        <v>37557</v>
      </c>
      <c r="W1852">
        <v>12086</v>
      </c>
      <c r="X1852" t="s">
        <v>31</v>
      </c>
      <c r="Y1852" t="s">
        <v>32</v>
      </c>
      <c r="Z1852">
        <v>110075908</v>
      </c>
      <c r="AA1852">
        <v>226074563</v>
      </c>
      <c r="AB1852">
        <f t="shared" si="28"/>
        <v>3</v>
      </c>
    </row>
    <row r="1853" spans="1:28" x14ac:dyDescent="0.3">
      <c r="A1853">
        <v>3056626983</v>
      </c>
      <c r="B1853" s="2">
        <v>1</v>
      </c>
      <c r="C1853" s="2">
        <v>1</v>
      </c>
      <c r="D1853" s="2">
        <v>5</v>
      </c>
      <c r="E1853" s="2">
        <v>2</v>
      </c>
      <c r="F1853" s="2">
        <v>4</v>
      </c>
      <c r="G1853" t="s">
        <v>33</v>
      </c>
      <c r="H1853" t="s">
        <v>27</v>
      </c>
      <c r="I1853">
        <v>70</v>
      </c>
      <c r="J1853" t="s">
        <v>48</v>
      </c>
      <c r="K1853" t="s">
        <v>51</v>
      </c>
      <c r="L1853">
        <v>33143</v>
      </c>
      <c r="M1853">
        <v>27</v>
      </c>
      <c r="N1853">
        <v>37</v>
      </c>
      <c r="O1853">
        <v>114</v>
      </c>
      <c r="P1853">
        <v>621</v>
      </c>
      <c r="Q1853" t="s">
        <v>52</v>
      </c>
      <c r="R1853">
        <v>1</v>
      </c>
      <c r="S1853">
        <v>1</v>
      </c>
      <c r="T1853">
        <v>1</v>
      </c>
      <c r="U1853">
        <v>1</v>
      </c>
      <c r="V1853" s="1">
        <v>29428</v>
      </c>
      <c r="W1853">
        <v>12086</v>
      </c>
      <c r="X1853" t="s">
        <v>31</v>
      </c>
      <c r="Y1853" t="s">
        <v>32</v>
      </c>
      <c r="Z1853">
        <v>109157867</v>
      </c>
      <c r="AA1853">
        <v>225377451</v>
      </c>
      <c r="AB1853">
        <f t="shared" si="28"/>
        <v>1</v>
      </c>
    </row>
    <row r="1854" spans="1:28" x14ac:dyDescent="0.3">
      <c r="A1854">
        <v>3055340349</v>
      </c>
      <c r="B1854" s="2">
        <v>1</v>
      </c>
      <c r="C1854" s="2">
        <v>1</v>
      </c>
      <c r="D1854" s="2">
        <v>4</v>
      </c>
      <c r="E1854" s="2">
        <v>1</v>
      </c>
      <c r="F1854" s="2">
        <v>0</v>
      </c>
      <c r="G1854" t="s">
        <v>26</v>
      </c>
      <c r="H1854" t="s">
        <v>34</v>
      </c>
      <c r="I1854">
        <v>34</v>
      </c>
      <c r="J1854" t="s">
        <v>37</v>
      </c>
      <c r="K1854" t="s">
        <v>35</v>
      </c>
      <c r="L1854">
        <v>33109</v>
      </c>
      <c r="M1854">
        <v>27</v>
      </c>
      <c r="N1854">
        <v>37</v>
      </c>
      <c r="O1854">
        <v>113</v>
      </c>
      <c r="P1854">
        <v>47</v>
      </c>
      <c r="Q1854" t="s">
        <v>36</v>
      </c>
      <c r="R1854">
        <v>0</v>
      </c>
      <c r="S1854">
        <v>0</v>
      </c>
      <c r="T1854">
        <v>0</v>
      </c>
      <c r="U1854">
        <v>0</v>
      </c>
      <c r="V1854" s="1">
        <v>38807</v>
      </c>
      <c r="W1854">
        <v>12086</v>
      </c>
      <c r="X1854" t="s">
        <v>31</v>
      </c>
      <c r="Y1854" t="s">
        <v>32</v>
      </c>
      <c r="Z1854">
        <v>114197838</v>
      </c>
      <c r="AA1854">
        <v>226294106</v>
      </c>
      <c r="AB1854">
        <f t="shared" si="28"/>
        <v>2</v>
      </c>
    </row>
    <row r="1855" spans="1:28" x14ac:dyDescent="0.3">
      <c r="A1855">
        <v>7867121282</v>
      </c>
      <c r="B1855" s="2">
        <v>2</v>
      </c>
      <c r="C1855" s="2">
        <v>1</v>
      </c>
      <c r="D1855" s="2">
        <v>4</v>
      </c>
      <c r="E1855" s="2">
        <v>2</v>
      </c>
      <c r="F1855" s="2">
        <v>1</v>
      </c>
      <c r="G1855" t="s">
        <v>33</v>
      </c>
      <c r="H1855" t="s">
        <v>27</v>
      </c>
      <c r="I1855">
        <v>29</v>
      </c>
      <c r="J1855" t="s">
        <v>28</v>
      </c>
      <c r="K1855" t="s">
        <v>35</v>
      </c>
      <c r="L1855">
        <v>33135</v>
      </c>
      <c r="M1855">
        <v>27</v>
      </c>
      <c r="N1855">
        <v>37</v>
      </c>
      <c r="O1855">
        <v>113</v>
      </c>
      <c r="P1855">
        <v>564</v>
      </c>
      <c r="Q1855" t="s">
        <v>36</v>
      </c>
      <c r="R1855">
        <v>0</v>
      </c>
      <c r="S1855">
        <v>0</v>
      </c>
      <c r="T1855">
        <v>0</v>
      </c>
      <c r="U1855">
        <v>1</v>
      </c>
      <c r="V1855" s="1">
        <v>39482</v>
      </c>
      <c r="W1855">
        <v>12086</v>
      </c>
      <c r="X1855" t="s">
        <v>31</v>
      </c>
      <c r="Y1855" t="s">
        <v>32</v>
      </c>
      <c r="Z1855">
        <v>115830797</v>
      </c>
      <c r="AA1855">
        <v>226424055</v>
      </c>
      <c r="AB1855">
        <f t="shared" si="28"/>
        <v>1</v>
      </c>
    </row>
    <row r="1856" spans="1:28" x14ac:dyDescent="0.3">
      <c r="A1856">
        <v>7864771595</v>
      </c>
      <c r="B1856" s="2">
        <v>2</v>
      </c>
      <c r="C1856" s="2">
        <v>2</v>
      </c>
      <c r="D1856" s="2">
        <v>3</v>
      </c>
      <c r="E1856" s="2">
        <v>2</v>
      </c>
      <c r="F1856" s="2">
        <v>2</v>
      </c>
      <c r="G1856" t="s">
        <v>26</v>
      </c>
      <c r="H1856" t="s">
        <v>41</v>
      </c>
      <c r="I1856">
        <v>40</v>
      </c>
      <c r="J1856" t="s">
        <v>28</v>
      </c>
      <c r="K1856" t="s">
        <v>29</v>
      </c>
      <c r="L1856">
        <v>33134</v>
      </c>
      <c r="M1856">
        <v>27</v>
      </c>
      <c r="N1856">
        <v>37</v>
      </c>
      <c r="O1856">
        <v>112</v>
      </c>
      <c r="P1856">
        <v>604</v>
      </c>
      <c r="Q1856" t="s">
        <v>30</v>
      </c>
      <c r="R1856">
        <v>0</v>
      </c>
      <c r="S1856">
        <v>1</v>
      </c>
      <c r="T1856">
        <v>0</v>
      </c>
      <c r="U1856">
        <v>1</v>
      </c>
      <c r="V1856" s="1">
        <v>34467</v>
      </c>
      <c r="W1856">
        <v>12086</v>
      </c>
      <c r="X1856" t="s">
        <v>31</v>
      </c>
      <c r="Y1856" t="s">
        <v>32</v>
      </c>
      <c r="Z1856">
        <v>109485475</v>
      </c>
      <c r="AA1856">
        <v>225675116</v>
      </c>
      <c r="AB1856">
        <f t="shared" si="28"/>
        <v>3</v>
      </c>
    </row>
    <row r="1857" spans="1:28" x14ac:dyDescent="0.3">
      <c r="A1857">
        <v>3052336203</v>
      </c>
      <c r="B1857" s="2">
        <v>1</v>
      </c>
      <c r="C1857" s="2">
        <v>2</v>
      </c>
      <c r="D1857" s="2">
        <v>6</v>
      </c>
      <c r="E1857" s="2">
        <v>1</v>
      </c>
      <c r="F1857" s="2">
        <v>4</v>
      </c>
      <c r="G1857" t="s">
        <v>26</v>
      </c>
      <c r="H1857" t="s">
        <v>27</v>
      </c>
      <c r="I1857">
        <v>75</v>
      </c>
      <c r="J1857" t="s">
        <v>37</v>
      </c>
      <c r="K1857" t="s">
        <v>44</v>
      </c>
      <c r="L1857">
        <v>33156</v>
      </c>
      <c r="M1857">
        <v>27</v>
      </c>
      <c r="N1857">
        <v>37</v>
      </c>
      <c r="O1857">
        <v>115</v>
      </c>
      <c r="P1857">
        <v>632</v>
      </c>
      <c r="Q1857" t="s">
        <v>45</v>
      </c>
      <c r="R1857">
        <v>1</v>
      </c>
      <c r="S1857">
        <v>1</v>
      </c>
      <c r="T1857">
        <v>1</v>
      </c>
      <c r="U1857">
        <v>1</v>
      </c>
      <c r="V1857" s="1">
        <v>26325</v>
      </c>
      <c r="W1857">
        <v>12086</v>
      </c>
      <c r="X1857" t="s">
        <v>31</v>
      </c>
      <c r="Y1857" t="s">
        <v>32</v>
      </c>
      <c r="Z1857">
        <v>109147153</v>
      </c>
      <c r="AA1857">
        <v>225401769</v>
      </c>
      <c r="AB1857">
        <f t="shared" si="28"/>
        <v>1</v>
      </c>
    </row>
    <row r="1858" spans="1:28" x14ac:dyDescent="0.3">
      <c r="A1858">
        <v>3054008007</v>
      </c>
      <c r="B1858" s="2">
        <v>1</v>
      </c>
      <c r="C1858" s="2">
        <v>1</v>
      </c>
      <c r="D1858" s="2">
        <v>3</v>
      </c>
      <c r="E1858" s="2">
        <v>1</v>
      </c>
      <c r="F1858" s="2">
        <v>4</v>
      </c>
      <c r="G1858" t="s">
        <v>26</v>
      </c>
      <c r="H1858" t="s">
        <v>34</v>
      </c>
      <c r="I1858">
        <v>51</v>
      </c>
      <c r="J1858" t="s">
        <v>37</v>
      </c>
      <c r="K1858" t="s">
        <v>35</v>
      </c>
      <c r="L1858">
        <v>33133</v>
      </c>
      <c r="M1858">
        <v>27</v>
      </c>
      <c r="N1858">
        <v>37</v>
      </c>
      <c r="O1858">
        <v>112</v>
      </c>
      <c r="P1858">
        <v>546</v>
      </c>
      <c r="Q1858" t="s">
        <v>36</v>
      </c>
      <c r="R1858">
        <v>1</v>
      </c>
      <c r="S1858">
        <v>1</v>
      </c>
      <c r="T1858">
        <v>1</v>
      </c>
      <c r="U1858">
        <v>1</v>
      </c>
      <c r="V1858" s="1">
        <v>37126</v>
      </c>
      <c r="W1858">
        <v>12086</v>
      </c>
      <c r="X1858" t="s">
        <v>31</v>
      </c>
      <c r="Y1858" t="s">
        <v>32</v>
      </c>
      <c r="Z1858">
        <v>109990037</v>
      </c>
      <c r="AA1858">
        <v>226040606</v>
      </c>
      <c r="AB1858">
        <f t="shared" si="28"/>
        <v>2</v>
      </c>
    </row>
    <row r="1859" spans="1:28" x14ac:dyDescent="0.3">
      <c r="A1859">
        <v>7726316377</v>
      </c>
      <c r="B1859" s="2">
        <v>2</v>
      </c>
      <c r="C1859" s="2">
        <v>3</v>
      </c>
      <c r="D1859" s="2">
        <v>5</v>
      </c>
      <c r="E1859" s="2">
        <v>1</v>
      </c>
      <c r="F1859" s="2">
        <v>1</v>
      </c>
      <c r="G1859" t="s">
        <v>26</v>
      </c>
      <c r="H1859" t="s">
        <v>34</v>
      </c>
      <c r="I1859">
        <v>34</v>
      </c>
      <c r="J1859" t="s">
        <v>50</v>
      </c>
      <c r="K1859" t="s">
        <v>38</v>
      </c>
      <c r="L1859">
        <v>33190</v>
      </c>
      <c r="M1859">
        <v>27</v>
      </c>
      <c r="N1859">
        <v>37</v>
      </c>
      <c r="O1859">
        <v>114</v>
      </c>
      <c r="P1859">
        <v>862</v>
      </c>
      <c r="Q1859" t="s">
        <v>39</v>
      </c>
      <c r="R1859">
        <v>0</v>
      </c>
      <c r="S1859">
        <v>0</v>
      </c>
      <c r="T1859">
        <v>0</v>
      </c>
      <c r="U1859">
        <v>1</v>
      </c>
      <c r="V1859" s="1">
        <v>39722</v>
      </c>
      <c r="W1859">
        <v>12086</v>
      </c>
      <c r="X1859" t="s">
        <v>31</v>
      </c>
      <c r="Y1859" t="s">
        <v>32</v>
      </c>
      <c r="Z1859">
        <v>117084108</v>
      </c>
      <c r="AA1859">
        <v>232271945</v>
      </c>
      <c r="AB1859">
        <f t="shared" ref="AB1859:AB1922" si="29">IF(H1859="Democrat",1,IF(H1859="Republican",2,IF(H1859="Unaffiliated/Non-Partisan",3,IF(H1859="Independent",4,IF(H1859="Libertarian",5,IF(H1859="Other",6,IF(H1859="Reform",7,IF(H1859="Green",8,""))))))))</f>
        <v>2</v>
      </c>
    </row>
    <row r="1860" spans="1:28" x14ac:dyDescent="0.3">
      <c r="A1860">
        <v>3053259152</v>
      </c>
      <c r="B1860" s="2">
        <v>1</v>
      </c>
      <c r="C1860" s="2">
        <v>1</v>
      </c>
      <c r="D1860" s="2">
        <v>4</v>
      </c>
      <c r="E1860" s="2">
        <v>2</v>
      </c>
      <c r="F1860" s="2">
        <v>2</v>
      </c>
      <c r="G1860" t="s">
        <v>33</v>
      </c>
      <c r="H1860" t="s">
        <v>27</v>
      </c>
      <c r="I1860">
        <v>49</v>
      </c>
      <c r="J1860" t="s">
        <v>28</v>
      </c>
      <c r="K1860" t="s">
        <v>35</v>
      </c>
      <c r="L1860">
        <v>33128</v>
      </c>
      <c r="M1860">
        <v>27</v>
      </c>
      <c r="N1860">
        <v>37</v>
      </c>
      <c r="O1860">
        <v>113</v>
      </c>
      <c r="P1860">
        <v>543</v>
      </c>
      <c r="Q1860" t="s">
        <v>36</v>
      </c>
      <c r="R1860">
        <v>1</v>
      </c>
      <c r="S1860">
        <v>1</v>
      </c>
      <c r="T1860">
        <v>0</v>
      </c>
      <c r="U1860">
        <v>0</v>
      </c>
      <c r="V1860" s="1">
        <v>41159</v>
      </c>
      <c r="W1860">
        <v>12086</v>
      </c>
      <c r="X1860" t="s">
        <v>31</v>
      </c>
      <c r="Y1860" t="s">
        <v>32</v>
      </c>
      <c r="Z1860">
        <v>120147059</v>
      </c>
      <c r="AA1860">
        <v>2156749535</v>
      </c>
      <c r="AB1860">
        <f t="shared" si="29"/>
        <v>1</v>
      </c>
    </row>
    <row r="1861" spans="1:28" x14ac:dyDescent="0.3">
      <c r="A1861">
        <v>3056617807</v>
      </c>
      <c r="B1861" s="2">
        <v>1</v>
      </c>
      <c r="C1861" s="2">
        <v>1</v>
      </c>
      <c r="D1861" s="2">
        <v>5</v>
      </c>
      <c r="E1861" s="2">
        <v>1</v>
      </c>
      <c r="F1861" s="2">
        <v>4</v>
      </c>
      <c r="G1861" t="s">
        <v>33</v>
      </c>
      <c r="H1861" t="s">
        <v>27</v>
      </c>
      <c r="I1861">
        <v>78</v>
      </c>
      <c r="J1861" t="s">
        <v>37</v>
      </c>
      <c r="K1861" t="s">
        <v>35</v>
      </c>
      <c r="L1861">
        <v>33143</v>
      </c>
      <c r="M1861">
        <v>27</v>
      </c>
      <c r="N1861">
        <v>37</v>
      </c>
      <c r="O1861">
        <v>114</v>
      </c>
      <c r="P1861">
        <v>641</v>
      </c>
      <c r="Q1861" t="s">
        <v>36</v>
      </c>
      <c r="R1861">
        <v>1</v>
      </c>
      <c r="S1861">
        <v>1</v>
      </c>
      <c r="T1861">
        <v>1</v>
      </c>
      <c r="U1861">
        <v>1</v>
      </c>
      <c r="V1861" s="1">
        <v>22535</v>
      </c>
      <c r="W1861">
        <v>12086</v>
      </c>
      <c r="X1861" t="s">
        <v>31</v>
      </c>
      <c r="Y1861" t="s">
        <v>32</v>
      </c>
      <c r="Z1861">
        <v>109001263</v>
      </c>
      <c r="AA1861">
        <v>225359778</v>
      </c>
      <c r="AB1861">
        <f t="shared" si="29"/>
        <v>1</v>
      </c>
    </row>
    <row r="1862" spans="1:28" x14ac:dyDescent="0.3">
      <c r="A1862">
        <v>3052643725</v>
      </c>
      <c r="B1862" s="2">
        <v>1</v>
      </c>
      <c r="C1862" s="2">
        <v>1</v>
      </c>
      <c r="D1862" s="2">
        <v>5</v>
      </c>
      <c r="E1862" s="2">
        <v>2</v>
      </c>
      <c r="F1862" s="2">
        <v>3</v>
      </c>
      <c r="G1862" t="s">
        <v>26</v>
      </c>
      <c r="H1862" t="s">
        <v>34</v>
      </c>
      <c r="I1862">
        <v>81</v>
      </c>
      <c r="J1862" t="s">
        <v>28</v>
      </c>
      <c r="K1862" t="s">
        <v>54</v>
      </c>
      <c r="L1862">
        <v>33155</v>
      </c>
      <c r="M1862">
        <v>27</v>
      </c>
      <c r="N1862">
        <v>37</v>
      </c>
      <c r="O1862">
        <v>114</v>
      </c>
      <c r="P1862">
        <v>426</v>
      </c>
      <c r="Q1862" t="s">
        <v>55</v>
      </c>
      <c r="R1862">
        <v>0</v>
      </c>
      <c r="S1862">
        <v>1</v>
      </c>
      <c r="T1862">
        <v>1</v>
      </c>
      <c r="U1862">
        <v>1</v>
      </c>
      <c r="V1862" s="1">
        <v>39120</v>
      </c>
      <c r="W1862">
        <v>12086</v>
      </c>
      <c r="X1862" t="s">
        <v>31</v>
      </c>
      <c r="Y1862" t="s">
        <v>32</v>
      </c>
      <c r="Z1862">
        <v>114944329</v>
      </c>
      <c r="AA1862">
        <v>226353551</v>
      </c>
      <c r="AB1862">
        <f t="shared" si="29"/>
        <v>2</v>
      </c>
    </row>
    <row r="1863" spans="1:28" x14ac:dyDescent="0.3">
      <c r="A1863">
        <v>7865978491</v>
      </c>
      <c r="B1863" s="2">
        <v>2</v>
      </c>
      <c r="C1863" s="2">
        <v>3</v>
      </c>
      <c r="D1863" s="2">
        <v>5</v>
      </c>
      <c r="E1863" s="2">
        <v>1</v>
      </c>
      <c r="F1863" s="2">
        <v>3</v>
      </c>
      <c r="G1863" t="s">
        <v>26</v>
      </c>
      <c r="H1863" t="s">
        <v>34</v>
      </c>
      <c r="I1863">
        <v>50</v>
      </c>
      <c r="J1863" t="s">
        <v>28</v>
      </c>
      <c r="K1863" t="s">
        <v>38</v>
      </c>
      <c r="L1863">
        <v>33189</v>
      </c>
      <c r="M1863">
        <v>27</v>
      </c>
      <c r="N1863">
        <v>37</v>
      </c>
      <c r="O1863">
        <v>114</v>
      </c>
      <c r="P1863">
        <v>854</v>
      </c>
      <c r="Q1863" t="s">
        <v>39</v>
      </c>
      <c r="R1863">
        <v>1</v>
      </c>
      <c r="S1863">
        <v>1</v>
      </c>
      <c r="T1863">
        <v>0</v>
      </c>
      <c r="U1863">
        <v>1</v>
      </c>
      <c r="V1863" s="1">
        <v>37935</v>
      </c>
      <c r="W1863">
        <v>12086</v>
      </c>
      <c r="X1863" t="s">
        <v>31</v>
      </c>
      <c r="Y1863" t="s">
        <v>32</v>
      </c>
      <c r="Z1863">
        <v>110139374</v>
      </c>
      <c r="AA1863">
        <v>226118387</v>
      </c>
      <c r="AB1863">
        <f t="shared" si="29"/>
        <v>2</v>
      </c>
    </row>
    <row r="1864" spans="1:28" x14ac:dyDescent="0.3">
      <c r="A1864">
        <v>7865423329</v>
      </c>
      <c r="B1864" s="2">
        <v>2</v>
      </c>
      <c r="C1864" s="2">
        <v>3</v>
      </c>
      <c r="D1864" s="2">
        <v>6</v>
      </c>
      <c r="E1864" s="2">
        <v>1</v>
      </c>
      <c r="F1864" s="2">
        <v>0</v>
      </c>
      <c r="G1864" t="s">
        <v>26</v>
      </c>
      <c r="H1864" t="s">
        <v>41</v>
      </c>
      <c r="I1864">
        <v>21</v>
      </c>
      <c r="J1864" t="s">
        <v>28</v>
      </c>
      <c r="K1864" t="s">
        <v>42</v>
      </c>
      <c r="L1864">
        <v>33157</v>
      </c>
      <c r="M1864">
        <v>27</v>
      </c>
      <c r="N1864">
        <v>37</v>
      </c>
      <c r="O1864">
        <v>115</v>
      </c>
      <c r="P1864">
        <v>811</v>
      </c>
      <c r="Q1864" t="s">
        <v>43</v>
      </c>
      <c r="R1864">
        <v>0</v>
      </c>
      <c r="S1864">
        <v>0</v>
      </c>
      <c r="T1864">
        <v>0</v>
      </c>
      <c r="U1864">
        <v>0</v>
      </c>
      <c r="V1864" s="1">
        <v>41737</v>
      </c>
      <c r="W1864">
        <v>12086</v>
      </c>
      <c r="X1864" t="s">
        <v>31</v>
      </c>
      <c r="Y1864" t="s">
        <v>32</v>
      </c>
      <c r="Z1864">
        <v>121586962</v>
      </c>
      <c r="AA1864">
        <v>2153856427</v>
      </c>
      <c r="AB1864">
        <f t="shared" si="29"/>
        <v>3</v>
      </c>
    </row>
    <row r="1865" spans="1:28" x14ac:dyDescent="0.3">
      <c r="A1865">
        <v>3053647973</v>
      </c>
      <c r="B1865" s="2">
        <v>1</v>
      </c>
      <c r="C1865" s="2">
        <v>1</v>
      </c>
      <c r="D1865" s="2">
        <v>3</v>
      </c>
      <c r="E1865" s="2">
        <v>2</v>
      </c>
      <c r="F1865" s="2">
        <v>2</v>
      </c>
      <c r="G1865" t="s">
        <v>26</v>
      </c>
      <c r="H1865" t="s">
        <v>34</v>
      </c>
      <c r="I1865">
        <v>81</v>
      </c>
      <c r="J1865" t="s">
        <v>28</v>
      </c>
      <c r="K1865" t="s">
        <v>35</v>
      </c>
      <c r="L1865">
        <v>33130</v>
      </c>
      <c r="M1865">
        <v>27</v>
      </c>
      <c r="N1865">
        <v>37</v>
      </c>
      <c r="O1865">
        <v>112</v>
      </c>
      <c r="P1865">
        <v>565</v>
      </c>
      <c r="Q1865" t="s">
        <v>36</v>
      </c>
      <c r="R1865">
        <v>0</v>
      </c>
      <c r="S1865">
        <v>1</v>
      </c>
      <c r="T1865">
        <v>0</v>
      </c>
      <c r="U1865">
        <v>1</v>
      </c>
      <c r="V1865" s="1">
        <v>28212</v>
      </c>
      <c r="W1865">
        <v>12086</v>
      </c>
      <c r="X1865" t="s">
        <v>31</v>
      </c>
      <c r="Y1865" t="s">
        <v>32</v>
      </c>
      <c r="Z1865">
        <v>108922223</v>
      </c>
      <c r="AA1865">
        <v>225322902</v>
      </c>
      <c r="AB1865">
        <f t="shared" si="29"/>
        <v>2</v>
      </c>
    </row>
    <row r="1866" spans="1:28" x14ac:dyDescent="0.3">
      <c r="A1866">
        <v>7864518877</v>
      </c>
      <c r="B1866" s="2">
        <v>2</v>
      </c>
      <c r="C1866" s="2">
        <v>1</v>
      </c>
      <c r="D1866" s="2">
        <v>3</v>
      </c>
      <c r="E1866" s="2">
        <v>1</v>
      </c>
      <c r="F1866" s="2">
        <v>1</v>
      </c>
      <c r="G1866" t="s">
        <v>33</v>
      </c>
      <c r="H1866" t="s">
        <v>34</v>
      </c>
      <c r="I1866">
        <v>41</v>
      </c>
      <c r="J1866" t="s">
        <v>28</v>
      </c>
      <c r="K1866" t="s">
        <v>35</v>
      </c>
      <c r="L1866">
        <v>33129</v>
      </c>
      <c r="M1866">
        <v>27</v>
      </c>
      <c r="N1866">
        <v>37</v>
      </c>
      <c r="O1866">
        <v>112</v>
      </c>
      <c r="P1866">
        <v>569</v>
      </c>
      <c r="Q1866" t="s">
        <v>36</v>
      </c>
      <c r="R1866">
        <v>1</v>
      </c>
      <c r="S1866">
        <v>0</v>
      </c>
      <c r="T1866">
        <v>0</v>
      </c>
      <c r="U1866">
        <v>0</v>
      </c>
      <c r="V1866" s="1">
        <v>41743</v>
      </c>
      <c r="W1866">
        <v>12086</v>
      </c>
      <c r="X1866" t="s">
        <v>31</v>
      </c>
      <c r="Y1866" t="s">
        <v>32</v>
      </c>
      <c r="Z1866">
        <v>121605068</v>
      </c>
      <c r="AA1866">
        <v>6060319367</v>
      </c>
      <c r="AB1866">
        <f t="shared" si="29"/>
        <v>2</v>
      </c>
    </row>
    <row r="1867" spans="1:28" x14ac:dyDescent="0.3">
      <c r="A1867">
        <v>3056481510</v>
      </c>
      <c r="B1867" s="2">
        <v>1</v>
      </c>
      <c r="C1867" s="2">
        <v>1</v>
      </c>
      <c r="D1867" s="2">
        <v>5</v>
      </c>
      <c r="E1867" s="2">
        <v>2</v>
      </c>
      <c r="F1867" s="2">
        <v>1</v>
      </c>
      <c r="G1867" t="s">
        <v>26</v>
      </c>
      <c r="H1867" t="s">
        <v>27</v>
      </c>
      <c r="I1867">
        <v>67</v>
      </c>
      <c r="J1867" t="s">
        <v>28</v>
      </c>
      <c r="K1867" t="s">
        <v>35</v>
      </c>
      <c r="L1867">
        <v>33134</v>
      </c>
      <c r="M1867">
        <v>27</v>
      </c>
      <c r="N1867">
        <v>37</v>
      </c>
      <c r="O1867">
        <v>114</v>
      </c>
      <c r="P1867">
        <v>559</v>
      </c>
      <c r="Q1867" t="s">
        <v>36</v>
      </c>
      <c r="R1867">
        <v>0</v>
      </c>
      <c r="S1867">
        <v>1</v>
      </c>
      <c r="T1867">
        <v>0</v>
      </c>
      <c r="U1867">
        <v>0</v>
      </c>
      <c r="V1867" s="1">
        <v>34212</v>
      </c>
      <c r="W1867">
        <v>12086</v>
      </c>
      <c r="X1867" t="s">
        <v>31</v>
      </c>
      <c r="Y1867" t="s">
        <v>32</v>
      </c>
      <c r="Z1867">
        <v>109467580</v>
      </c>
      <c r="AA1867">
        <v>225593063</v>
      </c>
      <c r="AB1867">
        <f t="shared" si="29"/>
        <v>1</v>
      </c>
    </row>
    <row r="1868" spans="1:28" x14ac:dyDescent="0.3">
      <c r="A1868">
        <v>3057408077</v>
      </c>
      <c r="B1868" s="2">
        <v>1</v>
      </c>
      <c r="C1868" s="2">
        <v>1</v>
      </c>
      <c r="D1868" s="2">
        <v>5</v>
      </c>
      <c r="E1868" s="2">
        <v>1</v>
      </c>
      <c r="F1868" s="2">
        <v>4</v>
      </c>
      <c r="G1868" t="s">
        <v>26</v>
      </c>
      <c r="H1868" t="s">
        <v>27</v>
      </c>
      <c r="I1868">
        <v>53</v>
      </c>
      <c r="J1868" t="s">
        <v>37</v>
      </c>
      <c r="K1868" t="s">
        <v>35</v>
      </c>
      <c r="L1868">
        <v>33143</v>
      </c>
      <c r="M1868">
        <v>27</v>
      </c>
      <c r="N1868">
        <v>37</v>
      </c>
      <c r="O1868">
        <v>114</v>
      </c>
      <c r="P1868">
        <v>641</v>
      </c>
      <c r="Q1868" t="s">
        <v>36</v>
      </c>
      <c r="R1868">
        <v>1</v>
      </c>
      <c r="S1868">
        <v>1</v>
      </c>
      <c r="T1868">
        <v>1</v>
      </c>
      <c r="U1868">
        <v>1</v>
      </c>
      <c r="V1868" s="1">
        <v>38208</v>
      </c>
      <c r="W1868">
        <v>12086</v>
      </c>
      <c r="X1868" t="s">
        <v>31</v>
      </c>
      <c r="Y1868" t="s">
        <v>32</v>
      </c>
      <c r="Z1868">
        <v>110235918</v>
      </c>
      <c r="AA1868">
        <v>226124366</v>
      </c>
      <c r="AB1868">
        <f t="shared" si="29"/>
        <v>1</v>
      </c>
    </row>
    <row r="1869" spans="1:28" x14ac:dyDescent="0.3">
      <c r="A1869">
        <v>7863705185</v>
      </c>
      <c r="B1869" s="2">
        <v>2</v>
      </c>
      <c r="C1869" s="2">
        <v>2</v>
      </c>
      <c r="D1869" s="2">
        <v>6</v>
      </c>
      <c r="E1869" s="2">
        <v>1</v>
      </c>
      <c r="F1869" s="2">
        <v>2</v>
      </c>
      <c r="G1869" t="s">
        <v>33</v>
      </c>
      <c r="H1869" t="s">
        <v>34</v>
      </c>
      <c r="I1869">
        <v>24</v>
      </c>
      <c r="J1869" t="s">
        <v>37</v>
      </c>
      <c r="K1869" t="s">
        <v>44</v>
      </c>
      <c r="L1869">
        <v>33156</v>
      </c>
      <c r="M1869">
        <v>27</v>
      </c>
      <c r="N1869">
        <v>37</v>
      </c>
      <c r="O1869">
        <v>115</v>
      </c>
      <c r="P1869">
        <v>632</v>
      </c>
      <c r="Q1869" t="s">
        <v>45</v>
      </c>
      <c r="R1869">
        <v>1</v>
      </c>
      <c r="S1869">
        <v>1</v>
      </c>
      <c r="T1869">
        <v>0</v>
      </c>
      <c r="U1869">
        <v>0</v>
      </c>
      <c r="V1869" s="1">
        <v>40654</v>
      </c>
      <c r="W1869">
        <v>12086</v>
      </c>
      <c r="X1869" t="s">
        <v>31</v>
      </c>
      <c r="Y1869" t="s">
        <v>32</v>
      </c>
      <c r="Z1869">
        <v>118839479</v>
      </c>
      <c r="AA1869">
        <v>2050374674</v>
      </c>
      <c r="AB1869">
        <f t="shared" si="29"/>
        <v>2</v>
      </c>
    </row>
    <row r="1870" spans="1:28" x14ac:dyDescent="0.3">
      <c r="A1870">
        <v>3056423525</v>
      </c>
      <c r="B1870" s="2">
        <v>1</v>
      </c>
      <c r="C1870" s="2">
        <v>1</v>
      </c>
      <c r="D1870" s="2">
        <v>4</v>
      </c>
      <c r="E1870" s="2">
        <v>2</v>
      </c>
      <c r="F1870" s="2">
        <v>0</v>
      </c>
      <c r="G1870" t="s">
        <v>26</v>
      </c>
      <c r="H1870" t="s">
        <v>41</v>
      </c>
      <c r="I1870">
        <v>20</v>
      </c>
      <c r="J1870" t="s">
        <v>28</v>
      </c>
      <c r="K1870" t="s">
        <v>35</v>
      </c>
      <c r="L1870">
        <v>33125</v>
      </c>
      <c r="M1870">
        <v>27</v>
      </c>
      <c r="N1870">
        <v>37</v>
      </c>
      <c r="O1870">
        <v>113</v>
      </c>
      <c r="P1870">
        <v>593</v>
      </c>
      <c r="Q1870" t="s">
        <v>36</v>
      </c>
      <c r="R1870">
        <v>0</v>
      </c>
      <c r="S1870">
        <v>0</v>
      </c>
      <c r="T1870">
        <v>0</v>
      </c>
      <c r="U1870">
        <v>0</v>
      </c>
      <c r="V1870" s="1">
        <v>41696</v>
      </c>
      <c r="W1870">
        <v>12086</v>
      </c>
      <c r="X1870" t="s">
        <v>31</v>
      </c>
      <c r="Y1870" t="s">
        <v>32</v>
      </c>
      <c r="Z1870">
        <v>121489770</v>
      </c>
      <c r="AA1870">
        <v>6060318369</v>
      </c>
      <c r="AB1870">
        <f t="shared" si="29"/>
        <v>3</v>
      </c>
    </row>
    <row r="1871" spans="1:28" x14ac:dyDescent="0.3">
      <c r="A1871">
        <v>3052060578</v>
      </c>
      <c r="B1871" s="2">
        <v>2</v>
      </c>
      <c r="C1871" s="2">
        <v>1</v>
      </c>
      <c r="D1871" s="2">
        <v>3</v>
      </c>
      <c r="E1871" s="2">
        <v>1</v>
      </c>
      <c r="F1871" s="2">
        <v>1</v>
      </c>
      <c r="G1871" t="s">
        <v>26</v>
      </c>
      <c r="H1871" t="s">
        <v>49</v>
      </c>
      <c r="I1871">
        <v>33</v>
      </c>
      <c r="J1871" t="s">
        <v>28</v>
      </c>
      <c r="K1871" t="s">
        <v>35</v>
      </c>
      <c r="L1871">
        <v>33133</v>
      </c>
      <c r="M1871">
        <v>27</v>
      </c>
      <c r="N1871">
        <v>37</v>
      </c>
      <c r="O1871">
        <v>112</v>
      </c>
      <c r="P1871">
        <v>586</v>
      </c>
      <c r="Q1871" t="s">
        <v>36</v>
      </c>
      <c r="R1871">
        <v>0</v>
      </c>
      <c r="S1871">
        <v>1</v>
      </c>
      <c r="T1871">
        <v>0</v>
      </c>
      <c r="U1871">
        <v>0</v>
      </c>
      <c r="V1871" s="1">
        <v>39597</v>
      </c>
      <c r="W1871">
        <v>12086</v>
      </c>
      <c r="X1871" t="s">
        <v>31</v>
      </c>
      <c r="Y1871" t="s">
        <v>32</v>
      </c>
      <c r="Z1871">
        <v>116213613</v>
      </c>
      <c r="AA1871">
        <v>226475684</v>
      </c>
      <c r="AB1871">
        <f t="shared" si="29"/>
        <v>4</v>
      </c>
    </row>
    <row r="1872" spans="1:28" x14ac:dyDescent="0.3">
      <c r="A1872">
        <v>7863151386</v>
      </c>
      <c r="B1872" s="2">
        <v>2</v>
      </c>
      <c r="C1872" s="2">
        <v>1</v>
      </c>
      <c r="D1872" s="2">
        <v>2</v>
      </c>
      <c r="E1872" s="2">
        <v>2</v>
      </c>
      <c r="F1872" s="2">
        <v>3</v>
      </c>
      <c r="G1872" t="s">
        <v>33</v>
      </c>
      <c r="H1872" t="s">
        <v>34</v>
      </c>
      <c r="I1872">
        <v>29</v>
      </c>
      <c r="J1872" t="s">
        <v>28</v>
      </c>
      <c r="K1872" t="s">
        <v>35</v>
      </c>
      <c r="L1872">
        <v>33125</v>
      </c>
      <c r="M1872">
        <v>27</v>
      </c>
      <c r="N1872">
        <v>37</v>
      </c>
      <c r="O1872">
        <v>111</v>
      </c>
      <c r="P1872">
        <v>545</v>
      </c>
      <c r="Q1872" t="s">
        <v>36</v>
      </c>
      <c r="R1872">
        <v>1</v>
      </c>
      <c r="S1872">
        <v>1</v>
      </c>
      <c r="T1872">
        <v>0</v>
      </c>
      <c r="U1872">
        <v>1</v>
      </c>
      <c r="V1872" s="1">
        <v>39720</v>
      </c>
      <c r="W1872">
        <v>12086</v>
      </c>
      <c r="X1872" t="s">
        <v>31</v>
      </c>
      <c r="Y1872" t="s">
        <v>32</v>
      </c>
      <c r="Z1872">
        <v>116903431</v>
      </c>
      <c r="AA1872">
        <v>226538682</v>
      </c>
      <c r="AB1872">
        <f t="shared" si="29"/>
        <v>2</v>
      </c>
    </row>
    <row r="1873" spans="1:28" x14ac:dyDescent="0.3">
      <c r="A1873">
        <v>3052852036</v>
      </c>
      <c r="B1873" s="2">
        <v>1</v>
      </c>
      <c r="C1873" s="2">
        <v>1</v>
      </c>
      <c r="D1873" s="2">
        <v>3</v>
      </c>
      <c r="E1873" s="2">
        <v>2</v>
      </c>
      <c r="F1873" s="2">
        <v>0</v>
      </c>
      <c r="G1873" t="s">
        <v>33</v>
      </c>
      <c r="H1873" t="s">
        <v>34</v>
      </c>
      <c r="I1873">
        <v>91</v>
      </c>
      <c r="J1873" t="s">
        <v>28</v>
      </c>
      <c r="K1873" t="s">
        <v>35</v>
      </c>
      <c r="L1873">
        <v>33145</v>
      </c>
      <c r="M1873">
        <v>27</v>
      </c>
      <c r="N1873">
        <v>37</v>
      </c>
      <c r="O1873">
        <v>112</v>
      </c>
      <c r="P1873">
        <v>576</v>
      </c>
      <c r="Q1873" t="s">
        <v>36</v>
      </c>
      <c r="R1873">
        <v>0</v>
      </c>
      <c r="S1873">
        <v>0</v>
      </c>
      <c r="T1873">
        <v>0</v>
      </c>
      <c r="U1873">
        <v>0</v>
      </c>
      <c r="V1873" s="1">
        <v>30942</v>
      </c>
      <c r="W1873">
        <v>12086</v>
      </c>
      <c r="X1873" t="s">
        <v>31</v>
      </c>
      <c r="Y1873" t="s">
        <v>32</v>
      </c>
      <c r="Z1873">
        <v>109239494</v>
      </c>
      <c r="AA1873">
        <v>225564899</v>
      </c>
      <c r="AB1873">
        <f t="shared" si="29"/>
        <v>2</v>
      </c>
    </row>
    <row r="1874" spans="1:28" x14ac:dyDescent="0.3">
      <c r="A1874">
        <v>3057944270</v>
      </c>
      <c r="B1874" s="2">
        <v>2</v>
      </c>
      <c r="C1874" s="2">
        <v>1</v>
      </c>
      <c r="D1874" s="2">
        <v>3</v>
      </c>
      <c r="E1874" s="2">
        <v>1</v>
      </c>
      <c r="F1874" s="2">
        <v>4</v>
      </c>
      <c r="G1874" t="s">
        <v>33</v>
      </c>
      <c r="H1874" t="s">
        <v>41</v>
      </c>
      <c r="I1874">
        <v>66</v>
      </c>
      <c r="J1874" t="s">
        <v>37</v>
      </c>
      <c r="K1874" t="s">
        <v>35</v>
      </c>
      <c r="L1874">
        <v>33133</v>
      </c>
      <c r="M1874">
        <v>27</v>
      </c>
      <c r="N1874">
        <v>37</v>
      </c>
      <c r="O1874">
        <v>112</v>
      </c>
      <c r="P1874">
        <v>586</v>
      </c>
      <c r="Q1874" t="s">
        <v>36</v>
      </c>
      <c r="R1874">
        <v>1</v>
      </c>
      <c r="S1874">
        <v>1</v>
      </c>
      <c r="T1874">
        <v>1</v>
      </c>
      <c r="U1874">
        <v>1</v>
      </c>
      <c r="V1874" s="1">
        <v>35475</v>
      </c>
      <c r="W1874">
        <v>12086</v>
      </c>
      <c r="X1874" t="s">
        <v>31</v>
      </c>
      <c r="Y1874" t="s">
        <v>32</v>
      </c>
      <c r="Z1874">
        <v>109713907</v>
      </c>
      <c r="AA1874">
        <v>225725341</v>
      </c>
      <c r="AB1874">
        <f t="shared" si="29"/>
        <v>3</v>
      </c>
    </row>
    <row r="1875" spans="1:28" x14ac:dyDescent="0.3">
      <c r="A1875">
        <v>3053610789</v>
      </c>
      <c r="B1875" s="2">
        <v>1</v>
      </c>
      <c r="C1875" s="2">
        <v>2</v>
      </c>
      <c r="D1875" s="2">
        <v>3</v>
      </c>
      <c r="E1875" s="2">
        <v>1</v>
      </c>
      <c r="F1875" s="2">
        <v>4</v>
      </c>
      <c r="G1875" t="s">
        <v>26</v>
      </c>
      <c r="H1875" t="s">
        <v>34</v>
      </c>
      <c r="I1875">
        <v>76</v>
      </c>
      <c r="J1875" t="s">
        <v>37</v>
      </c>
      <c r="K1875" t="s">
        <v>46</v>
      </c>
      <c r="L1875">
        <v>33149</v>
      </c>
      <c r="M1875">
        <v>27</v>
      </c>
      <c r="N1875">
        <v>37</v>
      </c>
      <c r="O1875">
        <v>112</v>
      </c>
      <c r="P1875">
        <v>51</v>
      </c>
      <c r="Q1875" t="s">
        <v>47</v>
      </c>
      <c r="R1875">
        <v>1</v>
      </c>
      <c r="S1875">
        <v>1</v>
      </c>
      <c r="T1875">
        <v>1</v>
      </c>
      <c r="U1875">
        <v>1</v>
      </c>
      <c r="V1875" s="1">
        <v>24925</v>
      </c>
      <c r="W1875">
        <v>12086</v>
      </c>
      <c r="X1875" t="s">
        <v>31</v>
      </c>
      <c r="Y1875" t="s">
        <v>32</v>
      </c>
      <c r="Z1875">
        <v>108967589</v>
      </c>
      <c r="AA1875">
        <v>225411090</v>
      </c>
      <c r="AB1875">
        <f t="shared" si="29"/>
        <v>2</v>
      </c>
    </row>
    <row r="1876" spans="1:28" x14ac:dyDescent="0.3">
      <c r="A1876">
        <v>7563923847</v>
      </c>
      <c r="B1876" s="2">
        <v>2</v>
      </c>
      <c r="C1876" s="2">
        <v>2</v>
      </c>
      <c r="D1876" s="2">
        <v>5</v>
      </c>
      <c r="E1876" s="2">
        <v>2</v>
      </c>
      <c r="F1876" s="2">
        <v>1</v>
      </c>
      <c r="G1876" t="s">
        <v>26</v>
      </c>
      <c r="H1876" t="s">
        <v>41</v>
      </c>
      <c r="I1876">
        <v>25</v>
      </c>
      <c r="J1876" t="s">
        <v>37</v>
      </c>
      <c r="K1876" t="s">
        <v>29</v>
      </c>
      <c r="L1876">
        <v>33146</v>
      </c>
      <c r="M1876">
        <v>27</v>
      </c>
      <c r="N1876">
        <v>37</v>
      </c>
      <c r="O1876">
        <v>114</v>
      </c>
      <c r="P1876">
        <v>640</v>
      </c>
      <c r="Q1876" t="s">
        <v>30</v>
      </c>
      <c r="R1876">
        <v>0</v>
      </c>
      <c r="S1876">
        <v>1</v>
      </c>
      <c r="T1876">
        <v>0</v>
      </c>
      <c r="U1876">
        <v>0</v>
      </c>
      <c r="V1876" s="1">
        <v>40455</v>
      </c>
      <c r="W1876">
        <v>12086</v>
      </c>
      <c r="X1876" t="s">
        <v>31</v>
      </c>
      <c r="Y1876" t="s">
        <v>40</v>
      </c>
      <c r="Z1876">
        <v>118465449</v>
      </c>
      <c r="AA1876">
        <v>1340018319</v>
      </c>
      <c r="AB1876">
        <f t="shared" si="29"/>
        <v>3</v>
      </c>
    </row>
    <row r="1877" spans="1:28" x14ac:dyDescent="0.3">
      <c r="A1877">
        <v>7183429392</v>
      </c>
      <c r="B1877" s="2">
        <v>1</v>
      </c>
      <c r="C1877" s="2">
        <v>1</v>
      </c>
      <c r="D1877" s="2">
        <v>5</v>
      </c>
      <c r="E1877" s="2">
        <v>2</v>
      </c>
      <c r="F1877" s="2">
        <v>0</v>
      </c>
      <c r="G1877" t="s">
        <v>26</v>
      </c>
      <c r="H1877" t="s">
        <v>41</v>
      </c>
      <c r="I1877">
        <v>33</v>
      </c>
      <c r="J1877" t="s">
        <v>48</v>
      </c>
      <c r="K1877" t="s">
        <v>51</v>
      </c>
      <c r="L1877">
        <v>33143</v>
      </c>
      <c r="M1877">
        <v>27</v>
      </c>
      <c r="N1877">
        <v>37</v>
      </c>
      <c r="O1877">
        <v>114</v>
      </c>
      <c r="P1877">
        <v>621</v>
      </c>
      <c r="Q1877" t="s">
        <v>52</v>
      </c>
      <c r="R1877">
        <v>0</v>
      </c>
      <c r="S1877">
        <v>0</v>
      </c>
      <c r="T1877">
        <v>0</v>
      </c>
      <c r="U1877">
        <v>0</v>
      </c>
      <c r="V1877" s="1">
        <v>41584</v>
      </c>
      <c r="W1877">
        <v>12086</v>
      </c>
      <c r="X1877" t="s">
        <v>31</v>
      </c>
      <c r="Y1877" t="s">
        <v>32</v>
      </c>
      <c r="Z1877">
        <v>121256330</v>
      </c>
      <c r="AA1877">
        <v>5150706277</v>
      </c>
      <c r="AB1877">
        <f t="shared" si="29"/>
        <v>3</v>
      </c>
    </row>
    <row r="1878" spans="1:28" x14ac:dyDescent="0.3">
      <c r="A1878">
        <v>3052354951</v>
      </c>
      <c r="B1878" s="2">
        <v>1</v>
      </c>
      <c r="C1878" s="2">
        <v>3</v>
      </c>
      <c r="D1878" s="2">
        <v>5</v>
      </c>
      <c r="E1878" s="2">
        <v>1</v>
      </c>
      <c r="F1878" s="2">
        <v>4</v>
      </c>
      <c r="G1878" t="s">
        <v>26</v>
      </c>
      <c r="H1878" t="s">
        <v>27</v>
      </c>
      <c r="I1878">
        <v>79</v>
      </c>
      <c r="J1878" t="s">
        <v>37</v>
      </c>
      <c r="K1878" t="s">
        <v>38</v>
      </c>
      <c r="L1878">
        <v>33157</v>
      </c>
      <c r="M1878">
        <v>27</v>
      </c>
      <c r="N1878">
        <v>37</v>
      </c>
      <c r="O1878">
        <v>114</v>
      </c>
      <c r="P1878">
        <v>821</v>
      </c>
      <c r="Q1878" t="s">
        <v>39</v>
      </c>
      <c r="R1878">
        <v>1</v>
      </c>
      <c r="S1878">
        <v>1</v>
      </c>
      <c r="T1878">
        <v>1</v>
      </c>
      <c r="U1878">
        <v>1</v>
      </c>
      <c r="V1878" s="1">
        <v>33663</v>
      </c>
      <c r="W1878">
        <v>12086</v>
      </c>
      <c r="X1878" t="s">
        <v>31</v>
      </c>
      <c r="Y1878" t="s">
        <v>32</v>
      </c>
      <c r="Z1878">
        <v>109011874</v>
      </c>
      <c r="AA1878">
        <v>225424865</v>
      </c>
      <c r="AB1878">
        <f t="shared" si="29"/>
        <v>1</v>
      </c>
    </row>
    <row r="1879" spans="1:28" x14ac:dyDescent="0.3">
      <c r="A1879">
        <v>7866096770</v>
      </c>
      <c r="B1879" s="2">
        <v>2</v>
      </c>
      <c r="C1879" s="2">
        <v>2</v>
      </c>
      <c r="D1879" s="2">
        <v>3</v>
      </c>
      <c r="E1879" s="2">
        <v>1</v>
      </c>
      <c r="F1879" s="2">
        <v>1</v>
      </c>
      <c r="G1879" t="s">
        <v>26</v>
      </c>
      <c r="H1879" t="s">
        <v>41</v>
      </c>
      <c r="I1879">
        <v>43</v>
      </c>
      <c r="J1879" t="s">
        <v>37</v>
      </c>
      <c r="K1879" t="s">
        <v>29</v>
      </c>
      <c r="L1879">
        <v>33133</v>
      </c>
      <c r="M1879">
        <v>27</v>
      </c>
      <c r="N1879">
        <v>37</v>
      </c>
      <c r="O1879">
        <v>112</v>
      </c>
      <c r="P1879">
        <v>617</v>
      </c>
      <c r="Q1879" t="s">
        <v>30</v>
      </c>
      <c r="R1879">
        <v>0</v>
      </c>
      <c r="S1879">
        <v>0</v>
      </c>
      <c r="T1879">
        <v>0</v>
      </c>
      <c r="U1879">
        <v>1</v>
      </c>
      <c r="V1879" s="1">
        <v>35150</v>
      </c>
      <c r="W1879">
        <v>12086</v>
      </c>
      <c r="X1879" t="s">
        <v>31</v>
      </c>
      <c r="Y1879" t="s">
        <v>32</v>
      </c>
      <c r="Z1879">
        <v>109589844</v>
      </c>
      <c r="AA1879">
        <v>225722752</v>
      </c>
      <c r="AB1879">
        <f t="shared" si="29"/>
        <v>3</v>
      </c>
    </row>
    <row r="1880" spans="1:28" x14ac:dyDescent="0.3">
      <c r="A1880">
        <v>3057723855</v>
      </c>
      <c r="B1880" s="2">
        <v>2</v>
      </c>
      <c r="C1880" s="2">
        <v>1</v>
      </c>
      <c r="D1880" s="2">
        <v>4</v>
      </c>
      <c r="E1880" s="2">
        <v>1</v>
      </c>
      <c r="F1880" s="2">
        <v>0</v>
      </c>
      <c r="G1880" t="s">
        <v>33</v>
      </c>
      <c r="H1880" t="s">
        <v>27</v>
      </c>
      <c r="I1880">
        <v>33</v>
      </c>
      <c r="J1880" t="s">
        <v>28</v>
      </c>
      <c r="K1880" t="s">
        <v>35</v>
      </c>
      <c r="L1880">
        <v>33131</v>
      </c>
      <c r="M1880">
        <v>27</v>
      </c>
      <c r="N1880">
        <v>37</v>
      </c>
      <c r="O1880">
        <v>113</v>
      </c>
      <c r="P1880">
        <v>983</v>
      </c>
      <c r="Q1880" t="s">
        <v>36</v>
      </c>
      <c r="R1880">
        <v>0</v>
      </c>
      <c r="S1880">
        <v>0</v>
      </c>
      <c r="T1880">
        <v>0</v>
      </c>
      <c r="U1880">
        <v>0</v>
      </c>
      <c r="V1880" s="1">
        <v>39636</v>
      </c>
      <c r="W1880">
        <v>12086</v>
      </c>
      <c r="X1880" t="s">
        <v>31</v>
      </c>
      <c r="Y1880" t="s">
        <v>32</v>
      </c>
      <c r="Z1880">
        <v>116400939</v>
      </c>
      <c r="AA1880">
        <v>226475366</v>
      </c>
      <c r="AB1880">
        <f t="shared" si="29"/>
        <v>1</v>
      </c>
    </row>
    <row r="1881" spans="1:28" x14ac:dyDescent="0.3">
      <c r="A1881">
        <v>3058573532</v>
      </c>
      <c r="B1881" s="2">
        <v>2</v>
      </c>
      <c r="C1881" s="2">
        <v>1</v>
      </c>
      <c r="D1881" s="2">
        <v>3</v>
      </c>
      <c r="E1881" s="2">
        <v>1</v>
      </c>
      <c r="F1881" s="2">
        <v>1</v>
      </c>
      <c r="G1881" t="s">
        <v>33</v>
      </c>
      <c r="H1881" t="s">
        <v>41</v>
      </c>
      <c r="I1881">
        <v>36</v>
      </c>
      <c r="J1881" t="s">
        <v>28</v>
      </c>
      <c r="K1881" t="s">
        <v>35</v>
      </c>
      <c r="L1881">
        <v>33129</v>
      </c>
      <c r="M1881">
        <v>27</v>
      </c>
      <c r="N1881">
        <v>37</v>
      </c>
      <c r="O1881">
        <v>112</v>
      </c>
      <c r="P1881">
        <v>569</v>
      </c>
      <c r="Q1881" t="s">
        <v>36</v>
      </c>
      <c r="R1881">
        <v>0</v>
      </c>
      <c r="S1881">
        <v>1</v>
      </c>
      <c r="T1881">
        <v>0</v>
      </c>
      <c r="U1881">
        <v>0</v>
      </c>
      <c r="V1881" s="1">
        <v>41138</v>
      </c>
      <c r="W1881">
        <v>12086</v>
      </c>
      <c r="X1881" t="s">
        <v>31</v>
      </c>
      <c r="Y1881" t="s">
        <v>32</v>
      </c>
      <c r="Z1881">
        <v>120067831</v>
      </c>
      <c r="AA1881">
        <v>2154047440</v>
      </c>
      <c r="AB1881">
        <f t="shared" si="29"/>
        <v>3</v>
      </c>
    </row>
    <row r="1882" spans="1:28" x14ac:dyDescent="0.3">
      <c r="A1882">
        <v>3015301125</v>
      </c>
      <c r="B1882" s="2">
        <v>1</v>
      </c>
      <c r="C1882" s="2">
        <v>1</v>
      </c>
      <c r="D1882" s="2">
        <v>1</v>
      </c>
      <c r="E1882" s="2">
        <v>1</v>
      </c>
      <c r="F1882" s="2">
        <v>3</v>
      </c>
      <c r="G1882" t="s">
        <v>33</v>
      </c>
      <c r="H1882" t="s">
        <v>41</v>
      </c>
      <c r="I1882">
        <v>70</v>
      </c>
      <c r="J1882" t="s">
        <v>37</v>
      </c>
      <c r="K1882" t="s">
        <v>35</v>
      </c>
      <c r="L1882">
        <v>33132</v>
      </c>
      <c r="M1882">
        <v>24</v>
      </c>
      <c r="N1882">
        <v>37</v>
      </c>
      <c r="O1882">
        <v>109</v>
      </c>
      <c r="P1882">
        <v>534</v>
      </c>
      <c r="Q1882" t="s">
        <v>36</v>
      </c>
      <c r="R1882">
        <v>0</v>
      </c>
      <c r="S1882">
        <v>1</v>
      </c>
      <c r="T1882">
        <v>1</v>
      </c>
      <c r="U1882">
        <v>1</v>
      </c>
      <c r="V1882" s="1">
        <v>41858</v>
      </c>
      <c r="W1882">
        <v>12086</v>
      </c>
      <c r="X1882" t="s">
        <v>31</v>
      </c>
      <c r="Y1882" t="s">
        <v>32</v>
      </c>
      <c r="Z1882">
        <v>121868025</v>
      </c>
      <c r="AA1882">
        <v>97314624</v>
      </c>
      <c r="AB1882">
        <f t="shared" si="29"/>
        <v>3</v>
      </c>
    </row>
    <row r="1883" spans="1:28" x14ac:dyDescent="0.3">
      <c r="A1883">
        <v>6467640608</v>
      </c>
      <c r="B1883" s="2">
        <v>2</v>
      </c>
      <c r="C1883" s="2">
        <v>1</v>
      </c>
      <c r="D1883" s="2">
        <v>3</v>
      </c>
      <c r="E1883" s="2">
        <v>1</v>
      </c>
      <c r="F1883" s="2">
        <v>1</v>
      </c>
      <c r="G1883" t="s">
        <v>26</v>
      </c>
      <c r="H1883" t="s">
        <v>27</v>
      </c>
      <c r="I1883">
        <v>27</v>
      </c>
      <c r="J1883" t="s">
        <v>28</v>
      </c>
      <c r="K1883" t="s">
        <v>35</v>
      </c>
      <c r="L1883">
        <v>33145</v>
      </c>
      <c r="M1883">
        <v>27</v>
      </c>
      <c r="N1883">
        <v>37</v>
      </c>
      <c r="O1883">
        <v>112</v>
      </c>
      <c r="P1883">
        <v>561</v>
      </c>
      <c r="Q1883" t="s">
        <v>36</v>
      </c>
      <c r="R1883">
        <v>0</v>
      </c>
      <c r="S1883">
        <v>0</v>
      </c>
      <c r="T1883">
        <v>0</v>
      </c>
      <c r="U1883">
        <v>1</v>
      </c>
      <c r="V1883" s="1">
        <v>40378</v>
      </c>
      <c r="W1883">
        <v>12086</v>
      </c>
      <c r="X1883" t="s">
        <v>31</v>
      </c>
      <c r="Y1883" t="s">
        <v>40</v>
      </c>
      <c r="Z1883">
        <v>118279239</v>
      </c>
      <c r="AA1883">
        <v>17038155</v>
      </c>
      <c r="AB1883">
        <f t="shared" si="29"/>
        <v>1</v>
      </c>
    </row>
    <row r="1884" spans="1:28" x14ac:dyDescent="0.3">
      <c r="A1884">
        <v>3056692969</v>
      </c>
      <c r="B1884" s="2">
        <v>1</v>
      </c>
      <c r="C1884" s="2">
        <v>1</v>
      </c>
      <c r="D1884" s="2">
        <v>5</v>
      </c>
      <c r="E1884" s="2">
        <v>2</v>
      </c>
      <c r="F1884" s="2">
        <v>4</v>
      </c>
      <c r="G1884" t="s">
        <v>33</v>
      </c>
      <c r="H1884" t="s">
        <v>41</v>
      </c>
      <c r="I1884">
        <v>57</v>
      </c>
      <c r="J1884" t="s">
        <v>37</v>
      </c>
      <c r="K1884" t="s">
        <v>51</v>
      </c>
      <c r="L1884">
        <v>33143</v>
      </c>
      <c r="M1884">
        <v>27</v>
      </c>
      <c r="N1884">
        <v>37</v>
      </c>
      <c r="O1884">
        <v>114</v>
      </c>
      <c r="P1884">
        <v>606</v>
      </c>
      <c r="Q1884" t="s">
        <v>52</v>
      </c>
      <c r="R1884">
        <v>1</v>
      </c>
      <c r="S1884">
        <v>1</v>
      </c>
      <c r="T1884">
        <v>1</v>
      </c>
      <c r="U1884">
        <v>1</v>
      </c>
      <c r="V1884" s="1">
        <v>38234</v>
      </c>
      <c r="W1884">
        <v>12086</v>
      </c>
      <c r="X1884" t="s">
        <v>31</v>
      </c>
      <c r="Y1884" t="s">
        <v>32</v>
      </c>
      <c r="Z1884">
        <v>110244682</v>
      </c>
      <c r="AA1884">
        <v>226200565</v>
      </c>
      <c r="AB1884">
        <f t="shared" si="29"/>
        <v>3</v>
      </c>
    </row>
    <row r="1885" spans="1:28" x14ac:dyDescent="0.3">
      <c r="A1885">
        <v>3057965841</v>
      </c>
      <c r="B1885" s="2">
        <v>2</v>
      </c>
      <c r="C1885" s="2">
        <v>2</v>
      </c>
      <c r="D1885" s="2">
        <v>6</v>
      </c>
      <c r="E1885" s="2">
        <v>1</v>
      </c>
      <c r="F1885" s="2">
        <v>4</v>
      </c>
      <c r="G1885" t="s">
        <v>33</v>
      </c>
      <c r="H1885" t="s">
        <v>27</v>
      </c>
      <c r="I1885">
        <v>65</v>
      </c>
      <c r="J1885" t="s">
        <v>28</v>
      </c>
      <c r="K1885" t="s">
        <v>44</v>
      </c>
      <c r="L1885">
        <v>33156</v>
      </c>
      <c r="M1885">
        <v>27</v>
      </c>
      <c r="N1885">
        <v>37</v>
      </c>
      <c r="O1885">
        <v>115</v>
      </c>
      <c r="P1885">
        <v>649</v>
      </c>
      <c r="Q1885" t="s">
        <v>45</v>
      </c>
      <c r="R1885">
        <v>1</v>
      </c>
      <c r="S1885">
        <v>1</v>
      </c>
      <c r="T1885">
        <v>1</v>
      </c>
      <c r="U1885">
        <v>1</v>
      </c>
      <c r="V1885" s="1">
        <v>36180</v>
      </c>
      <c r="W1885">
        <v>12086</v>
      </c>
      <c r="X1885" t="s">
        <v>31</v>
      </c>
      <c r="Y1885" t="s">
        <v>32</v>
      </c>
      <c r="Z1885">
        <v>109797439</v>
      </c>
      <c r="AA1885">
        <v>225935393</v>
      </c>
      <c r="AB1885">
        <f t="shared" si="29"/>
        <v>1</v>
      </c>
    </row>
    <row r="1886" spans="1:28" x14ac:dyDescent="0.3">
      <c r="A1886">
        <v>3058158355</v>
      </c>
      <c r="B1886" s="2">
        <v>2</v>
      </c>
      <c r="C1886" s="2">
        <v>1</v>
      </c>
      <c r="D1886" s="2">
        <v>5</v>
      </c>
      <c r="E1886" s="2">
        <v>2</v>
      </c>
      <c r="F1886" s="2">
        <v>2</v>
      </c>
      <c r="G1886" t="s">
        <v>26</v>
      </c>
      <c r="H1886" t="s">
        <v>27</v>
      </c>
      <c r="I1886">
        <v>45</v>
      </c>
      <c r="J1886" t="s">
        <v>28</v>
      </c>
      <c r="K1886" t="s">
        <v>35</v>
      </c>
      <c r="L1886">
        <v>33143</v>
      </c>
      <c r="M1886">
        <v>27</v>
      </c>
      <c r="N1886">
        <v>37</v>
      </c>
      <c r="O1886">
        <v>114</v>
      </c>
      <c r="P1886">
        <v>673</v>
      </c>
      <c r="Q1886" t="s">
        <v>36</v>
      </c>
      <c r="R1886">
        <v>1</v>
      </c>
      <c r="S1886">
        <v>1</v>
      </c>
      <c r="T1886">
        <v>0</v>
      </c>
      <c r="U1886">
        <v>0</v>
      </c>
      <c r="V1886" s="1">
        <v>32660</v>
      </c>
      <c r="W1886">
        <v>12086</v>
      </c>
      <c r="X1886" t="s">
        <v>31</v>
      </c>
      <c r="Y1886" t="s">
        <v>32</v>
      </c>
      <c r="Z1886">
        <v>109342061</v>
      </c>
      <c r="AA1886">
        <v>225612680</v>
      </c>
      <c r="AB1886">
        <f t="shared" si="29"/>
        <v>1</v>
      </c>
    </row>
    <row r="1887" spans="1:28" x14ac:dyDescent="0.3">
      <c r="A1887">
        <v>7868038502</v>
      </c>
      <c r="B1887" s="2">
        <v>1</v>
      </c>
      <c r="C1887" s="2">
        <v>1</v>
      </c>
      <c r="D1887" s="2">
        <v>3</v>
      </c>
      <c r="E1887" s="2">
        <v>2</v>
      </c>
      <c r="F1887" s="2">
        <v>1</v>
      </c>
      <c r="G1887" t="s">
        <v>33</v>
      </c>
      <c r="H1887" t="s">
        <v>41</v>
      </c>
      <c r="I1887">
        <v>23</v>
      </c>
      <c r="J1887" t="s">
        <v>28</v>
      </c>
      <c r="K1887" t="s">
        <v>35</v>
      </c>
      <c r="L1887">
        <v>33145</v>
      </c>
      <c r="M1887">
        <v>27</v>
      </c>
      <c r="N1887">
        <v>37</v>
      </c>
      <c r="O1887">
        <v>112</v>
      </c>
      <c r="P1887">
        <v>574</v>
      </c>
      <c r="Q1887" t="s">
        <v>36</v>
      </c>
      <c r="R1887">
        <v>0</v>
      </c>
      <c r="S1887">
        <v>1</v>
      </c>
      <c r="T1887">
        <v>0</v>
      </c>
      <c r="U1887">
        <v>0</v>
      </c>
      <c r="V1887" s="1">
        <v>40654</v>
      </c>
      <c r="W1887">
        <v>12086</v>
      </c>
      <c r="X1887" t="s">
        <v>31</v>
      </c>
      <c r="Y1887" t="s">
        <v>32</v>
      </c>
      <c r="Z1887">
        <v>118843822</v>
      </c>
      <c r="AA1887">
        <v>2050181223</v>
      </c>
      <c r="AB1887">
        <f t="shared" si="29"/>
        <v>3</v>
      </c>
    </row>
    <row r="1888" spans="1:28" x14ac:dyDescent="0.3">
      <c r="A1888">
        <v>3058562784</v>
      </c>
      <c r="B1888" s="2">
        <v>1</v>
      </c>
      <c r="C1888" s="2">
        <v>1</v>
      </c>
      <c r="D1888" s="2">
        <v>3</v>
      </c>
      <c r="E1888" s="2">
        <v>2</v>
      </c>
      <c r="F1888" s="2">
        <v>4</v>
      </c>
      <c r="G1888" t="s">
        <v>33</v>
      </c>
      <c r="H1888" t="s">
        <v>34</v>
      </c>
      <c r="I1888">
        <v>73</v>
      </c>
      <c r="J1888" t="s">
        <v>28</v>
      </c>
      <c r="K1888" t="s">
        <v>35</v>
      </c>
      <c r="L1888">
        <v>33145</v>
      </c>
      <c r="M1888">
        <v>27</v>
      </c>
      <c r="N1888">
        <v>37</v>
      </c>
      <c r="O1888">
        <v>112</v>
      </c>
      <c r="P1888">
        <v>573</v>
      </c>
      <c r="Q1888" t="s">
        <v>36</v>
      </c>
      <c r="R1888">
        <v>1</v>
      </c>
      <c r="S1888">
        <v>1</v>
      </c>
      <c r="T1888">
        <v>1</v>
      </c>
      <c r="U1888">
        <v>1</v>
      </c>
      <c r="V1888" s="1">
        <v>26610</v>
      </c>
      <c r="W1888">
        <v>12086</v>
      </c>
      <c r="X1888" t="s">
        <v>31</v>
      </c>
      <c r="Y1888" t="s">
        <v>32</v>
      </c>
      <c r="Z1888">
        <v>109073751</v>
      </c>
      <c r="AA1888">
        <v>225449161</v>
      </c>
      <c r="AB1888">
        <f t="shared" si="29"/>
        <v>2</v>
      </c>
    </row>
    <row r="1889" spans="1:28" x14ac:dyDescent="0.3">
      <c r="A1889">
        <v>3057730468</v>
      </c>
      <c r="B1889" s="2">
        <v>2</v>
      </c>
      <c r="C1889" s="2">
        <v>1</v>
      </c>
      <c r="D1889" s="2">
        <v>3</v>
      </c>
      <c r="E1889" s="2">
        <v>1</v>
      </c>
      <c r="F1889" s="2">
        <v>1</v>
      </c>
      <c r="G1889" t="s">
        <v>26</v>
      </c>
      <c r="H1889" t="s">
        <v>41</v>
      </c>
      <c r="I1889">
        <v>43</v>
      </c>
      <c r="J1889" t="s">
        <v>28</v>
      </c>
      <c r="K1889" t="s">
        <v>35</v>
      </c>
      <c r="L1889">
        <v>33145</v>
      </c>
      <c r="M1889">
        <v>27</v>
      </c>
      <c r="N1889">
        <v>37</v>
      </c>
      <c r="O1889">
        <v>112</v>
      </c>
      <c r="P1889">
        <v>561</v>
      </c>
      <c r="Q1889" t="s">
        <v>36</v>
      </c>
      <c r="R1889">
        <v>0</v>
      </c>
      <c r="S1889">
        <v>0</v>
      </c>
      <c r="T1889">
        <v>0</v>
      </c>
      <c r="U1889">
        <v>1</v>
      </c>
      <c r="V1889" s="1">
        <v>37204</v>
      </c>
      <c r="W1889">
        <v>12086</v>
      </c>
      <c r="X1889" t="s">
        <v>31</v>
      </c>
      <c r="Y1889" t="s">
        <v>32</v>
      </c>
      <c r="Z1889">
        <v>110001225</v>
      </c>
      <c r="AA1889">
        <v>226046654</v>
      </c>
      <c r="AB1889">
        <f t="shared" si="29"/>
        <v>3</v>
      </c>
    </row>
    <row r="1890" spans="1:28" x14ac:dyDescent="0.3">
      <c r="A1890">
        <v>3056312969</v>
      </c>
      <c r="B1890" s="2">
        <v>1</v>
      </c>
      <c r="C1890" s="2">
        <v>1</v>
      </c>
      <c r="D1890" s="2">
        <v>2</v>
      </c>
      <c r="E1890" s="2">
        <v>2</v>
      </c>
      <c r="F1890" s="2">
        <v>0</v>
      </c>
      <c r="G1890" t="s">
        <v>33</v>
      </c>
      <c r="H1890" t="s">
        <v>41</v>
      </c>
      <c r="I1890">
        <v>22</v>
      </c>
      <c r="J1890" t="s">
        <v>28</v>
      </c>
      <c r="K1890" t="s">
        <v>35</v>
      </c>
      <c r="L1890">
        <v>33125</v>
      </c>
      <c r="M1890">
        <v>27</v>
      </c>
      <c r="N1890">
        <v>37</v>
      </c>
      <c r="O1890">
        <v>111</v>
      </c>
      <c r="P1890">
        <v>550</v>
      </c>
      <c r="Q1890" t="s">
        <v>36</v>
      </c>
      <c r="R1890">
        <v>0</v>
      </c>
      <c r="S1890">
        <v>0</v>
      </c>
      <c r="T1890">
        <v>0</v>
      </c>
      <c r="U1890">
        <v>0</v>
      </c>
      <c r="V1890" s="1">
        <v>41059</v>
      </c>
      <c r="W1890">
        <v>12086</v>
      </c>
      <c r="X1890" t="s">
        <v>31</v>
      </c>
      <c r="Y1890" t="s">
        <v>32</v>
      </c>
      <c r="Z1890">
        <v>119770278</v>
      </c>
      <c r="AA1890">
        <v>3041942620</v>
      </c>
      <c r="AB1890">
        <f t="shared" si="29"/>
        <v>3</v>
      </c>
    </row>
    <row r="1891" spans="1:28" x14ac:dyDescent="0.3">
      <c r="A1891">
        <v>7865416521</v>
      </c>
      <c r="B1891" s="2">
        <v>2</v>
      </c>
      <c r="C1891" s="2">
        <v>1</v>
      </c>
      <c r="D1891" s="2">
        <v>4</v>
      </c>
      <c r="E1891" s="2">
        <v>2</v>
      </c>
      <c r="F1891" s="2">
        <v>0</v>
      </c>
      <c r="G1891" t="s">
        <v>26</v>
      </c>
      <c r="H1891" t="s">
        <v>41</v>
      </c>
      <c r="I1891">
        <v>27</v>
      </c>
      <c r="J1891" t="s">
        <v>28</v>
      </c>
      <c r="K1891" t="s">
        <v>35</v>
      </c>
      <c r="L1891">
        <v>33135</v>
      </c>
      <c r="M1891">
        <v>27</v>
      </c>
      <c r="N1891">
        <v>37</v>
      </c>
      <c r="O1891">
        <v>113</v>
      </c>
      <c r="P1891">
        <v>596</v>
      </c>
      <c r="Q1891" t="s">
        <v>36</v>
      </c>
      <c r="R1891">
        <v>0</v>
      </c>
      <c r="S1891">
        <v>0</v>
      </c>
      <c r="T1891">
        <v>0</v>
      </c>
      <c r="U1891">
        <v>0</v>
      </c>
      <c r="V1891" s="1">
        <v>39233</v>
      </c>
      <c r="W1891">
        <v>12086</v>
      </c>
      <c r="X1891" t="s">
        <v>31</v>
      </c>
      <c r="Y1891" t="s">
        <v>32</v>
      </c>
      <c r="Z1891">
        <v>115244591</v>
      </c>
      <c r="AA1891">
        <v>226404849</v>
      </c>
      <c r="AB1891">
        <f t="shared" si="29"/>
        <v>3</v>
      </c>
    </row>
    <row r="1892" spans="1:28" x14ac:dyDescent="0.3">
      <c r="A1892">
        <v>3053586319</v>
      </c>
      <c r="B1892" s="2">
        <v>1</v>
      </c>
      <c r="C1892" s="2">
        <v>1</v>
      </c>
      <c r="D1892" s="2">
        <v>3</v>
      </c>
      <c r="E1892" s="2">
        <v>1</v>
      </c>
      <c r="F1892" s="2">
        <v>3</v>
      </c>
      <c r="G1892" t="s">
        <v>26</v>
      </c>
      <c r="H1892" t="s">
        <v>34</v>
      </c>
      <c r="I1892">
        <v>43</v>
      </c>
      <c r="J1892" t="s">
        <v>37</v>
      </c>
      <c r="K1892" t="s">
        <v>35</v>
      </c>
      <c r="L1892">
        <v>33131</v>
      </c>
      <c r="M1892">
        <v>27</v>
      </c>
      <c r="N1892">
        <v>37</v>
      </c>
      <c r="O1892">
        <v>112</v>
      </c>
      <c r="P1892">
        <v>541</v>
      </c>
      <c r="Q1892" t="s">
        <v>36</v>
      </c>
      <c r="R1892">
        <v>0</v>
      </c>
      <c r="S1892">
        <v>1</v>
      </c>
      <c r="T1892">
        <v>1</v>
      </c>
      <c r="U1892">
        <v>1</v>
      </c>
      <c r="V1892" s="1">
        <v>37859</v>
      </c>
      <c r="W1892">
        <v>12086</v>
      </c>
      <c r="X1892" t="s">
        <v>31</v>
      </c>
      <c r="Y1892" t="s">
        <v>40</v>
      </c>
      <c r="Z1892">
        <v>110129050</v>
      </c>
      <c r="AA1892">
        <v>226149802</v>
      </c>
      <c r="AB1892">
        <f t="shared" si="29"/>
        <v>2</v>
      </c>
    </row>
    <row r="1893" spans="1:28" x14ac:dyDescent="0.3">
      <c r="A1893">
        <v>3052532389</v>
      </c>
      <c r="B1893" s="2">
        <v>1</v>
      </c>
      <c r="C1893" s="2">
        <v>3</v>
      </c>
      <c r="D1893" s="2">
        <v>6</v>
      </c>
      <c r="E1893" s="2">
        <v>1</v>
      </c>
      <c r="F1893" s="2">
        <v>4</v>
      </c>
      <c r="G1893" t="s">
        <v>33</v>
      </c>
      <c r="H1893" t="s">
        <v>34</v>
      </c>
      <c r="I1893">
        <v>78</v>
      </c>
      <c r="J1893" t="s">
        <v>37</v>
      </c>
      <c r="K1893" t="s">
        <v>42</v>
      </c>
      <c r="L1893">
        <v>33157</v>
      </c>
      <c r="M1893">
        <v>27</v>
      </c>
      <c r="N1893">
        <v>37</v>
      </c>
      <c r="O1893">
        <v>115</v>
      </c>
      <c r="P1893">
        <v>837</v>
      </c>
      <c r="Q1893" t="s">
        <v>43</v>
      </c>
      <c r="R1893">
        <v>1</v>
      </c>
      <c r="S1893">
        <v>1</v>
      </c>
      <c r="T1893">
        <v>1</v>
      </c>
      <c r="U1893">
        <v>1</v>
      </c>
      <c r="V1893" s="1">
        <v>25735</v>
      </c>
      <c r="W1893">
        <v>12086</v>
      </c>
      <c r="X1893" t="s">
        <v>31</v>
      </c>
      <c r="Y1893" t="s">
        <v>32</v>
      </c>
      <c r="Z1893">
        <v>108948004</v>
      </c>
      <c r="AA1893">
        <v>225350327</v>
      </c>
      <c r="AB1893">
        <f t="shared" si="29"/>
        <v>2</v>
      </c>
    </row>
    <row r="1894" spans="1:28" x14ac:dyDescent="0.3">
      <c r="A1894">
        <v>3053615763</v>
      </c>
      <c r="B1894" s="2">
        <v>1</v>
      </c>
      <c r="C1894" s="2">
        <v>2</v>
      </c>
      <c r="D1894" s="2">
        <v>3</v>
      </c>
      <c r="E1894" s="2">
        <v>1</v>
      </c>
      <c r="F1894" s="2">
        <v>1</v>
      </c>
      <c r="G1894" t="s">
        <v>33</v>
      </c>
      <c r="H1894" t="s">
        <v>34</v>
      </c>
      <c r="I1894">
        <v>44</v>
      </c>
      <c r="J1894" t="s">
        <v>28</v>
      </c>
      <c r="K1894" t="s">
        <v>46</v>
      </c>
      <c r="L1894">
        <v>33149</v>
      </c>
      <c r="M1894">
        <v>27</v>
      </c>
      <c r="N1894">
        <v>37</v>
      </c>
      <c r="O1894">
        <v>112</v>
      </c>
      <c r="P1894">
        <v>51</v>
      </c>
      <c r="Q1894" t="s">
        <v>47</v>
      </c>
      <c r="R1894">
        <v>0</v>
      </c>
      <c r="S1894">
        <v>0</v>
      </c>
      <c r="T1894">
        <v>0</v>
      </c>
      <c r="U1894">
        <v>1</v>
      </c>
      <c r="V1894" s="1">
        <v>38300</v>
      </c>
      <c r="W1894">
        <v>12086</v>
      </c>
      <c r="X1894" t="s">
        <v>31</v>
      </c>
      <c r="Y1894" t="s">
        <v>32</v>
      </c>
      <c r="Z1894">
        <v>110307031</v>
      </c>
      <c r="AA1894">
        <v>226248421</v>
      </c>
      <c r="AB1894">
        <f t="shared" si="29"/>
        <v>2</v>
      </c>
    </row>
    <row r="1895" spans="1:28" x14ac:dyDescent="0.3">
      <c r="A1895">
        <v>3053650248</v>
      </c>
      <c r="B1895" s="2">
        <v>1</v>
      </c>
      <c r="C1895" s="2">
        <v>2</v>
      </c>
      <c r="D1895" s="2">
        <v>3</v>
      </c>
      <c r="E1895" s="2">
        <v>1</v>
      </c>
      <c r="F1895" s="2">
        <v>0</v>
      </c>
      <c r="G1895" t="s">
        <v>33</v>
      </c>
      <c r="H1895" t="s">
        <v>41</v>
      </c>
      <c r="I1895">
        <v>71</v>
      </c>
      <c r="J1895" t="s">
        <v>28</v>
      </c>
      <c r="K1895" t="s">
        <v>46</v>
      </c>
      <c r="L1895">
        <v>33149</v>
      </c>
      <c r="M1895">
        <v>27</v>
      </c>
      <c r="N1895">
        <v>37</v>
      </c>
      <c r="O1895">
        <v>112</v>
      </c>
      <c r="P1895">
        <v>51</v>
      </c>
      <c r="Q1895" t="s">
        <v>47</v>
      </c>
      <c r="R1895">
        <v>0</v>
      </c>
      <c r="S1895">
        <v>0</v>
      </c>
      <c r="T1895">
        <v>0</v>
      </c>
      <c r="U1895">
        <v>0</v>
      </c>
      <c r="V1895" s="1">
        <v>38335</v>
      </c>
      <c r="W1895">
        <v>12086</v>
      </c>
      <c r="X1895" t="s">
        <v>31</v>
      </c>
      <c r="Y1895" t="s">
        <v>32</v>
      </c>
      <c r="Z1895">
        <v>110308897</v>
      </c>
      <c r="AA1895">
        <v>226230308</v>
      </c>
      <c r="AB1895">
        <f t="shared" si="29"/>
        <v>3</v>
      </c>
    </row>
    <row r="1896" spans="1:28" x14ac:dyDescent="0.3">
      <c r="A1896">
        <v>7864095880</v>
      </c>
      <c r="B1896" s="2">
        <v>1</v>
      </c>
      <c r="C1896" s="2">
        <v>2</v>
      </c>
      <c r="D1896" s="2">
        <v>5</v>
      </c>
      <c r="E1896" s="2">
        <v>2</v>
      </c>
      <c r="F1896" s="2">
        <v>2</v>
      </c>
      <c r="G1896" t="s">
        <v>33</v>
      </c>
      <c r="H1896" t="s">
        <v>34</v>
      </c>
      <c r="I1896">
        <v>40</v>
      </c>
      <c r="J1896" t="s">
        <v>37</v>
      </c>
      <c r="K1896" t="s">
        <v>29</v>
      </c>
      <c r="L1896">
        <v>33134</v>
      </c>
      <c r="M1896">
        <v>27</v>
      </c>
      <c r="N1896">
        <v>37</v>
      </c>
      <c r="O1896">
        <v>114</v>
      </c>
      <c r="P1896">
        <v>601</v>
      </c>
      <c r="Q1896" t="s">
        <v>30</v>
      </c>
      <c r="R1896">
        <v>0</v>
      </c>
      <c r="S1896">
        <v>1</v>
      </c>
      <c r="T1896">
        <v>0</v>
      </c>
      <c r="U1896">
        <v>1</v>
      </c>
      <c r="V1896" s="1">
        <v>34526</v>
      </c>
      <c r="W1896">
        <v>12086</v>
      </c>
      <c r="X1896" t="s">
        <v>31</v>
      </c>
      <c r="Y1896" t="s">
        <v>32</v>
      </c>
      <c r="Z1896">
        <v>109489205</v>
      </c>
      <c r="AA1896">
        <v>225685888</v>
      </c>
      <c r="AB1896">
        <f t="shared" si="29"/>
        <v>2</v>
      </c>
    </row>
    <row r="1897" spans="1:28" x14ac:dyDescent="0.3">
      <c r="A1897">
        <v>2159320737</v>
      </c>
      <c r="B1897" s="2">
        <v>2</v>
      </c>
      <c r="C1897" s="2">
        <v>2</v>
      </c>
      <c r="D1897" s="2">
        <v>5</v>
      </c>
      <c r="E1897" s="2">
        <v>2</v>
      </c>
      <c r="F1897" s="2">
        <v>1</v>
      </c>
      <c r="G1897" t="s">
        <v>26</v>
      </c>
      <c r="H1897" t="s">
        <v>27</v>
      </c>
      <c r="I1897">
        <v>28</v>
      </c>
      <c r="J1897" t="s">
        <v>50</v>
      </c>
      <c r="K1897" t="s">
        <v>29</v>
      </c>
      <c r="L1897">
        <v>33146</v>
      </c>
      <c r="M1897">
        <v>27</v>
      </c>
      <c r="N1897">
        <v>37</v>
      </c>
      <c r="O1897">
        <v>114</v>
      </c>
      <c r="P1897">
        <v>640</v>
      </c>
      <c r="Q1897" t="s">
        <v>30</v>
      </c>
      <c r="R1897">
        <v>0</v>
      </c>
      <c r="S1897">
        <v>0</v>
      </c>
      <c r="T1897">
        <v>0</v>
      </c>
      <c r="U1897">
        <v>1</v>
      </c>
      <c r="V1897" s="1">
        <v>39720</v>
      </c>
      <c r="W1897">
        <v>12086</v>
      </c>
      <c r="X1897" t="s">
        <v>31</v>
      </c>
      <c r="Y1897" t="s">
        <v>40</v>
      </c>
      <c r="Z1897">
        <v>116825909</v>
      </c>
      <c r="AA1897">
        <v>226519069</v>
      </c>
      <c r="AB1897">
        <f t="shared" si="29"/>
        <v>1</v>
      </c>
    </row>
    <row r="1898" spans="1:28" x14ac:dyDescent="0.3">
      <c r="A1898">
        <v>3052677763</v>
      </c>
      <c r="B1898" s="2">
        <v>1</v>
      </c>
      <c r="C1898" s="2">
        <v>1</v>
      </c>
      <c r="D1898" s="2">
        <v>6</v>
      </c>
      <c r="E1898" s="2">
        <v>2</v>
      </c>
      <c r="F1898" s="2">
        <v>0</v>
      </c>
      <c r="G1898" t="s">
        <v>26</v>
      </c>
      <c r="H1898" t="s">
        <v>34</v>
      </c>
      <c r="I1898">
        <v>44</v>
      </c>
      <c r="J1898" t="s">
        <v>28</v>
      </c>
      <c r="K1898" t="s">
        <v>35</v>
      </c>
      <c r="L1898">
        <v>33144</v>
      </c>
      <c r="M1898">
        <v>27</v>
      </c>
      <c r="N1898">
        <v>37</v>
      </c>
      <c r="O1898">
        <v>115</v>
      </c>
      <c r="P1898">
        <v>552</v>
      </c>
      <c r="Q1898" t="s">
        <v>36</v>
      </c>
      <c r="R1898">
        <v>0</v>
      </c>
      <c r="S1898">
        <v>0</v>
      </c>
      <c r="T1898">
        <v>0</v>
      </c>
      <c r="U1898">
        <v>0</v>
      </c>
      <c r="V1898" s="1">
        <v>35017</v>
      </c>
      <c r="W1898">
        <v>12086</v>
      </c>
      <c r="X1898" t="s">
        <v>31</v>
      </c>
      <c r="Y1898" t="s">
        <v>32</v>
      </c>
      <c r="Z1898">
        <v>109561348</v>
      </c>
      <c r="AA1898">
        <v>225597679</v>
      </c>
      <c r="AB1898">
        <f t="shared" si="29"/>
        <v>2</v>
      </c>
    </row>
    <row r="1899" spans="1:28" x14ac:dyDescent="0.3">
      <c r="A1899">
        <v>3054421562</v>
      </c>
      <c r="B1899" s="2">
        <v>1</v>
      </c>
      <c r="C1899" s="2">
        <v>1</v>
      </c>
      <c r="D1899" s="2">
        <v>5</v>
      </c>
      <c r="E1899" s="2">
        <v>2</v>
      </c>
      <c r="F1899" s="2">
        <v>4</v>
      </c>
      <c r="G1899" t="s">
        <v>33</v>
      </c>
      <c r="H1899" t="s">
        <v>34</v>
      </c>
      <c r="I1899">
        <v>78</v>
      </c>
      <c r="J1899" t="s">
        <v>28</v>
      </c>
      <c r="K1899" t="s">
        <v>35</v>
      </c>
      <c r="L1899">
        <v>33126</v>
      </c>
      <c r="M1899">
        <v>27</v>
      </c>
      <c r="N1899">
        <v>37</v>
      </c>
      <c r="O1899">
        <v>114</v>
      </c>
      <c r="P1899">
        <v>991</v>
      </c>
      <c r="Q1899" t="s">
        <v>36</v>
      </c>
      <c r="R1899">
        <v>1</v>
      </c>
      <c r="S1899">
        <v>1</v>
      </c>
      <c r="T1899">
        <v>1</v>
      </c>
      <c r="U1899">
        <v>1</v>
      </c>
      <c r="V1899" s="1">
        <v>31097</v>
      </c>
      <c r="W1899">
        <v>12086</v>
      </c>
      <c r="X1899" t="s">
        <v>31</v>
      </c>
      <c r="Y1899" t="s">
        <v>32</v>
      </c>
      <c r="Z1899">
        <v>109254849</v>
      </c>
      <c r="AA1899">
        <v>225521717</v>
      </c>
      <c r="AB1899">
        <f t="shared" si="29"/>
        <v>2</v>
      </c>
    </row>
    <row r="1900" spans="1:28" x14ac:dyDescent="0.3">
      <c r="A1900">
        <v>3052556187</v>
      </c>
      <c r="B1900" s="2">
        <v>1</v>
      </c>
      <c r="C1900" s="2">
        <v>3</v>
      </c>
      <c r="D1900" s="2">
        <v>5</v>
      </c>
      <c r="E1900" s="2">
        <v>1</v>
      </c>
      <c r="F1900" s="2">
        <v>4</v>
      </c>
      <c r="G1900" t="s">
        <v>26</v>
      </c>
      <c r="H1900" t="s">
        <v>41</v>
      </c>
      <c r="I1900">
        <v>51</v>
      </c>
      <c r="J1900" t="s">
        <v>37</v>
      </c>
      <c r="K1900" t="s">
        <v>38</v>
      </c>
      <c r="L1900">
        <v>33157</v>
      </c>
      <c r="M1900">
        <v>27</v>
      </c>
      <c r="N1900">
        <v>37</v>
      </c>
      <c r="O1900">
        <v>114</v>
      </c>
      <c r="P1900">
        <v>822</v>
      </c>
      <c r="Q1900" t="s">
        <v>39</v>
      </c>
      <c r="R1900">
        <v>1</v>
      </c>
      <c r="S1900">
        <v>1</v>
      </c>
      <c r="T1900">
        <v>1</v>
      </c>
      <c r="U1900">
        <v>1</v>
      </c>
      <c r="V1900" s="1">
        <v>36088</v>
      </c>
      <c r="W1900">
        <v>12086</v>
      </c>
      <c r="X1900" t="s">
        <v>31</v>
      </c>
      <c r="Y1900" t="s">
        <v>32</v>
      </c>
      <c r="Z1900">
        <v>109791808</v>
      </c>
      <c r="AA1900">
        <v>225870556</v>
      </c>
      <c r="AB1900">
        <f t="shared" si="29"/>
        <v>3</v>
      </c>
    </row>
    <row r="1901" spans="1:28" x14ac:dyDescent="0.3">
      <c r="A1901">
        <v>3054280626</v>
      </c>
      <c r="B1901" s="2">
        <v>1</v>
      </c>
      <c r="C1901" s="2">
        <v>3</v>
      </c>
      <c r="D1901" s="2">
        <v>5</v>
      </c>
      <c r="E1901" s="2">
        <v>1</v>
      </c>
      <c r="F1901" s="2">
        <v>1</v>
      </c>
      <c r="G1901" t="s">
        <v>33</v>
      </c>
      <c r="H1901" t="s">
        <v>34</v>
      </c>
      <c r="I1901">
        <v>62</v>
      </c>
      <c r="J1901" t="s">
        <v>28</v>
      </c>
      <c r="K1901" t="s">
        <v>38</v>
      </c>
      <c r="L1901">
        <v>33189</v>
      </c>
      <c r="M1901">
        <v>27</v>
      </c>
      <c r="N1901">
        <v>37</v>
      </c>
      <c r="O1901">
        <v>114</v>
      </c>
      <c r="P1901">
        <v>824</v>
      </c>
      <c r="Q1901" t="s">
        <v>39</v>
      </c>
      <c r="R1901">
        <v>0</v>
      </c>
      <c r="S1901">
        <v>0</v>
      </c>
      <c r="T1901">
        <v>0</v>
      </c>
      <c r="U1901">
        <v>1</v>
      </c>
      <c r="V1901" s="1">
        <v>35340</v>
      </c>
      <c r="W1901">
        <v>12086</v>
      </c>
      <c r="X1901" t="s">
        <v>31</v>
      </c>
      <c r="Y1901" t="s">
        <v>32</v>
      </c>
      <c r="Z1901">
        <v>109680283</v>
      </c>
      <c r="AA1901">
        <v>225805731</v>
      </c>
      <c r="AB1901">
        <f t="shared" si="29"/>
        <v>2</v>
      </c>
    </row>
    <row r="1902" spans="1:28" x14ac:dyDescent="0.3">
      <c r="A1902">
        <v>3056498238</v>
      </c>
      <c r="B1902" s="2">
        <v>1</v>
      </c>
      <c r="C1902" s="2">
        <v>1</v>
      </c>
      <c r="D1902" s="2">
        <v>2</v>
      </c>
      <c r="E1902" s="2">
        <v>2</v>
      </c>
      <c r="F1902" s="2">
        <v>3</v>
      </c>
      <c r="G1902" t="s">
        <v>26</v>
      </c>
      <c r="H1902" t="s">
        <v>34</v>
      </c>
      <c r="I1902">
        <v>91</v>
      </c>
      <c r="J1902" t="s">
        <v>28</v>
      </c>
      <c r="K1902" t="s">
        <v>35</v>
      </c>
      <c r="L1902">
        <v>33125</v>
      </c>
      <c r="M1902">
        <v>27</v>
      </c>
      <c r="N1902">
        <v>37</v>
      </c>
      <c r="O1902">
        <v>111</v>
      </c>
      <c r="P1902">
        <v>545</v>
      </c>
      <c r="Q1902" t="s">
        <v>36</v>
      </c>
      <c r="R1902">
        <v>0</v>
      </c>
      <c r="S1902">
        <v>1</v>
      </c>
      <c r="T1902">
        <v>1</v>
      </c>
      <c r="U1902">
        <v>1</v>
      </c>
      <c r="V1902" s="1">
        <v>37300</v>
      </c>
      <c r="W1902">
        <v>12086</v>
      </c>
      <c r="X1902" t="s">
        <v>31</v>
      </c>
      <c r="Y1902" t="s">
        <v>32</v>
      </c>
      <c r="Z1902">
        <v>110010614</v>
      </c>
      <c r="AA1902">
        <v>226078426</v>
      </c>
      <c r="AB1902">
        <f t="shared" si="29"/>
        <v>2</v>
      </c>
    </row>
    <row r="1903" spans="1:28" x14ac:dyDescent="0.3">
      <c r="A1903">
        <v>3056345788</v>
      </c>
      <c r="B1903" s="2">
        <v>1</v>
      </c>
      <c r="C1903" s="2">
        <v>1</v>
      </c>
      <c r="D1903" s="2">
        <v>2</v>
      </c>
      <c r="E1903" s="2">
        <v>2</v>
      </c>
      <c r="F1903" s="2">
        <v>1</v>
      </c>
      <c r="G1903" t="s">
        <v>33</v>
      </c>
      <c r="H1903" t="s">
        <v>27</v>
      </c>
      <c r="I1903">
        <v>35</v>
      </c>
      <c r="J1903" t="s">
        <v>28</v>
      </c>
      <c r="K1903" t="s">
        <v>35</v>
      </c>
      <c r="L1903">
        <v>33125</v>
      </c>
      <c r="M1903">
        <v>27</v>
      </c>
      <c r="N1903">
        <v>37</v>
      </c>
      <c r="O1903">
        <v>111</v>
      </c>
      <c r="P1903">
        <v>550</v>
      </c>
      <c r="Q1903" t="s">
        <v>36</v>
      </c>
      <c r="R1903">
        <v>0</v>
      </c>
      <c r="S1903">
        <v>0</v>
      </c>
      <c r="T1903">
        <v>0</v>
      </c>
      <c r="U1903">
        <v>1</v>
      </c>
      <c r="V1903" s="1">
        <v>37554</v>
      </c>
      <c r="W1903">
        <v>12086</v>
      </c>
      <c r="X1903" t="s">
        <v>31</v>
      </c>
      <c r="Y1903" t="s">
        <v>32</v>
      </c>
      <c r="Z1903">
        <v>110074704</v>
      </c>
      <c r="AA1903">
        <v>226073395</v>
      </c>
      <c r="AB1903">
        <f t="shared" si="29"/>
        <v>1</v>
      </c>
    </row>
    <row r="1904" spans="1:28" x14ac:dyDescent="0.3">
      <c r="A1904">
        <v>7864991428</v>
      </c>
      <c r="B1904" s="2">
        <v>2</v>
      </c>
      <c r="C1904" s="2">
        <v>1</v>
      </c>
      <c r="D1904" s="2">
        <v>3</v>
      </c>
      <c r="E1904" s="2">
        <v>2</v>
      </c>
      <c r="F1904" s="2">
        <v>3</v>
      </c>
      <c r="G1904" t="s">
        <v>26</v>
      </c>
      <c r="H1904" t="s">
        <v>27</v>
      </c>
      <c r="I1904">
        <v>32</v>
      </c>
      <c r="J1904" t="s">
        <v>28</v>
      </c>
      <c r="K1904" t="s">
        <v>35</v>
      </c>
      <c r="L1904">
        <v>33135</v>
      </c>
      <c r="M1904">
        <v>27</v>
      </c>
      <c r="N1904">
        <v>37</v>
      </c>
      <c r="O1904">
        <v>112</v>
      </c>
      <c r="P1904">
        <v>570</v>
      </c>
      <c r="Q1904" t="s">
        <v>36</v>
      </c>
      <c r="R1904">
        <v>1</v>
      </c>
      <c r="S1904">
        <v>1</v>
      </c>
      <c r="T1904">
        <v>1</v>
      </c>
      <c r="U1904">
        <v>0</v>
      </c>
      <c r="V1904" s="1">
        <v>40345</v>
      </c>
      <c r="W1904">
        <v>12086</v>
      </c>
      <c r="X1904" t="s">
        <v>31</v>
      </c>
      <c r="Y1904" t="s">
        <v>32</v>
      </c>
      <c r="Z1904">
        <v>118213626</v>
      </c>
      <c r="AA1904">
        <v>1340004390</v>
      </c>
      <c r="AB1904">
        <f t="shared" si="29"/>
        <v>1</v>
      </c>
    </row>
    <row r="1905" spans="1:28" x14ac:dyDescent="0.3">
      <c r="A1905">
        <v>9048242752</v>
      </c>
      <c r="B1905" s="2">
        <v>1</v>
      </c>
      <c r="C1905" s="2">
        <v>1</v>
      </c>
      <c r="D1905" s="2">
        <v>3</v>
      </c>
      <c r="E1905" s="2">
        <v>1</v>
      </c>
      <c r="F1905" s="2">
        <v>4</v>
      </c>
      <c r="G1905" t="s">
        <v>26</v>
      </c>
      <c r="H1905" t="s">
        <v>34</v>
      </c>
      <c r="I1905">
        <v>39</v>
      </c>
      <c r="J1905" t="s">
        <v>28</v>
      </c>
      <c r="K1905" t="s">
        <v>35</v>
      </c>
      <c r="L1905">
        <v>33129</v>
      </c>
      <c r="M1905">
        <v>27</v>
      </c>
      <c r="N1905">
        <v>37</v>
      </c>
      <c r="O1905">
        <v>112</v>
      </c>
      <c r="P1905">
        <v>524</v>
      </c>
      <c r="Q1905" t="s">
        <v>36</v>
      </c>
      <c r="R1905">
        <v>1</v>
      </c>
      <c r="S1905">
        <v>1</v>
      </c>
      <c r="T1905">
        <v>1</v>
      </c>
      <c r="U1905">
        <v>1</v>
      </c>
      <c r="V1905" s="1">
        <v>38252</v>
      </c>
      <c r="W1905">
        <v>12086</v>
      </c>
      <c r="X1905" t="s">
        <v>31</v>
      </c>
      <c r="Y1905" t="s">
        <v>32</v>
      </c>
      <c r="Z1905">
        <v>108074209</v>
      </c>
      <c r="AA1905">
        <v>225305545</v>
      </c>
      <c r="AB1905">
        <f t="shared" si="29"/>
        <v>2</v>
      </c>
    </row>
    <row r="1906" spans="1:28" x14ac:dyDescent="0.3">
      <c r="A1906">
        <v>3056347412</v>
      </c>
      <c r="B1906" s="2">
        <v>1</v>
      </c>
      <c r="C1906" s="2">
        <v>1</v>
      </c>
      <c r="D1906" s="2">
        <v>2</v>
      </c>
      <c r="E1906" s="2">
        <v>2</v>
      </c>
      <c r="F1906" s="2">
        <v>2</v>
      </c>
      <c r="G1906" t="s">
        <v>26</v>
      </c>
      <c r="H1906" t="s">
        <v>41</v>
      </c>
      <c r="I1906">
        <v>62</v>
      </c>
      <c r="J1906" t="s">
        <v>28</v>
      </c>
      <c r="K1906" t="s">
        <v>35</v>
      </c>
      <c r="L1906">
        <v>33142</v>
      </c>
      <c r="M1906">
        <v>25</v>
      </c>
      <c r="N1906">
        <v>37</v>
      </c>
      <c r="O1906">
        <v>111</v>
      </c>
      <c r="P1906">
        <v>284</v>
      </c>
      <c r="Q1906" t="s">
        <v>36</v>
      </c>
      <c r="R1906">
        <v>0</v>
      </c>
      <c r="S1906">
        <v>1</v>
      </c>
      <c r="T1906">
        <v>0</v>
      </c>
      <c r="U1906">
        <v>1</v>
      </c>
      <c r="V1906" s="1">
        <v>30447</v>
      </c>
      <c r="W1906">
        <v>12086</v>
      </c>
      <c r="X1906" t="s">
        <v>31</v>
      </c>
      <c r="Y1906" t="s">
        <v>32</v>
      </c>
      <c r="Z1906">
        <v>109204615</v>
      </c>
      <c r="AA1906">
        <v>225540630</v>
      </c>
      <c r="AB1906">
        <f t="shared" si="29"/>
        <v>3</v>
      </c>
    </row>
    <row r="1907" spans="1:28" x14ac:dyDescent="0.3">
      <c r="A1907">
        <v>3058579242</v>
      </c>
      <c r="B1907" s="2">
        <v>1</v>
      </c>
      <c r="C1907" s="2">
        <v>1</v>
      </c>
      <c r="D1907" s="2">
        <v>3</v>
      </c>
      <c r="E1907" s="2">
        <v>1</v>
      </c>
      <c r="F1907" s="2">
        <v>1</v>
      </c>
      <c r="G1907" t="s">
        <v>26</v>
      </c>
      <c r="H1907" t="s">
        <v>34</v>
      </c>
      <c r="I1907">
        <v>48</v>
      </c>
      <c r="J1907" t="s">
        <v>28</v>
      </c>
      <c r="K1907" t="s">
        <v>35</v>
      </c>
      <c r="L1907">
        <v>33133</v>
      </c>
      <c r="M1907">
        <v>27</v>
      </c>
      <c r="N1907">
        <v>37</v>
      </c>
      <c r="O1907">
        <v>112</v>
      </c>
      <c r="P1907">
        <v>579</v>
      </c>
      <c r="Q1907" t="s">
        <v>36</v>
      </c>
      <c r="R1907">
        <v>0</v>
      </c>
      <c r="S1907">
        <v>0</v>
      </c>
      <c r="T1907">
        <v>1</v>
      </c>
      <c r="U1907">
        <v>0</v>
      </c>
      <c r="V1907" s="1">
        <v>38132</v>
      </c>
      <c r="W1907">
        <v>12086</v>
      </c>
      <c r="X1907" t="s">
        <v>31</v>
      </c>
      <c r="Y1907" t="s">
        <v>32</v>
      </c>
      <c r="Z1907">
        <v>110192998</v>
      </c>
      <c r="AA1907">
        <v>226156249</v>
      </c>
      <c r="AB1907">
        <f t="shared" si="29"/>
        <v>2</v>
      </c>
    </row>
    <row r="1908" spans="1:28" x14ac:dyDescent="0.3">
      <c r="A1908">
        <v>3057749576</v>
      </c>
      <c r="B1908" s="2">
        <v>1</v>
      </c>
      <c r="C1908" s="2">
        <v>1</v>
      </c>
      <c r="D1908" s="2">
        <v>3</v>
      </c>
      <c r="E1908" s="2">
        <v>2</v>
      </c>
      <c r="F1908" s="2">
        <v>4</v>
      </c>
      <c r="G1908" t="s">
        <v>26</v>
      </c>
      <c r="H1908" t="s">
        <v>27</v>
      </c>
      <c r="I1908">
        <v>57</v>
      </c>
      <c r="J1908" t="s">
        <v>37</v>
      </c>
      <c r="K1908" t="s">
        <v>35</v>
      </c>
      <c r="L1908">
        <v>33134</v>
      </c>
      <c r="M1908">
        <v>27</v>
      </c>
      <c r="N1908">
        <v>37</v>
      </c>
      <c r="O1908">
        <v>112</v>
      </c>
      <c r="P1908">
        <v>603</v>
      </c>
      <c r="Q1908" t="s">
        <v>36</v>
      </c>
      <c r="R1908">
        <v>1</v>
      </c>
      <c r="S1908">
        <v>1</v>
      </c>
      <c r="T1908">
        <v>1</v>
      </c>
      <c r="U1908">
        <v>1</v>
      </c>
      <c r="V1908" s="1">
        <v>36826</v>
      </c>
      <c r="W1908">
        <v>12086</v>
      </c>
      <c r="X1908" t="s">
        <v>31</v>
      </c>
      <c r="Y1908" t="s">
        <v>32</v>
      </c>
      <c r="Z1908">
        <v>109952716</v>
      </c>
      <c r="AA1908">
        <v>225961060</v>
      </c>
      <c r="AB1908">
        <f t="shared" si="29"/>
        <v>1</v>
      </c>
    </row>
    <row r="1909" spans="1:28" x14ac:dyDescent="0.3">
      <c r="A1909">
        <v>7862103345</v>
      </c>
      <c r="B1909" s="2">
        <v>2</v>
      </c>
      <c r="C1909" s="2">
        <v>1</v>
      </c>
      <c r="D1909" s="2">
        <v>5</v>
      </c>
      <c r="E1909" s="2">
        <v>2</v>
      </c>
      <c r="F1909" s="2">
        <v>1</v>
      </c>
      <c r="G1909" t="s">
        <v>33</v>
      </c>
      <c r="H1909" t="s">
        <v>41</v>
      </c>
      <c r="I1909">
        <v>29</v>
      </c>
      <c r="J1909" t="s">
        <v>53</v>
      </c>
      <c r="K1909" t="s">
        <v>35</v>
      </c>
      <c r="L1909">
        <v>33134</v>
      </c>
      <c r="M1909">
        <v>27</v>
      </c>
      <c r="N1909">
        <v>37</v>
      </c>
      <c r="O1909">
        <v>114</v>
      </c>
      <c r="P1909">
        <v>557</v>
      </c>
      <c r="Q1909" t="s">
        <v>36</v>
      </c>
      <c r="R1909">
        <v>0</v>
      </c>
      <c r="S1909">
        <v>0</v>
      </c>
      <c r="T1909">
        <v>0</v>
      </c>
      <c r="U1909">
        <v>1</v>
      </c>
      <c r="V1909" s="1">
        <v>39591</v>
      </c>
      <c r="W1909">
        <v>12086</v>
      </c>
      <c r="X1909" t="s">
        <v>31</v>
      </c>
      <c r="Y1909" t="s">
        <v>32</v>
      </c>
      <c r="Z1909">
        <v>116323205</v>
      </c>
      <c r="AA1909">
        <v>224575076</v>
      </c>
      <c r="AB1909">
        <f t="shared" si="29"/>
        <v>3</v>
      </c>
    </row>
    <row r="1910" spans="1:28" x14ac:dyDescent="0.3">
      <c r="A1910">
        <v>3052624990</v>
      </c>
      <c r="B1910" s="2">
        <v>1</v>
      </c>
      <c r="C1910" s="2">
        <v>1</v>
      </c>
      <c r="D1910" s="2">
        <v>6</v>
      </c>
      <c r="E1910" s="2">
        <v>2</v>
      </c>
      <c r="F1910" s="2">
        <v>0</v>
      </c>
      <c r="G1910" t="s">
        <v>33</v>
      </c>
      <c r="H1910" t="s">
        <v>34</v>
      </c>
      <c r="I1910">
        <v>68</v>
      </c>
      <c r="J1910" t="s">
        <v>28</v>
      </c>
      <c r="K1910" t="s">
        <v>35</v>
      </c>
      <c r="L1910">
        <v>33144</v>
      </c>
      <c r="M1910">
        <v>27</v>
      </c>
      <c r="N1910">
        <v>37</v>
      </c>
      <c r="O1910">
        <v>115</v>
      </c>
      <c r="P1910">
        <v>552</v>
      </c>
      <c r="Q1910" t="s">
        <v>36</v>
      </c>
      <c r="R1910">
        <v>0</v>
      </c>
      <c r="S1910">
        <v>0</v>
      </c>
      <c r="T1910">
        <v>0</v>
      </c>
      <c r="U1910">
        <v>0</v>
      </c>
      <c r="V1910" s="1">
        <v>38240</v>
      </c>
      <c r="W1910">
        <v>12086</v>
      </c>
      <c r="X1910" t="s">
        <v>31</v>
      </c>
      <c r="Y1910" t="s">
        <v>32</v>
      </c>
      <c r="Z1910">
        <v>110267296</v>
      </c>
      <c r="AA1910">
        <v>226263640</v>
      </c>
      <c r="AB1910">
        <f t="shared" si="29"/>
        <v>2</v>
      </c>
    </row>
    <row r="1911" spans="1:28" x14ac:dyDescent="0.3">
      <c r="A1911">
        <v>3054426329</v>
      </c>
      <c r="B1911" s="2">
        <v>1</v>
      </c>
      <c r="C1911" s="2">
        <v>1</v>
      </c>
      <c r="D1911" s="2">
        <v>3</v>
      </c>
      <c r="E1911" s="2">
        <v>1</v>
      </c>
      <c r="F1911" s="2">
        <v>0</v>
      </c>
      <c r="G1911" t="s">
        <v>26</v>
      </c>
      <c r="H1911" t="s">
        <v>27</v>
      </c>
      <c r="I1911">
        <v>45</v>
      </c>
      <c r="J1911" t="s">
        <v>48</v>
      </c>
      <c r="K1911" t="s">
        <v>35</v>
      </c>
      <c r="L1911">
        <v>33133</v>
      </c>
      <c r="M1911">
        <v>27</v>
      </c>
      <c r="N1911">
        <v>37</v>
      </c>
      <c r="O1911">
        <v>112</v>
      </c>
      <c r="P1911">
        <v>584</v>
      </c>
      <c r="Q1911" t="s">
        <v>36</v>
      </c>
      <c r="R1911">
        <v>0</v>
      </c>
      <c r="S1911">
        <v>0</v>
      </c>
      <c r="T1911">
        <v>0</v>
      </c>
      <c r="U1911">
        <v>0</v>
      </c>
      <c r="V1911" s="1">
        <v>33683</v>
      </c>
      <c r="W1911">
        <v>12086</v>
      </c>
      <c r="X1911" t="s">
        <v>31</v>
      </c>
      <c r="Y1911" t="s">
        <v>32</v>
      </c>
      <c r="Z1911">
        <v>109414411</v>
      </c>
      <c r="AA1911">
        <v>225573392</v>
      </c>
      <c r="AB1911">
        <f t="shared" si="29"/>
        <v>1</v>
      </c>
    </row>
    <row r="1912" spans="1:28" x14ac:dyDescent="0.3">
      <c r="A1912">
        <v>7865348585</v>
      </c>
      <c r="B1912" s="2">
        <v>1</v>
      </c>
      <c r="C1912" s="2">
        <v>1</v>
      </c>
      <c r="D1912" s="2">
        <v>3</v>
      </c>
      <c r="E1912" s="2">
        <v>2</v>
      </c>
      <c r="F1912" s="2">
        <v>3</v>
      </c>
      <c r="G1912" t="s">
        <v>26</v>
      </c>
      <c r="H1912" t="s">
        <v>34</v>
      </c>
      <c r="I1912">
        <v>58</v>
      </c>
      <c r="J1912" t="s">
        <v>28</v>
      </c>
      <c r="K1912" t="s">
        <v>35</v>
      </c>
      <c r="L1912">
        <v>33134</v>
      </c>
      <c r="M1912">
        <v>27</v>
      </c>
      <c r="N1912">
        <v>37</v>
      </c>
      <c r="O1912">
        <v>112</v>
      </c>
      <c r="P1912">
        <v>603</v>
      </c>
      <c r="Q1912" t="s">
        <v>36</v>
      </c>
      <c r="R1912">
        <v>0</v>
      </c>
      <c r="S1912">
        <v>1</v>
      </c>
      <c r="T1912">
        <v>1</v>
      </c>
      <c r="U1912">
        <v>1</v>
      </c>
      <c r="V1912" s="1">
        <v>28024</v>
      </c>
      <c r="W1912">
        <v>12086</v>
      </c>
      <c r="X1912" t="s">
        <v>31</v>
      </c>
      <c r="Y1912" t="s">
        <v>32</v>
      </c>
      <c r="Z1912">
        <v>108909583</v>
      </c>
      <c r="AA1912">
        <v>225310502</v>
      </c>
      <c r="AB1912">
        <f t="shared" si="29"/>
        <v>2</v>
      </c>
    </row>
    <row r="1913" spans="1:28" x14ac:dyDescent="0.3">
      <c r="A1913">
        <v>7148832565</v>
      </c>
      <c r="B1913" s="2">
        <v>2</v>
      </c>
      <c r="C1913" s="2">
        <v>2</v>
      </c>
      <c r="D1913" s="2">
        <v>3</v>
      </c>
      <c r="E1913" s="2">
        <v>1</v>
      </c>
      <c r="F1913" s="2">
        <v>2</v>
      </c>
      <c r="G1913" t="s">
        <v>26</v>
      </c>
      <c r="H1913" t="s">
        <v>34</v>
      </c>
      <c r="I1913">
        <v>58</v>
      </c>
      <c r="J1913" t="s">
        <v>28</v>
      </c>
      <c r="K1913" t="s">
        <v>46</v>
      </c>
      <c r="L1913">
        <v>33149</v>
      </c>
      <c r="M1913">
        <v>27</v>
      </c>
      <c r="N1913">
        <v>37</v>
      </c>
      <c r="O1913">
        <v>112</v>
      </c>
      <c r="P1913">
        <v>51</v>
      </c>
      <c r="Q1913" t="s">
        <v>47</v>
      </c>
      <c r="R1913">
        <v>0</v>
      </c>
      <c r="S1913">
        <v>1</v>
      </c>
      <c r="T1913">
        <v>1</v>
      </c>
      <c r="U1913">
        <v>0</v>
      </c>
      <c r="V1913" s="1">
        <v>35409</v>
      </c>
      <c r="W1913">
        <v>12086</v>
      </c>
      <c r="X1913" t="s">
        <v>31</v>
      </c>
      <c r="Y1913" t="s">
        <v>32</v>
      </c>
      <c r="Z1913">
        <v>109710087</v>
      </c>
      <c r="AA1913">
        <v>2050242941</v>
      </c>
      <c r="AB1913">
        <f t="shared" si="29"/>
        <v>2</v>
      </c>
    </row>
    <row r="1914" spans="1:28" x14ac:dyDescent="0.3">
      <c r="A1914">
        <v>3056063540</v>
      </c>
      <c r="B1914" s="2">
        <v>2</v>
      </c>
      <c r="C1914" s="2">
        <v>1</v>
      </c>
      <c r="D1914" s="2">
        <v>3</v>
      </c>
      <c r="E1914" s="2">
        <v>2</v>
      </c>
      <c r="F1914" s="2">
        <v>0</v>
      </c>
      <c r="G1914" t="s">
        <v>33</v>
      </c>
      <c r="H1914" t="s">
        <v>41</v>
      </c>
      <c r="I1914">
        <v>31</v>
      </c>
      <c r="J1914" t="s">
        <v>28</v>
      </c>
      <c r="K1914" t="s">
        <v>35</v>
      </c>
      <c r="L1914">
        <v>33125</v>
      </c>
      <c r="M1914">
        <v>27</v>
      </c>
      <c r="N1914">
        <v>37</v>
      </c>
      <c r="O1914">
        <v>112</v>
      </c>
      <c r="P1914">
        <v>510</v>
      </c>
      <c r="Q1914" t="s">
        <v>36</v>
      </c>
      <c r="R1914">
        <v>0</v>
      </c>
      <c r="S1914">
        <v>0</v>
      </c>
      <c r="T1914">
        <v>0</v>
      </c>
      <c r="U1914">
        <v>0</v>
      </c>
      <c r="V1914" s="1">
        <v>42247</v>
      </c>
      <c r="W1914">
        <v>12086</v>
      </c>
      <c r="X1914" t="s">
        <v>31</v>
      </c>
      <c r="Y1914" t="s">
        <v>32</v>
      </c>
      <c r="Z1914">
        <v>122764175</v>
      </c>
      <c r="AA1914">
        <v>6200166351</v>
      </c>
      <c r="AB1914">
        <f t="shared" si="29"/>
        <v>3</v>
      </c>
    </row>
    <row r="1915" spans="1:28" x14ac:dyDescent="0.3">
      <c r="A1915">
        <v>3058560343</v>
      </c>
      <c r="B1915" s="2">
        <v>1</v>
      </c>
      <c r="C1915" s="2">
        <v>1</v>
      </c>
      <c r="D1915" s="2">
        <v>3</v>
      </c>
      <c r="E1915" s="2">
        <v>1</v>
      </c>
      <c r="F1915" s="2">
        <v>4</v>
      </c>
      <c r="G1915" t="s">
        <v>33</v>
      </c>
      <c r="H1915" t="s">
        <v>27</v>
      </c>
      <c r="I1915">
        <v>61</v>
      </c>
      <c r="J1915" t="s">
        <v>37</v>
      </c>
      <c r="K1915" t="s">
        <v>35</v>
      </c>
      <c r="L1915">
        <v>33133</v>
      </c>
      <c r="M1915">
        <v>27</v>
      </c>
      <c r="N1915">
        <v>37</v>
      </c>
      <c r="O1915">
        <v>112</v>
      </c>
      <c r="P1915">
        <v>579</v>
      </c>
      <c r="Q1915" t="s">
        <v>36</v>
      </c>
      <c r="R1915">
        <v>1</v>
      </c>
      <c r="S1915">
        <v>1</v>
      </c>
      <c r="T1915">
        <v>1</v>
      </c>
      <c r="U1915">
        <v>1</v>
      </c>
      <c r="V1915" s="1">
        <v>33877</v>
      </c>
      <c r="W1915">
        <v>12086</v>
      </c>
      <c r="X1915" t="s">
        <v>31</v>
      </c>
      <c r="Y1915" t="s">
        <v>32</v>
      </c>
      <c r="Z1915">
        <v>109448408</v>
      </c>
      <c r="AA1915">
        <v>225610972</v>
      </c>
      <c r="AB1915">
        <f t="shared" si="29"/>
        <v>1</v>
      </c>
    </row>
    <row r="1916" spans="1:28" x14ac:dyDescent="0.3">
      <c r="A1916">
        <v>3053656241</v>
      </c>
      <c r="B1916" s="2">
        <v>1</v>
      </c>
      <c r="C1916" s="2">
        <v>1</v>
      </c>
      <c r="D1916" s="2">
        <v>3</v>
      </c>
      <c r="E1916" s="2">
        <v>1</v>
      </c>
      <c r="F1916" s="2">
        <v>4</v>
      </c>
      <c r="G1916" t="s">
        <v>33</v>
      </c>
      <c r="H1916" t="s">
        <v>34</v>
      </c>
      <c r="I1916">
        <v>84</v>
      </c>
      <c r="J1916" t="s">
        <v>37</v>
      </c>
      <c r="K1916" t="s">
        <v>35</v>
      </c>
      <c r="L1916">
        <v>33133</v>
      </c>
      <c r="M1916">
        <v>27</v>
      </c>
      <c r="N1916">
        <v>37</v>
      </c>
      <c r="O1916">
        <v>112</v>
      </c>
      <c r="P1916">
        <v>582</v>
      </c>
      <c r="Q1916" t="s">
        <v>36</v>
      </c>
      <c r="R1916">
        <v>1</v>
      </c>
      <c r="S1916">
        <v>1</v>
      </c>
      <c r="T1916">
        <v>1</v>
      </c>
      <c r="U1916">
        <v>1</v>
      </c>
      <c r="V1916" s="1">
        <v>34016</v>
      </c>
      <c r="W1916">
        <v>12086</v>
      </c>
      <c r="X1916" t="s">
        <v>31</v>
      </c>
      <c r="Y1916" t="s">
        <v>32</v>
      </c>
      <c r="Z1916">
        <v>108942439</v>
      </c>
      <c r="AA1916">
        <v>225309137</v>
      </c>
      <c r="AB1916">
        <f t="shared" si="29"/>
        <v>2</v>
      </c>
    </row>
    <row r="1917" spans="1:28" x14ac:dyDescent="0.3">
      <c r="A1917">
        <v>3055251785</v>
      </c>
      <c r="B1917" s="2">
        <v>2</v>
      </c>
      <c r="C1917" s="2">
        <v>3</v>
      </c>
      <c r="D1917" s="2">
        <v>5</v>
      </c>
      <c r="E1917" s="2">
        <v>1</v>
      </c>
      <c r="F1917" s="2">
        <v>0</v>
      </c>
      <c r="G1917" t="s">
        <v>33</v>
      </c>
      <c r="H1917" t="s">
        <v>34</v>
      </c>
      <c r="I1917">
        <v>34</v>
      </c>
      <c r="J1917" t="s">
        <v>28</v>
      </c>
      <c r="K1917" t="s">
        <v>38</v>
      </c>
      <c r="L1917">
        <v>33157</v>
      </c>
      <c r="M1917">
        <v>27</v>
      </c>
      <c r="N1917">
        <v>37</v>
      </c>
      <c r="O1917">
        <v>114</v>
      </c>
      <c r="P1917">
        <v>957</v>
      </c>
      <c r="Q1917" t="s">
        <v>39</v>
      </c>
      <c r="R1917">
        <v>0</v>
      </c>
      <c r="S1917">
        <v>0</v>
      </c>
      <c r="T1917">
        <v>0</v>
      </c>
      <c r="U1917">
        <v>0</v>
      </c>
      <c r="V1917" s="1">
        <v>36710</v>
      </c>
      <c r="W1917">
        <v>12086</v>
      </c>
      <c r="X1917" t="s">
        <v>31</v>
      </c>
      <c r="Y1917" t="s">
        <v>32</v>
      </c>
      <c r="Z1917">
        <v>109892590</v>
      </c>
      <c r="AA1917">
        <v>3974096984</v>
      </c>
      <c r="AB1917">
        <f t="shared" si="29"/>
        <v>2</v>
      </c>
    </row>
    <row r="1918" spans="1:28" x14ac:dyDescent="0.3">
      <c r="A1918">
        <v>3056423596</v>
      </c>
      <c r="B1918" s="2">
        <v>1</v>
      </c>
      <c r="C1918" s="2">
        <v>1</v>
      </c>
      <c r="D1918" s="2">
        <v>4</v>
      </c>
      <c r="E1918" s="2">
        <v>2</v>
      </c>
      <c r="F1918" s="2">
        <v>2</v>
      </c>
      <c r="G1918" t="s">
        <v>33</v>
      </c>
      <c r="H1918" t="s">
        <v>34</v>
      </c>
      <c r="I1918">
        <v>72</v>
      </c>
      <c r="J1918" t="s">
        <v>28</v>
      </c>
      <c r="K1918" t="s">
        <v>35</v>
      </c>
      <c r="L1918">
        <v>33125</v>
      </c>
      <c r="M1918">
        <v>27</v>
      </c>
      <c r="N1918">
        <v>37</v>
      </c>
      <c r="O1918">
        <v>113</v>
      </c>
      <c r="P1918">
        <v>596</v>
      </c>
      <c r="Q1918" t="s">
        <v>36</v>
      </c>
      <c r="R1918">
        <v>0</v>
      </c>
      <c r="S1918">
        <v>1</v>
      </c>
      <c r="T1918">
        <v>0</v>
      </c>
      <c r="U1918">
        <v>1</v>
      </c>
      <c r="V1918" s="1">
        <v>36535</v>
      </c>
      <c r="W1918">
        <v>12086</v>
      </c>
      <c r="X1918" t="s">
        <v>31</v>
      </c>
      <c r="Y1918" t="s">
        <v>32</v>
      </c>
      <c r="Z1918">
        <v>109847375</v>
      </c>
      <c r="AA1918">
        <v>225964529</v>
      </c>
      <c r="AB1918">
        <f t="shared" si="29"/>
        <v>2</v>
      </c>
    </row>
    <row r="1919" spans="1:28" x14ac:dyDescent="0.3">
      <c r="A1919">
        <v>3058543917</v>
      </c>
      <c r="B1919" s="2">
        <v>1</v>
      </c>
      <c r="C1919" s="2">
        <v>1</v>
      </c>
      <c r="D1919" s="2">
        <v>3</v>
      </c>
      <c r="E1919" s="2">
        <v>2</v>
      </c>
      <c r="F1919" s="2">
        <v>4</v>
      </c>
      <c r="G1919" t="s">
        <v>33</v>
      </c>
      <c r="H1919" t="s">
        <v>27</v>
      </c>
      <c r="I1919">
        <v>83</v>
      </c>
      <c r="J1919" t="s">
        <v>37</v>
      </c>
      <c r="K1919" t="s">
        <v>35</v>
      </c>
      <c r="L1919">
        <v>33129</v>
      </c>
      <c r="M1919">
        <v>27</v>
      </c>
      <c r="N1919">
        <v>37</v>
      </c>
      <c r="O1919">
        <v>112</v>
      </c>
      <c r="P1919">
        <v>567</v>
      </c>
      <c r="Q1919" t="s">
        <v>36</v>
      </c>
      <c r="R1919">
        <v>1</v>
      </c>
      <c r="S1919">
        <v>1</v>
      </c>
      <c r="T1919">
        <v>1</v>
      </c>
      <c r="U1919">
        <v>1</v>
      </c>
      <c r="V1919" s="1">
        <v>21826</v>
      </c>
      <c r="W1919">
        <v>12086</v>
      </c>
      <c r="X1919" t="s">
        <v>31</v>
      </c>
      <c r="Y1919" t="s">
        <v>32</v>
      </c>
      <c r="Z1919">
        <v>108967953</v>
      </c>
      <c r="AA1919">
        <v>225471392</v>
      </c>
      <c r="AB1919">
        <f t="shared" si="29"/>
        <v>1</v>
      </c>
    </row>
    <row r="1920" spans="1:28" x14ac:dyDescent="0.3">
      <c r="A1920">
        <v>3054448190</v>
      </c>
      <c r="B1920" s="2">
        <v>1</v>
      </c>
      <c r="C1920" s="2">
        <v>2</v>
      </c>
      <c r="D1920" s="2">
        <v>5</v>
      </c>
      <c r="E1920" s="2">
        <v>2</v>
      </c>
      <c r="F1920" s="2">
        <v>4</v>
      </c>
      <c r="G1920" t="s">
        <v>26</v>
      </c>
      <c r="H1920" t="s">
        <v>41</v>
      </c>
      <c r="I1920">
        <v>70</v>
      </c>
      <c r="J1920" t="s">
        <v>28</v>
      </c>
      <c r="K1920" t="s">
        <v>29</v>
      </c>
      <c r="L1920">
        <v>33134</v>
      </c>
      <c r="M1920">
        <v>27</v>
      </c>
      <c r="N1920">
        <v>37</v>
      </c>
      <c r="O1920">
        <v>114</v>
      </c>
      <c r="P1920">
        <v>602</v>
      </c>
      <c r="Q1920" t="s">
        <v>30</v>
      </c>
      <c r="R1920">
        <v>1</v>
      </c>
      <c r="S1920">
        <v>1</v>
      </c>
      <c r="T1920">
        <v>1</v>
      </c>
      <c r="U1920">
        <v>1</v>
      </c>
      <c r="V1920" s="1">
        <v>32972</v>
      </c>
      <c r="W1920">
        <v>12086</v>
      </c>
      <c r="X1920" t="s">
        <v>31</v>
      </c>
      <c r="Y1920" t="s">
        <v>32</v>
      </c>
      <c r="Z1920">
        <v>109076177</v>
      </c>
      <c r="AA1920">
        <v>225332417</v>
      </c>
      <c r="AB1920">
        <f t="shared" si="29"/>
        <v>3</v>
      </c>
    </row>
    <row r="1921" spans="1:28" x14ac:dyDescent="0.3">
      <c r="A1921">
        <v>7863610463</v>
      </c>
      <c r="B1921" s="2">
        <v>1</v>
      </c>
      <c r="C1921" s="2">
        <v>1</v>
      </c>
      <c r="D1921" s="2">
        <v>3</v>
      </c>
      <c r="E1921" s="2">
        <v>1</v>
      </c>
      <c r="F1921" s="2">
        <v>2</v>
      </c>
      <c r="G1921" t="s">
        <v>26</v>
      </c>
      <c r="H1921" t="s">
        <v>41</v>
      </c>
      <c r="I1921">
        <v>32</v>
      </c>
      <c r="J1921" t="s">
        <v>37</v>
      </c>
      <c r="K1921" t="s">
        <v>35</v>
      </c>
      <c r="L1921">
        <v>33131</v>
      </c>
      <c r="M1921">
        <v>27</v>
      </c>
      <c r="N1921">
        <v>37</v>
      </c>
      <c r="O1921">
        <v>112</v>
      </c>
      <c r="P1921">
        <v>624</v>
      </c>
      <c r="Q1921" t="s">
        <v>36</v>
      </c>
      <c r="R1921">
        <v>1</v>
      </c>
      <c r="S1921">
        <v>1</v>
      </c>
      <c r="T1921">
        <v>0</v>
      </c>
      <c r="U1921">
        <v>0</v>
      </c>
      <c r="V1921" s="1">
        <v>40997</v>
      </c>
      <c r="W1921">
        <v>12086</v>
      </c>
      <c r="X1921" t="s">
        <v>31</v>
      </c>
      <c r="Y1921" t="s">
        <v>32</v>
      </c>
      <c r="Z1921">
        <v>119581462</v>
      </c>
      <c r="AA1921">
        <v>2669127268</v>
      </c>
      <c r="AB1921">
        <f t="shared" si="29"/>
        <v>3</v>
      </c>
    </row>
    <row r="1922" spans="1:28" x14ac:dyDescent="0.3">
      <c r="A1922">
        <v>3054410336</v>
      </c>
      <c r="B1922" s="2">
        <v>1</v>
      </c>
      <c r="C1922" s="2">
        <v>1</v>
      </c>
      <c r="D1922" s="2">
        <v>3</v>
      </c>
      <c r="E1922" s="2">
        <v>1</v>
      </c>
      <c r="F1922" s="2">
        <v>0</v>
      </c>
      <c r="G1922" t="s">
        <v>33</v>
      </c>
      <c r="H1922" t="s">
        <v>34</v>
      </c>
      <c r="I1922">
        <v>52</v>
      </c>
      <c r="J1922" t="s">
        <v>37</v>
      </c>
      <c r="K1922" t="s">
        <v>35</v>
      </c>
      <c r="L1922">
        <v>33145</v>
      </c>
      <c r="M1922">
        <v>27</v>
      </c>
      <c r="N1922">
        <v>37</v>
      </c>
      <c r="O1922">
        <v>112</v>
      </c>
      <c r="P1922">
        <v>561</v>
      </c>
      <c r="Q1922" t="s">
        <v>36</v>
      </c>
      <c r="R1922">
        <v>0</v>
      </c>
      <c r="S1922">
        <v>0</v>
      </c>
      <c r="T1922">
        <v>0</v>
      </c>
      <c r="U1922">
        <v>0</v>
      </c>
      <c r="V1922" s="1">
        <v>32123</v>
      </c>
      <c r="W1922">
        <v>12086</v>
      </c>
      <c r="X1922" t="s">
        <v>31</v>
      </c>
      <c r="Y1922" t="s">
        <v>32</v>
      </c>
      <c r="Z1922">
        <v>109299535</v>
      </c>
      <c r="AA1922">
        <v>225439862</v>
      </c>
      <c r="AB1922">
        <f t="shared" si="29"/>
        <v>2</v>
      </c>
    </row>
    <row r="1923" spans="1:28" x14ac:dyDescent="0.3">
      <c r="A1923">
        <v>3054327066</v>
      </c>
      <c r="B1923" s="2">
        <v>2</v>
      </c>
      <c r="C1923" s="2">
        <v>1</v>
      </c>
      <c r="D1923" s="2">
        <v>3</v>
      </c>
      <c r="E1923" s="2">
        <v>1</v>
      </c>
      <c r="F1923" s="2">
        <v>0</v>
      </c>
      <c r="G1923" t="s">
        <v>33</v>
      </c>
      <c r="H1923" t="s">
        <v>27</v>
      </c>
      <c r="I1923">
        <v>42</v>
      </c>
      <c r="J1923" t="s">
        <v>37</v>
      </c>
      <c r="K1923" t="s">
        <v>35</v>
      </c>
      <c r="L1923">
        <v>33131</v>
      </c>
      <c r="M1923">
        <v>27</v>
      </c>
      <c r="N1923">
        <v>37</v>
      </c>
      <c r="O1923">
        <v>112</v>
      </c>
      <c r="P1923">
        <v>624</v>
      </c>
      <c r="Q1923" t="s">
        <v>36</v>
      </c>
      <c r="R1923">
        <v>0</v>
      </c>
      <c r="S1923">
        <v>0</v>
      </c>
      <c r="T1923">
        <v>0</v>
      </c>
      <c r="U1923">
        <v>0</v>
      </c>
      <c r="V1923" s="1">
        <v>42283</v>
      </c>
      <c r="W1923">
        <v>12086</v>
      </c>
      <c r="X1923" t="s">
        <v>31</v>
      </c>
      <c r="Y1923" t="s">
        <v>32</v>
      </c>
      <c r="Z1923">
        <v>122883081</v>
      </c>
      <c r="AA1923">
        <v>6208424164</v>
      </c>
      <c r="AB1923">
        <f t="shared" ref="AB1923:AB1986" si="30">IF(H1923="Democrat",1,IF(H1923="Republican",2,IF(H1923="Unaffiliated/Non-Partisan",3,IF(H1923="Independent",4,IF(H1923="Libertarian",5,IF(H1923="Other",6,IF(H1923="Reform",7,IF(H1923="Green",8,""))))))))</f>
        <v>1</v>
      </c>
    </row>
    <row r="1924" spans="1:28" x14ac:dyDescent="0.3">
      <c r="A1924">
        <v>3059719840</v>
      </c>
      <c r="B1924" s="2">
        <v>1</v>
      </c>
      <c r="C1924" s="2">
        <v>3</v>
      </c>
      <c r="D1924" s="2">
        <v>5</v>
      </c>
      <c r="E1924" s="2">
        <v>1</v>
      </c>
      <c r="F1924" s="2">
        <v>0</v>
      </c>
      <c r="G1924" t="s">
        <v>33</v>
      </c>
      <c r="H1924" t="s">
        <v>41</v>
      </c>
      <c r="I1924">
        <v>43</v>
      </c>
      <c r="J1924" t="s">
        <v>28</v>
      </c>
      <c r="K1924" t="s">
        <v>38</v>
      </c>
      <c r="L1924">
        <v>33189</v>
      </c>
      <c r="M1924">
        <v>27</v>
      </c>
      <c r="N1924">
        <v>37</v>
      </c>
      <c r="O1924">
        <v>114</v>
      </c>
      <c r="P1924">
        <v>847</v>
      </c>
      <c r="Q1924" t="s">
        <v>39</v>
      </c>
      <c r="R1924">
        <v>0</v>
      </c>
      <c r="S1924">
        <v>0</v>
      </c>
      <c r="T1924">
        <v>0</v>
      </c>
      <c r="U1924">
        <v>0</v>
      </c>
      <c r="V1924" s="1">
        <v>36285</v>
      </c>
      <c r="W1924">
        <v>12086</v>
      </c>
      <c r="X1924" t="s">
        <v>31</v>
      </c>
      <c r="Y1924" t="s">
        <v>32</v>
      </c>
      <c r="Z1924">
        <v>109808381</v>
      </c>
      <c r="AA1924">
        <v>225895342</v>
      </c>
      <c r="AB1924">
        <f t="shared" si="30"/>
        <v>3</v>
      </c>
    </row>
    <row r="1925" spans="1:28" x14ac:dyDescent="0.3">
      <c r="A1925">
        <v>3055125870</v>
      </c>
      <c r="B1925" s="2">
        <v>1</v>
      </c>
      <c r="C1925" s="2">
        <v>1</v>
      </c>
      <c r="D1925" s="2">
        <v>4</v>
      </c>
      <c r="E1925" s="2">
        <v>1</v>
      </c>
      <c r="F1925" s="2">
        <v>0</v>
      </c>
      <c r="G1925" t="s">
        <v>26</v>
      </c>
      <c r="H1925" t="s">
        <v>41</v>
      </c>
      <c r="I1925">
        <v>31</v>
      </c>
      <c r="J1925" t="s">
        <v>28</v>
      </c>
      <c r="K1925" t="s">
        <v>35</v>
      </c>
      <c r="L1925">
        <v>33132</v>
      </c>
      <c r="M1925">
        <v>27</v>
      </c>
      <c r="N1925">
        <v>37</v>
      </c>
      <c r="O1925">
        <v>113</v>
      </c>
      <c r="P1925">
        <v>984</v>
      </c>
      <c r="Q1925" t="s">
        <v>36</v>
      </c>
      <c r="R1925">
        <v>0</v>
      </c>
      <c r="S1925">
        <v>0</v>
      </c>
      <c r="T1925">
        <v>0</v>
      </c>
      <c r="U1925">
        <v>0</v>
      </c>
      <c r="V1925" s="1">
        <v>37433</v>
      </c>
      <c r="W1925">
        <v>12086</v>
      </c>
      <c r="X1925" t="s">
        <v>31</v>
      </c>
      <c r="Y1925" t="s">
        <v>32</v>
      </c>
      <c r="Z1925">
        <v>110032858</v>
      </c>
      <c r="AA1925">
        <v>226102455</v>
      </c>
      <c r="AB1925">
        <f t="shared" si="30"/>
        <v>3</v>
      </c>
    </row>
    <row r="1926" spans="1:28" x14ac:dyDescent="0.3">
      <c r="A1926">
        <v>7863290252</v>
      </c>
      <c r="B1926" s="2">
        <v>2</v>
      </c>
      <c r="C1926" s="2">
        <v>3</v>
      </c>
      <c r="D1926" s="2">
        <v>5</v>
      </c>
      <c r="E1926" s="2">
        <v>1</v>
      </c>
      <c r="F1926" s="2">
        <v>2</v>
      </c>
      <c r="G1926" t="s">
        <v>33</v>
      </c>
      <c r="H1926" t="s">
        <v>27</v>
      </c>
      <c r="I1926">
        <v>51</v>
      </c>
      <c r="J1926" t="s">
        <v>37</v>
      </c>
      <c r="K1926" t="s">
        <v>38</v>
      </c>
      <c r="L1926">
        <v>33189</v>
      </c>
      <c r="M1926">
        <v>27</v>
      </c>
      <c r="N1926">
        <v>37</v>
      </c>
      <c r="O1926">
        <v>114</v>
      </c>
      <c r="P1926">
        <v>823</v>
      </c>
      <c r="Q1926" t="s">
        <v>39</v>
      </c>
      <c r="R1926">
        <v>0</v>
      </c>
      <c r="S1926">
        <v>1</v>
      </c>
      <c r="T1926">
        <v>0</v>
      </c>
      <c r="U1926">
        <v>1</v>
      </c>
      <c r="V1926" s="1">
        <v>38264</v>
      </c>
      <c r="W1926">
        <v>12086</v>
      </c>
      <c r="X1926" t="s">
        <v>31</v>
      </c>
      <c r="Y1926" t="s">
        <v>32</v>
      </c>
      <c r="Z1926">
        <v>110280881</v>
      </c>
      <c r="AA1926">
        <v>226168001</v>
      </c>
      <c r="AB1926">
        <f t="shared" si="30"/>
        <v>1</v>
      </c>
    </row>
    <row r="1927" spans="1:28" x14ac:dyDescent="0.3">
      <c r="A1927">
        <v>7862428276</v>
      </c>
      <c r="B1927" s="2">
        <v>1</v>
      </c>
      <c r="C1927" s="2">
        <v>3</v>
      </c>
      <c r="D1927" s="2">
        <v>6</v>
      </c>
      <c r="E1927" s="2">
        <v>1</v>
      </c>
      <c r="F1927" s="2">
        <v>4</v>
      </c>
      <c r="G1927" t="s">
        <v>26</v>
      </c>
      <c r="H1927" t="s">
        <v>34</v>
      </c>
      <c r="I1927">
        <v>50</v>
      </c>
      <c r="J1927" t="s">
        <v>37</v>
      </c>
      <c r="K1927" t="s">
        <v>42</v>
      </c>
      <c r="L1927">
        <v>33157</v>
      </c>
      <c r="M1927">
        <v>27</v>
      </c>
      <c r="N1927">
        <v>37</v>
      </c>
      <c r="O1927">
        <v>115</v>
      </c>
      <c r="P1927">
        <v>837</v>
      </c>
      <c r="Q1927" t="s">
        <v>43</v>
      </c>
      <c r="R1927">
        <v>1</v>
      </c>
      <c r="S1927">
        <v>1</v>
      </c>
      <c r="T1927">
        <v>1</v>
      </c>
      <c r="U1927">
        <v>1</v>
      </c>
      <c r="V1927" s="1">
        <v>30813</v>
      </c>
      <c r="W1927">
        <v>12086</v>
      </c>
      <c r="X1927" t="s">
        <v>31</v>
      </c>
      <c r="Y1927" t="s">
        <v>32</v>
      </c>
      <c r="Z1927">
        <v>109229952</v>
      </c>
      <c r="AA1927">
        <v>225499760</v>
      </c>
      <c r="AB1927">
        <f t="shared" si="30"/>
        <v>2</v>
      </c>
    </row>
    <row r="1928" spans="1:28" x14ac:dyDescent="0.3">
      <c r="A1928">
        <v>3053714348</v>
      </c>
      <c r="B1928" s="2">
        <v>1</v>
      </c>
      <c r="C1928" s="2">
        <v>1</v>
      </c>
      <c r="D1928" s="2">
        <v>4</v>
      </c>
      <c r="E1928" s="2">
        <v>1</v>
      </c>
      <c r="F1928" s="2">
        <v>3</v>
      </c>
      <c r="G1928" t="s">
        <v>26</v>
      </c>
      <c r="H1928" t="s">
        <v>27</v>
      </c>
      <c r="I1928">
        <v>53</v>
      </c>
      <c r="J1928" t="s">
        <v>37</v>
      </c>
      <c r="K1928" t="s">
        <v>35</v>
      </c>
      <c r="L1928">
        <v>33132</v>
      </c>
      <c r="M1928">
        <v>27</v>
      </c>
      <c r="N1928">
        <v>37</v>
      </c>
      <c r="O1928">
        <v>113</v>
      </c>
      <c r="P1928">
        <v>984</v>
      </c>
      <c r="Q1928" t="s">
        <v>36</v>
      </c>
      <c r="R1928">
        <v>1</v>
      </c>
      <c r="S1928">
        <v>1</v>
      </c>
      <c r="T1928">
        <v>1</v>
      </c>
      <c r="U1928">
        <v>0</v>
      </c>
      <c r="V1928" s="1">
        <v>39756</v>
      </c>
      <c r="W1928">
        <v>12086</v>
      </c>
      <c r="X1928" t="s">
        <v>31</v>
      </c>
      <c r="Y1928" t="s">
        <v>32</v>
      </c>
      <c r="Z1928">
        <v>117208966</v>
      </c>
      <c r="AA1928">
        <v>226584953</v>
      </c>
      <c r="AB1928">
        <f t="shared" si="30"/>
        <v>1</v>
      </c>
    </row>
    <row r="1929" spans="1:28" x14ac:dyDescent="0.3">
      <c r="A1929">
        <v>7864233610</v>
      </c>
      <c r="B1929" s="2">
        <v>2</v>
      </c>
      <c r="C1929" s="2">
        <v>3</v>
      </c>
      <c r="D1929" s="2">
        <v>5</v>
      </c>
      <c r="E1929" s="2">
        <v>1</v>
      </c>
      <c r="F1929" s="2">
        <v>1</v>
      </c>
      <c r="G1929" t="s">
        <v>26</v>
      </c>
      <c r="H1929" t="s">
        <v>27</v>
      </c>
      <c r="I1929">
        <v>63</v>
      </c>
      <c r="J1929" t="s">
        <v>28</v>
      </c>
      <c r="K1929" t="s">
        <v>38</v>
      </c>
      <c r="L1929">
        <v>33157</v>
      </c>
      <c r="M1929">
        <v>27</v>
      </c>
      <c r="N1929">
        <v>37</v>
      </c>
      <c r="O1929">
        <v>114</v>
      </c>
      <c r="P1929">
        <v>825</v>
      </c>
      <c r="Q1929" t="s">
        <v>39</v>
      </c>
      <c r="R1929">
        <v>0</v>
      </c>
      <c r="S1929">
        <v>0</v>
      </c>
      <c r="T1929">
        <v>0</v>
      </c>
      <c r="U1929">
        <v>1</v>
      </c>
      <c r="V1929" s="1">
        <v>37798</v>
      </c>
      <c r="W1929">
        <v>12086</v>
      </c>
      <c r="X1929" t="s">
        <v>31</v>
      </c>
      <c r="Y1929" t="s">
        <v>32</v>
      </c>
      <c r="Z1929">
        <v>110108584</v>
      </c>
      <c r="AA1929">
        <v>225966220</v>
      </c>
      <c r="AB1929">
        <f t="shared" si="30"/>
        <v>1</v>
      </c>
    </row>
    <row r="1930" spans="1:28" x14ac:dyDescent="0.3">
      <c r="A1930">
        <v>3056941546</v>
      </c>
      <c r="B1930" s="2">
        <v>1</v>
      </c>
      <c r="C1930" s="2">
        <v>1</v>
      </c>
      <c r="D1930" s="2">
        <v>1</v>
      </c>
      <c r="E1930" s="2">
        <v>2</v>
      </c>
      <c r="F1930" s="2">
        <v>4</v>
      </c>
      <c r="G1930" t="s">
        <v>33</v>
      </c>
      <c r="H1930" t="s">
        <v>27</v>
      </c>
      <c r="I1930">
        <v>39</v>
      </c>
      <c r="J1930" t="s">
        <v>48</v>
      </c>
      <c r="K1930" t="s">
        <v>35</v>
      </c>
      <c r="L1930">
        <v>33136</v>
      </c>
      <c r="M1930">
        <v>24</v>
      </c>
      <c r="N1930">
        <v>37</v>
      </c>
      <c r="O1930">
        <v>109</v>
      </c>
      <c r="P1930">
        <v>531</v>
      </c>
      <c r="Q1930" t="s">
        <v>36</v>
      </c>
      <c r="R1930">
        <v>1</v>
      </c>
      <c r="S1930">
        <v>1</v>
      </c>
      <c r="T1930">
        <v>1</v>
      </c>
      <c r="U1930">
        <v>1</v>
      </c>
      <c r="V1930" s="1">
        <v>35227</v>
      </c>
      <c r="W1930">
        <v>12086</v>
      </c>
      <c r="X1930" t="s">
        <v>31</v>
      </c>
      <c r="Y1930" t="s">
        <v>32</v>
      </c>
      <c r="Z1930">
        <v>109607483</v>
      </c>
      <c r="AA1930">
        <v>225828152</v>
      </c>
      <c r="AB1930">
        <f t="shared" si="30"/>
        <v>1</v>
      </c>
    </row>
    <row r="1931" spans="1:28" x14ac:dyDescent="0.3">
      <c r="A1931">
        <v>3053788141</v>
      </c>
      <c r="B1931" s="2">
        <v>1</v>
      </c>
      <c r="C1931" s="2">
        <v>2</v>
      </c>
      <c r="D1931" s="2">
        <v>6</v>
      </c>
      <c r="E1931" s="2">
        <v>1</v>
      </c>
      <c r="F1931" s="2">
        <v>4</v>
      </c>
      <c r="G1931" t="s">
        <v>33</v>
      </c>
      <c r="H1931" t="s">
        <v>27</v>
      </c>
      <c r="I1931">
        <v>58</v>
      </c>
      <c r="J1931" t="s">
        <v>37</v>
      </c>
      <c r="K1931" t="s">
        <v>44</v>
      </c>
      <c r="L1931">
        <v>33156</v>
      </c>
      <c r="M1931">
        <v>27</v>
      </c>
      <c r="N1931">
        <v>37</v>
      </c>
      <c r="O1931">
        <v>115</v>
      </c>
      <c r="P1931">
        <v>631</v>
      </c>
      <c r="Q1931" t="s">
        <v>45</v>
      </c>
      <c r="R1931">
        <v>1</v>
      </c>
      <c r="S1931">
        <v>1</v>
      </c>
      <c r="T1931">
        <v>1</v>
      </c>
      <c r="U1931">
        <v>1</v>
      </c>
      <c r="V1931" s="1">
        <v>33880</v>
      </c>
      <c r="W1931">
        <v>12086</v>
      </c>
      <c r="X1931" t="s">
        <v>31</v>
      </c>
      <c r="Y1931" t="s">
        <v>32</v>
      </c>
      <c r="Z1931">
        <v>109444784</v>
      </c>
      <c r="AA1931">
        <v>225618439</v>
      </c>
      <c r="AB1931">
        <f t="shared" si="30"/>
        <v>1</v>
      </c>
    </row>
    <row r="1932" spans="1:28" x14ac:dyDescent="0.3">
      <c r="A1932">
        <v>3053815067</v>
      </c>
      <c r="B1932" s="2">
        <v>1</v>
      </c>
      <c r="C1932" s="2">
        <v>1</v>
      </c>
      <c r="D1932" s="2">
        <v>1</v>
      </c>
      <c r="E1932" s="2">
        <v>2</v>
      </c>
      <c r="F1932" s="2">
        <v>3</v>
      </c>
      <c r="G1932" t="s">
        <v>26</v>
      </c>
      <c r="H1932" t="s">
        <v>41</v>
      </c>
      <c r="I1932">
        <v>43</v>
      </c>
      <c r="J1932" t="s">
        <v>37</v>
      </c>
      <c r="K1932" t="s">
        <v>35</v>
      </c>
      <c r="L1932">
        <v>33136</v>
      </c>
      <c r="M1932">
        <v>24</v>
      </c>
      <c r="N1932">
        <v>37</v>
      </c>
      <c r="O1932">
        <v>109</v>
      </c>
      <c r="P1932">
        <v>530</v>
      </c>
      <c r="Q1932" t="s">
        <v>36</v>
      </c>
      <c r="R1932">
        <v>0</v>
      </c>
      <c r="S1932">
        <v>1</v>
      </c>
      <c r="T1932">
        <v>1</v>
      </c>
      <c r="U1932">
        <v>1</v>
      </c>
      <c r="V1932" s="1">
        <v>33730</v>
      </c>
      <c r="W1932">
        <v>12086</v>
      </c>
      <c r="X1932" t="s">
        <v>31</v>
      </c>
      <c r="Y1932" t="s">
        <v>32</v>
      </c>
      <c r="Z1932">
        <v>109417912</v>
      </c>
      <c r="AA1932">
        <v>225600583</v>
      </c>
      <c r="AB1932">
        <f t="shared" si="30"/>
        <v>3</v>
      </c>
    </row>
    <row r="1933" spans="1:28" x14ac:dyDescent="0.3">
      <c r="A1933">
        <v>7862800287</v>
      </c>
      <c r="B1933" s="2">
        <v>2</v>
      </c>
      <c r="C1933" s="2">
        <v>1</v>
      </c>
      <c r="D1933" s="2">
        <v>2</v>
      </c>
      <c r="E1933" s="2">
        <v>2</v>
      </c>
      <c r="F1933" s="2">
        <v>0</v>
      </c>
      <c r="G1933" t="s">
        <v>33</v>
      </c>
      <c r="H1933" t="s">
        <v>41</v>
      </c>
      <c r="I1933">
        <v>29</v>
      </c>
      <c r="J1933" t="s">
        <v>37</v>
      </c>
      <c r="K1933" t="s">
        <v>35</v>
      </c>
      <c r="L1933">
        <v>33126</v>
      </c>
      <c r="M1933">
        <v>27</v>
      </c>
      <c r="N1933">
        <v>37</v>
      </c>
      <c r="O1933">
        <v>111</v>
      </c>
      <c r="P1933">
        <v>556</v>
      </c>
      <c r="Q1933" t="s">
        <v>36</v>
      </c>
      <c r="R1933">
        <v>0</v>
      </c>
      <c r="S1933">
        <v>0</v>
      </c>
      <c r="T1933">
        <v>0</v>
      </c>
      <c r="U1933">
        <v>0</v>
      </c>
      <c r="V1933" s="1">
        <v>38247</v>
      </c>
      <c r="W1933">
        <v>12086</v>
      </c>
      <c r="X1933" t="s">
        <v>31</v>
      </c>
      <c r="Y1933" t="s">
        <v>40</v>
      </c>
      <c r="Z1933">
        <v>104407536</v>
      </c>
      <c r="AA1933">
        <v>225302264</v>
      </c>
      <c r="AB1933">
        <f t="shared" si="30"/>
        <v>3</v>
      </c>
    </row>
    <row r="1934" spans="1:28" x14ac:dyDescent="0.3">
      <c r="A1934">
        <v>9544514917</v>
      </c>
      <c r="B1934" s="2">
        <v>2</v>
      </c>
      <c r="C1934" s="2">
        <v>1</v>
      </c>
      <c r="D1934" s="2">
        <v>3</v>
      </c>
      <c r="E1934" s="2">
        <v>2</v>
      </c>
      <c r="F1934" s="2">
        <v>0</v>
      </c>
      <c r="G1934" t="s">
        <v>26</v>
      </c>
      <c r="H1934" t="s">
        <v>41</v>
      </c>
      <c r="I1934">
        <v>44</v>
      </c>
      <c r="J1934" t="s">
        <v>28</v>
      </c>
      <c r="K1934" t="s">
        <v>35</v>
      </c>
      <c r="L1934">
        <v>33145</v>
      </c>
      <c r="M1934">
        <v>27</v>
      </c>
      <c r="N1934">
        <v>37</v>
      </c>
      <c r="O1934">
        <v>112</v>
      </c>
      <c r="P1934">
        <v>570</v>
      </c>
      <c r="Q1934" t="s">
        <v>36</v>
      </c>
      <c r="R1934">
        <v>0</v>
      </c>
      <c r="S1934">
        <v>0</v>
      </c>
      <c r="T1934">
        <v>0</v>
      </c>
      <c r="U1934">
        <v>0</v>
      </c>
      <c r="V1934" s="1">
        <v>41950</v>
      </c>
      <c r="W1934">
        <v>12086</v>
      </c>
      <c r="X1934" t="s">
        <v>31</v>
      </c>
      <c r="Y1934" t="s">
        <v>32</v>
      </c>
      <c r="Z1934">
        <v>122118204</v>
      </c>
      <c r="AA1934">
        <v>6178493951</v>
      </c>
      <c r="AB1934">
        <f t="shared" si="30"/>
        <v>3</v>
      </c>
    </row>
    <row r="1935" spans="1:28" x14ac:dyDescent="0.3">
      <c r="A1935">
        <v>7865365040</v>
      </c>
      <c r="B1935" s="2">
        <v>1</v>
      </c>
      <c r="C1935" s="2">
        <v>1</v>
      </c>
      <c r="D1935" s="2">
        <v>3</v>
      </c>
      <c r="E1935" s="2">
        <v>1</v>
      </c>
      <c r="F1935" s="2">
        <v>3</v>
      </c>
      <c r="G1935" t="s">
        <v>26</v>
      </c>
      <c r="H1935" t="s">
        <v>27</v>
      </c>
      <c r="I1935">
        <v>44</v>
      </c>
      <c r="J1935" t="s">
        <v>28</v>
      </c>
      <c r="K1935" t="s">
        <v>35</v>
      </c>
      <c r="L1935">
        <v>33133</v>
      </c>
      <c r="M1935">
        <v>27</v>
      </c>
      <c r="N1935">
        <v>37</v>
      </c>
      <c r="O1935">
        <v>112</v>
      </c>
      <c r="P1935">
        <v>585</v>
      </c>
      <c r="Q1935" t="s">
        <v>36</v>
      </c>
      <c r="R1935">
        <v>1</v>
      </c>
      <c r="S1935">
        <v>1</v>
      </c>
      <c r="T1935">
        <v>0</v>
      </c>
      <c r="U1935">
        <v>1</v>
      </c>
      <c r="V1935" s="1">
        <v>37342</v>
      </c>
      <c r="W1935">
        <v>12086</v>
      </c>
      <c r="X1935" t="s">
        <v>31</v>
      </c>
      <c r="Y1935" t="s">
        <v>32</v>
      </c>
      <c r="Z1935">
        <v>110016339</v>
      </c>
      <c r="AA1935">
        <v>225963885</v>
      </c>
      <c r="AB1935">
        <f t="shared" si="30"/>
        <v>1</v>
      </c>
    </row>
    <row r="1936" spans="1:28" x14ac:dyDescent="0.3">
      <c r="A1936">
        <v>3053740689</v>
      </c>
      <c r="B1936" s="2">
        <v>1</v>
      </c>
      <c r="C1936" s="2">
        <v>1</v>
      </c>
      <c r="D1936" s="2">
        <v>1</v>
      </c>
      <c r="E1936" s="2">
        <v>2</v>
      </c>
      <c r="F1936" s="2">
        <v>1</v>
      </c>
      <c r="G1936" t="s">
        <v>26</v>
      </c>
      <c r="H1936" t="s">
        <v>27</v>
      </c>
      <c r="I1936">
        <v>24</v>
      </c>
      <c r="J1936" t="s">
        <v>28</v>
      </c>
      <c r="K1936" t="s">
        <v>35</v>
      </c>
      <c r="L1936">
        <v>33136</v>
      </c>
      <c r="M1936">
        <v>24</v>
      </c>
      <c r="N1936">
        <v>37</v>
      </c>
      <c r="O1936">
        <v>109</v>
      </c>
      <c r="P1936">
        <v>533</v>
      </c>
      <c r="Q1936" t="s">
        <v>36</v>
      </c>
      <c r="R1936">
        <v>0</v>
      </c>
      <c r="S1936">
        <v>1</v>
      </c>
      <c r="T1936">
        <v>0</v>
      </c>
      <c r="U1936">
        <v>0</v>
      </c>
      <c r="V1936" s="1">
        <v>41158</v>
      </c>
      <c r="W1936">
        <v>12086</v>
      </c>
      <c r="X1936" t="s">
        <v>31</v>
      </c>
      <c r="Y1936" t="s">
        <v>32</v>
      </c>
      <c r="Z1936">
        <v>120142142</v>
      </c>
      <c r="AA1936">
        <v>3041938644</v>
      </c>
      <c r="AB1936">
        <f t="shared" si="30"/>
        <v>1</v>
      </c>
    </row>
    <row r="1937" spans="1:28" x14ac:dyDescent="0.3">
      <c r="A1937">
        <v>3057735458</v>
      </c>
      <c r="B1937" s="2">
        <v>2</v>
      </c>
      <c r="C1937" s="2">
        <v>1</v>
      </c>
      <c r="D1937" s="2">
        <v>1</v>
      </c>
      <c r="E1937" s="2">
        <v>2</v>
      </c>
      <c r="F1937" s="2">
        <v>4</v>
      </c>
      <c r="G1937" t="s">
        <v>26</v>
      </c>
      <c r="H1937" t="s">
        <v>41</v>
      </c>
      <c r="I1937">
        <v>57</v>
      </c>
      <c r="J1937" t="s">
        <v>28</v>
      </c>
      <c r="K1937" t="s">
        <v>35</v>
      </c>
      <c r="L1937">
        <v>33136</v>
      </c>
      <c r="M1937">
        <v>24</v>
      </c>
      <c r="N1937">
        <v>37</v>
      </c>
      <c r="O1937">
        <v>109</v>
      </c>
      <c r="P1937">
        <v>531</v>
      </c>
      <c r="Q1937" t="s">
        <v>36</v>
      </c>
      <c r="R1937">
        <v>1</v>
      </c>
      <c r="S1937">
        <v>1</v>
      </c>
      <c r="T1937">
        <v>1</v>
      </c>
      <c r="U1937">
        <v>1</v>
      </c>
      <c r="V1937" s="1">
        <v>39700</v>
      </c>
      <c r="W1937">
        <v>12086</v>
      </c>
      <c r="X1937" t="s">
        <v>31</v>
      </c>
      <c r="Y1937" t="s">
        <v>32</v>
      </c>
      <c r="Z1937">
        <v>116684128</v>
      </c>
      <c r="AA1937">
        <v>226528021</v>
      </c>
      <c r="AB1937">
        <f t="shared" si="30"/>
        <v>3</v>
      </c>
    </row>
    <row r="1938" spans="1:28" x14ac:dyDescent="0.3">
      <c r="A1938">
        <v>3052359248</v>
      </c>
      <c r="B1938" s="2">
        <v>1</v>
      </c>
      <c r="C1938" s="2">
        <v>2</v>
      </c>
      <c r="D1938" s="2">
        <v>6</v>
      </c>
      <c r="E1938" s="2">
        <v>1</v>
      </c>
      <c r="F1938" s="2">
        <v>4</v>
      </c>
      <c r="G1938" t="s">
        <v>33</v>
      </c>
      <c r="H1938" t="s">
        <v>27</v>
      </c>
      <c r="I1938">
        <v>66</v>
      </c>
      <c r="J1938" t="s">
        <v>37</v>
      </c>
      <c r="K1938" t="s">
        <v>44</v>
      </c>
      <c r="L1938">
        <v>33156</v>
      </c>
      <c r="M1938">
        <v>27</v>
      </c>
      <c r="N1938">
        <v>37</v>
      </c>
      <c r="O1938">
        <v>115</v>
      </c>
      <c r="P1938">
        <v>632</v>
      </c>
      <c r="Q1938" t="s">
        <v>45</v>
      </c>
      <c r="R1938">
        <v>1</v>
      </c>
      <c r="S1938">
        <v>1</v>
      </c>
      <c r="T1938">
        <v>1</v>
      </c>
      <c r="U1938">
        <v>1</v>
      </c>
      <c r="V1938" s="1">
        <v>32368</v>
      </c>
      <c r="W1938">
        <v>12086</v>
      </c>
      <c r="X1938" t="s">
        <v>31</v>
      </c>
      <c r="Y1938" t="s">
        <v>32</v>
      </c>
      <c r="Z1938">
        <v>109037260</v>
      </c>
      <c r="AA1938">
        <v>225373585</v>
      </c>
      <c r="AB1938">
        <f t="shared" si="30"/>
        <v>1</v>
      </c>
    </row>
    <row r="1939" spans="1:28" x14ac:dyDescent="0.3">
      <c r="A1939">
        <v>7863626486</v>
      </c>
      <c r="B1939" s="2">
        <v>1</v>
      </c>
      <c r="C1939" s="2">
        <v>2</v>
      </c>
      <c r="D1939" s="2">
        <v>3</v>
      </c>
      <c r="E1939" s="2">
        <v>1</v>
      </c>
      <c r="F1939" s="2">
        <v>3</v>
      </c>
      <c r="G1939" t="s">
        <v>26</v>
      </c>
      <c r="H1939" t="s">
        <v>41</v>
      </c>
      <c r="I1939">
        <v>76</v>
      </c>
      <c r="J1939" t="s">
        <v>37</v>
      </c>
      <c r="K1939" t="s">
        <v>46</v>
      </c>
      <c r="L1939">
        <v>33149</v>
      </c>
      <c r="M1939">
        <v>27</v>
      </c>
      <c r="N1939">
        <v>37</v>
      </c>
      <c r="O1939">
        <v>112</v>
      </c>
      <c r="P1939">
        <v>51</v>
      </c>
      <c r="Q1939" t="s">
        <v>47</v>
      </c>
      <c r="R1939">
        <v>0</v>
      </c>
      <c r="S1939">
        <v>1</v>
      </c>
      <c r="T1939">
        <v>1</v>
      </c>
      <c r="U1939">
        <v>1</v>
      </c>
      <c r="V1939" s="1">
        <v>41947</v>
      </c>
      <c r="W1939">
        <v>12086</v>
      </c>
      <c r="X1939" t="s">
        <v>31</v>
      </c>
      <c r="Y1939" t="s">
        <v>32</v>
      </c>
      <c r="Z1939">
        <v>122107458</v>
      </c>
      <c r="AA1939">
        <v>328771558</v>
      </c>
      <c r="AB1939">
        <f t="shared" si="30"/>
        <v>3</v>
      </c>
    </row>
    <row r="1940" spans="1:28" x14ac:dyDescent="0.3">
      <c r="A1940">
        <v>3057749862</v>
      </c>
      <c r="B1940" s="2">
        <v>1</v>
      </c>
      <c r="C1940" s="2">
        <v>2</v>
      </c>
      <c r="D1940" s="2">
        <v>5</v>
      </c>
      <c r="E1940" s="2">
        <v>2</v>
      </c>
      <c r="F1940" s="2">
        <v>1</v>
      </c>
      <c r="G1940" t="s">
        <v>33</v>
      </c>
      <c r="H1940" t="s">
        <v>41</v>
      </c>
      <c r="I1940">
        <v>22</v>
      </c>
      <c r="J1940" t="s">
        <v>37</v>
      </c>
      <c r="K1940" t="s">
        <v>29</v>
      </c>
      <c r="L1940">
        <v>33134</v>
      </c>
      <c r="M1940">
        <v>27</v>
      </c>
      <c r="N1940">
        <v>37</v>
      </c>
      <c r="O1940">
        <v>114</v>
      </c>
      <c r="P1940">
        <v>636</v>
      </c>
      <c r="Q1940" t="s">
        <v>30</v>
      </c>
      <c r="R1940">
        <v>0</v>
      </c>
      <c r="S1940">
        <v>1</v>
      </c>
      <c r="T1940">
        <v>0</v>
      </c>
      <c r="U1940">
        <v>0</v>
      </c>
      <c r="V1940" s="1">
        <v>41073</v>
      </c>
      <c r="W1940">
        <v>12086</v>
      </c>
      <c r="X1940" t="s">
        <v>31</v>
      </c>
      <c r="Y1940" t="s">
        <v>32</v>
      </c>
      <c r="Z1940">
        <v>119796666</v>
      </c>
      <c r="AA1940">
        <v>2668795383</v>
      </c>
      <c r="AB1940">
        <f t="shared" si="30"/>
        <v>3</v>
      </c>
    </row>
    <row r="1941" spans="1:28" x14ac:dyDescent="0.3">
      <c r="A1941">
        <v>3053750568</v>
      </c>
      <c r="B1941" s="2">
        <v>1</v>
      </c>
      <c r="C1941" s="2">
        <v>1</v>
      </c>
      <c r="D1941" s="2">
        <v>1</v>
      </c>
      <c r="E1941" s="2">
        <v>2</v>
      </c>
      <c r="F1941" s="2">
        <v>2</v>
      </c>
      <c r="G1941" t="s">
        <v>33</v>
      </c>
      <c r="H1941" t="s">
        <v>27</v>
      </c>
      <c r="I1941">
        <v>57</v>
      </c>
      <c r="J1941" t="s">
        <v>28</v>
      </c>
      <c r="K1941" t="s">
        <v>35</v>
      </c>
      <c r="L1941">
        <v>33136</v>
      </c>
      <c r="M1941">
        <v>24</v>
      </c>
      <c r="N1941">
        <v>37</v>
      </c>
      <c r="O1941">
        <v>109</v>
      </c>
      <c r="P1941">
        <v>531</v>
      </c>
      <c r="Q1941" t="s">
        <v>36</v>
      </c>
      <c r="R1941">
        <v>0</v>
      </c>
      <c r="S1941">
        <v>1</v>
      </c>
      <c r="T1941">
        <v>0</v>
      </c>
      <c r="U1941">
        <v>1</v>
      </c>
      <c r="V1941" s="1">
        <v>35851</v>
      </c>
      <c r="W1941">
        <v>12086</v>
      </c>
      <c r="X1941" t="s">
        <v>31</v>
      </c>
      <c r="Y1941" t="s">
        <v>32</v>
      </c>
      <c r="Z1941">
        <v>109759117</v>
      </c>
      <c r="AA1941">
        <v>225898966</v>
      </c>
      <c r="AB1941">
        <f t="shared" si="30"/>
        <v>1</v>
      </c>
    </row>
    <row r="1942" spans="1:28" x14ac:dyDescent="0.3">
      <c r="A1942">
        <v>7867732194</v>
      </c>
      <c r="B1942" s="2">
        <v>1</v>
      </c>
      <c r="C1942" s="2">
        <v>2</v>
      </c>
      <c r="D1942" s="2">
        <v>6</v>
      </c>
      <c r="E1942" s="2">
        <v>1</v>
      </c>
      <c r="F1942" s="2">
        <v>0</v>
      </c>
      <c r="G1942" t="s">
        <v>33</v>
      </c>
      <c r="H1942" t="s">
        <v>27</v>
      </c>
      <c r="I1942">
        <v>50</v>
      </c>
      <c r="J1942" t="s">
        <v>28</v>
      </c>
      <c r="K1942" t="s">
        <v>44</v>
      </c>
      <c r="L1942">
        <v>33156</v>
      </c>
      <c r="M1942">
        <v>27</v>
      </c>
      <c r="N1942">
        <v>37</v>
      </c>
      <c r="O1942">
        <v>115</v>
      </c>
      <c r="P1942">
        <v>625</v>
      </c>
      <c r="Q1942" t="s">
        <v>45</v>
      </c>
      <c r="R1942">
        <v>0</v>
      </c>
      <c r="S1942">
        <v>0</v>
      </c>
      <c r="T1942">
        <v>0</v>
      </c>
      <c r="U1942">
        <v>0</v>
      </c>
      <c r="V1942" s="1">
        <v>42331</v>
      </c>
      <c r="W1942">
        <v>12086</v>
      </c>
      <c r="X1942" t="s">
        <v>31</v>
      </c>
      <c r="Y1942" t="s">
        <v>32</v>
      </c>
      <c r="Z1942">
        <v>123013784</v>
      </c>
      <c r="AA1942">
        <v>6209062283</v>
      </c>
      <c r="AB1942">
        <f t="shared" si="30"/>
        <v>1</v>
      </c>
    </row>
    <row r="1943" spans="1:28" x14ac:dyDescent="0.3">
      <c r="A1943">
        <v>3053645660</v>
      </c>
      <c r="B1943" s="2">
        <v>2</v>
      </c>
      <c r="C1943" s="2">
        <v>3</v>
      </c>
      <c r="D1943" s="2">
        <v>5</v>
      </c>
      <c r="E1943" s="2">
        <v>1</v>
      </c>
      <c r="F1943" s="2">
        <v>2</v>
      </c>
      <c r="G1943" t="s">
        <v>33</v>
      </c>
      <c r="H1943" t="s">
        <v>34</v>
      </c>
      <c r="I1943">
        <v>41</v>
      </c>
      <c r="J1943" t="s">
        <v>28</v>
      </c>
      <c r="K1943" t="s">
        <v>38</v>
      </c>
      <c r="L1943">
        <v>33190</v>
      </c>
      <c r="M1943">
        <v>27</v>
      </c>
      <c r="N1943">
        <v>37</v>
      </c>
      <c r="O1943">
        <v>114</v>
      </c>
      <c r="P1943">
        <v>862</v>
      </c>
      <c r="Q1943" t="s">
        <v>39</v>
      </c>
      <c r="R1943">
        <v>0</v>
      </c>
      <c r="S1943">
        <v>1</v>
      </c>
      <c r="T1943">
        <v>0</v>
      </c>
      <c r="U1943">
        <v>1</v>
      </c>
      <c r="V1943" s="1">
        <v>39710</v>
      </c>
      <c r="W1943">
        <v>12086</v>
      </c>
      <c r="X1943" t="s">
        <v>31</v>
      </c>
      <c r="Y1943" t="s">
        <v>32</v>
      </c>
      <c r="Z1943">
        <v>116806267</v>
      </c>
      <c r="AA1943">
        <v>226528449</v>
      </c>
      <c r="AB1943">
        <f t="shared" si="30"/>
        <v>2</v>
      </c>
    </row>
    <row r="1944" spans="1:28" x14ac:dyDescent="0.3">
      <c r="A1944">
        <v>8137742368</v>
      </c>
      <c r="B1944" s="2">
        <v>2</v>
      </c>
      <c r="C1944" s="2">
        <v>1</v>
      </c>
      <c r="D1944" s="2">
        <v>3</v>
      </c>
      <c r="E1944" s="2">
        <v>2</v>
      </c>
      <c r="F1944" s="2">
        <v>0</v>
      </c>
      <c r="G1944" t="s">
        <v>26</v>
      </c>
      <c r="H1944" t="s">
        <v>27</v>
      </c>
      <c r="I1944">
        <v>32</v>
      </c>
      <c r="J1944" t="s">
        <v>28</v>
      </c>
      <c r="K1944" t="s">
        <v>35</v>
      </c>
      <c r="L1944">
        <v>33125</v>
      </c>
      <c r="M1944">
        <v>27</v>
      </c>
      <c r="N1944">
        <v>37</v>
      </c>
      <c r="O1944">
        <v>112</v>
      </c>
      <c r="P1944">
        <v>510</v>
      </c>
      <c r="Q1944" t="s">
        <v>36</v>
      </c>
      <c r="R1944">
        <v>0</v>
      </c>
      <c r="S1944">
        <v>0</v>
      </c>
      <c r="T1944">
        <v>0</v>
      </c>
      <c r="U1944">
        <v>0</v>
      </c>
      <c r="V1944" s="1">
        <v>41208</v>
      </c>
      <c r="W1944">
        <v>12086</v>
      </c>
      <c r="X1944" t="s">
        <v>31</v>
      </c>
      <c r="Y1944" t="s">
        <v>32</v>
      </c>
      <c r="Z1944">
        <v>120532745</v>
      </c>
      <c r="AA1944">
        <v>3041930803</v>
      </c>
      <c r="AB1944">
        <f t="shared" si="30"/>
        <v>1</v>
      </c>
    </row>
    <row r="1945" spans="1:28" x14ac:dyDescent="0.3">
      <c r="A1945">
        <v>3056692529</v>
      </c>
      <c r="B1945" s="2">
        <v>1</v>
      </c>
      <c r="C1945" s="2">
        <v>1</v>
      </c>
      <c r="D1945" s="2">
        <v>5</v>
      </c>
      <c r="E1945" s="2">
        <v>2</v>
      </c>
      <c r="F1945" s="2">
        <v>4</v>
      </c>
      <c r="G1945" t="s">
        <v>33</v>
      </c>
      <c r="H1945" t="s">
        <v>34</v>
      </c>
      <c r="I1945">
        <v>51</v>
      </c>
      <c r="J1945" t="s">
        <v>28</v>
      </c>
      <c r="K1945" t="s">
        <v>51</v>
      </c>
      <c r="L1945">
        <v>33155</v>
      </c>
      <c r="M1945">
        <v>27</v>
      </c>
      <c r="N1945">
        <v>37</v>
      </c>
      <c r="O1945">
        <v>114</v>
      </c>
      <c r="P1945">
        <v>652</v>
      </c>
      <c r="Q1945" t="s">
        <v>52</v>
      </c>
      <c r="R1945">
        <v>1</v>
      </c>
      <c r="S1945">
        <v>1</v>
      </c>
      <c r="T1945">
        <v>1</v>
      </c>
      <c r="U1945">
        <v>1</v>
      </c>
      <c r="V1945" s="1">
        <v>36053</v>
      </c>
      <c r="W1945">
        <v>12086</v>
      </c>
      <c r="X1945" t="s">
        <v>31</v>
      </c>
      <c r="Y1945" t="s">
        <v>32</v>
      </c>
      <c r="Z1945">
        <v>109785584</v>
      </c>
      <c r="AA1945">
        <v>225909265</v>
      </c>
      <c r="AB1945">
        <f t="shared" si="30"/>
        <v>2</v>
      </c>
    </row>
    <row r="1946" spans="1:28" x14ac:dyDescent="0.3">
      <c r="A1946">
        <v>6036649710</v>
      </c>
      <c r="B1946" s="2">
        <v>1</v>
      </c>
      <c r="C1946" s="2">
        <v>2</v>
      </c>
      <c r="D1946" s="2">
        <v>5</v>
      </c>
      <c r="E1946" s="2">
        <v>2</v>
      </c>
      <c r="F1946" s="2">
        <v>0</v>
      </c>
      <c r="G1946" t="s">
        <v>33</v>
      </c>
      <c r="H1946" t="s">
        <v>49</v>
      </c>
      <c r="I1946">
        <v>22</v>
      </c>
      <c r="J1946" t="s">
        <v>37</v>
      </c>
      <c r="K1946" t="s">
        <v>29</v>
      </c>
      <c r="L1946">
        <v>33146</v>
      </c>
      <c r="M1946">
        <v>27</v>
      </c>
      <c r="N1946">
        <v>37</v>
      </c>
      <c r="O1946">
        <v>114</v>
      </c>
      <c r="P1946">
        <v>640</v>
      </c>
      <c r="Q1946" t="s">
        <v>30</v>
      </c>
      <c r="R1946">
        <v>0</v>
      </c>
      <c r="S1946">
        <v>0</v>
      </c>
      <c r="T1946">
        <v>0</v>
      </c>
      <c r="U1946">
        <v>0</v>
      </c>
      <c r="V1946" s="1">
        <v>41185</v>
      </c>
      <c r="W1946">
        <v>12086</v>
      </c>
      <c r="X1946" t="s">
        <v>31</v>
      </c>
      <c r="Y1946" t="s">
        <v>32</v>
      </c>
      <c r="Z1946">
        <v>120338357</v>
      </c>
      <c r="AA1946">
        <v>2904160762</v>
      </c>
      <c r="AB1946">
        <f t="shared" si="30"/>
        <v>4</v>
      </c>
    </row>
    <row r="1947" spans="1:28" x14ac:dyDescent="0.3">
      <c r="A1947">
        <v>3056461896</v>
      </c>
      <c r="B1947" s="2">
        <v>1</v>
      </c>
      <c r="C1947" s="2">
        <v>2</v>
      </c>
      <c r="D1947" s="2">
        <v>5</v>
      </c>
      <c r="E1947" s="2">
        <v>2</v>
      </c>
      <c r="F1947" s="2">
        <v>4</v>
      </c>
      <c r="G1947" t="s">
        <v>26</v>
      </c>
      <c r="H1947" t="s">
        <v>41</v>
      </c>
      <c r="I1947">
        <v>46</v>
      </c>
      <c r="J1947" t="s">
        <v>28</v>
      </c>
      <c r="K1947" t="s">
        <v>29</v>
      </c>
      <c r="L1947">
        <v>33146</v>
      </c>
      <c r="M1947">
        <v>27</v>
      </c>
      <c r="N1947">
        <v>37</v>
      </c>
      <c r="O1947">
        <v>114</v>
      </c>
      <c r="P1947">
        <v>611</v>
      </c>
      <c r="Q1947" t="s">
        <v>30</v>
      </c>
      <c r="R1947">
        <v>1</v>
      </c>
      <c r="S1947">
        <v>1</v>
      </c>
      <c r="T1947">
        <v>1</v>
      </c>
      <c r="U1947">
        <v>1</v>
      </c>
      <c r="V1947" s="1">
        <v>36335</v>
      </c>
      <c r="W1947">
        <v>12086</v>
      </c>
      <c r="X1947" t="s">
        <v>31</v>
      </c>
      <c r="Y1947" t="s">
        <v>32</v>
      </c>
      <c r="Z1947">
        <v>109812553</v>
      </c>
      <c r="AA1947">
        <v>225935917</v>
      </c>
      <c r="AB1947">
        <f t="shared" si="30"/>
        <v>3</v>
      </c>
    </row>
    <row r="1948" spans="1:28" x14ac:dyDescent="0.3">
      <c r="A1948">
        <v>7862424192</v>
      </c>
      <c r="B1948" s="2">
        <v>1</v>
      </c>
      <c r="C1948" s="2">
        <v>3</v>
      </c>
      <c r="D1948" s="2">
        <v>5</v>
      </c>
      <c r="E1948" s="2">
        <v>1</v>
      </c>
      <c r="F1948" s="2">
        <v>3</v>
      </c>
      <c r="G1948" t="s">
        <v>33</v>
      </c>
      <c r="H1948" t="s">
        <v>41</v>
      </c>
      <c r="I1948">
        <v>37</v>
      </c>
      <c r="J1948" t="s">
        <v>28</v>
      </c>
      <c r="K1948" t="s">
        <v>38</v>
      </c>
      <c r="L1948">
        <v>33189</v>
      </c>
      <c r="M1948">
        <v>27</v>
      </c>
      <c r="N1948">
        <v>37</v>
      </c>
      <c r="O1948">
        <v>114</v>
      </c>
      <c r="P1948">
        <v>854</v>
      </c>
      <c r="Q1948" t="s">
        <v>39</v>
      </c>
      <c r="R1948">
        <v>1</v>
      </c>
      <c r="S1948">
        <v>1</v>
      </c>
      <c r="T1948">
        <v>0</v>
      </c>
      <c r="U1948">
        <v>1</v>
      </c>
      <c r="V1948" s="1">
        <v>37173</v>
      </c>
      <c r="W1948">
        <v>12086</v>
      </c>
      <c r="X1948" t="s">
        <v>31</v>
      </c>
      <c r="Y1948" t="s">
        <v>40</v>
      </c>
      <c r="Z1948">
        <v>109997619</v>
      </c>
      <c r="AA1948">
        <v>226032830</v>
      </c>
      <c r="AB1948">
        <f t="shared" si="30"/>
        <v>3</v>
      </c>
    </row>
    <row r="1949" spans="1:28" x14ac:dyDescent="0.3">
      <c r="A1949">
        <v>3054471214</v>
      </c>
      <c r="B1949" s="2">
        <v>1</v>
      </c>
      <c r="C1949" s="2">
        <v>1</v>
      </c>
      <c r="D1949" s="2">
        <v>3</v>
      </c>
      <c r="E1949" s="2">
        <v>1</v>
      </c>
      <c r="F1949" s="2">
        <v>2</v>
      </c>
      <c r="G1949" t="s">
        <v>33</v>
      </c>
      <c r="H1949" t="s">
        <v>34</v>
      </c>
      <c r="I1949">
        <v>61</v>
      </c>
      <c r="J1949" t="s">
        <v>28</v>
      </c>
      <c r="K1949" t="s">
        <v>35</v>
      </c>
      <c r="L1949">
        <v>33133</v>
      </c>
      <c r="M1949">
        <v>27</v>
      </c>
      <c r="N1949">
        <v>37</v>
      </c>
      <c r="O1949">
        <v>112</v>
      </c>
      <c r="P1949">
        <v>578</v>
      </c>
      <c r="Q1949" t="s">
        <v>36</v>
      </c>
      <c r="R1949">
        <v>0</v>
      </c>
      <c r="S1949">
        <v>1</v>
      </c>
      <c r="T1949">
        <v>0</v>
      </c>
      <c r="U1949">
        <v>1</v>
      </c>
      <c r="V1949" s="1">
        <v>36809</v>
      </c>
      <c r="W1949">
        <v>12086</v>
      </c>
      <c r="X1949" t="s">
        <v>31</v>
      </c>
      <c r="Y1949" t="s">
        <v>32</v>
      </c>
      <c r="Z1949">
        <v>109943160</v>
      </c>
      <c r="AA1949">
        <v>225875249</v>
      </c>
      <c r="AB1949">
        <f t="shared" si="30"/>
        <v>2</v>
      </c>
    </row>
    <row r="1950" spans="1:28" x14ac:dyDescent="0.3">
      <c r="A1950">
        <v>3052629234</v>
      </c>
      <c r="B1950" s="2">
        <v>1</v>
      </c>
      <c r="C1950" s="2">
        <v>1</v>
      </c>
      <c r="D1950" s="2">
        <v>5</v>
      </c>
      <c r="E1950" s="2">
        <v>2</v>
      </c>
      <c r="F1950" s="2">
        <v>1</v>
      </c>
      <c r="G1950" t="s">
        <v>33</v>
      </c>
      <c r="H1950" t="s">
        <v>41</v>
      </c>
      <c r="I1950">
        <v>49</v>
      </c>
      <c r="J1950" t="s">
        <v>28</v>
      </c>
      <c r="K1950" t="s">
        <v>35</v>
      </c>
      <c r="L1950">
        <v>33144</v>
      </c>
      <c r="M1950">
        <v>27</v>
      </c>
      <c r="N1950">
        <v>37</v>
      </c>
      <c r="O1950">
        <v>114</v>
      </c>
      <c r="P1950">
        <v>553</v>
      </c>
      <c r="Q1950" t="s">
        <v>36</v>
      </c>
      <c r="R1950">
        <v>0</v>
      </c>
      <c r="S1950">
        <v>0</v>
      </c>
      <c r="T1950">
        <v>0</v>
      </c>
      <c r="U1950">
        <v>1</v>
      </c>
      <c r="V1950" s="1">
        <v>37481</v>
      </c>
      <c r="W1950">
        <v>12086</v>
      </c>
      <c r="X1950" t="s">
        <v>31</v>
      </c>
      <c r="Y1950" t="s">
        <v>32</v>
      </c>
      <c r="Z1950">
        <v>110051456</v>
      </c>
      <c r="AA1950">
        <v>226031790</v>
      </c>
      <c r="AB1950">
        <f t="shared" si="30"/>
        <v>3</v>
      </c>
    </row>
    <row r="1951" spans="1:28" x14ac:dyDescent="0.3">
      <c r="A1951">
        <v>3054435210</v>
      </c>
      <c r="B1951" s="2">
        <v>1</v>
      </c>
      <c r="C1951" s="2">
        <v>1</v>
      </c>
      <c r="D1951" s="2">
        <v>2</v>
      </c>
      <c r="E1951" s="2">
        <v>2</v>
      </c>
      <c r="F1951" s="2">
        <v>4</v>
      </c>
      <c r="G1951" t="s">
        <v>33</v>
      </c>
      <c r="H1951" t="s">
        <v>34</v>
      </c>
      <c r="I1951">
        <v>80</v>
      </c>
      <c r="J1951" t="s">
        <v>28</v>
      </c>
      <c r="K1951" t="s">
        <v>35</v>
      </c>
      <c r="L1951">
        <v>33126</v>
      </c>
      <c r="M1951">
        <v>27</v>
      </c>
      <c r="N1951">
        <v>37</v>
      </c>
      <c r="O1951">
        <v>111</v>
      </c>
      <c r="P1951">
        <v>556</v>
      </c>
      <c r="Q1951" t="s">
        <v>36</v>
      </c>
      <c r="R1951">
        <v>1</v>
      </c>
      <c r="S1951">
        <v>1</v>
      </c>
      <c r="T1951">
        <v>1</v>
      </c>
      <c r="U1951">
        <v>1</v>
      </c>
      <c r="V1951" s="1">
        <v>26513</v>
      </c>
      <c r="W1951">
        <v>12086</v>
      </c>
      <c r="X1951" t="s">
        <v>31</v>
      </c>
      <c r="Y1951" t="s">
        <v>32</v>
      </c>
      <c r="Z1951">
        <v>109062983</v>
      </c>
      <c r="AA1951">
        <v>225403543</v>
      </c>
      <c r="AB1951">
        <f t="shared" si="30"/>
        <v>2</v>
      </c>
    </row>
    <row r="1952" spans="1:28" x14ac:dyDescent="0.3">
      <c r="A1952">
        <v>3052345281</v>
      </c>
      <c r="B1952" s="2">
        <v>1</v>
      </c>
      <c r="C1952" s="2">
        <v>3</v>
      </c>
      <c r="D1952" s="2">
        <v>5</v>
      </c>
      <c r="E1952" s="2">
        <v>1</v>
      </c>
      <c r="F1952" s="2">
        <v>4</v>
      </c>
      <c r="G1952" t="s">
        <v>33</v>
      </c>
      <c r="H1952" t="s">
        <v>34</v>
      </c>
      <c r="I1952">
        <v>75</v>
      </c>
      <c r="J1952" t="s">
        <v>37</v>
      </c>
      <c r="K1952" t="s">
        <v>38</v>
      </c>
      <c r="L1952">
        <v>33190</v>
      </c>
      <c r="M1952">
        <v>27</v>
      </c>
      <c r="N1952">
        <v>37</v>
      </c>
      <c r="O1952">
        <v>114</v>
      </c>
      <c r="P1952">
        <v>862</v>
      </c>
      <c r="Q1952" t="s">
        <v>39</v>
      </c>
      <c r="R1952">
        <v>1</v>
      </c>
      <c r="S1952">
        <v>1</v>
      </c>
      <c r="T1952">
        <v>1</v>
      </c>
      <c r="U1952">
        <v>1</v>
      </c>
      <c r="V1952" s="1">
        <v>32179</v>
      </c>
      <c r="W1952">
        <v>12086</v>
      </c>
      <c r="X1952" t="s">
        <v>31</v>
      </c>
      <c r="Y1952" t="s">
        <v>32</v>
      </c>
      <c r="Z1952">
        <v>109303873</v>
      </c>
      <c r="AA1952">
        <v>225528868</v>
      </c>
      <c r="AB1952">
        <f t="shared" si="30"/>
        <v>2</v>
      </c>
    </row>
    <row r="1953" spans="1:28" x14ac:dyDescent="0.3">
      <c r="A1953">
        <v>7867135033</v>
      </c>
      <c r="B1953" s="2">
        <v>1</v>
      </c>
      <c r="C1953" s="2">
        <v>3</v>
      </c>
      <c r="D1953" s="2">
        <v>6</v>
      </c>
      <c r="E1953" s="2">
        <v>1</v>
      </c>
      <c r="F1953" s="2">
        <v>0</v>
      </c>
      <c r="G1953" t="s">
        <v>26</v>
      </c>
      <c r="H1953" t="s">
        <v>41</v>
      </c>
      <c r="I1953">
        <v>45</v>
      </c>
      <c r="J1953" t="s">
        <v>28</v>
      </c>
      <c r="K1953" t="s">
        <v>42</v>
      </c>
      <c r="L1953">
        <v>33157</v>
      </c>
      <c r="M1953">
        <v>27</v>
      </c>
      <c r="N1953">
        <v>37</v>
      </c>
      <c r="O1953">
        <v>115</v>
      </c>
      <c r="P1953">
        <v>819</v>
      </c>
      <c r="Q1953" t="s">
        <v>43</v>
      </c>
      <c r="R1953">
        <v>0</v>
      </c>
      <c r="S1953">
        <v>0</v>
      </c>
      <c r="T1953">
        <v>0</v>
      </c>
      <c r="U1953">
        <v>0</v>
      </c>
      <c r="V1953" s="1">
        <v>34859</v>
      </c>
      <c r="W1953">
        <v>12086</v>
      </c>
      <c r="X1953" t="s">
        <v>31</v>
      </c>
      <c r="Y1953" t="s">
        <v>32</v>
      </c>
      <c r="Z1953">
        <v>109531493</v>
      </c>
      <c r="AA1953">
        <v>225592191</v>
      </c>
      <c r="AB1953">
        <f t="shared" si="30"/>
        <v>3</v>
      </c>
    </row>
    <row r="1954" spans="1:28" x14ac:dyDescent="0.3">
      <c r="A1954">
        <v>3052332035</v>
      </c>
      <c r="B1954" s="2">
        <v>1</v>
      </c>
      <c r="C1954" s="2">
        <v>3</v>
      </c>
      <c r="D1954" s="2">
        <v>5</v>
      </c>
      <c r="E1954" s="2">
        <v>1</v>
      </c>
      <c r="F1954" s="2">
        <v>3</v>
      </c>
      <c r="G1954" t="s">
        <v>26</v>
      </c>
      <c r="H1954" t="s">
        <v>41</v>
      </c>
      <c r="I1954">
        <v>58</v>
      </c>
      <c r="J1954" t="s">
        <v>37</v>
      </c>
      <c r="K1954" t="s">
        <v>38</v>
      </c>
      <c r="L1954">
        <v>33157</v>
      </c>
      <c r="M1954">
        <v>27</v>
      </c>
      <c r="N1954">
        <v>37</v>
      </c>
      <c r="O1954">
        <v>114</v>
      </c>
      <c r="P1954">
        <v>825</v>
      </c>
      <c r="Q1954" t="s">
        <v>39</v>
      </c>
      <c r="R1954">
        <v>1</v>
      </c>
      <c r="S1954">
        <v>1</v>
      </c>
      <c r="T1954">
        <v>1</v>
      </c>
      <c r="U1954">
        <v>0</v>
      </c>
      <c r="V1954" s="1">
        <v>28970</v>
      </c>
      <c r="W1954">
        <v>12086</v>
      </c>
      <c r="X1954" t="s">
        <v>31</v>
      </c>
      <c r="Y1954" t="s">
        <v>32</v>
      </c>
      <c r="Z1954">
        <v>109072094</v>
      </c>
      <c r="AA1954">
        <v>225421809</v>
      </c>
      <c r="AB1954">
        <f t="shared" si="30"/>
        <v>3</v>
      </c>
    </row>
    <row r="1955" spans="1:28" x14ac:dyDescent="0.3">
      <c r="A1955">
        <v>3056335833</v>
      </c>
      <c r="B1955" s="2">
        <v>1</v>
      </c>
      <c r="C1955" s="2">
        <v>1</v>
      </c>
      <c r="D1955" s="2">
        <v>2</v>
      </c>
      <c r="E1955" s="2">
        <v>2</v>
      </c>
      <c r="F1955" s="2">
        <v>2</v>
      </c>
      <c r="G1955" t="s">
        <v>26</v>
      </c>
      <c r="H1955" t="s">
        <v>34</v>
      </c>
      <c r="I1955">
        <v>53</v>
      </c>
      <c r="J1955" t="s">
        <v>28</v>
      </c>
      <c r="K1955" t="s">
        <v>35</v>
      </c>
      <c r="L1955">
        <v>33125</v>
      </c>
      <c r="M1955">
        <v>27</v>
      </c>
      <c r="N1955">
        <v>37</v>
      </c>
      <c r="O1955">
        <v>111</v>
      </c>
      <c r="P1955">
        <v>509</v>
      </c>
      <c r="Q1955" t="s">
        <v>36</v>
      </c>
      <c r="R1955">
        <v>0</v>
      </c>
      <c r="S1955">
        <v>1</v>
      </c>
      <c r="T1955">
        <v>0</v>
      </c>
      <c r="U1955">
        <v>1</v>
      </c>
      <c r="V1955" s="1">
        <v>33324</v>
      </c>
      <c r="W1955">
        <v>12086</v>
      </c>
      <c r="X1955" t="s">
        <v>31</v>
      </c>
      <c r="Y1955" t="s">
        <v>32</v>
      </c>
      <c r="Z1955">
        <v>109386567</v>
      </c>
      <c r="AA1955">
        <v>225642262</v>
      </c>
      <c r="AB1955">
        <f t="shared" si="30"/>
        <v>2</v>
      </c>
    </row>
    <row r="1956" spans="1:28" x14ac:dyDescent="0.3">
      <c r="A1956">
        <v>3056660126</v>
      </c>
      <c r="B1956" s="2">
        <v>1</v>
      </c>
      <c r="C1956" s="2">
        <v>1</v>
      </c>
      <c r="D1956" s="2">
        <v>5</v>
      </c>
      <c r="E1956" s="2">
        <v>2</v>
      </c>
      <c r="F1956" s="2">
        <v>1</v>
      </c>
      <c r="G1956" t="s">
        <v>33</v>
      </c>
      <c r="H1956" t="s">
        <v>34</v>
      </c>
      <c r="I1956">
        <v>56</v>
      </c>
      <c r="J1956" t="s">
        <v>28</v>
      </c>
      <c r="K1956" t="s">
        <v>51</v>
      </c>
      <c r="L1956">
        <v>33155</v>
      </c>
      <c r="M1956">
        <v>27</v>
      </c>
      <c r="N1956">
        <v>37</v>
      </c>
      <c r="O1956">
        <v>114</v>
      </c>
      <c r="P1956">
        <v>651</v>
      </c>
      <c r="Q1956" t="s">
        <v>52</v>
      </c>
      <c r="R1956">
        <v>0</v>
      </c>
      <c r="S1956">
        <v>0</v>
      </c>
      <c r="T1956">
        <v>0</v>
      </c>
      <c r="U1956">
        <v>1</v>
      </c>
      <c r="V1956" s="1">
        <v>29455</v>
      </c>
      <c r="W1956">
        <v>12086</v>
      </c>
      <c r="X1956" t="s">
        <v>31</v>
      </c>
      <c r="Y1956" t="s">
        <v>32</v>
      </c>
      <c r="Z1956">
        <v>109161847</v>
      </c>
      <c r="AA1956">
        <v>225383483</v>
      </c>
      <c r="AB1956">
        <f t="shared" si="30"/>
        <v>2</v>
      </c>
    </row>
    <row r="1957" spans="1:28" x14ac:dyDescent="0.3">
      <c r="A1957">
        <v>7863089563</v>
      </c>
      <c r="B1957" s="2">
        <v>2</v>
      </c>
      <c r="C1957" s="2">
        <v>1</v>
      </c>
      <c r="D1957" s="2">
        <v>2</v>
      </c>
      <c r="E1957" s="2">
        <v>2</v>
      </c>
      <c r="F1957" s="2">
        <v>3</v>
      </c>
      <c r="G1957" t="s">
        <v>33</v>
      </c>
      <c r="H1957" t="s">
        <v>27</v>
      </c>
      <c r="I1957">
        <v>48</v>
      </c>
      <c r="J1957" t="s">
        <v>28</v>
      </c>
      <c r="K1957" t="s">
        <v>35</v>
      </c>
      <c r="L1957">
        <v>33125</v>
      </c>
      <c r="M1957">
        <v>27</v>
      </c>
      <c r="N1957">
        <v>37</v>
      </c>
      <c r="O1957">
        <v>111</v>
      </c>
      <c r="P1957">
        <v>549</v>
      </c>
      <c r="Q1957" t="s">
        <v>36</v>
      </c>
      <c r="R1957">
        <v>0</v>
      </c>
      <c r="S1957">
        <v>1</v>
      </c>
      <c r="T1957">
        <v>1</v>
      </c>
      <c r="U1957">
        <v>1</v>
      </c>
      <c r="V1957" s="1">
        <v>36809</v>
      </c>
      <c r="W1957">
        <v>12086</v>
      </c>
      <c r="X1957" t="s">
        <v>31</v>
      </c>
      <c r="Y1957" t="s">
        <v>32</v>
      </c>
      <c r="Z1957">
        <v>109943511</v>
      </c>
      <c r="AA1957">
        <v>225852460</v>
      </c>
      <c r="AB1957">
        <f t="shared" si="30"/>
        <v>1</v>
      </c>
    </row>
    <row r="1958" spans="1:28" x14ac:dyDescent="0.3">
      <c r="A1958">
        <v>7047634581</v>
      </c>
      <c r="B1958" s="2">
        <v>2</v>
      </c>
      <c r="C1958" s="2">
        <v>2</v>
      </c>
      <c r="D1958" s="2">
        <v>5</v>
      </c>
      <c r="E1958" s="2">
        <v>2</v>
      </c>
      <c r="F1958" s="2">
        <v>1</v>
      </c>
      <c r="G1958" t="s">
        <v>26</v>
      </c>
      <c r="H1958" t="s">
        <v>27</v>
      </c>
      <c r="I1958">
        <v>23</v>
      </c>
      <c r="J1958" t="s">
        <v>37</v>
      </c>
      <c r="K1958" t="s">
        <v>29</v>
      </c>
      <c r="L1958">
        <v>33146</v>
      </c>
      <c r="M1958">
        <v>27</v>
      </c>
      <c r="N1958">
        <v>37</v>
      </c>
      <c r="O1958">
        <v>114</v>
      </c>
      <c r="P1958">
        <v>640</v>
      </c>
      <c r="Q1958" t="s">
        <v>30</v>
      </c>
      <c r="R1958">
        <v>0</v>
      </c>
      <c r="S1958">
        <v>1</v>
      </c>
      <c r="T1958">
        <v>0</v>
      </c>
      <c r="U1958">
        <v>0</v>
      </c>
      <c r="V1958" s="1">
        <v>41152</v>
      </c>
      <c r="W1958">
        <v>12086</v>
      </c>
      <c r="X1958" t="s">
        <v>31</v>
      </c>
      <c r="Y1958" t="s">
        <v>40</v>
      </c>
      <c r="Z1958">
        <v>120120189</v>
      </c>
      <c r="AA1958">
        <v>3041876252</v>
      </c>
      <c r="AB1958">
        <f t="shared" si="30"/>
        <v>1</v>
      </c>
    </row>
    <row r="1959" spans="1:28" x14ac:dyDescent="0.3">
      <c r="A1959">
        <v>7038016668</v>
      </c>
      <c r="B1959" s="2">
        <v>2</v>
      </c>
      <c r="C1959" s="2">
        <v>2</v>
      </c>
      <c r="D1959" s="2">
        <v>5</v>
      </c>
      <c r="E1959" s="2">
        <v>2</v>
      </c>
      <c r="F1959" s="2">
        <v>1</v>
      </c>
      <c r="G1959" t="s">
        <v>26</v>
      </c>
      <c r="H1959" t="s">
        <v>41</v>
      </c>
      <c r="I1959">
        <v>28</v>
      </c>
      <c r="J1959" t="s">
        <v>37</v>
      </c>
      <c r="K1959" t="s">
        <v>29</v>
      </c>
      <c r="L1959">
        <v>33134</v>
      </c>
      <c r="M1959">
        <v>27</v>
      </c>
      <c r="N1959">
        <v>37</v>
      </c>
      <c r="O1959">
        <v>114</v>
      </c>
      <c r="P1959">
        <v>601</v>
      </c>
      <c r="Q1959" t="s">
        <v>30</v>
      </c>
      <c r="R1959">
        <v>0</v>
      </c>
      <c r="S1959">
        <v>0</v>
      </c>
      <c r="T1959">
        <v>0</v>
      </c>
      <c r="U1959">
        <v>1</v>
      </c>
      <c r="V1959" s="1">
        <v>38840</v>
      </c>
      <c r="W1959">
        <v>12086</v>
      </c>
      <c r="X1959" t="s">
        <v>31</v>
      </c>
      <c r="Y1959" t="s">
        <v>32</v>
      </c>
      <c r="Z1959">
        <v>114316098</v>
      </c>
      <c r="AA1959">
        <v>226284387</v>
      </c>
      <c r="AB1959">
        <f t="shared" si="30"/>
        <v>3</v>
      </c>
    </row>
    <row r="1960" spans="1:28" x14ac:dyDescent="0.3">
      <c r="A1960">
        <v>3055411977</v>
      </c>
      <c r="B1960" s="2">
        <v>1</v>
      </c>
      <c r="C1960" s="2">
        <v>1</v>
      </c>
      <c r="D1960" s="2">
        <v>4</v>
      </c>
      <c r="E1960" s="2">
        <v>2</v>
      </c>
      <c r="F1960" s="2">
        <v>0</v>
      </c>
      <c r="G1960" t="s">
        <v>33</v>
      </c>
      <c r="H1960" t="s">
        <v>41</v>
      </c>
      <c r="I1960">
        <v>80</v>
      </c>
      <c r="J1960" t="s">
        <v>28</v>
      </c>
      <c r="K1960" t="s">
        <v>35</v>
      </c>
      <c r="L1960">
        <v>33125</v>
      </c>
      <c r="M1960">
        <v>27</v>
      </c>
      <c r="N1960">
        <v>37</v>
      </c>
      <c r="O1960">
        <v>113</v>
      </c>
      <c r="P1960">
        <v>593</v>
      </c>
      <c r="Q1960" t="s">
        <v>36</v>
      </c>
      <c r="R1960">
        <v>0</v>
      </c>
      <c r="S1960">
        <v>0</v>
      </c>
      <c r="T1960">
        <v>0</v>
      </c>
      <c r="U1960">
        <v>0</v>
      </c>
      <c r="V1960" s="1">
        <v>35102</v>
      </c>
      <c r="W1960">
        <v>12086</v>
      </c>
      <c r="X1960" t="s">
        <v>31</v>
      </c>
      <c r="Y1960" t="s">
        <v>32</v>
      </c>
      <c r="Z1960">
        <v>109578330</v>
      </c>
      <c r="AA1960">
        <v>2050349960</v>
      </c>
      <c r="AB1960">
        <f t="shared" si="30"/>
        <v>3</v>
      </c>
    </row>
    <row r="1961" spans="1:28" x14ac:dyDescent="0.3">
      <c r="A1961">
        <v>3058616391</v>
      </c>
      <c r="B1961" s="2">
        <v>1</v>
      </c>
      <c r="C1961" s="2">
        <v>1</v>
      </c>
      <c r="D1961" s="2">
        <v>3</v>
      </c>
      <c r="E1961" s="2">
        <v>1</v>
      </c>
      <c r="F1961" s="2">
        <v>1</v>
      </c>
      <c r="G1961" t="s">
        <v>33</v>
      </c>
      <c r="H1961" t="s">
        <v>41</v>
      </c>
      <c r="I1961">
        <v>44</v>
      </c>
      <c r="J1961" t="s">
        <v>37</v>
      </c>
      <c r="K1961" t="s">
        <v>35</v>
      </c>
      <c r="L1961">
        <v>33131</v>
      </c>
      <c r="M1961">
        <v>27</v>
      </c>
      <c r="N1961">
        <v>37</v>
      </c>
      <c r="O1961">
        <v>112</v>
      </c>
      <c r="P1961">
        <v>541</v>
      </c>
      <c r="Q1961" t="s">
        <v>36</v>
      </c>
      <c r="R1961">
        <v>0</v>
      </c>
      <c r="S1961">
        <v>0</v>
      </c>
      <c r="T1961">
        <v>0</v>
      </c>
      <c r="U1961">
        <v>1</v>
      </c>
      <c r="V1961" s="1">
        <v>38262</v>
      </c>
      <c r="W1961">
        <v>12086</v>
      </c>
      <c r="X1961" t="s">
        <v>31</v>
      </c>
      <c r="Y1961" t="s">
        <v>32</v>
      </c>
      <c r="Z1961">
        <v>110293494</v>
      </c>
      <c r="AA1961">
        <v>226251094</v>
      </c>
      <c r="AB1961">
        <f t="shared" si="30"/>
        <v>3</v>
      </c>
    </row>
    <row r="1962" spans="1:28" x14ac:dyDescent="0.3">
      <c r="A1962">
        <v>7863610473</v>
      </c>
      <c r="B1962" s="2">
        <v>1</v>
      </c>
      <c r="C1962" s="2">
        <v>1</v>
      </c>
      <c r="D1962" s="2">
        <v>4</v>
      </c>
      <c r="E1962" s="2">
        <v>1</v>
      </c>
      <c r="F1962" s="2">
        <v>3</v>
      </c>
      <c r="G1962" t="s">
        <v>33</v>
      </c>
      <c r="H1962" t="s">
        <v>27</v>
      </c>
      <c r="I1962">
        <v>36</v>
      </c>
      <c r="J1962" t="s">
        <v>28</v>
      </c>
      <c r="K1962" t="s">
        <v>35</v>
      </c>
      <c r="L1962">
        <v>33130</v>
      </c>
      <c r="M1962">
        <v>27</v>
      </c>
      <c r="N1962">
        <v>37</v>
      </c>
      <c r="O1962">
        <v>113</v>
      </c>
      <c r="P1962">
        <v>984</v>
      </c>
      <c r="Q1962" t="s">
        <v>36</v>
      </c>
      <c r="R1962">
        <v>0</v>
      </c>
      <c r="S1962">
        <v>1</v>
      </c>
      <c r="T1962">
        <v>1</v>
      </c>
      <c r="U1962">
        <v>1</v>
      </c>
      <c r="V1962" s="1">
        <v>38798</v>
      </c>
      <c r="W1962">
        <v>12086</v>
      </c>
      <c r="X1962" t="s">
        <v>31</v>
      </c>
      <c r="Y1962" t="s">
        <v>32</v>
      </c>
      <c r="Z1962">
        <v>114172380</v>
      </c>
      <c r="AA1962">
        <v>226281759</v>
      </c>
      <c r="AB1962">
        <f t="shared" si="30"/>
        <v>1</v>
      </c>
    </row>
    <row r="1963" spans="1:28" x14ac:dyDescent="0.3">
      <c r="A1963">
        <v>3059051374</v>
      </c>
      <c r="B1963" s="2">
        <v>2</v>
      </c>
      <c r="C1963" s="2">
        <v>2</v>
      </c>
      <c r="D1963" s="2">
        <v>3</v>
      </c>
      <c r="E1963" s="2">
        <v>1</v>
      </c>
      <c r="F1963" s="2">
        <v>0</v>
      </c>
      <c r="G1963" t="s">
        <v>26</v>
      </c>
      <c r="H1963" t="s">
        <v>34</v>
      </c>
      <c r="I1963">
        <v>20</v>
      </c>
      <c r="J1963" t="s">
        <v>37</v>
      </c>
      <c r="K1963" t="s">
        <v>46</v>
      </c>
      <c r="L1963">
        <v>33149</v>
      </c>
      <c r="M1963">
        <v>27</v>
      </c>
      <c r="N1963">
        <v>37</v>
      </c>
      <c r="O1963">
        <v>112</v>
      </c>
      <c r="P1963">
        <v>51</v>
      </c>
      <c r="Q1963" t="s">
        <v>47</v>
      </c>
      <c r="R1963">
        <v>0</v>
      </c>
      <c r="S1963">
        <v>0</v>
      </c>
      <c r="T1963">
        <v>0</v>
      </c>
      <c r="U1963">
        <v>0</v>
      </c>
      <c r="V1963" s="1">
        <v>41809</v>
      </c>
      <c r="W1963">
        <v>12086</v>
      </c>
      <c r="X1963" t="s">
        <v>31</v>
      </c>
      <c r="Y1963" t="s">
        <v>32</v>
      </c>
      <c r="Z1963">
        <v>121762493</v>
      </c>
      <c r="AA1963">
        <v>6174449281</v>
      </c>
      <c r="AB1963">
        <f t="shared" si="30"/>
        <v>2</v>
      </c>
    </row>
    <row r="1964" spans="1:28" x14ac:dyDescent="0.3">
      <c r="A1964">
        <v>5514277227</v>
      </c>
      <c r="B1964" s="2">
        <v>2</v>
      </c>
      <c r="C1964" s="2">
        <v>2</v>
      </c>
      <c r="D1964" s="2">
        <v>5</v>
      </c>
      <c r="E1964" s="2">
        <v>2</v>
      </c>
      <c r="F1964" s="2">
        <v>1</v>
      </c>
      <c r="G1964" t="s">
        <v>26</v>
      </c>
      <c r="H1964" t="s">
        <v>41</v>
      </c>
      <c r="I1964">
        <v>28</v>
      </c>
      <c r="J1964" t="s">
        <v>37</v>
      </c>
      <c r="K1964" t="s">
        <v>29</v>
      </c>
      <c r="L1964">
        <v>33146</v>
      </c>
      <c r="M1964">
        <v>27</v>
      </c>
      <c r="N1964">
        <v>37</v>
      </c>
      <c r="O1964">
        <v>114</v>
      </c>
      <c r="P1964">
        <v>640</v>
      </c>
      <c r="Q1964" t="s">
        <v>30</v>
      </c>
      <c r="R1964">
        <v>0</v>
      </c>
      <c r="S1964">
        <v>0</v>
      </c>
      <c r="T1964">
        <v>0</v>
      </c>
      <c r="U1964">
        <v>1</v>
      </c>
      <c r="V1964" s="1">
        <v>39715</v>
      </c>
      <c r="W1964">
        <v>12086</v>
      </c>
      <c r="X1964" t="s">
        <v>31</v>
      </c>
      <c r="Y1964" t="s">
        <v>40</v>
      </c>
      <c r="Z1964">
        <v>116763270</v>
      </c>
      <c r="AA1964">
        <v>226525702</v>
      </c>
      <c r="AB1964">
        <f t="shared" si="30"/>
        <v>3</v>
      </c>
    </row>
    <row r="1965" spans="1:28" x14ac:dyDescent="0.3">
      <c r="A1965">
        <v>5615335221</v>
      </c>
      <c r="B1965" s="2">
        <v>1</v>
      </c>
      <c r="C1965" s="2">
        <v>1</v>
      </c>
      <c r="D1965" s="2">
        <v>4</v>
      </c>
      <c r="E1965" s="2">
        <v>1</v>
      </c>
      <c r="F1965" s="2">
        <v>0</v>
      </c>
      <c r="G1965" t="s">
        <v>33</v>
      </c>
      <c r="H1965" t="s">
        <v>41</v>
      </c>
      <c r="I1965">
        <v>23</v>
      </c>
      <c r="J1965" t="s">
        <v>37</v>
      </c>
      <c r="K1965" t="s">
        <v>35</v>
      </c>
      <c r="L1965">
        <v>33130</v>
      </c>
      <c r="M1965">
        <v>27</v>
      </c>
      <c r="N1965">
        <v>37</v>
      </c>
      <c r="O1965">
        <v>113</v>
      </c>
      <c r="P1965">
        <v>984</v>
      </c>
      <c r="Q1965" t="s">
        <v>36</v>
      </c>
      <c r="R1965">
        <v>0</v>
      </c>
      <c r="S1965">
        <v>0</v>
      </c>
      <c r="T1965">
        <v>0</v>
      </c>
      <c r="U1965">
        <v>0</v>
      </c>
      <c r="V1965" s="1">
        <v>39828</v>
      </c>
      <c r="W1965">
        <v>12086</v>
      </c>
      <c r="X1965" t="s">
        <v>31</v>
      </c>
      <c r="Y1965" t="s">
        <v>32</v>
      </c>
      <c r="Z1965">
        <v>117302237</v>
      </c>
      <c r="AA1965">
        <v>232283688</v>
      </c>
      <c r="AB1965">
        <f t="shared" si="30"/>
        <v>3</v>
      </c>
    </row>
    <row r="1966" spans="1:28" x14ac:dyDescent="0.3">
      <c r="A1966">
        <v>3054485751</v>
      </c>
      <c r="B1966" s="2">
        <v>1</v>
      </c>
      <c r="C1966" s="2">
        <v>1</v>
      </c>
      <c r="D1966" s="2">
        <v>3</v>
      </c>
      <c r="E1966" s="2">
        <v>2</v>
      </c>
      <c r="F1966" s="2">
        <v>2</v>
      </c>
      <c r="G1966" t="s">
        <v>33</v>
      </c>
      <c r="H1966" t="s">
        <v>27</v>
      </c>
      <c r="I1966">
        <v>34</v>
      </c>
      <c r="J1966" t="s">
        <v>37</v>
      </c>
      <c r="K1966" t="s">
        <v>35</v>
      </c>
      <c r="L1966">
        <v>33134</v>
      </c>
      <c r="M1966">
        <v>27</v>
      </c>
      <c r="N1966">
        <v>37</v>
      </c>
      <c r="O1966">
        <v>112</v>
      </c>
      <c r="P1966">
        <v>603</v>
      </c>
      <c r="Q1966" t="s">
        <v>36</v>
      </c>
      <c r="R1966">
        <v>0</v>
      </c>
      <c r="S1966">
        <v>1</v>
      </c>
      <c r="T1966">
        <v>0</v>
      </c>
      <c r="U1966">
        <v>1</v>
      </c>
      <c r="V1966" s="1">
        <v>36336</v>
      </c>
      <c r="W1966">
        <v>12086</v>
      </c>
      <c r="X1966" t="s">
        <v>31</v>
      </c>
      <c r="Y1966" t="s">
        <v>32</v>
      </c>
      <c r="Z1966">
        <v>109833822</v>
      </c>
      <c r="AA1966">
        <v>225919837</v>
      </c>
      <c r="AB1966">
        <f t="shared" si="30"/>
        <v>1</v>
      </c>
    </row>
    <row r="1967" spans="1:28" x14ac:dyDescent="0.3">
      <c r="A1967">
        <v>3052562854</v>
      </c>
      <c r="B1967" s="2">
        <v>1</v>
      </c>
      <c r="C1967" s="2">
        <v>3</v>
      </c>
      <c r="D1967" s="2">
        <v>6</v>
      </c>
      <c r="E1967" s="2">
        <v>1</v>
      </c>
      <c r="F1967" s="2">
        <v>3</v>
      </c>
      <c r="G1967" t="s">
        <v>33</v>
      </c>
      <c r="H1967" t="s">
        <v>27</v>
      </c>
      <c r="I1967">
        <v>54</v>
      </c>
      <c r="J1967" t="s">
        <v>37</v>
      </c>
      <c r="K1967" t="s">
        <v>42</v>
      </c>
      <c r="L1967">
        <v>33158</v>
      </c>
      <c r="M1967">
        <v>27</v>
      </c>
      <c r="N1967">
        <v>37</v>
      </c>
      <c r="O1967">
        <v>115</v>
      </c>
      <c r="P1967">
        <v>806</v>
      </c>
      <c r="Q1967" t="s">
        <v>43</v>
      </c>
      <c r="R1967">
        <v>1</v>
      </c>
      <c r="S1967">
        <v>1</v>
      </c>
      <c r="T1967">
        <v>0</v>
      </c>
      <c r="U1967">
        <v>1</v>
      </c>
      <c r="V1967" s="1">
        <v>33782</v>
      </c>
      <c r="W1967">
        <v>12086</v>
      </c>
      <c r="X1967" t="s">
        <v>31</v>
      </c>
      <c r="Y1967" t="s">
        <v>32</v>
      </c>
      <c r="Z1967">
        <v>109166113</v>
      </c>
      <c r="AA1967">
        <v>225477866</v>
      </c>
      <c r="AB1967">
        <f t="shared" si="30"/>
        <v>1</v>
      </c>
    </row>
    <row r="1968" spans="1:28" x14ac:dyDescent="0.3">
      <c r="A1968">
        <v>7205368323</v>
      </c>
      <c r="B1968" s="2">
        <v>1</v>
      </c>
      <c r="C1968" s="2">
        <v>1</v>
      </c>
      <c r="D1968" s="2">
        <v>3</v>
      </c>
      <c r="E1968" s="2">
        <v>1</v>
      </c>
      <c r="F1968" s="2">
        <v>2</v>
      </c>
      <c r="G1968" t="s">
        <v>33</v>
      </c>
      <c r="H1968" t="s">
        <v>41</v>
      </c>
      <c r="I1968">
        <v>29</v>
      </c>
      <c r="J1968" t="s">
        <v>37</v>
      </c>
      <c r="K1968" t="s">
        <v>35</v>
      </c>
      <c r="L1968">
        <v>33131</v>
      </c>
      <c r="M1968">
        <v>27</v>
      </c>
      <c r="N1968">
        <v>37</v>
      </c>
      <c r="O1968">
        <v>112</v>
      </c>
      <c r="P1968">
        <v>541</v>
      </c>
      <c r="Q1968" t="s">
        <v>36</v>
      </c>
      <c r="R1968">
        <v>0</v>
      </c>
      <c r="S1968">
        <v>1</v>
      </c>
      <c r="T1968">
        <v>0</v>
      </c>
      <c r="U1968">
        <v>1</v>
      </c>
      <c r="V1968" s="1">
        <v>38189</v>
      </c>
      <c r="W1968">
        <v>12086</v>
      </c>
      <c r="X1968" t="s">
        <v>31</v>
      </c>
      <c r="Y1968" t="s">
        <v>32</v>
      </c>
      <c r="Z1968">
        <v>110220523</v>
      </c>
      <c r="AA1968">
        <v>226094677</v>
      </c>
      <c r="AB1968">
        <f t="shared" si="30"/>
        <v>3</v>
      </c>
    </row>
    <row r="1969" spans="1:28" x14ac:dyDescent="0.3">
      <c r="A1969">
        <v>7865544132</v>
      </c>
      <c r="B1969" s="2">
        <v>2</v>
      </c>
      <c r="C1969" s="2">
        <v>1</v>
      </c>
      <c r="D1969" s="2">
        <v>3</v>
      </c>
      <c r="E1969" s="2">
        <v>1</v>
      </c>
      <c r="F1969" s="2">
        <v>0</v>
      </c>
      <c r="G1969" t="s">
        <v>26</v>
      </c>
      <c r="H1969" t="s">
        <v>34</v>
      </c>
      <c r="I1969">
        <v>35</v>
      </c>
      <c r="J1969" t="s">
        <v>28</v>
      </c>
      <c r="K1969" t="s">
        <v>35</v>
      </c>
      <c r="L1969">
        <v>33133</v>
      </c>
      <c r="M1969">
        <v>27</v>
      </c>
      <c r="N1969">
        <v>37</v>
      </c>
      <c r="O1969">
        <v>112</v>
      </c>
      <c r="P1969">
        <v>578</v>
      </c>
      <c r="Q1969" t="s">
        <v>36</v>
      </c>
      <c r="R1969">
        <v>0</v>
      </c>
      <c r="S1969">
        <v>0</v>
      </c>
      <c r="T1969">
        <v>0</v>
      </c>
      <c r="U1969">
        <v>0</v>
      </c>
      <c r="V1969" s="1">
        <v>38658</v>
      </c>
      <c r="W1969">
        <v>12086</v>
      </c>
      <c r="X1969" t="s">
        <v>31</v>
      </c>
      <c r="Y1969" t="s">
        <v>32</v>
      </c>
      <c r="Z1969">
        <v>110341595</v>
      </c>
      <c r="AA1969">
        <v>226213087</v>
      </c>
      <c r="AB1969">
        <f t="shared" si="30"/>
        <v>2</v>
      </c>
    </row>
    <row r="1970" spans="1:28" x14ac:dyDescent="0.3">
      <c r="A1970">
        <v>7862801261</v>
      </c>
      <c r="B1970" s="2">
        <v>2</v>
      </c>
      <c r="C1970" s="2">
        <v>1</v>
      </c>
      <c r="D1970" s="2">
        <v>4</v>
      </c>
      <c r="E1970" s="2">
        <v>2</v>
      </c>
      <c r="F1970" s="2">
        <v>2</v>
      </c>
      <c r="G1970" t="s">
        <v>33</v>
      </c>
      <c r="H1970" t="s">
        <v>27</v>
      </c>
      <c r="I1970">
        <v>64</v>
      </c>
      <c r="J1970" t="s">
        <v>28</v>
      </c>
      <c r="K1970" t="s">
        <v>35</v>
      </c>
      <c r="L1970">
        <v>33125</v>
      </c>
      <c r="M1970">
        <v>27</v>
      </c>
      <c r="N1970">
        <v>37</v>
      </c>
      <c r="O1970">
        <v>113</v>
      </c>
      <c r="P1970">
        <v>596</v>
      </c>
      <c r="Q1970" t="s">
        <v>36</v>
      </c>
      <c r="R1970">
        <v>1</v>
      </c>
      <c r="S1970">
        <v>1</v>
      </c>
      <c r="T1970">
        <v>0</v>
      </c>
      <c r="U1970">
        <v>0</v>
      </c>
      <c r="V1970" s="1">
        <v>40995</v>
      </c>
      <c r="W1970">
        <v>12086</v>
      </c>
      <c r="X1970" t="s">
        <v>31</v>
      </c>
      <c r="Y1970" t="s">
        <v>32</v>
      </c>
      <c r="Z1970">
        <v>119573311</v>
      </c>
      <c r="AA1970">
        <v>2152622264</v>
      </c>
      <c r="AB1970">
        <f t="shared" si="30"/>
        <v>1</v>
      </c>
    </row>
    <row r="1971" spans="1:28" x14ac:dyDescent="0.3">
      <c r="A1971">
        <v>9785006914</v>
      </c>
      <c r="B1971" s="2">
        <v>2</v>
      </c>
      <c r="C1971" s="2">
        <v>1</v>
      </c>
      <c r="D1971" s="2">
        <v>3</v>
      </c>
      <c r="E1971" s="2">
        <v>1</v>
      </c>
      <c r="F1971" s="2">
        <v>0</v>
      </c>
      <c r="G1971" t="s">
        <v>33</v>
      </c>
      <c r="H1971" t="s">
        <v>27</v>
      </c>
      <c r="I1971">
        <v>28</v>
      </c>
      <c r="J1971" t="s">
        <v>37</v>
      </c>
      <c r="K1971" t="s">
        <v>35</v>
      </c>
      <c r="L1971">
        <v>33130</v>
      </c>
      <c r="M1971">
        <v>27</v>
      </c>
      <c r="N1971">
        <v>37</v>
      </c>
      <c r="O1971">
        <v>112</v>
      </c>
      <c r="P1971">
        <v>996</v>
      </c>
      <c r="Q1971" t="s">
        <v>36</v>
      </c>
      <c r="R1971">
        <v>0</v>
      </c>
      <c r="S1971">
        <v>0</v>
      </c>
      <c r="T1971">
        <v>0</v>
      </c>
      <c r="U1971">
        <v>0</v>
      </c>
      <c r="V1971" s="1">
        <v>40765</v>
      </c>
      <c r="W1971">
        <v>12086</v>
      </c>
      <c r="X1971" t="s">
        <v>31</v>
      </c>
      <c r="Y1971" t="s">
        <v>40</v>
      </c>
      <c r="Z1971">
        <v>119041114</v>
      </c>
      <c r="AA1971">
        <v>2050419248</v>
      </c>
      <c r="AB1971">
        <f t="shared" si="30"/>
        <v>1</v>
      </c>
    </row>
    <row r="1972" spans="1:28" x14ac:dyDescent="0.3">
      <c r="A1972">
        <v>3052565587</v>
      </c>
      <c r="B1972" s="2">
        <v>1</v>
      </c>
      <c r="C1972" s="2">
        <v>3</v>
      </c>
      <c r="D1972" s="2">
        <v>5</v>
      </c>
      <c r="E1972" s="2">
        <v>1</v>
      </c>
      <c r="F1972" s="2">
        <v>2</v>
      </c>
      <c r="G1972" t="s">
        <v>26</v>
      </c>
      <c r="H1972" t="s">
        <v>41</v>
      </c>
      <c r="I1972">
        <v>39</v>
      </c>
      <c r="J1972" t="s">
        <v>48</v>
      </c>
      <c r="K1972" t="s">
        <v>38</v>
      </c>
      <c r="L1972">
        <v>33189</v>
      </c>
      <c r="M1972">
        <v>27</v>
      </c>
      <c r="N1972">
        <v>37</v>
      </c>
      <c r="O1972">
        <v>114</v>
      </c>
      <c r="P1972">
        <v>847</v>
      </c>
      <c r="Q1972" t="s">
        <v>39</v>
      </c>
      <c r="R1972">
        <v>0</v>
      </c>
      <c r="S1972">
        <v>1</v>
      </c>
      <c r="T1972">
        <v>0</v>
      </c>
      <c r="U1972">
        <v>1</v>
      </c>
      <c r="V1972" s="1">
        <v>34943</v>
      </c>
      <c r="W1972">
        <v>12086</v>
      </c>
      <c r="X1972" t="s">
        <v>31</v>
      </c>
      <c r="Y1972" t="s">
        <v>32</v>
      </c>
      <c r="Z1972">
        <v>109549723</v>
      </c>
      <c r="AA1972">
        <v>225671836</v>
      </c>
      <c r="AB1972">
        <f t="shared" si="30"/>
        <v>3</v>
      </c>
    </row>
    <row r="1973" spans="1:28" x14ac:dyDescent="0.3">
      <c r="A1973">
        <v>3054312300</v>
      </c>
      <c r="B1973" s="2">
        <v>2</v>
      </c>
      <c r="C1973" s="2">
        <v>2</v>
      </c>
      <c r="D1973" s="2">
        <v>6</v>
      </c>
      <c r="E1973" s="2">
        <v>1</v>
      </c>
      <c r="F1973" s="2">
        <v>4</v>
      </c>
      <c r="G1973" t="s">
        <v>33</v>
      </c>
      <c r="H1973" t="s">
        <v>34</v>
      </c>
      <c r="I1973">
        <v>63</v>
      </c>
      <c r="J1973" t="s">
        <v>50</v>
      </c>
      <c r="K1973" t="s">
        <v>44</v>
      </c>
      <c r="L1973">
        <v>33156</v>
      </c>
      <c r="M1973">
        <v>27</v>
      </c>
      <c r="N1973">
        <v>37</v>
      </c>
      <c r="O1973">
        <v>115</v>
      </c>
      <c r="P1973">
        <v>627</v>
      </c>
      <c r="Q1973" t="s">
        <v>45</v>
      </c>
      <c r="R1973">
        <v>1</v>
      </c>
      <c r="S1973">
        <v>1</v>
      </c>
      <c r="T1973">
        <v>1</v>
      </c>
      <c r="U1973">
        <v>1</v>
      </c>
      <c r="V1973" s="1">
        <v>34780</v>
      </c>
      <c r="W1973">
        <v>12086</v>
      </c>
      <c r="X1973" t="s">
        <v>31</v>
      </c>
      <c r="Y1973" t="s">
        <v>32</v>
      </c>
      <c r="Z1973">
        <v>108909119</v>
      </c>
      <c r="AA1973">
        <v>225316624</v>
      </c>
      <c r="AB1973">
        <f t="shared" si="30"/>
        <v>2</v>
      </c>
    </row>
    <row r="1974" spans="1:28" x14ac:dyDescent="0.3">
      <c r="A1974">
        <v>3052655883</v>
      </c>
      <c r="B1974" s="2">
        <v>1</v>
      </c>
      <c r="C1974" s="2">
        <v>1</v>
      </c>
      <c r="D1974" s="2">
        <v>5</v>
      </c>
      <c r="E1974" s="2">
        <v>2</v>
      </c>
      <c r="F1974" s="2">
        <v>1</v>
      </c>
      <c r="G1974" t="s">
        <v>26</v>
      </c>
      <c r="H1974" t="s">
        <v>34</v>
      </c>
      <c r="I1974">
        <v>38</v>
      </c>
      <c r="J1974" t="s">
        <v>28</v>
      </c>
      <c r="K1974" t="s">
        <v>35</v>
      </c>
      <c r="L1974">
        <v>33155</v>
      </c>
      <c r="M1974">
        <v>27</v>
      </c>
      <c r="N1974">
        <v>37</v>
      </c>
      <c r="O1974">
        <v>114</v>
      </c>
      <c r="P1974">
        <v>429</v>
      </c>
      <c r="Q1974" t="s">
        <v>36</v>
      </c>
      <c r="R1974">
        <v>0</v>
      </c>
      <c r="S1974">
        <v>0</v>
      </c>
      <c r="T1974">
        <v>0</v>
      </c>
      <c r="U1974">
        <v>1</v>
      </c>
      <c r="V1974" s="1">
        <v>34871</v>
      </c>
      <c r="W1974">
        <v>12086</v>
      </c>
      <c r="X1974" t="s">
        <v>31</v>
      </c>
      <c r="Y1974" t="s">
        <v>32</v>
      </c>
      <c r="Z1974">
        <v>109569826</v>
      </c>
      <c r="AA1974">
        <v>225708119</v>
      </c>
      <c r="AB1974">
        <f t="shared" si="30"/>
        <v>2</v>
      </c>
    </row>
    <row r="1975" spans="1:28" x14ac:dyDescent="0.3">
      <c r="A1975">
        <v>7865732316</v>
      </c>
      <c r="B1975" s="2">
        <v>1</v>
      </c>
      <c r="C1975" s="2">
        <v>2</v>
      </c>
      <c r="D1975" s="2">
        <v>3</v>
      </c>
      <c r="E1975" s="2">
        <v>2</v>
      </c>
      <c r="F1975" s="2">
        <v>3</v>
      </c>
      <c r="G1975" t="s">
        <v>26</v>
      </c>
      <c r="H1975" t="s">
        <v>41</v>
      </c>
      <c r="I1975">
        <v>45</v>
      </c>
      <c r="J1975" t="s">
        <v>37</v>
      </c>
      <c r="K1975" t="s">
        <v>29</v>
      </c>
      <c r="L1975">
        <v>33134</v>
      </c>
      <c r="M1975">
        <v>27</v>
      </c>
      <c r="N1975">
        <v>37</v>
      </c>
      <c r="O1975">
        <v>112</v>
      </c>
      <c r="P1975">
        <v>609</v>
      </c>
      <c r="Q1975" t="s">
        <v>30</v>
      </c>
      <c r="R1975">
        <v>1</v>
      </c>
      <c r="S1975">
        <v>1</v>
      </c>
      <c r="T1975">
        <v>0</v>
      </c>
      <c r="U1975">
        <v>1</v>
      </c>
      <c r="V1975" s="1">
        <v>32660</v>
      </c>
      <c r="W1975">
        <v>12086</v>
      </c>
      <c r="X1975" t="s">
        <v>31</v>
      </c>
      <c r="Y1975" t="s">
        <v>32</v>
      </c>
      <c r="Z1975">
        <v>109348028</v>
      </c>
      <c r="AA1975">
        <v>225603633</v>
      </c>
      <c r="AB1975">
        <f t="shared" si="30"/>
        <v>3</v>
      </c>
    </row>
    <row r="1976" spans="1:28" x14ac:dyDescent="0.3">
      <c r="A1976">
        <v>3056672221</v>
      </c>
      <c r="B1976" s="2">
        <v>1</v>
      </c>
      <c r="C1976" s="2">
        <v>1</v>
      </c>
      <c r="D1976" s="2">
        <v>5</v>
      </c>
      <c r="E1976" s="2">
        <v>1</v>
      </c>
      <c r="F1976" s="2">
        <v>2</v>
      </c>
      <c r="G1976" t="s">
        <v>26</v>
      </c>
      <c r="H1976" t="s">
        <v>41</v>
      </c>
      <c r="I1976">
        <v>67</v>
      </c>
      <c r="J1976" t="s">
        <v>37</v>
      </c>
      <c r="K1976" t="s">
        <v>35</v>
      </c>
      <c r="L1976">
        <v>33143</v>
      </c>
      <c r="M1976">
        <v>27</v>
      </c>
      <c r="N1976">
        <v>37</v>
      </c>
      <c r="O1976">
        <v>114</v>
      </c>
      <c r="P1976">
        <v>641</v>
      </c>
      <c r="Q1976" t="s">
        <v>36</v>
      </c>
      <c r="R1976">
        <v>1</v>
      </c>
      <c r="S1976">
        <v>1</v>
      </c>
      <c r="T1976">
        <v>0</v>
      </c>
      <c r="U1976">
        <v>0</v>
      </c>
      <c r="V1976" s="1">
        <v>33863</v>
      </c>
      <c r="W1976">
        <v>12086</v>
      </c>
      <c r="X1976" t="s">
        <v>31</v>
      </c>
      <c r="Y1976" t="s">
        <v>32</v>
      </c>
      <c r="Z1976">
        <v>109446988</v>
      </c>
      <c r="AA1976">
        <v>225686321</v>
      </c>
      <c r="AB1976">
        <f t="shared" si="30"/>
        <v>3</v>
      </c>
    </row>
    <row r="1977" spans="1:28" x14ac:dyDescent="0.3">
      <c r="A1977">
        <v>3053877347</v>
      </c>
      <c r="B1977" s="2">
        <v>1</v>
      </c>
      <c r="C1977" s="2">
        <v>1</v>
      </c>
      <c r="D1977" s="2">
        <v>3</v>
      </c>
      <c r="E1977" s="2">
        <v>2</v>
      </c>
      <c r="F1977" s="2">
        <v>2</v>
      </c>
      <c r="G1977" t="s">
        <v>33</v>
      </c>
      <c r="H1977" t="s">
        <v>34</v>
      </c>
      <c r="I1977">
        <v>35</v>
      </c>
      <c r="J1977" t="s">
        <v>28</v>
      </c>
      <c r="K1977" t="s">
        <v>35</v>
      </c>
      <c r="L1977">
        <v>33145</v>
      </c>
      <c r="M1977">
        <v>27</v>
      </c>
      <c r="N1977">
        <v>37</v>
      </c>
      <c r="O1977">
        <v>112</v>
      </c>
      <c r="P1977">
        <v>667</v>
      </c>
      <c r="Q1977" t="s">
        <v>36</v>
      </c>
      <c r="R1977">
        <v>0</v>
      </c>
      <c r="S1977">
        <v>1</v>
      </c>
      <c r="T1977">
        <v>0</v>
      </c>
      <c r="U1977">
        <v>1</v>
      </c>
      <c r="V1977" s="1">
        <v>35957</v>
      </c>
      <c r="W1977">
        <v>12086</v>
      </c>
      <c r="X1977" t="s">
        <v>31</v>
      </c>
      <c r="Y1977" t="s">
        <v>32</v>
      </c>
      <c r="Z1977">
        <v>109768601</v>
      </c>
      <c r="AA1977">
        <v>225720460</v>
      </c>
      <c r="AB1977">
        <f t="shared" si="30"/>
        <v>2</v>
      </c>
    </row>
    <row r="1978" spans="1:28" x14ac:dyDescent="0.3">
      <c r="A1978">
        <v>3054768559</v>
      </c>
      <c r="B1978" s="2">
        <v>1</v>
      </c>
      <c r="C1978" s="2">
        <v>1</v>
      </c>
      <c r="D1978" s="2">
        <v>3</v>
      </c>
      <c r="E1978" s="2">
        <v>1</v>
      </c>
      <c r="F1978" s="2">
        <v>2</v>
      </c>
      <c r="G1978" t="s">
        <v>33</v>
      </c>
      <c r="H1978" t="s">
        <v>27</v>
      </c>
      <c r="I1978">
        <v>66</v>
      </c>
      <c r="J1978" t="s">
        <v>28</v>
      </c>
      <c r="K1978" t="s">
        <v>35</v>
      </c>
      <c r="L1978">
        <v>33133</v>
      </c>
      <c r="M1978">
        <v>27</v>
      </c>
      <c r="N1978">
        <v>37</v>
      </c>
      <c r="O1978">
        <v>112</v>
      </c>
      <c r="P1978">
        <v>584</v>
      </c>
      <c r="Q1978" t="s">
        <v>36</v>
      </c>
      <c r="R1978">
        <v>0</v>
      </c>
      <c r="S1978">
        <v>1</v>
      </c>
      <c r="T1978">
        <v>0</v>
      </c>
      <c r="U1978">
        <v>1</v>
      </c>
      <c r="V1978" s="1">
        <v>38198</v>
      </c>
      <c r="W1978">
        <v>12086</v>
      </c>
      <c r="X1978" t="s">
        <v>31</v>
      </c>
      <c r="Y1978" t="s">
        <v>32</v>
      </c>
      <c r="Z1978">
        <v>110226393</v>
      </c>
      <c r="AA1978">
        <v>226116500</v>
      </c>
      <c r="AB1978">
        <f t="shared" si="30"/>
        <v>1</v>
      </c>
    </row>
    <row r="1979" spans="1:28" x14ac:dyDescent="0.3">
      <c r="A1979">
        <v>3056682205</v>
      </c>
      <c r="B1979" s="2">
        <v>1</v>
      </c>
      <c r="C1979" s="2">
        <v>1</v>
      </c>
      <c r="D1979" s="2">
        <v>5</v>
      </c>
      <c r="E1979" s="2">
        <v>2</v>
      </c>
      <c r="F1979" s="2">
        <v>4</v>
      </c>
      <c r="G1979" t="s">
        <v>26</v>
      </c>
      <c r="H1979" t="s">
        <v>34</v>
      </c>
      <c r="I1979">
        <v>37</v>
      </c>
      <c r="J1979" t="s">
        <v>28</v>
      </c>
      <c r="K1979" t="s">
        <v>51</v>
      </c>
      <c r="L1979">
        <v>33155</v>
      </c>
      <c r="M1979">
        <v>27</v>
      </c>
      <c r="N1979">
        <v>37</v>
      </c>
      <c r="O1979">
        <v>114</v>
      </c>
      <c r="P1979">
        <v>651</v>
      </c>
      <c r="Q1979" t="s">
        <v>52</v>
      </c>
      <c r="R1979">
        <v>1</v>
      </c>
      <c r="S1979">
        <v>1</v>
      </c>
      <c r="T1979">
        <v>1</v>
      </c>
      <c r="U1979">
        <v>1</v>
      </c>
      <c r="V1979" s="1">
        <v>38240</v>
      </c>
      <c r="W1979">
        <v>12086</v>
      </c>
      <c r="X1979" t="s">
        <v>31</v>
      </c>
      <c r="Y1979" t="s">
        <v>32</v>
      </c>
      <c r="Z1979">
        <v>110259433</v>
      </c>
      <c r="AA1979">
        <v>226238075</v>
      </c>
      <c r="AB1979">
        <f t="shared" si="30"/>
        <v>2</v>
      </c>
    </row>
    <row r="1980" spans="1:28" x14ac:dyDescent="0.3">
      <c r="A1980">
        <v>3055795167</v>
      </c>
      <c r="B1980" s="2">
        <v>1</v>
      </c>
      <c r="C1980" s="2">
        <v>1</v>
      </c>
      <c r="D1980" s="2">
        <v>3</v>
      </c>
      <c r="E1980" s="2">
        <v>1</v>
      </c>
      <c r="F1980" s="2">
        <v>3</v>
      </c>
      <c r="G1980" t="s">
        <v>33</v>
      </c>
      <c r="H1980" t="s">
        <v>27</v>
      </c>
      <c r="I1980">
        <v>59</v>
      </c>
      <c r="J1980" t="s">
        <v>37</v>
      </c>
      <c r="K1980" t="s">
        <v>35</v>
      </c>
      <c r="L1980">
        <v>33131</v>
      </c>
      <c r="M1980">
        <v>27</v>
      </c>
      <c r="N1980">
        <v>37</v>
      </c>
      <c r="O1980">
        <v>112</v>
      </c>
      <c r="P1980">
        <v>624</v>
      </c>
      <c r="Q1980" t="s">
        <v>36</v>
      </c>
      <c r="R1980">
        <v>1</v>
      </c>
      <c r="S1980">
        <v>1</v>
      </c>
      <c r="T1980">
        <v>0</v>
      </c>
      <c r="U1980">
        <v>1</v>
      </c>
      <c r="V1980" s="1">
        <v>36816</v>
      </c>
      <c r="W1980">
        <v>12086</v>
      </c>
      <c r="X1980" t="s">
        <v>31</v>
      </c>
      <c r="Y1980" t="s">
        <v>32</v>
      </c>
      <c r="Z1980">
        <v>111804168</v>
      </c>
      <c r="AA1980">
        <v>226269455</v>
      </c>
      <c r="AB1980">
        <f t="shared" si="30"/>
        <v>1</v>
      </c>
    </row>
    <row r="1981" spans="1:28" x14ac:dyDescent="0.3">
      <c r="A1981">
        <v>3057942177</v>
      </c>
      <c r="B1981" s="2">
        <v>2</v>
      </c>
      <c r="C1981" s="2">
        <v>2</v>
      </c>
      <c r="D1981" s="2">
        <v>3</v>
      </c>
      <c r="E1981" s="2">
        <v>1</v>
      </c>
      <c r="F1981" s="2">
        <v>4</v>
      </c>
      <c r="G1981" t="s">
        <v>33</v>
      </c>
      <c r="H1981" t="s">
        <v>49</v>
      </c>
      <c r="I1981">
        <v>54</v>
      </c>
      <c r="J1981" t="s">
        <v>28</v>
      </c>
      <c r="K1981" t="s">
        <v>29</v>
      </c>
      <c r="L1981">
        <v>33143</v>
      </c>
      <c r="M1981">
        <v>27</v>
      </c>
      <c r="N1981">
        <v>37</v>
      </c>
      <c r="O1981">
        <v>112</v>
      </c>
      <c r="P1981">
        <v>617</v>
      </c>
      <c r="Q1981" t="s">
        <v>30</v>
      </c>
      <c r="R1981">
        <v>1</v>
      </c>
      <c r="S1981">
        <v>1</v>
      </c>
      <c r="T1981">
        <v>1</v>
      </c>
      <c r="U1981">
        <v>1</v>
      </c>
      <c r="V1981" s="1">
        <v>39015</v>
      </c>
      <c r="W1981">
        <v>12086</v>
      </c>
      <c r="X1981" t="s">
        <v>31</v>
      </c>
      <c r="Y1981" t="s">
        <v>32</v>
      </c>
      <c r="Z1981">
        <v>114772340</v>
      </c>
      <c r="AA1981">
        <v>226332035</v>
      </c>
      <c r="AB1981">
        <f t="shared" si="30"/>
        <v>4</v>
      </c>
    </row>
    <row r="1982" spans="1:28" x14ac:dyDescent="0.3">
      <c r="A1982">
        <v>7865362241</v>
      </c>
      <c r="B1982" s="2">
        <v>1</v>
      </c>
      <c r="C1982" s="2">
        <v>1</v>
      </c>
      <c r="D1982" s="2">
        <v>3</v>
      </c>
      <c r="E1982" s="2">
        <v>1</v>
      </c>
      <c r="F1982" s="2">
        <v>0</v>
      </c>
      <c r="G1982" t="s">
        <v>57</v>
      </c>
      <c r="H1982" t="s">
        <v>41</v>
      </c>
      <c r="I1982">
        <v>36</v>
      </c>
      <c r="J1982" t="s">
        <v>50</v>
      </c>
      <c r="K1982" t="s">
        <v>35</v>
      </c>
      <c r="L1982">
        <v>33133</v>
      </c>
      <c r="M1982">
        <v>27</v>
      </c>
      <c r="N1982">
        <v>37</v>
      </c>
      <c r="O1982">
        <v>112</v>
      </c>
      <c r="P1982">
        <v>582</v>
      </c>
      <c r="Q1982" t="s">
        <v>36</v>
      </c>
      <c r="R1982">
        <v>0</v>
      </c>
      <c r="S1982">
        <v>0</v>
      </c>
      <c r="T1982">
        <v>0</v>
      </c>
      <c r="U1982">
        <v>0</v>
      </c>
      <c r="V1982" s="1">
        <v>41904</v>
      </c>
      <c r="W1982">
        <v>12086</v>
      </c>
      <c r="X1982" t="s">
        <v>31</v>
      </c>
      <c r="Y1982" t="s">
        <v>32</v>
      </c>
      <c r="Z1982">
        <v>121996414</v>
      </c>
      <c r="AA1982">
        <v>2154671163</v>
      </c>
      <c r="AB1982">
        <f t="shared" si="30"/>
        <v>3</v>
      </c>
    </row>
    <row r="1983" spans="1:28" x14ac:dyDescent="0.3">
      <c r="A1983">
        <v>3056685600</v>
      </c>
      <c r="B1983" s="2">
        <v>1</v>
      </c>
      <c r="C1983" s="2">
        <v>1</v>
      </c>
      <c r="D1983" s="2">
        <v>5</v>
      </c>
      <c r="E1983" s="2">
        <v>1</v>
      </c>
      <c r="F1983" s="2">
        <v>3</v>
      </c>
      <c r="G1983" t="s">
        <v>26</v>
      </c>
      <c r="H1983" t="s">
        <v>34</v>
      </c>
      <c r="I1983">
        <v>40</v>
      </c>
      <c r="J1983" t="s">
        <v>37</v>
      </c>
      <c r="K1983" t="s">
        <v>35</v>
      </c>
      <c r="L1983">
        <v>33143</v>
      </c>
      <c r="M1983">
        <v>27</v>
      </c>
      <c r="N1983">
        <v>37</v>
      </c>
      <c r="O1983">
        <v>114</v>
      </c>
      <c r="P1983">
        <v>641</v>
      </c>
      <c r="Q1983" t="s">
        <v>36</v>
      </c>
      <c r="R1983">
        <v>1</v>
      </c>
      <c r="S1983">
        <v>1</v>
      </c>
      <c r="T1983">
        <v>0</v>
      </c>
      <c r="U1983">
        <v>1</v>
      </c>
      <c r="V1983" s="1">
        <v>40129</v>
      </c>
      <c r="W1983">
        <v>12086</v>
      </c>
      <c r="X1983" t="s">
        <v>31</v>
      </c>
      <c r="Y1983" t="s">
        <v>32</v>
      </c>
      <c r="Z1983">
        <v>117835583</v>
      </c>
      <c r="AA1983">
        <v>207791880</v>
      </c>
      <c r="AB1983">
        <f t="shared" si="30"/>
        <v>2</v>
      </c>
    </row>
    <row r="1984" spans="1:28" x14ac:dyDescent="0.3">
      <c r="A1984">
        <v>7863604929</v>
      </c>
      <c r="B1984" s="2">
        <v>1</v>
      </c>
      <c r="C1984" s="2">
        <v>1</v>
      </c>
      <c r="D1984" s="2">
        <v>4</v>
      </c>
      <c r="E1984" s="2">
        <v>2</v>
      </c>
      <c r="F1984" s="2">
        <v>0</v>
      </c>
      <c r="G1984" t="s">
        <v>33</v>
      </c>
      <c r="H1984" t="s">
        <v>34</v>
      </c>
      <c r="I1984">
        <v>47</v>
      </c>
      <c r="J1984" t="s">
        <v>28</v>
      </c>
      <c r="K1984" t="s">
        <v>35</v>
      </c>
      <c r="L1984">
        <v>33125</v>
      </c>
      <c r="M1984">
        <v>27</v>
      </c>
      <c r="N1984">
        <v>37</v>
      </c>
      <c r="O1984">
        <v>113</v>
      </c>
      <c r="P1984">
        <v>593</v>
      </c>
      <c r="Q1984" t="s">
        <v>36</v>
      </c>
      <c r="R1984">
        <v>0</v>
      </c>
      <c r="S1984">
        <v>0</v>
      </c>
      <c r="T1984">
        <v>0</v>
      </c>
      <c r="U1984">
        <v>0</v>
      </c>
      <c r="V1984" s="1">
        <v>37971</v>
      </c>
      <c r="W1984">
        <v>12086</v>
      </c>
      <c r="X1984" t="s">
        <v>31</v>
      </c>
      <c r="Y1984" t="s">
        <v>32</v>
      </c>
      <c r="Z1984">
        <v>110144482</v>
      </c>
      <c r="AA1984">
        <v>226196493</v>
      </c>
      <c r="AB1984">
        <f t="shared" si="30"/>
        <v>2</v>
      </c>
    </row>
    <row r="1985" spans="1:28" x14ac:dyDescent="0.3">
      <c r="A1985">
        <v>3055413392</v>
      </c>
      <c r="B1985" s="2">
        <v>1</v>
      </c>
      <c r="C1985" s="2">
        <v>1</v>
      </c>
      <c r="D1985" s="2">
        <v>4</v>
      </c>
      <c r="E1985" s="2">
        <v>2</v>
      </c>
      <c r="F1985" s="2">
        <v>4</v>
      </c>
      <c r="G1985" t="s">
        <v>33</v>
      </c>
      <c r="H1985" t="s">
        <v>34</v>
      </c>
      <c r="I1985">
        <v>84</v>
      </c>
      <c r="J1985" t="s">
        <v>28</v>
      </c>
      <c r="K1985" t="s">
        <v>35</v>
      </c>
      <c r="L1985">
        <v>33135</v>
      </c>
      <c r="M1985">
        <v>27</v>
      </c>
      <c r="N1985">
        <v>37</v>
      </c>
      <c r="O1985">
        <v>113</v>
      </c>
      <c r="P1985">
        <v>564</v>
      </c>
      <c r="Q1985" t="s">
        <v>36</v>
      </c>
      <c r="R1985">
        <v>1</v>
      </c>
      <c r="S1985">
        <v>1</v>
      </c>
      <c r="T1985">
        <v>1</v>
      </c>
      <c r="U1985">
        <v>1</v>
      </c>
      <c r="V1985" s="1">
        <v>27963</v>
      </c>
      <c r="W1985">
        <v>12086</v>
      </c>
      <c r="X1985" t="s">
        <v>31</v>
      </c>
      <c r="Y1985" t="s">
        <v>32</v>
      </c>
      <c r="Z1985">
        <v>109140795</v>
      </c>
      <c r="AA1985">
        <v>225375742</v>
      </c>
      <c r="AB1985">
        <f t="shared" si="30"/>
        <v>2</v>
      </c>
    </row>
    <row r="1986" spans="1:28" x14ac:dyDescent="0.3">
      <c r="A1986">
        <v>3059607232</v>
      </c>
      <c r="B1986" s="2">
        <v>1</v>
      </c>
      <c r="C1986" s="2">
        <v>1</v>
      </c>
      <c r="D1986" s="2">
        <v>2</v>
      </c>
      <c r="E1986" s="2">
        <v>2</v>
      </c>
      <c r="F1986" s="2">
        <v>1</v>
      </c>
      <c r="G1986" t="s">
        <v>33</v>
      </c>
      <c r="H1986" t="s">
        <v>27</v>
      </c>
      <c r="I1986">
        <v>64</v>
      </c>
      <c r="J1986" t="s">
        <v>28</v>
      </c>
      <c r="K1986" t="s">
        <v>35</v>
      </c>
      <c r="L1986">
        <v>33125</v>
      </c>
      <c r="M1986">
        <v>27</v>
      </c>
      <c r="N1986">
        <v>37</v>
      </c>
      <c r="O1986">
        <v>111</v>
      </c>
      <c r="P1986">
        <v>550</v>
      </c>
      <c r="Q1986" t="s">
        <v>36</v>
      </c>
      <c r="R1986">
        <v>0</v>
      </c>
      <c r="S1986">
        <v>1</v>
      </c>
      <c r="T1986">
        <v>0</v>
      </c>
      <c r="U1986">
        <v>0</v>
      </c>
      <c r="V1986" s="1">
        <v>40816</v>
      </c>
      <c r="W1986">
        <v>12086</v>
      </c>
      <c r="X1986" t="s">
        <v>31</v>
      </c>
      <c r="Y1986" t="s">
        <v>32</v>
      </c>
      <c r="Z1986">
        <v>119147190</v>
      </c>
      <c r="AA1986">
        <v>2050442350</v>
      </c>
      <c r="AB1986">
        <f t="shared" si="30"/>
        <v>1</v>
      </c>
    </row>
    <row r="1987" spans="1:28" x14ac:dyDescent="0.3">
      <c r="A1987">
        <v>3056618711</v>
      </c>
      <c r="B1987" s="2">
        <v>1</v>
      </c>
      <c r="C1987" s="2">
        <v>1</v>
      </c>
      <c r="D1987" s="2">
        <v>5</v>
      </c>
      <c r="E1987" s="2">
        <v>2</v>
      </c>
      <c r="F1987" s="2">
        <v>2</v>
      </c>
      <c r="G1987" t="s">
        <v>26</v>
      </c>
      <c r="H1987" t="s">
        <v>34</v>
      </c>
      <c r="I1987">
        <v>47</v>
      </c>
      <c r="J1987" t="s">
        <v>28</v>
      </c>
      <c r="K1987" t="s">
        <v>51</v>
      </c>
      <c r="L1987">
        <v>33143</v>
      </c>
      <c r="M1987">
        <v>27</v>
      </c>
      <c r="N1987">
        <v>37</v>
      </c>
      <c r="O1987">
        <v>114</v>
      </c>
      <c r="P1987">
        <v>653</v>
      </c>
      <c r="Q1987" t="s">
        <v>52</v>
      </c>
      <c r="R1987">
        <v>0</v>
      </c>
      <c r="S1987">
        <v>1</v>
      </c>
      <c r="T1987">
        <v>0</v>
      </c>
      <c r="U1987">
        <v>1</v>
      </c>
      <c r="V1987" s="1">
        <v>35382</v>
      </c>
      <c r="W1987">
        <v>12086</v>
      </c>
      <c r="X1987" t="s">
        <v>31</v>
      </c>
      <c r="Y1987" t="s">
        <v>32</v>
      </c>
      <c r="Z1987">
        <v>109706940</v>
      </c>
      <c r="AA1987">
        <v>225821633</v>
      </c>
      <c r="AB1987">
        <f t="shared" ref="AB1987:AB2050" si="31">IF(H1987="Democrat",1,IF(H1987="Republican",2,IF(H1987="Unaffiliated/Non-Partisan",3,IF(H1987="Independent",4,IF(H1987="Libertarian",5,IF(H1987="Other",6,IF(H1987="Reform",7,IF(H1987="Green",8,""))))))))</f>
        <v>2</v>
      </c>
    </row>
    <row r="1988" spans="1:28" x14ac:dyDescent="0.3">
      <c r="A1988">
        <v>3052352626</v>
      </c>
      <c r="B1988" s="2">
        <v>1</v>
      </c>
      <c r="C1988" s="2">
        <v>3</v>
      </c>
      <c r="D1988" s="2">
        <v>6</v>
      </c>
      <c r="E1988" s="2">
        <v>1</v>
      </c>
      <c r="F1988" s="2">
        <v>4</v>
      </c>
      <c r="G1988" t="s">
        <v>26</v>
      </c>
      <c r="H1988" t="s">
        <v>41</v>
      </c>
      <c r="I1988">
        <v>59</v>
      </c>
      <c r="J1988" t="s">
        <v>37</v>
      </c>
      <c r="K1988" t="s">
        <v>42</v>
      </c>
      <c r="L1988">
        <v>33157</v>
      </c>
      <c r="M1988">
        <v>27</v>
      </c>
      <c r="N1988">
        <v>37</v>
      </c>
      <c r="O1988">
        <v>115</v>
      </c>
      <c r="P1988">
        <v>820</v>
      </c>
      <c r="Q1988" t="s">
        <v>43</v>
      </c>
      <c r="R1988">
        <v>1</v>
      </c>
      <c r="S1988">
        <v>1</v>
      </c>
      <c r="T1988">
        <v>1</v>
      </c>
      <c r="U1988">
        <v>1</v>
      </c>
      <c r="V1988" s="1">
        <v>37536</v>
      </c>
      <c r="W1988">
        <v>12086</v>
      </c>
      <c r="X1988" t="s">
        <v>31</v>
      </c>
      <c r="Y1988" t="s">
        <v>32</v>
      </c>
      <c r="Z1988">
        <v>110070591</v>
      </c>
      <c r="AA1988">
        <v>226023028</v>
      </c>
      <c r="AB1988">
        <f t="shared" si="31"/>
        <v>3</v>
      </c>
    </row>
    <row r="1989" spans="1:28" x14ac:dyDescent="0.3">
      <c r="A1989">
        <v>3056081498</v>
      </c>
      <c r="B1989" s="2">
        <v>2</v>
      </c>
      <c r="C1989" s="2">
        <v>2</v>
      </c>
      <c r="D1989" s="2">
        <v>3</v>
      </c>
      <c r="E1989" s="2">
        <v>2</v>
      </c>
      <c r="F1989" s="2">
        <v>3</v>
      </c>
      <c r="G1989" t="s">
        <v>26</v>
      </c>
      <c r="H1989" t="s">
        <v>41</v>
      </c>
      <c r="I1989">
        <v>57</v>
      </c>
      <c r="J1989" t="s">
        <v>28</v>
      </c>
      <c r="K1989" t="s">
        <v>29</v>
      </c>
      <c r="L1989">
        <v>33134</v>
      </c>
      <c r="M1989">
        <v>27</v>
      </c>
      <c r="N1989">
        <v>37</v>
      </c>
      <c r="O1989">
        <v>112</v>
      </c>
      <c r="P1989">
        <v>609</v>
      </c>
      <c r="Q1989" t="s">
        <v>30</v>
      </c>
      <c r="R1989">
        <v>1</v>
      </c>
      <c r="S1989">
        <v>1</v>
      </c>
      <c r="T1989">
        <v>0</v>
      </c>
      <c r="U1989">
        <v>1</v>
      </c>
      <c r="V1989" s="1">
        <v>35328</v>
      </c>
      <c r="W1989">
        <v>12086</v>
      </c>
      <c r="X1989" t="s">
        <v>31</v>
      </c>
      <c r="Y1989" t="s">
        <v>32</v>
      </c>
      <c r="Z1989">
        <v>109676022</v>
      </c>
      <c r="AA1989">
        <v>225749352</v>
      </c>
      <c r="AB1989">
        <f t="shared" si="31"/>
        <v>3</v>
      </c>
    </row>
    <row r="1990" spans="1:28" x14ac:dyDescent="0.3">
      <c r="A1990">
        <v>7866126335</v>
      </c>
      <c r="B1990" s="2">
        <v>2</v>
      </c>
      <c r="C1990" s="2">
        <v>1</v>
      </c>
      <c r="D1990" s="2">
        <v>3</v>
      </c>
      <c r="E1990" s="2">
        <v>2</v>
      </c>
      <c r="F1990" s="2">
        <v>2</v>
      </c>
      <c r="G1990" t="s">
        <v>33</v>
      </c>
      <c r="H1990" t="s">
        <v>27</v>
      </c>
      <c r="I1990">
        <v>26</v>
      </c>
      <c r="J1990" t="s">
        <v>28</v>
      </c>
      <c r="K1990" t="s">
        <v>35</v>
      </c>
      <c r="L1990">
        <v>33145</v>
      </c>
      <c r="M1990">
        <v>27</v>
      </c>
      <c r="N1990">
        <v>37</v>
      </c>
      <c r="O1990">
        <v>112</v>
      </c>
      <c r="P1990">
        <v>573</v>
      </c>
      <c r="Q1990" t="s">
        <v>36</v>
      </c>
      <c r="R1990">
        <v>0</v>
      </c>
      <c r="S1990">
        <v>1</v>
      </c>
      <c r="T1990">
        <v>0</v>
      </c>
      <c r="U1990">
        <v>1</v>
      </c>
      <c r="V1990" s="1">
        <v>39611</v>
      </c>
      <c r="W1990">
        <v>12086</v>
      </c>
      <c r="X1990" t="s">
        <v>31</v>
      </c>
      <c r="Y1990" t="s">
        <v>40</v>
      </c>
      <c r="Z1990">
        <v>116294818</v>
      </c>
      <c r="AA1990">
        <v>222898385</v>
      </c>
      <c r="AB1990">
        <f t="shared" si="31"/>
        <v>1</v>
      </c>
    </row>
    <row r="1991" spans="1:28" x14ac:dyDescent="0.3">
      <c r="A1991">
        <v>3058567068</v>
      </c>
      <c r="B1991" s="2">
        <v>1</v>
      </c>
      <c r="C1991" s="2">
        <v>1</v>
      </c>
      <c r="D1991" s="2">
        <v>3</v>
      </c>
      <c r="E1991" s="2">
        <v>2</v>
      </c>
      <c r="F1991" s="2">
        <v>3</v>
      </c>
      <c r="G1991" t="s">
        <v>33</v>
      </c>
      <c r="H1991" t="s">
        <v>27</v>
      </c>
      <c r="I1991">
        <v>81</v>
      </c>
      <c r="J1991" t="s">
        <v>28</v>
      </c>
      <c r="K1991" t="s">
        <v>35</v>
      </c>
      <c r="L1991">
        <v>33145</v>
      </c>
      <c r="M1991">
        <v>27</v>
      </c>
      <c r="N1991">
        <v>37</v>
      </c>
      <c r="O1991">
        <v>112</v>
      </c>
      <c r="P1991">
        <v>667</v>
      </c>
      <c r="Q1991" t="s">
        <v>36</v>
      </c>
      <c r="R1991">
        <v>1</v>
      </c>
      <c r="S1991">
        <v>1</v>
      </c>
      <c r="T1991">
        <v>0</v>
      </c>
      <c r="U1991">
        <v>1</v>
      </c>
      <c r="V1991" s="1">
        <v>26221</v>
      </c>
      <c r="W1991">
        <v>12086</v>
      </c>
      <c r="X1991" t="s">
        <v>31</v>
      </c>
      <c r="Y1991" t="s">
        <v>32</v>
      </c>
      <c r="Z1991">
        <v>109040980</v>
      </c>
      <c r="AA1991">
        <v>225418991</v>
      </c>
      <c r="AB1991">
        <f t="shared" si="31"/>
        <v>1</v>
      </c>
    </row>
    <row r="1992" spans="1:28" x14ac:dyDescent="0.3">
      <c r="A1992">
        <v>3054450016</v>
      </c>
      <c r="B1992" s="2">
        <v>2</v>
      </c>
      <c r="C1992" s="2">
        <v>1</v>
      </c>
      <c r="D1992" s="2">
        <v>5</v>
      </c>
      <c r="E1992" s="2">
        <v>2</v>
      </c>
      <c r="F1992" s="2">
        <v>0</v>
      </c>
      <c r="G1992" t="s">
        <v>33</v>
      </c>
      <c r="H1992" t="s">
        <v>41</v>
      </c>
      <c r="I1992">
        <v>53</v>
      </c>
      <c r="J1992" t="s">
        <v>37</v>
      </c>
      <c r="K1992" t="s">
        <v>35</v>
      </c>
      <c r="L1992">
        <v>33134</v>
      </c>
      <c r="M1992">
        <v>27</v>
      </c>
      <c r="N1992">
        <v>37</v>
      </c>
      <c r="O1992">
        <v>114</v>
      </c>
      <c r="P1992">
        <v>559</v>
      </c>
      <c r="Q1992" t="s">
        <v>36</v>
      </c>
      <c r="R1992">
        <v>0</v>
      </c>
      <c r="S1992">
        <v>0</v>
      </c>
      <c r="T1992">
        <v>0</v>
      </c>
      <c r="U1992">
        <v>0</v>
      </c>
      <c r="V1992" s="1">
        <v>29712</v>
      </c>
      <c r="W1992">
        <v>12086</v>
      </c>
      <c r="X1992" t="s">
        <v>31</v>
      </c>
      <c r="Y1992" t="s">
        <v>32</v>
      </c>
      <c r="Z1992">
        <v>109176647</v>
      </c>
      <c r="AA1992">
        <v>225464714</v>
      </c>
      <c r="AB1992">
        <f t="shared" si="31"/>
        <v>3</v>
      </c>
    </row>
    <row r="1993" spans="1:28" x14ac:dyDescent="0.3">
      <c r="A1993">
        <v>3057985159</v>
      </c>
      <c r="B1993" s="2">
        <v>2</v>
      </c>
      <c r="C1993" s="2">
        <v>2</v>
      </c>
      <c r="D1993" s="2">
        <v>3</v>
      </c>
      <c r="E1993" s="2">
        <v>1</v>
      </c>
      <c r="F1993" s="2">
        <v>4</v>
      </c>
      <c r="G1993" t="s">
        <v>26</v>
      </c>
      <c r="H1993" t="s">
        <v>41</v>
      </c>
      <c r="I1993">
        <v>73</v>
      </c>
      <c r="J1993" t="s">
        <v>37</v>
      </c>
      <c r="K1993" t="s">
        <v>46</v>
      </c>
      <c r="L1993">
        <v>33149</v>
      </c>
      <c r="M1993">
        <v>27</v>
      </c>
      <c r="N1993">
        <v>37</v>
      </c>
      <c r="O1993">
        <v>112</v>
      </c>
      <c r="P1993">
        <v>51</v>
      </c>
      <c r="Q1993" t="s">
        <v>47</v>
      </c>
      <c r="R1993">
        <v>1</v>
      </c>
      <c r="S1993">
        <v>1</v>
      </c>
      <c r="T1993">
        <v>1</v>
      </c>
      <c r="U1993">
        <v>1</v>
      </c>
      <c r="V1993" s="1">
        <v>36966</v>
      </c>
      <c r="W1993">
        <v>12086</v>
      </c>
      <c r="X1993" t="s">
        <v>31</v>
      </c>
      <c r="Y1993" t="s">
        <v>32</v>
      </c>
      <c r="Z1993">
        <v>109965314</v>
      </c>
      <c r="AA1993">
        <v>226044150</v>
      </c>
      <c r="AB1993">
        <f t="shared" si="31"/>
        <v>3</v>
      </c>
    </row>
    <row r="1994" spans="1:28" x14ac:dyDescent="0.3">
      <c r="A1994">
        <v>3052337012</v>
      </c>
      <c r="B1994" s="2">
        <v>2</v>
      </c>
      <c r="C1994" s="2">
        <v>3</v>
      </c>
      <c r="D1994" s="2">
        <v>6</v>
      </c>
      <c r="E1994" s="2">
        <v>1</v>
      </c>
      <c r="F1994" s="2">
        <v>4</v>
      </c>
      <c r="G1994" t="s">
        <v>26</v>
      </c>
      <c r="H1994" t="s">
        <v>27</v>
      </c>
      <c r="I1994">
        <v>75</v>
      </c>
      <c r="J1994" t="s">
        <v>37</v>
      </c>
      <c r="K1994" t="s">
        <v>42</v>
      </c>
      <c r="L1994">
        <v>33157</v>
      </c>
      <c r="M1994">
        <v>27</v>
      </c>
      <c r="N1994">
        <v>37</v>
      </c>
      <c r="O1994">
        <v>115</v>
      </c>
      <c r="P1994">
        <v>811</v>
      </c>
      <c r="Q1994" t="s">
        <v>43</v>
      </c>
      <c r="R1994">
        <v>1</v>
      </c>
      <c r="S1994">
        <v>1</v>
      </c>
      <c r="T1994">
        <v>1</v>
      </c>
      <c r="U1994">
        <v>1</v>
      </c>
      <c r="V1994" s="1">
        <v>25647</v>
      </c>
      <c r="W1994">
        <v>12086</v>
      </c>
      <c r="X1994" t="s">
        <v>31</v>
      </c>
      <c r="Y1994" t="s">
        <v>32</v>
      </c>
      <c r="Z1994">
        <v>109007057</v>
      </c>
      <c r="AA1994">
        <v>225357789</v>
      </c>
      <c r="AB1994">
        <f t="shared" si="31"/>
        <v>1</v>
      </c>
    </row>
    <row r="1995" spans="1:28" x14ac:dyDescent="0.3">
      <c r="A1995">
        <v>3055825273</v>
      </c>
      <c r="B1995" s="2">
        <v>2</v>
      </c>
      <c r="C1995" s="2">
        <v>1</v>
      </c>
      <c r="D1995" s="2">
        <v>3</v>
      </c>
      <c r="E1995" s="2">
        <v>1</v>
      </c>
      <c r="F1995" s="2">
        <v>3</v>
      </c>
      <c r="G1995" t="s">
        <v>33</v>
      </c>
      <c r="H1995" t="s">
        <v>34</v>
      </c>
      <c r="I1995">
        <v>85</v>
      </c>
      <c r="J1995" t="s">
        <v>28</v>
      </c>
      <c r="K1995" t="s">
        <v>35</v>
      </c>
      <c r="L1995">
        <v>33145</v>
      </c>
      <c r="M1995">
        <v>27</v>
      </c>
      <c r="N1995">
        <v>37</v>
      </c>
      <c r="O1995">
        <v>112</v>
      </c>
      <c r="P1995">
        <v>561</v>
      </c>
      <c r="Q1995" t="s">
        <v>36</v>
      </c>
      <c r="R1995">
        <v>0</v>
      </c>
      <c r="S1995">
        <v>1</v>
      </c>
      <c r="T1995">
        <v>1</v>
      </c>
      <c r="U1995">
        <v>1</v>
      </c>
      <c r="V1995" s="1">
        <v>26149</v>
      </c>
      <c r="W1995">
        <v>12086</v>
      </c>
      <c r="X1995" t="s">
        <v>31</v>
      </c>
      <c r="Y1995" t="s">
        <v>32</v>
      </c>
      <c r="Z1995">
        <v>109035677</v>
      </c>
      <c r="AA1995">
        <v>225370832</v>
      </c>
      <c r="AB1995">
        <f t="shared" si="31"/>
        <v>2</v>
      </c>
    </row>
    <row r="1996" spans="1:28" x14ac:dyDescent="0.3">
      <c r="A1996">
        <v>3056039529</v>
      </c>
      <c r="B1996" s="2">
        <v>1</v>
      </c>
      <c r="C1996" s="2">
        <v>1</v>
      </c>
      <c r="D1996" s="2">
        <v>3</v>
      </c>
      <c r="E1996" s="2">
        <v>1</v>
      </c>
      <c r="F1996" s="2">
        <v>0</v>
      </c>
      <c r="G1996" t="s">
        <v>33</v>
      </c>
      <c r="H1996" t="s">
        <v>41</v>
      </c>
      <c r="I1996">
        <v>44</v>
      </c>
      <c r="J1996" t="s">
        <v>37</v>
      </c>
      <c r="K1996" t="s">
        <v>35</v>
      </c>
      <c r="L1996">
        <v>33129</v>
      </c>
      <c r="M1996">
        <v>27</v>
      </c>
      <c r="N1996">
        <v>37</v>
      </c>
      <c r="O1996">
        <v>112</v>
      </c>
      <c r="P1996">
        <v>524</v>
      </c>
      <c r="Q1996" t="s">
        <v>36</v>
      </c>
      <c r="R1996">
        <v>0</v>
      </c>
      <c r="S1996">
        <v>0</v>
      </c>
      <c r="T1996">
        <v>0</v>
      </c>
      <c r="U1996">
        <v>0</v>
      </c>
      <c r="V1996" s="1">
        <v>37923</v>
      </c>
      <c r="W1996">
        <v>12086</v>
      </c>
      <c r="X1996" t="s">
        <v>31</v>
      </c>
      <c r="Y1996" t="s">
        <v>32</v>
      </c>
      <c r="Z1996">
        <v>110139935</v>
      </c>
      <c r="AA1996">
        <v>226102392</v>
      </c>
      <c r="AB1996">
        <f t="shared" si="31"/>
        <v>3</v>
      </c>
    </row>
    <row r="1997" spans="1:28" x14ac:dyDescent="0.3">
      <c r="A1997">
        <v>3052660608</v>
      </c>
      <c r="B1997" s="2">
        <v>1</v>
      </c>
      <c r="C1997" s="2">
        <v>1</v>
      </c>
      <c r="D1997" s="2">
        <v>5</v>
      </c>
      <c r="E1997" s="2">
        <v>2</v>
      </c>
      <c r="F1997" s="2">
        <v>4</v>
      </c>
      <c r="G1997" t="s">
        <v>26</v>
      </c>
      <c r="H1997" t="s">
        <v>34</v>
      </c>
      <c r="I1997">
        <v>84</v>
      </c>
      <c r="J1997" t="s">
        <v>28</v>
      </c>
      <c r="K1997" t="s">
        <v>35</v>
      </c>
      <c r="L1997">
        <v>33126</v>
      </c>
      <c r="M1997">
        <v>25</v>
      </c>
      <c r="N1997">
        <v>37</v>
      </c>
      <c r="O1997">
        <v>114</v>
      </c>
      <c r="P1997">
        <v>554</v>
      </c>
      <c r="Q1997" t="s">
        <v>36</v>
      </c>
      <c r="R1997">
        <v>1</v>
      </c>
      <c r="S1997">
        <v>1</v>
      </c>
      <c r="T1997">
        <v>1</v>
      </c>
      <c r="U1997">
        <v>1</v>
      </c>
      <c r="V1997" s="1">
        <v>29374</v>
      </c>
      <c r="W1997">
        <v>12086</v>
      </c>
      <c r="X1997" t="s">
        <v>31</v>
      </c>
      <c r="Y1997" t="s">
        <v>32</v>
      </c>
      <c r="Z1997">
        <v>109154126</v>
      </c>
      <c r="AA1997">
        <v>225469603</v>
      </c>
      <c r="AB1997">
        <f t="shared" si="31"/>
        <v>2</v>
      </c>
    </row>
    <row r="1998" spans="1:28" x14ac:dyDescent="0.3">
      <c r="A1998">
        <v>3056828872</v>
      </c>
      <c r="B1998" s="2">
        <v>1</v>
      </c>
      <c r="C1998" s="2">
        <v>1</v>
      </c>
      <c r="D1998" s="2">
        <v>5</v>
      </c>
      <c r="E1998" s="2">
        <v>2</v>
      </c>
      <c r="F1998" s="2">
        <v>3</v>
      </c>
      <c r="G1998" t="s">
        <v>33</v>
      </c>
      <c r="H1998" t="s">
        <v>27</v>
      </c>
      <c r="I1998">
        <v>50</v>
      </c>
      <c r="J1998" t="s">
        <v>28</v>
      </c>
      <c r="K1998" t="s">
        <v>35</v>
      </c>
      <c r="L1998">
        <v>33155</v>
      </c>
      <c r="M1998">
        <v>27</v>
      </c>
      <c r="N1998">
        <v>37</v>
      </c>
      <c r="O1998">
        <v>114</v>
      </c>
      <c r="P1998">
        <v>674</v>
      </c>
      <c r="Q1998" t="s">
        <v>36</v>
      </c>
      <c r="R1998">
        <v>0</v>
      </c>
      <c r="S1998">
        <v>1</v>
      </c>
      <c r="T1998">
        <v>1</v>
      </c>
      <c r="U1998">
        <v>1</v>
      </c>
      <c r="V1998" s="1">
        <v>39476</v>
      </c>
      <c r="W1998">
        <v>12086</v>
      </c>
      <c r="X1998" t="s">
        <v>31</v>
      </c>
      <c r="Y1998" t="s">
        <v>32</v>
      </c>
      <c r="Z1998">
        <v>115855445</v>
      </c>
      <c r="AA1998">
        <v>226409556</v>
      </c>
      <c r="AB1998">
        <f t="shared" si="31"/>
        <v>1</v>
      </c>
    </row>
    <row r="1999" spans="1:28" x14ac:dyDescent="0.3">
      <c r="A1999">
        <v>7869916957</v>
      </c>
      <c r="B1999" s="2">
        <v>2</v>
      </c>
      <c r="C1999" s="2">
        <v>1</v>
      </c>
      <c r="D1999" s="2">
        <v>4</v>
      </c>
      <c r="E1999" s="2">
        <v>1</v>
      </c>
      <c r="F1999" s="2">
        <v>1</v>
      </c>
      <c r="G1999" t="s">
        <v>26</v>
      </c>
      <c r="H1999" t="s">
        <v>27</v>
      </c>
      <c r="I1999">
        <v>30</v>
      </c>
      <c r="J1999" t="s">
        <v>48</v>
      </c>
      <c r="K1999" t="s">
        <v>35</v>
      </c>
      <c r="L1999">
        <v>33132</v>
      </c>
      <c r="M1999">
        <v>24</v>
      </c>
      <c r="N1999">
        <v>37</v>
      </c>
      <c r="O1999">
        <v>113</v>
      </c>
      <c r="P1999">
        <v>982</v>
      </c>
      <c r="Q1999" t="s">
        <v>36</v>
      </c>
      <c r="R1999">
        <v>1</v>
      </c>
      <c r="S1999">
        <v>0</v>
      </c>
      <c r="T1999">
        <v>0</v>
      </c>
      <c r="U1999">
        <v>0</v>
      </c>
      <c r="V1999" s="1">
        <v>38147</v>
      </c>
      <c r="W1999">
        <v>12086</v>
      </c>
      <c r="X1999" t="s">
        <v>31</v>
      </c>
      <c r="Y1999" t="s">
        <v>32</v>
      </c>
      <c r="Z1999">
        <v>110203397</v>
      </c>
      <c r="AA1999">
        <v>226204385</v>
      </c>
      <c r="AB1999">
        <f t="shared" si="31"/>
        <v>1</v>
      </c>
    </row>
    <row r="2000" spans="1:28" x14ac:dyDescent="0.3">
      <c r="A2000">
        <v>3056670537</v>
      </c>
      <c r="B2000" s="2">
        <v>1</v>
      </c>
      <c r="C2000" s="2">
        <v>1</v>
      </c>
      <c r="D2000" s="2">
        <v>5</v>
      </c>
      <c r="E2000" s="2">
        <v>2</v>
      </c>
      <c r="F2000" s="2">
        <v>4</v>
      </c>
      <c r="G2000" t="s">
        <v>33</v>
      </c>
      <c r="H2000" t="s">
        <v>34</v>
      </c>
      <c r="I2000">
        <v>67</v>
      </c>
      <c r="J2000" t="s">
        <v>28</v>
      </c>
      <c r="K2000" t="s">
        <v>35</v>
      </c>
      <c r="L2000">
        <v>33155</v>
      </c>
      <c r="M2000">
        <v>27</v>
      </c>
      <c r="N2000">
        <v>37</v>
      </c>
      <c r="O2000">
        <v>114</v>
      </c>
      <c r="P2000">
        <v>672</v>
      </c>
      <c r="Q2000" t="s">
        <v>36</v>
      </c>
      <c r="R2000">
        <v>1</v>
      </c>
      <c r="S2000">
        <v>1</v>
      </c>
      <c r="T2000">
        <v>1</v>
      </c>
      <c r="U2000">
        <v>1</v>
      </c>
      <c r="V2000" s="1">
        <v>28013</v>
      </c>
      <c r="W2000">
        <v>12086</v>
      </c>
      <c r="X2000" t="s">
        <v>31</v>
      </c>
      <c r="Y2000" t="s">
        <v>32</v>
      </c>
      <c r="Z2000">
        <v>108990107</v>
      </c>
      <c r="AA2000">
        <v>225408316</v>
      </c>
      <c r="AB2000">
        <f t="shared" si="31"/>
        <v>2</v>
      </c>
    </row>
    <row r="2001" spans="1:28" x14ac:dyDescent="0.3">
      <c r="A2001">
        <v>3054008142</v>
      </c>
      <c r="B2001" s="2">
        <v>1</v>
      </c>
      <c r="C2001" s="2">
        <v>1</v>
      </c>
      <c r="D2001" s="2">
        <v>2</v>
      </c>
      <c r="E2001" s="2">
        <v>2</v>
      </c>
      <c r="F2001" s="2">
        <v>2</v>
      </c>
      <c r="G2001" t="s">
        <v>33</v>
      </c>
      <c r="H2001" t="s">
        <v>27</v>
      </c>
      <c r="I2001">
        <v>36</v>
      </c>
      <c r="J2001" t="s">
        <v>48</v>
      </c>
      <c r="K2001" t="s">
        <v>35</v>
      </c>
      <c r="L2001">
        <v>33142</v>
      </c>
      <c r="M2001">
        <v>27</v>
      </c>
      <c r="N2001">
        <v>37</v>
      </c>
      <c r="O2001">
        <v>111</v>
      </c>
      <c r="P2001">
        <v>594</v>
      </c>
      <c r="Q2001" t="s">
        <v>36</v>
      </c>
      <c r="R2001">
        <v>1</v>
      </c>
      <c r="S2001">
        <v>0</v>
      </c>
      <c r="T2001">
        <v>0</v>
      </c>
      <c r="U2001">
        <v>1</v>
      </c>
      <c r="V2001" s="1">
        <v>38257</v>
      </c>
      <c r="W2001">
        <v>12086</v>
      </c>
      <c r="X2001" t="s">
        <v>31</v>
      </c>
      <c r="Y2001" t="s">
        <v>32</v>
      </c>
      <c r="Z2001">
        <v>110265765</v>
      </c>
      <c r="AA2001">
        <v>226249224</v>
      </c>
      <c r="AB2001">
        <f t="shared" si="31"/>
        <v>1</v>
      </c>
    </row>
    <row r="2002" spans="1:28" x14ac:dyDescent="0.3">
      <c r="A2002">
        <v>7865089202</v>
      </c>
      <c r="B2002" s="2">
        <v>2</v>
      </c>
      <c r="C2002" s="2">
        <v>1</v>
      </c>
      <c r="D2002" s="2">
        <v>5</v>
      </c>
      <c r="E2002" s="2">
        <v>2</v>
      </c>
      <c r="F2002" s="2">
        <v>4</v>
      </c>
      <c r="G2002" t="s">
        <v>26</v>
      </c>
      <c r="H2002" t="s">
        <v>41</v>
      </c>
      <c r="I2002">
        <v>52</v>
      </c>
      <c r="J2002" t="s">
        <v>28</v>
      </c>
      <c r="K2002" t="s">
        <v>51</v>
      </c>
      <c r="L2002">
        <v>33143</v>
      </c>
      <c r="M2002">
        <v>27</v>
      </c>
      <c r="N2002">
        <v>37</v>
      </c>
      <c r="O2002">
        <v>114</v>
      </c>
      <c r="P2002">
        <v>606</v>
      </c>
      <c r="Q2002" t="s">
        <v>52</v>
      </c>
      <c r="R2002">
        <v>1</v>
      </c>
      <c r="S2002">
        <v>1</v>
      </c>
      <c r="T2002">
        <v>1</v>
      </c>
      <c r="U2002">
        <v>1</v>
      </c>
      <c r="V2002" s="1">
        <v>38252</v>
      </c>
      <c r="W2002">
        <v>12086</v>
      </c>
      <c r="X2002" t="s">
        <v>31</v>
      </c>
      <c r="Y2002" t="s">
        <v>32</v>
      </c>
      <c r="Z2002">
        <v>110270058</v>
      </c>
      <c r="AA2002">
        <v>226248855</v>
      </c>
      <c r="AB2002">
        <f t="shared" si="31"/>
        <v>3</v>
      </c>
    </row>
    <row r="2003" spans="1:28" x14ac:dyDescent="0.3">
      <c r="A2003">
        <v>7865734426</v>
      </c>
      <c r="B2003" s="2">
        <v>1</v>
      </c>
      <c r="C2003" s="2">
        <v>3</v>
      </c>
      <c r="D2003" s="2">
        <v>6</v>
      </c>
      <c r="E2003" s="2">
        <v>1</v>
      </c>
      <c r="F2003" s="2">
        <v>4</v>
      </c>
      <c r="G2003" t="s">
        <v>33</v>
      </c>
      <c r="H2003" t="s">
        <v>34</v>
      </c>
      <c r="I2003">
        <v>54</v>
      </c>
      <c r="J2003" t="s">
        <v>28</v>
      </c>
      <c r="K2003" t="s">
        <v>42</v>
      </c>
      <c r="L2003">
        <v>33157</v>
      </c>
      <c r="M2003">
        <v>27</v>
      </c>
      <c r="N2003">
        <v>37</v>
      </c>
      <c r="O2003">
        <v>115</v>
      </c>
      <c r="P2003">
        <v>837</v>
      </c>
      <c r="Q2003" t="s">
        <v>43</v>
      </c>
      <c r="R2003">
        <v>1</v>
      </c>
      <c r="S2003">
        <v>1</v>
      </c>
      <c r="T2003">
        <v>1</v>
      </c>
      <c r="U2003">
        <v>1</v>
      </c>
      <c r="V2003" s="1">
        <v>39721</v>
      </c>
      <c r="W2003">
        <v>12086</v>
      </c>
      <c r="X2003" t="s">
        <v>31</v>
      </c>
      <c r="Y2003" t="s">
        <v>32</v>
      </c>
      <c r="Z2003">
        <v>116888344</v>
      </c>
      <c r="AA2003">
        <v>226555315</v>
      </c>
      <c r="AB2003">
        <f t="shared" si="31"/>
        <v>2</v>
      </c>
    </row>
    <row r="2004" spans="1:28" x14ac:dyDescent="0.3">
      <c r="A2004">
        <v>3056441932</v>
      </c>
      <c r="B2004" s="2">
        <v>1</v>
      </c>
      <c r="C2004" s="2">
        <v>1</v>
      </c>
      <c r="D2004" s="2">
        <v>4</v>
      </c>
      <c r="E2004" s="2">
        <v>2</v>
      </c>
      <c r="F2004" s="2">
        <v>1</v>
      </c>
      <c r="G2004" t="s">
        <v>26</v>
      </c>
      <c r="H2004" t="s">
        <v>41</v>
      </c>
      <c r="I2004">
        <v>56</v>
      </c>
      <c r="J2004" t="s">
        <v>28</v>
      </c>
      <c r="K2004" t="s">
        <v>35</v>
      </c>
      <c r="L2004">
        <v>33125</v>
      </c>
      <c r="M2004">
        <v>27</v>
      </c>
      <c r="N2004">
        <v>37</v>
      </c>
      <c r="O2004">
        <v>113</v>
      </c>
      <c r="P2004">
        <v>596</v>
      </c>
      <c r="Q2004" t="s">
        <v>36</v>
      </c>
      <c r="R2004">
        <v>0</v>
      </c>
      <c r="S2004">
        <v>0</v>
      </c>
      <c r="T2004">
        <v>0</v>
      </c>
      <c r="U2004">
        <v>1</v>
      </c>
      <c r="V2004" s="1">
        <v>38275</v>
      </c>
      <c r="W2004">
        <v>12086</v>
      </c>
      <c r="X2004" t="s">
        <v>31</v>
      </c>
      <c r="Y2004" t="s">
        <v>32</v>
      </c>
      <c r="Z2004">
        <v>110303347</v>
      </c>
      <c r="AA2004">
        <v>226250498</v>
      </c>
      <c r="AB2004">
        <f t="shared" si="31"/>
        <v>3</v>
      </c>
    </row>
    <row r="2005" spans="1:28" x14ac:dyDescent="0.3">
      <c r="A2005">
        <v>7863065532</v>
      </c>
      <c r="B2005" s="2">
        <v>2</v>
      </c>
      <c r="C2005" s="2">
        <v>2</v>
      </c>
      <c r="D2005" s="2">
        <v>3</v>
      </c>
      <c r="E2005" s="2">
        <v>1</v>
      </c>
      <c r="F2005" s="2">
        <v>3</v>
      </c>
      <c r="G2005" t="s">
        <v>26</v>
      </c>
      <c r="H2005" t="s">
        <v>34</v>
      </c>
      <c r="I2005">
        <v>49</v>
      </c>
      <c r="J2005" t="s">
        <v>28</v>
      </c>
      <c r="K2005" t="s">
        <v>29</v>
      </c>
      <c r="L2005">
        <v>33133</v>
      </c>
      <c r="M2005">
        <v>27</v>
      </c>
      <c r="N2005">
        <v>37</v>
      </c>
      <c r="O2005">
        <v>112</v>
      </c>
      <c r="P2005">
        <v>617</v>
      </c>
      <c r="Q2005" t="s">
        <v>30</v>
      </c>
      <c r="R2005">
        <v>1</v>
      </c>
      <c r="S2005">
        <v>1</v>
      </c>
      <c r="T2005">
        <v>1</v>
      </c>
      <c r="U2005">
        <v>0</v>
      </c>
      <c r="V2005" s="1">
        <v>34702</v>
      </c>
      <c r="W2005">
        <v>12086</v>
      </c>
      <c r="X2005" t="s">
        <v>31</v>
      </c>
      <c r="Y2005" t="s">
        <v>32</v>
      </c>
      <c r="Z2005">
        <v>109507106</v>
      </c>
      <c r="AA2005">
        <v>225713506</v>
      </c>
      <c r="AB2005">
        <f t="shared" si="31"/>
        <v>2</v>
      </c>
    </row>
    <row r="2006" spans="1:28" x14ac:dyDescent="0.3">
      <c r="A2006">
        <v>3053084305</v>
      </c>
      <c r="B2006" s="2">
        <v>2</v>
      </c>
      <c r="C2006" s="2">
        <v>1</v>
      </c>
      <c r="D2006" s="2">
        <v>5</v>
      </c>
      <c r="E2006" s="2">
        <v>2</v>
      </c>
      <c r="F2006" s="2">
        <v>0</v>
      </c>
      <c r="G2006" t="s">
        <v>33</v>
      </c>
      <c r="H2006" t="s">
        <v>27</v>
      </c>
      <c r="I2006">
        <v>25</v>
      </c>
      <c r="J2006" t="s">
        <v>28</v>
      </c>
      <c r="K2006" t="s">
        <v>35</v>
      </c>
      <c r="L2006">
        <v>33134</v>
      </c>
      <c r="M2006">
        <v>27</v>
      </c>
      <c r="N2006">
        <v>37</v>
      </c>
      <c r="O2006">
        <v>114</v>
      </c>
      <c r="P2006">
        <v>559</v>
      </c>
      <c r="Q2006" t="s">
        <v>36</v>
      </c>
      <c r="R2006">
        <v>0</v>
      </c>
      <c r="S2006">
        <v>0</v>
      </c>
      <c r="T2006">
        <v>0</v>
      </c>
      <c r="U2006">
        <v>0</v>
      </c>
      <c r="V2006" s="1">
        <v>40780</v>
      </c>
      <c r="W2006">
        <v>12086</v>
      </c>
      <c r="X2006" t="s">
        <v>31</v>
      </c>
      <c r="Y2006" t="s">
        <v>32</v>
      </c>
      <c r="Z2006">
        <v>117587838</v>
      </c>
      <c r="AA2006">
        <v>2050351515</v>
      </c>
      <c r="AB2006">
        <f t="shared" si="31"/>
        <v>1</v>
      </c>
    </row>
    <row r="2007" spans="1:28" x14ac:dyDescent="0.3">
      <c r="A2007">
        <v>7862805122</v>
      </c>
      <c r="B2007" s="2">
        <v>2</v>
      </c>
      <c r="C2007" s="2">
        <v>1</v>
      </c>
      <c r="D2007" s="2">
        <v>5</v>
      </c>
      <c r="E2007" s="2">
        <v>2</v>
      </c>
      <c r="F2007" s="2">
        <v>3</v>
      </c>
      <c r="G2007" t="s">
        <v>26</v>
      </c>
      <c r="H2007" t="s">
        <v>27</v>
      </c>
      <c r="I2007">
        <v>73</v>
      </c>
      <c r="J2007" t="s">
        <v>28</v>
      </c>
      <c r="K2007" t="s">
        <v>35</v>
      </c>
      <c r="L2007">
        <v>33144</v>
      </c>
      <c r="M2007">
        <v>27</v>
      </c>
      <c r="N2007">
        <v>37</v>
      </c>
      <c r="O2007">
        <v>114</v>
      </c>
      <c r="P2007">
        <v>553</v>
      </c>
      <c r="Q2007" t="s">
        <v>36</v>
      </c>
      <c r="R2007">
        <v>0</v>
      </c>
      <c r="S2007">
        <v>1</v>
      </c>
      <c r="T2007">
        <v>1</v>
      </c>
      <c r="U2007">
        <v>1</v>
      </c>
      <c r="V2007" s="1">
        <v>35105</v>
      </c>
      <c r="W2007">
        <v>12086</v>
      </c>
      <c r="X2007" t="s">
        <v>31</v>
      </c>
      <c r="Y2007" t="s">
        <v>32</v>
      </c>
      <c r="Z2007">
        <v>109575274</v>
      </c>
      <c r="AA2007">
        <v>225734137</v>
      </c>
      <c r="AB2007">
        <f t="shared" si="31"/>
        <v>1</v>
      </c>
    </row>
    <row r="2008" spans="1:28" x14ac:dyDescent="0.3">
      <c r="A2008">
        <v>3056424402</v>
      </c>
      <c r="B2008" s="2">
        <v>1</v>
      </c>
      <c r="C2008" s="2">
        <v>1</v>
      </c>
      <c r="D2008" s="2">
        <v>2</v>
      </c>
      <c r="E2008" s="2">
        <v>2</v>
      </c>
      <c r="F2008" s="2">
        <v>4</v>
      </c>
      <c r="G2008" t="s">
        <v>26</v>
      </c>
      <c r="H2008" t="s">
        <v>34</v>
      </c>
      <c r="I2008">
        <v>80</v>
      </c>
      <c r="J2008" t="s">
        <v>28</v>
      </c>
      <c r="K2008" t="s">
        <v>35</v>
      </c>
      <c r="L2008">
        <v>33126</v>
      </c>
      <c r="M2008">
        <v>27</v>
      </c>
      <c r="N2008">
        <v>37</v>
      </c>
      <c r="O2008">
        <v>111</v>
      </c>
      <c r="P2008">
        <v>551</v>
      </c>
      <c r="Q2008" t="s">
        <v>36</v>
      </c>
      <c r="R2008">
        <v>1</v>
      </c>
      <c r="S2008">
        <v>1</v>
      </c>
      <c r="T2008">
        <v>1</v>
      </c>
      <c r="U2008">
        <v>1</v>
      </c>
      <c r="V2008" s="1">
        <v>34254</v>
      </c>
      <c r="W2008">
        <v>12086</v>
      </c>
      <c r="X2008" t="s">
        <v>31</v>
      </c>
      <c r="Y2008" t="s">
        <v>32</v>
      </c>
      <c r="Z2008">
        <v>109470070</v>
      </c>
      <c r="AA2008">
        <v>225646055</v>
      </c>
      <c r="AB2008">
        <f t="shared" si="31"/>
        <v>2</v>
      </c>
    </row>
    <row r="2009" spans="1:28" x14ac:dyDescent="0.3">
      <c r="A2009">
        <v>3052618910</v>
      </c>
      <c r="B2009" s="2">
        <v>1</v>
      </c>
      <c r="C2009" s="2">
        <v>2</v>
      </c>
      <c r="D2009" s="2">
        <v>3</v>
      </c>
      <c r="E2009" s="2">
        <v>2</v>
      </c>
      <c r="F2009" s="2">
        <v>2</v>
      </c>
      <c r="G2009" t="s">
        <v>26</v>
      </c>
      <c r="H2009" t="s">
        <v>27</v>
      </c>
      <c r="I2009">
        <v>29</v>
      </c>
      <c r="J2009" t="s">
        <v>28</v>
      </c>
      <c r="K2009" t="s">
        <v>29</v>
      </c>
      <c r="L2009">
        <v>33134</v>
      </c>
      <c r="M2009">
        <v>27</v>
      </c>
      <c r="N2009">
        <v>37</v>
      </c>
      <c r="O2009">
        <v>112</v>
      </c>
      <c r="P2009">
        <v>604</v>
      </c>
      <c r="Q2009" t="s">
        <v>30</v>
      </c>
      <c r="R2009">
        <v>1</v>
      </c>
      <c r="S2009">
        <v>0</v>
      </c>
      <c r="T2009">
        <v>0</v>
      </c>
      <c r="U2009">
        <v>1</v>
      </c>
      <c r="V2009" s="1">
        <v>38512</v>
      </c>
      <c r="W2009">
        <v>12086</v>
      </c>
      <c r="X2009" t="s">
        <v>31</v>
      </c>
      <c r="Y2009" t="s">
        <v>32</v>
      </c>
      <c r="Z2009">
        <v>110331676</v>
      </c>
      <c r="AA2009">
        <v>226260355</v>
      </c>
      <c r="AB2009">
        <f t="shared" si="31"/>
        <v>1</v>
      </c>
    </row>
    <row r="2010" spans="1:28" x14ac:dyDescent="0.3">
      <c r="A2010">
        <v>3058605848</v>
      </c>
      <c r="B2010" s="2">
        <v>1</v>
      </c>
      <c r="C2010" s="2">
        <v>1</v>
      </c>
      <c r="D2010" s="2">
        <v>3</v>
      </c>
      <c r="E2010" s="2">
        <v>2</v>
      </c>
      <c r="F2010" s="2">
        <v>4</v>
      </c>
      <c r="G2010" t="s">
        <v>33</v>
      </c>
      <c r="H2010" t="s">
        <v>27</v>
      </c>
      <c r="I2010">
        <v>42</v>
      </c>
      <c r="J2010" t="s">
        <v>28</v>
      </c>
      <c r="K2010" t="s">
        <v>35</v>
      </c>
      <c r="L2010">
        <v>33145</v>
      </c>
      <c r="M2010">
        <v>27</v>
      </c>
      <c r="N2010">
        <v>37</v>
      </c>
      <c r="O2010">
        <v>112</v>
      </c>
      <c r="P2010">
        <v>573</v>
      </c>
      <c r="Q2010" t="s">
        <v>36</v>
      </c>
      <c r="R2010">
        <v>1</v>
      </c>
      <c r="S2010">
        <v>1</v>
      </c>
      <c r="T2010">
        <v>1</v>
      </c>
      <c r="U2010">
        <v>1</v>
      </c>
      <c r="V2010" s="1">
        <v>35249</v>
      </c>
      <c r="W2010">
        <v>12086</v>
      </c>
      <c r="X2010" t="s">
        <v>31</v>
      </c>
      <c r="Y2010" t="s">
        <v>32</v>
      </c>
      <c r="Z2010">
        <v>109628635</v>
      </c>
      <c r="AA2010">
        <v>2050353432</v>
      </c>
      <c r="AB2010">
        <f t="shared" si="31"/>
        <v>1</v>
      </c>
    </row>
    <row r="2011" spans="1:28" x14ac:dyDescent="0.3">
      <c r="A2011">
        <v>3052524198</v>
      </c>
      <c r="B2011" s="2">
        <v>1</v>
      </c>
      <c r="C2011" s="2">
        <v>3</v>
      </c>
      <c r="D2011" s="2">
        <v>5</v>
      </c>
      <c r="E2011" s="2">
        <v>1</v>
      </c>
      <c r="F2011" s="2">
        <v>2</v>
      </c>
      <c r="G2011" t="s">
        <v>33</v>
      </c>
      <c r="H2011" t="s">
        <v>27</v>
      </c>
      <c r="I2011">
        <v>33</v>
      </c>
      <c r="J2011" t="s">
        <v>48</v>
      </c>
      <c r="K2011" t="s">
        <v>38</v>
      </c>
      <c r="L2011">
        <v>33189</v>
      </c>
      <c r="M2011">
        <v>27</v>
      </c>
      <c r="N2011">
        <v>37</v>
      </c>
      <c r="O2011">
        <v>114</v>
      </c>
      <c r="P2011">
        <v>847</v>
      </c>
      <c r="Q2011" t="s">
        <v>39</v>
      </c>
      <c r="R2011">
        <v>0</v>
      </c>
      <c r="S2011">
        <v>1</v>
      </c>
      <c r="T2011">
        <v>0</v>
      </c>
      <c r="U2011">
        <v>1</v>
      </c>
      <c r="V2011" s="1">
        <v>37081</v>
      </c>
      <c r="W2011">
        <v>12086</v>
      </c>
      <c r="X2011" t="s">
        <v>31</v>
      </c>
      <c r="Y2011" t="s">
        <v>32</v>
      </c>
      <c r="Z2011">
        <v>109980553</v>
      </c>
      <c r="AA2011">
        <v>226024898</v>
      </c>
      <c r="AB2011">
        <f t="shared" si="31"/>
        <v>1</v>
      </c>
    </row>
    <row r="2012" spans="1:28" x14ac:dyDescent="0.3">
      <c r="A2012">
        <v>3057200049</v>
      </c>
      <c r="B2012" s="2">
        <v>2</v>
      </c>
      <c r="C2012" s="2">
        <v>1</v>
      </c>
      <c r="D2012" s="2">
        <v>1</v>
      </c>
      <c r="E2012" s="2">
        <v>2</v>
      </c>
      <c r="F2012" s="2">
        <v>2</v>
      </c>
      <c r="G2012" t="s">
        <v>33</v>
      </c>
      <c r="H2012" t="s">
        <v>27</v>
      </c>
      <c r="I2012">
        <v>50</v>
      </c>
      <c r="J2012" t="s">
        <v>28</v>
      </c>
      <c r="K2012" t="s">
        <v>35</v>
      </c>
      <c r="L2012">
        <v>33136</v>
      </c>
      <c r="M2012">
        <v>24</v>
      </c>
      <c r="N2012">
        <v>37</v>
      </c>
      <c r="O2012">
        <v>109</v>
      </c>
      <c r="P2012">
        <v>531</v>
      </c>
      <c r="Q2012" t="s">
        <v>36</v>
      </c>
      <c r="R2012">
        <v>0</v>
      </c>
      <c r="S2012">
        <v>1</v>
      </c>
      <c r="T2012">
        <v>0</v>
      </c>
      <c r="U2012">
        <v>1</v>
      </c>
      <c r="V2012" s="1">
        <v>39638</v>
      </c>
      <c r="W2012">
        <v>12086</v>
      </c>
      <c r="X2012" t="s">
        <v>31</v>
      </c>
      <c r="Y2012" t="s">
        <v>40</v>
      </c>
      <c r="Z2012">
        <v>116402814</v>
      </c>
      <c r="AA2012">
        <v>226497459</v>
      </c>
      <c r="AB2012">
        <f t="shared" si="31"/>
        <v>1</v>
      </c>
    </row>
    <row r="2013" spans="1:28" x14ac:dyDescent="0.3">
      <c r="A2013">
        <v>3052357973</v>
      </c>
      <c r="B2013" s="2">
        <v>1</v>
      </c>
      <c r="C2013" s="2">
        <v>3</v>
      </c>
      <c r="D2013" s="2">
        <v>6</v>
      </c>
      <c r="E2013" s="2">
        <v>1</v>
      </c>
      <c r="F2013" s="2">
        <v>3</v>
      </c>
      <c r="G2013" t="s">
        <v>26</v>
      </c>
      <c r="H2013" t="s">
        <v>34</v>
      </c>
      <c r="I2013">
        <v>50</v>
      </c>
      <c r="J2013" t="s">
        <v>37</v>
      </c>
      <c r="K2013" t="s">
        <v>42</v>
      </c>
      <c r="L2013">
        <v>33157</v>
      </c>
      <c r="M2013">
        <v>27</v>
      </c>
      <c r="N2013">
        <v>37</v>
      </c>
      <c r="O2013">
        <v>115</v>
      </c>
      <c r="P2013">
        <v>810</v>
      </c>
      <c r="Q2013" t="s">
        <v>43</v>
      </c>
      <c r="R2013">
        <v>0</v>
      </c>
      <c r="S2013">
        <v>1</v>
      </c>
      <c r="T2013">
        <v>1</v>
      </c>
      <c r="U2013">
        <v>1</v>
      </c>
      <c r="V2013" s="1">
        <v>32413</v>
      </c>
      <c r="W2013">
        <v>12086</v>
      </c>
      <c r="X2013" t="s">
        <v>31</v>
      </c>
      <c r="Y2013" t="s">
        <v>32</v>
      </c>
      <c r="Z2013">
        <v>109324649</v>
      </c>
      <c r="AA2013">
        <v>225558604</v>
      </c>
      <c r="AB2013">
        <f t="shared" si="31"/>
        <v>2</v>
      </c>
    </row>
    <row r="2014" spans="1:28" x14ac:dyDescent="0.3">
      <c r="A2014">
        <v>3054436952</v>
      </c>
      <c r="B2014" s="2">
        <v>1</v>
      </c>
      <c r="C2014" s="2">
        <v>1</v>
      </c>
      <c r="D2014" s="2">
        <v>3</v>
      </c>
      <c r="E2014" s="2">
        <v>1</v>
      </c>
      <c r="F2014" s="2">
        <v>4</v>
      </c>
      <c r="G2014" t="s">
        <v>26</v>
      </c>
      <c r="H2014" t="s">
        <v>41</v>
      </c>
      <c r="I2014">
        <v>36</v>
      </c>
      <c r="J2014" t="s">
        <v>37</v>
      </c>
      <c r="K2014" t="s">
        <v>35</v>
      </c>
      <c r="L2014">
        <v>33131</v>
      </c>
      <c r="M2014">
        <v>27</v>
      </c>
      <c r="N2014">
        <v>37</v>
      </c>
      <c r="O2014">
        <v>112</v>
      </c>
      <c r="P2014">
        <v>995</v>
      </c>
      <c r="Q2014" t="s">
        <v>36</v>
      </c>
      <c r="R2014">
        <v>1</v>
      </c>
      <c r="S2014">
        <v>1</v>
      </c>
      <c r="T2014">
        <v>1</v>
      </c>
      <c r="U2014">
        <v>1</v>
      </c>
      <c r="V2014" s="1">
        <v>38860</v>
      </c>
      <c r="W2014">
        <v>12086</v>
      </c>
      <c r="X2014" t="s">
        <v>31</v>
      </c>
      <c r="Y2014" t="s">
        <v>32</v>
      </c>
      <c r="Z2014">
        <v>114343955</v>
      </c>
      <c r="AA2014">
        <v>226299939</v>
      </c>
      <c r="AB2014">
        <f t="shared" si="31"/>
        <v>3</v>
      </c>
    </row>
    <row r="2015" spans="1:28" x14ac:dyDescent="0.3">
      <c r="A2015">
        <v>2395493524</v>
      </c>
      <c r="B2015" s="2">
        <v>1</v>
      </c>
      <c r="C2015" s="2">
        <v>1</v>
      </c>
      <c r="D2015" s="2">
        <v>3</v>
      </c>
      <c r="E2015" s="2">
        <v>2</v>
      </c>
      <c r="F2015" s="2">
        <v>1</v>
      </c>
      <c r="G2015" t="s">
        <v>33</v>
      </c>
      <c r="H2015" t="s">
        <v>27</v>
      </c>
      <c r="I2015">
        <v>27</v>
      </c>
      <c r="J2015" t="s">
        <v>37</v>
      </c>
      <c r="K2015" t="s">
        <v>35</v>
      </c>
      <c r="L2015">
        <v>33145</v>
      </c>
      <c r="M2015">
        <v>27</v>
      </c>
      <c r="N2015">
        <v>37</v>
      </c>
      <c r="O2015">
        <v>112</v>
      </c>
      <c r="P2015">
        <v>667</v>
      </c>
      <c r="Q2015" t="s">
        <v>36</v>
      </c>
      <c r="R2015">
        <v>0</v>
      </c>
      <c r="S2015">
        <v>0</v>
      </c>
      <c r="T2015">
        <v>0</v>
      </c>
      <c r="U2015">
        <v>1</v>
      </c>
      <c r="V2015" s="1">
        <v>39203</v>
      </c>
      <c r="W2015">
        <v>12086</v>
      </c>
      <c r="X2015" t="s">
        <v>31</v>
      </c>
      <c r="Y2015" t="s">
        <v>32</v>
      </c>
      <c r="Z2015">
        <v>115168238</v>
      </c>
      <c r="AA2015">
        <v>229337069</v>
      </c>
      <c r="AB2015">
        <f t="shared" si="31"/>
        <v>1</v>
      </c>
    </row>
    <row r="2016" spans="1:28" x14ac:dyDescent="0.3">
      <c r="A2016">
        <v>7863887928</v>
      </c>
      <c r="B2016" s="2">
        <v>1</v>
      </c>
      <c r="C2016" s="2">
        <v>1</v>
      </c>
      <c r="D2016" s="2">
        <v>5</v>
      </c>
      <c r="E2016" s="2">
        <v>2</v>
      </c>
      <c r="F2016" s="2">
        <v>3</v>
      </c>
      <c r="G2016" t="s">
        <v>26</v>
      </c>
      <c r="H2016" t="s">
        <v>41</v>
      </c>
      <c r="I2016">
        <v>45</v>
      </c>
      <c r="J2016" t="s">
        <v>28</v>
      </c>
      <c r="K2016" t="s">
        <v>54</v>
      </c>
      <c r="L2016">
        <v>33155</v>
      </c>
      <c r="M2016">
        <v>27</v>
      </c>
      <c r="N2016">
        <v>37</v>
      </c>
      <c r="O2016">
        <v>114</v>
      </c>
      <c r="P2016">
        <v>426</v>
      </c>
      <c r="Q2016" t="s">
        <v>55</v>
      </c>
      <c r="R2016">
        <v>1</v>
      </c>
      <c r="S2016">
        <v>1</v>
      </c>
      <c r="T2016">
        <v>0</v>
      </c>
      <c r="U2016">
        <v>1</v>
      </c>
      <c r="V2016" s="1">
        <v>38252</v>
      </c>
      <c r="W2016">
        <v>12086</v>
      </c>
      <c r="X2016" t="s">
        <v>31</v>
      </c>
      <c r="Y2016" t="s">
        <v>32</v>
      </c>
      <c r="Z2016">
        <v>110270025</v>
      </c>
      <c r="AA2016">
        <v>226234614</v>
      </c>
      <c r="AB2016">
        <f t="shared" si="31"/>
        <v>3</v>
      </c>
    </row>
    <row r="2017" spans="1:28" x14ac:dyDescent="0.3">
      <c r="A2017">
        <v>3056671167</v>
      </c>
      <c r="B2017" s="2">
        <v>1</v>
      </c>
      <c r="C2017" s="2">
        <v>2</v>
      </c>
      <c r="D2017" s="2">
        <v>3</v>
      </c>
      <c r="E2017" s="2">
        <v>1</v>
      </c>
      <c r="F2017" s="2">
        <v>3</v>
      </c>
      <c r="G2017" t="s">
        <v>26</v>
      </c>
      <c r="H2017" t="s">
        <v>34</v>
      </c>
      <c r="I2017">
        <v>54</v>
      </c>
      <c r="J2017" t="s">
        <v>37</v>
      </c>
      <c r="K2017" t="s">
        <v>29</v>
      </c>
      <c r="L2017">
        <v>33133</v>
      </c>
      <c r="M2017">
        <v>27</v>
      </c>
      <c r="N2017">
        <v>37</v>
      </c>
      <c r="O2017">
        <v>112</v>
      </c>
      <c r="P2017">
        <v>617</v>
      </c>
      <c r="Q2017" t="s">
        <v>30</v>
      </c>
      <c r="R2017">
        <v>0</v>
      </c>
      <c r="S2017">
        <v>1</v>
      </c>
      <c r="T2017">
        <v>1</v>
      </c>
      <c r="U2017">
        <v>1</v>
      </c>
      <c r="V2017" s="1">
        <v>33150</v>
      </c>
      <c r="W2017">
        <v>12086</v>
      </c>
      <c r="X2017" t="s">
        <v>31</v>
      </c>
      <c r="Y2017" t="s">
        <v>32</v>
      </c>
      <c r="Z2017">
        <v>109376989</v>
      </c>
      <c r="AA2017">
        <v>225659140</v>
      </c>
      <c r="AB2017">
        <f t="shared" si="31"/>
        <v>2</v>
      </c>
    </row>
    <row r="2018" spans="1:28" x14ac:dyDescent="0.3">
      <c r="A2018">
        <v>3057409754</v>
      </c>
      <c r="B2018" s="2">
        <v>1</v>
      </c>
      <c r="C2018" s="2">
        <v>2</v>
      </c>
      <c r="D2018" s="2">
        <v>3</v>
      </c>
      <c r="E2018" s="2">
        <v>1</v>
      </c>
      <c r="F2018" s="2">
        <v>4</v>
      </c>
      <c r="G2018" t="s">
        <v>26</v>
      </c>
      <c r="H2018" t="s">
        <v>41</v>
      </c>
      <c r="I2018">
        <v>57</v>
      </c>
      <c r="J2018" t="s">
        <v>37</v>
      </c>
      <c r="K2018" t="s">
        <v>29</v>
      </c>
      <c r="L2018">
        <v>33156</v>
      </c>
      <c r="M2018">
        <v>27</v>
      </c>
      <c r="N2018">
        <v>37</v>
      </c>
      <c r="O2018">
        <v>112</v>
      </c>
      <c r="P2018">
        <v>617</v>
      </c>
      <c r="Q2018" t="s">
        <v>30</v>
      </c>
      <c r="R2018">
        <v>1</v>
      </c>
      <c r="S2018">
        <v>1</v>
      </c>
      <c r="T2018">
        <v>1</v>
      </c>
      <c r="U2018">
        <v>1</v>
      </c>
      <c r="V2018" s="1">
        <v>32325</v>
      </c>
      <c r="W2018">
        <v>12086</v>
      </c>
      <c r="X2018" t="s">
        <v>31</v>
      </c>
      <c r="Y2018" t="s">
        <v>32</v>
      </c>
      <c r="Z2018">
        <v>109316015</v>
      </c>
      <c r="AA2018">
        <v>225582955</v>
      </c>
      <c r="AB2018">
        <f t="shared" si="31"/>
        <v>3</v>
      </c>
    </row>
    <row r="2019" spans="1:28" x14ac:dyDescent="0.3">
      <c r="A2019">
        <v>7865216978</v>
      </c>
      <c r="B2019" s="2">
        <v>2</v>
      </c>
      <c r="C2019" s="2">
        <v>1</v>
      </c>
      <c r="D2019" s="2">
        <v>3</v>
      </c>
      <c r="E2019" s="2">
        <v>1</v>
      </c>
      <c r="F2019" s="2">
        <v>0</v>
      </c>
      <c r="G2019" t="s">
        <v>26</v>
      </c>
      <c r="H2019" t="s">
        <v>27</v>
      </c>
      <c r="I2019">
        <v>27</v>
      </c>
      <c r="J2019" t="s">
        <v>28</v>
      </c>
      <c r="K2019" t="s">
        <v>35</v>
      </c>
      <c r="L2019">
        <v>33133</v>
      </c>
      <c r="M2019">
        <v>27</v>
      </c>
      <c r="N2019">
        <v>37</v>
      </c>
      <c r="O2019">
        <v>112</v>
      </c>
      <c r="P2019">
        <v>578</v>
      </c>
      <c r="Q2019" t="s">
        <v>36</v>
      </c>
      <c r="R2019">
        <v>0</v>
      </c>
      <c r="S2019">
        <v>0</v>
      </c>
      <c r="T2019">
        <v>0</v>
      </c>
      <c r="U2019">
        <v>0</v>
      </c>
      <c r="V2019" s="1">
        <v>39405</v>
      </c>
      <c r="W2019">
        <v>12086</v>
      </c>
      <c r="X2019" t="s">
        <v>31</v>
      </c>
      <c r="Y2019" t="s">
        <v>32</v>
      </c>
      <c r="Z2019">
        <v>115612348</v>
      </c>
      <c r="AA2019">
        <v>226398059</v>
      </c>
      <c r="AB2019">
        <f t="shared" si="31"/>
        <v>1</v>
      </c>
    </row>
    <row r="2020" spans="1:28" x14ac:dyDescent="0.3">
      <c r="A2020">
        <v>3058716846</v>
      </c>
      <c r="B2020" s="2">
        <v>1</v>
      </c>
      <c r="C2020" s="2">
        <v>1</v>
      </c>
      <c r="D2020" s="2">
        <v>2</v>
      </c>
      <c r="E2020" s="2">
        <v>2</v>
      </c>
      <c r="F2020" s="2">
        <v>1</v>
      </c>
      <c r="G2020" t="s">
        <v>33</v>
      </c>
      <c r="H2020" t="s">
        <v>27</v>
      </c>
      <c r="I2020">
        <v>70</v>
      </c>
      <c r="J2020" t="s">
        <v>28</v>
      </c>
      <c r="K2020" t="s">
        <v>35</v>
      </c>
      <c r="L2020">
        <v>33126</v>
      </c>
      <c r="M2020">
        <v>27</v>
      </c>
      <c r="N2020">
        <v>37</v>
      </c>
      <c r="O2020">
        <v>111</v>
      </c>
      <c r="P2020">
        <v>556</v>
      </c>
      <c r="Q2020" t="s">
        <v>36</v>
      </c>
      <c r="R2020">
        <v>0</v>
      </c>
      <c r="S2020">
        <v>0</v>
      </c>
      <c r="T2020">
        <v>0</v>
      </c>
      <c r="U2020">
        <v>1</v>
      </c>
      <c r="V2020" s="1">
        <v>36606</v>
      </c>
      <c r="W2020">
        <v>12086</v>
      </c>
      <c r="X2020" t="s">
        <v>31</v>
      </c>
      <c r="Y2020" t="s">
        <v>40</v>
      </c>
      <c r="Z2020">
        <v>109863683</v>
      </c>
      <c r="AA2020">
        <v>225930180</v>
      </c>
      <c r="AB2020">
        <f t="shared" si="31"/>
        <v>1</v>
      </c>
    </row>
    <row r="2021" spans="1:28" x14ac:dyDescent="0.3">
      <c r="A2021">
        <v>3057946679</v>
      </c>
      <c r="B2021" s="2">
        <v>2</v>
      </c>
      <c r="C2021" s="2">
        <v>2</v>
      </c>
      <c r="D2021" s="2">
        <v>5</v>
      </c>
      <c r="E2021" s="2">
        <v>2</v>
      </c>
      <c r="F2021" s="2">
        <v>2</v>
      </c>
      <c r="G2021" t="s">
        <v>33</v>
      </c>
      <c r="H2021" t="s">
        <v>34</v>
      </c>
      <c r="I2021">
        <v>53</v>
      </c>
      <c r="J2021" t="s">
        <v>28</v>
      </c>
      <c r="K2021" t="s">
        <v>29</v>
      </c>
      <c r="L2021">
        <v>33134</v>
      </c>
      <c r="M2021">
        <v>27</v>
      </c>
      <c r="N2021">
        <v>37</v>
      </c>
      <c r="O2021">
        <v>114</v>
      </c>
      <c r="P2021">
        <v>608</v>
      </c>
      <c r="Q2021" t="s">
        <v>30</v>
      </c>
      <c r="R2021">
        <v>0</v>
      </c>
      <c r="S2021">
        <v>1</v>
      </c>
      <c r="T2021">
        <v>0</v>
      </c>
      <c r="U2021">
        <v>1</v>
      </c>
      <c r="V2021" s="1">
        <v>32415</v>
      </c>
      <c r="W2021">
        <v>12086</v>
      </c>
      <c r="X2021" t="s">
        <v>31</v>
      </c>
      <c r="Y2021" t="s">
        <v>32</v>
      </c>
      <c r="Z2021">
        <v>109327707</v>
      </c>
      <c r="AA2021">
        <v>225561344</v>
      </c>
      <c r="AB2021">
        <f t="shared" si="31"/>
        <v>2</v>
      </c>
    </row>
    <row r="2022" spans="1:28" x14ac:dyDescent="0.3">
      <c r="A2022">
        <v>3056684157</v>
      </c>
      <c r="B2022" s="2">
        <v>1</v>
      </c>
      <c r="C2022" s="2">
        <v>2</v>
      </c>
      <c r="D2022" s="2">
        <v>5</v>
      </c>
      <c r="E2022" s="2">
        <v>1</v>
      </c>
      <c r="F2022" s="2">
        <v>4</v>
      </c>
      <c r="G2022" t="s">
        <v>26</v>
      </c>
      <c r="H2022" t="s">
        <v>27</v>
      </c>
      <c r="I2022">
        <v>55</v>
      </c>
      <c r="J2022" t="s">
        <v>37</v>
      </c>
      <c r="K2022" t="s">
        <v>29</v>
      </c>
      <c r="L2022">
        <v>33146</v>
      </c>
      <c r="M2022">
        <v>27</v>
      </c>
      <c r="N2022">
        <v>37</v>
      </c>
      <c r="O2022">
        <v>114</v>
      </c>
      <c r="P2022">
        <v>615</v>
      </c>
      <c r="Q2022" t="s">
        <v>30</v>
      </c>
      <c r="R2022">
        <v>1</v>
      </c>
      <c r="S2022">
        <v>1</v>
      </c>
      <c r="T2022">
        <v>1</v>
      </c>
      <c r="U2022">
        <v>1</v>
      </c>
      <c r="V2022" s="1">
        <v>29083</v>
      </c>
      <c r="W2022">
        <v>12086</v>
      </c>
      <c r="X2022" t="s">
        <v>31</v>
      </c>
      <c r="Y2022" t="s">
        <v>32</v>
      </c>
      <c r="Z2022">
        <v>108911223</v>
      </c>
      <c r="AA2022">
        <v>225317787</v>
      </c>
      <c r="AB2022">
        <f t="shared" si="31"/>
        <v>1</v>
      </c>
    </row>
    <row r="2023" spans="1:28" x14ac:dyDescent="0.3">
      <c r="A2023">
        <v>3056658460</v>
      </c>
      <c r="B2023" s="2">
        <v>1</v>
      </c>
      <c r="C2023" s="2">
        <v>2</v>
      </c>
      <c r="D2023" s="2">
        <v>6</v>
      </c>
      <c r="E2023" s="2">
        <v>1</v>
      </c>
      <c r="F2023" s="2">
        <v>4</v>
      </c>
      <c r="G2023" t="s">
        <v>26</v>
      </c>
      <c r="H2023" t="s">
        <v>41</v>
      </c>
      <c r="I2023">
        <v>39</v>
      </c>
      <c r="J2023" t="s">
        <v>37</v>
      </c>
      <c r="K2023" t="s">
        <v>44</v>
      </c>
      <c r="L2023">
        <v>33156</v>
      </c>
      <c r="M2023">
        <v>27</v>
      </c>
      <c r="N2023">
        <v>37</v>
      </c>
      <c r="O2023">
        <v>115</v>
      </c>
      <c r="P2023">
        <v>625</v>
      </c>
      <c r="Q2023" t="s">
        <v>45</v>
      </c>
      <c r="R2023">
        <v>1</v>
      </c>
      <c r="S2023">
        <v>1</v>
      </c>
      <c r="T2023">
        <v>1</v>
      </c>
      <c r="U2023">
        <v>1</v>
      </c>
      <c r="V2023" s="1">
        <v>36347</v>
      </c>
      <c r="W2023">
        <v>12086</v>
      </c>
      <c r="X2023" t="s">
        <v>31</v>
      </c>
      <c r="Y2023" t="s">
        <v>32</v>
      </c>
      <c r="Z2023">
        <v>109821217</v>
      </c>
      <c r="AA2023">
        <v>225908783</v>
      </c>
      <c r="AB2023">
        <f t="shared" si="31"/>
        <v>3</v>
      </c>
    </row>
    <row r="2024" spans="1:28" x14ac:dyDescent="0.3">
      <c r="A2024">
        <v>3059872892</v>
      </c>
      <c r="B2024" s="2">
        <v>2</v>
      </c>
      <c r="C2024" s="2">
        <v>1</v>
      </c>
      <c r="D2024" s="2">
        <v>3</v>
      </c>
      <c r="E2024" s="2">
        <v>1</v>
      </c>
      <c r="F2024" s="2">
        <v>3</v>
      </c>
      <c r="G2024" t="s">
        <v>26</v>
      </c>
      <c r="H2024" t="s">
        <v>34</v>
      </c>
      <c r="I2024">
        <v>68</v>
      </c>
      <c r="J2024" t="s">
        <v>37</v>
      </c>
      <c r="K2024" t="s">
        <v>35</v>
      </c>
      <c r="L2024">
        <v>33133</v>
      </c>
      <c r="M2024">
        <v>27</v>
      </c>
      <c r="N2024">
        <v>37</v>
      </c>
      <c r="O2024">
        <v>112</v>
      </c>
      <c r="P2024">
        <v>582</v>
      </c>
      <c r="Q2024" t="s">
        <v>36</v>
      </c>
      <c r="R2024">
        <v>1</v>
      </c>
      <c r="S2024">
        <v>1</v>
      </c>
      <c r="T2024">
        <v>0</v>
      </c>
      <c r="U2024">
        <v>1</v>
      </c>
      <c r="V2024" s="1">
        <v>30768</v>
      </c>
      <c r="W2024">
        <v>12086</v>
      </c>
      <c r="X2024" t="s">
        <v>31</v>
      </c>
      <c r="Y2024" t="s">
        <v>32</v>
      </c>
      <c r="Z2024">
        <v>109224667</v>
      </c>
      <c r="AA2024">
        <v>225470281</v>
      </c>
      <c r="AB2024">
        <f t="shared" si="31"/>
        <v>2</v>
      </c>
    </row>
    <row r="2025" spans="1:28" x14ac:dyDescent="0.3">
      <c r="A2025">
        <v>3059046780</v>
      </c>
      <c r="B2025" s="2">
        <v>2</v>
      </c>
      <c r="C2025" s="2">
        <v>1</v>
      </c>
      <c r="D2025" s="2">
        <v>3</v>
      </c>
      <c r="E2025" s="2">
        <v>2</v>
      </c>
      <c r="F2025" s="2">
        <v>2</v>
      </c>
      <c r="G2025" t="s">
        <v>26</v>
      </c>
      <c r="H2025" t="s">
        <v>41</v>
      </c>
      <c r="I2025">
        <v>28</v>
      </c>
      <c r="J2025" t="s">
        <v>28</v>
      </c>
      <c r="K2025" t="s">
        <v>35</v>
      </c>
      <c r="L2025">
        <v>33126</v>
      </c>
      <c r="M2025">
        <v>27</v>
      </c>
      <c r="N2025">
        <v>37</v>
      </c>
      <c r="O2025">
        <v>112</v>
      </c>
      <c r="P2025">
        <v>560</v>
      </c>
      <c r="Q2025" t="s">
        <v>36</v>
      </c>
      <c r="R2025">
        <v>0</v>
      </c>
      <c r="S2025">
        <v>1</v>
      </c>
      <c r="T2025">
        <v>0</v>
      </c>
      <c r="U2025">
        <v>1</v>
      </c>
      <c r="V2025" s="1">
        <v>39484</v>
      </c>
      <c r="W2025">
        <v>12086</v>
      </c>
      <c r="X2025" t="s">
        <v>31</v>
      </c>
      <c r="Y2025" t="s">
        <v>32</v>
      </c>
      <c r="Z2025">
        <v>115837777</v>
      </c>
      <c r="AA2025">
        <v>224540671</v>
      </c>
      <c r="AB2025">
        <f t="shared" si="31"/>
        <v>3</v>
      </c>
    </row>
    <row r="2026" spans="1:28" x14ac:dyDescent="0.3">
      <c r="A2026">
        <v>3056630154</v>
      </c>
      <c r="B2026" s="2">
        <v>2</v>
      </c>
      <c r="C2026" s="2">
        <v>1</v>
      </c>
      <c r="D2026" s="2">
        <v>5</v>
      </c>
      <c r="E2026" s="2">
        <v>2</v>
      </c>
      <c r="F2026" s="2">
        <v>0</v>
      </c>
      <c r="G2026" t="s">
        <v>33</v>
      </c>
      <c r="H2026" t="s">
        <v>27</v>
      </c>
      <c r="I2026">
        <v>81</v>
      </c>
      <c r="J2026" t="s">
        <v>28</v>
      </c>
      <c r="K2026" t="s">
        <v>35</v>
      </c>
      <c r="L2026">
        <v>33155</v>
      </c>
      <c r="M2026">
        <v>27</v>
      </c>
      <c r="N2026">
        <v>37</v>
      </c>
      <c r="O2026">
        <v>114</v>
      </c>
      <c r="P2026">
        <v>672</v>
      </c>
      <c r="Q2026" t="s">
        <v>36</v>
      </c>
      <c r="R2026">
        <v>0</v>
      </c>
      <c r="S2026">
        <v>0</v>
      </c>
      <c r="T2026">
        <v>0</v>
      </c>
      <c r="U2026">
        <v>0</v>
      </c>
      <c r="V2026" s="1">
        <v>35801</v>
      </c>
      <c r="W2026">
        <v>12086</v>
      </c>
      <c r="X2026" t="s">
        <v>31</v>
      </c>
      <c r="Y2026" t="s">
        <v>32</v>
      </c>
      <c r="Z2026">
        <v>109755794</v>
      </c>
      <c r="AA2026">
        <v>225791808</v>
      </c>
      <c r="AB2026">
        <f t="shared" si="31"/>
        <v>1</v>
      </c>
    </row>
    <row r="2027" spans="1:28" x14ac:dyDescent="0.3">
      <c r="A2027">
        <v>5617935065</v>
      </c>
      <c r="B2027" s="2">
        <v>1</v>
      </c>
      <c r="C2027" s="2">
        <v>2</v>
      </c>
      <c r="D2027" s="2">
        <v>3</v>
      </c>
      <c r="E2027" s="2">
        <v>1</v>
      </c>
      <c r="F2027" s="2">
        <v>4</v>
      </c>
      <c r="G2027" t="s">
        <v>26</v>
      </c>
      <c r="H2027" t="s">
        <v>41</v>
      </c>
      <c r="I2027">
        <v>51</v>
      </c>
      <c r="J2027" t="s">
        <v>28</v>
      </c>
      <c r="K2027" t="s">
        <v>46</v>
      </c>
      <c r="L2027">
        <v>33149</v>
      </c>
      <c r="M2027">
        <v>27</v>
      </c>
      <c r="N2027">
        <v>37</v>
      </c>
      <c r="O2027">
        <v>112</v>
      </c>
      <c r="P2027">
        <v>51</v>
      </c>
      <c r="Q2027" t="s">
        <v>47</v>
      </c>
      <c r="R2027">
        <v>1</v>
      </c>
      <c r="S2027">
        <v>1</v>
      </c>
      <c r="T2027">
        <v>1</v>
      </c>
      <c r="U2027">
        <v>1</v>
      </c>
      <c r="V2027" s="1">
        <v>37092</v>
      </c>
      <c r="W2027">
        <v>12086</v>
      </c>
      <c r="X2027" t="s">
        <v>31</v>
      </c>
      <c r="Y2027" t="s">
        <v>32</v>
      </c>
      <c r="Z2027">
        <v>109980741</v>
      </c>
      <c r="AA2027">
        <v>226085622</v>
      </c>
      <c r="AB2027">
        <f t="shared" si="31"/>
        <v>3</v>
      </c>
    </row>
    <row r="2028" spans="1:28" x14ac:dyDescent="0.3">
      <c r="A2028">
        <v>3053245474</v>
      </c>
      <c r="B2028" s="2">
        <v>1</v>
      </c>
      <c r="C2028" s="2">
        <v>1</v>
      </c>
      <c r="D2028" s="2">
        <v>1</v>
      </c>
      <c r="E2028" s="2">
        <v>2</v>
      </c>
      <c r="F2028" s="2">
        <v>2</v>
      </c>
      <c r="G2028" t="s">
        <v>26</v>
      </c>
      <c r="H2028" t="s">
        <v>41</v>
      </c>
      <c r="I2028">
        <v>50</v>
      </c>
      <c r="J2028" t="s">
        <v>37</v>
      </c>
      <c r="K2028" t="s">
        <v>35</v>
      </c>
      <c r="L2028">
        <v>33136</v>
      </c>
      <c r="M2028">
        <v>24</v>
      </c>
      <c r="N2028">
        <v>37</v>
      </c>
      <c r="O2028">
        <v>109</v>
      </c>
      <c r="P2028">
        <v>530</v>
      </c>
      <c r="Q2028" t="s">
        <v>36</v>
      </c>
      <c r="R2028">
        <v>0</v>
      </c>
      <c r="S2028">
        <v>1</v>
      </c>
      <c r="T2028">
        <v>0</v>
      </c>
      <c r="U2028">
        <v>1</v>
      </c>
      <c r="V2028" s="1">
        <v>35906</v>
      </c>
      <c r="W2028">
        <v>12086</v>
      </c>
      <c r="X2028" t="s">
        <v>31</v>
      </c>
      <c r="Y2028" t="s">
        <v>40</v>
      </c>
      <c r="Z2028">
        <v>109764955</v>
      </c>
      <c r="AA2028">
        <v>225801746</v>
      </c>
      <c r="AB2028">
        <f t="shared" si="31"/>
        <v>3</v>
      </c>
    </row>
    <row r="2029" spans="1:28" x14ac:dyDescent="0.3">
      <c r="A2029">
        <v>3054798967</v>
      </c>
      <c r="B2029" s="2">
        <v>2</v>
      </c>
      <c r="C2029" s="2">
        <v>3</v>
      </c>
      <c r="D2029" s="2">
        <v>5</v>
      </c>
      <c r="E2029" s="2">
        <v>1</v>
      </c>
      <c r="F2029" s="2">
        <v>1</v>
      </c>
      <c r="G2029" t="s">
        <v>26</v>
      </c>
      <c r="H2029" t="s">
        <v>34</v>
      </c>
      <c r="I2029">
        <v>55</v>
      </c>
      <c r="J2029" t="s">
        <v>28</v>
      </c>
      <c r="K2029" t="s">
        <v>38</v>
      </c>
      <c r="L2029">
        <v>33190</v>
      </c>
      <c r="M2029">
        <v>27</v>
      </c>
      <c r="N2029">
        <v>37</v>
      </c>
      <c r="O2029">
        <v>114</v>
      </c>
      <c r="P2029">
        <v>862</v>
      </c>
      <c r="Q2029" t="s">
        <v>39</v>
      </c>
      <c r="R2029">
        <v>0</v>
      </c>
      <c r="S2029">
        <v>0</v>
      </c>
      <c r="T2029">
        <v>0</v>
      </c>
      <c r="U2029">
        <v>1</v>
      </c>
      <c r="V2029" s="1">
        <v>36980</v>
      </c>
      <c r="W2029">
        <v>12086</v>
      </c>
      <c r="X2029" t="s">
        <v>31</v>
      </c>
      <c r="Y2029" t="s">
        <v>32</v>
      </c>
      <c r="Z2029">
        <v>109967106</v>
      </c>
      <c r="AA2029">
        <v>226080949</v>
      </c>
      <c r="AB2029">
        <f t="shared" si="31"/>
        <v>2</v>
      </c>
    </row>
    <row r="2030" spans="1:28" x14ac:dyDescent="0.3">
      <c r="A2030">
        <v>3059645728</v>
      </c>
      <c r="B2030" s="2">
        <v>1</v>
      </c>
      <c r="C2030" s="2">
        <v>3</v>
      </c>
      <c r="D2030" s="2">
        <v>6</v>
      </c>
      <c r="E2030" s="2">
        <v>1</v>
      </c>
      <c r="F2030" s="2">
        <v>3</v>
      </c>
      <c r="G2030" t="s">
        <v>26</v>
      </c>
      <c r="H2030" t="s">
        <v>41</v>
      </c>
      <c r="I2030">
        <v>35</v>
      </c>
      <c r="J2030" t="s">
        <v>37</v>
      </c>
      <c r="K2030" t="s">
        <v>42</v>
      </c>
      <c r="L2030">
        <v>33157</v>
      </c>
      <c r="M2030">
        <v>27</v>
      </c>
      <c r="N2030">
        <v>37</v>
      </c>
      <c r="O2030">
        <v>115</v>
      </c>
      <c r="P2030">
        <v>810</v>
      </c>
      <c r="Q2030" t="s">
        <v>43</v>
      </c>
      <c r="R2030">
        <v>1</v>
      </c>
      <c r="S2030">
        <v>1</v>
      </c>
      <c r="T2030">
        <v>0</v>
      </c>
      <c r="U2030">
        <v>1</v>
      </c>
      <c r="V2030" s="1">
        <v>37552</v>
      </c>
      <c r="W2030">
        <v>12086</v>
      </c>
      <c r="X2030" t="s">
        <v>31</v>
      </c>
      <c r="Y2030" t="s">
        <v>32</v>
      </c>
      <c r="Z2030">
        <v>100536553</v>
      </c>
      <c r="AA2030">
        <v>225290391</v>
      </c>
      <c r="AB2030">
        <f t="shared" si="31"/>
        <v>3</v>
      </c>
    </row>
    <row r="2031" spans="1:28" x14ac:dyDescent="0.3">
      <c r="A2031">
        <v>3052851920</v>
      </c>
      <c r="B2031" s="2">
        <v>1</v>
      </c>
      <c r="C2031" s="2">
        <v>1</v>
      </c>
      <c r="D2031" s="2">
        <v>3</v>
      </c>
      <c r="E2031" s="2">
        <v>1</v>
      </c>
      <c r="F2031" s="2">
        <v>1</v>
      </c>
      <c r="G2031" t="s">
        <v>33</v>
      </c>
      <c r="H2031" t="s">
        <v>27</v>
      </c>
      <c r="I2031">
        <v>70</v>
      </c>
      <c r="J2031" t="s">
        <v>48</v>
      </c>
      <c r="K2031" t="s">
        <v>35</v>
      </c>
      <c r="L2031">
        <v>33133</v>
      </c>
      <c r="M2031">
        <v>27</v>
      </c>
      <c r="N2031">
        <v>37</v>
      </c>
      <c r="O2031">
        <v>112</v>
      </c>
      <c r="P2031">
        <v>579</v>
      </c>
      <c r="Q2031" t="s">
        <v>36</v>
      </c>
      <c r="R2031">
        <v>0</v>
      </c>
      <c r="S2031">
        <v>1</v>
      </c>
      <c r="T2031">
        <v>0</v>
      </c>
      <c r="U2031">
        <v>0</v>
      </c>
      <c r="V2031" s="1">
        <v>35282</v>
      </c>
      <c r="W2031">
        <v>12086</v>
      </c>
      <c r="X2031" t="s">
        <v>31</v>
      </c>
      <c r="Y2031" t="s">
        <v>32</v>
      </c>
      <c r="Z2031">
        <v>109640973</v>
      </c>
      <c r="AA2031">
        <v>225820170</v>
      </c>
      <c r="AB2031">
        <f t="shared" si="31"/>
        <v>1</v>
      </c>
    </row>
    <row r="2032" spans="1:28" x14ac:dyDescent="0.3">
      <c r="A2032">
        <v>7862222124</v>
      </c>
      <c r="B2032" s="2">
        <v>2</v>
      </c>
      <c r="C2032" s="2">
        <v>1</v>
      </c>
      <c r="D2032" s="2">
        <v>3</v>
      </c>
      <c r="E2032" s="2">
        <v>1</v>
      </c>
      <c r="F2032" s="2">
        <v>3</v>
      </c>
      <c r="G2032" t="s">
        <v>33</v>
      </c>
      <c r="H2032" t="s">
        <v>49</v>
      </c>
      <c r="I2032">
        <v>62</v>
      </c>
      <c r="J2032" t="s">
        <v>28</v>
      </c>
      <c r="K2032" t="s">
        <v>35</v>
      </c>
      <c r="L2032">
        <v>33133</v>
      </c>
      <c r="M2032">
        <v>27</v>
      </c>
      <c r="N2032">
        <v>37</v>
      </c>
      <c r="O2032">
        <v>112</v>
      </c>
      <c r="P2032">
        <v>579</v>
      </c>
      <c r="Q2032" t="s">
        <v>36</v>
      </c>
      <c r="R2032">
        <v>1</v>
      </c>
      <c r="S2032">
        <v>1</v>
      </c>
      <c r="T2032">
        <v>0</v>
      </c>
      <c r="U2032">
        <v>1</v>
      </c>
      <c r="V2032" s="1">
        <v>37610</v>
      </c>
      <c r="W2032">
        <v>12086</v>
      </c>
      <c r="X2032" t="s">
        <v>31</v>
      </c>
      <c r="Y2032" t="s">
        <v>32</v>
      </c>
      <c r="Z2032">
        <v>110082330</v>
      </c>
      <c r="AA2032">
        <v>225994451</v>
      </c>
      <c r="AB2032">
        <f t="shared" si="31"/>
        <v>4</v>
      </c>
    </row>
    <row r="2033" spans="1:28" x14ac:dyDescent="0.3">
      <c r="A2033">
        <v>3215015825</v>
      </c>
      <c r="B2033" s="2">
        <v>2</v>
      </c>
      <c r="C2033" s="2">
        <v>1</v>
      </c>
      <c r="D2033" s="2">
        <v>2</v>
      </c>
      <c r="E2033" s="2">
        <v>2</v>
      </c>
      <c r="F2033" s="2">
        <v>3</v>
      </c>
      <c r="G2033" t="s">
        <v>33</v>
      </c>
      <c r="H2033" t="s">
        <v>49</v>
      </c>
      <c r="I2033">
        <v>53</v>
      </c>
      <c r="J2033" t="s">
        <v>28</v>
      </c>
      <c r="K2033" t="s">
        <v>35</v>
      </c>
      <c r="L2033">
        <v>33142</v>
      </c>
      <c r="M2033">
        <v>27</v>
      </c>
      <c r="N2033">
        <v>37</v>
      </c>
      <c r="O2033">
        <v>111</v>
      </c>
      <c r="P2033">
        <v>594</v>
      </c>
      <c r="Q2033" t="s">
        <v>36</v>
      </c>
      <c r="R2033">
        <v>1</v>
      </c>
      <c r="S2033">
        <v>1</v>
      </c>
      <c r="T2033">
        <v>0</v>
      </c>
      <c r="U2033">
        <v>1</v>
      </c>
      <c r="V2033" s="1">
        <v>36131</v>
      </c>
      <c r="W2033">
        <v>12086</v>
      </c>
      <c r="X2033" t="s">
        <v>31</v>
      </c>
      <c r="Y2033" t="s">
        <v>32</v>
      </c>
      <c r="Z2033">
        <v>101184007</v>
      </c>
      <c r="AA2033">
        <v>223348944</v>
      </c>
      <c r="AB2033">
        <f t="shared" si="31"/>
        <v>4</v>
      </c>
    </row>
    <row r="2034" spans="1:28" x14ac:dyDescent="0.3">
      <c r="A2034">
        <v>3056675189</v>
      </c>
      <c r="B2034" s="2">
        <v>1</v>
      </c>
      <c r="C2034" s="2">
        <v>1</v>
      </c>
      <c r="D2034" s="2">
        <v>3</v>
      </c>
      <c r="E2034" s="2">
        <v>1</v>
      </c>
      <c r="F2034" s="2">
        <v>4</v>
      </c>
      <c r="G2034" t="s">
        <v>33</v>
      </c>
      <c r="H2034" t="s">
        <v>27</v>
      </c>
      <c r="I2034">
        <v>59</v>
      </c>
      <c r="J2034" t="s">
        <v>37</v>
      </c>
      <c r="K2034" t="s">
        <v>35</v>
      </c>
      <c r="L2034">
        <v>33133</v>
      </c>
      <c r="M2034">
        <v>27</v>
      </c>
      <c r="N2034">
        <v>37</v>
      </c>
      <c r="O2034">
        <v>112</v>
      </c>
      <c r="P2034">
        <v>587</v>
      </c>
      <c r="Q2034" t="s">
        <v>36</v>
      </c>
      <c r="R2034">
        <v>1</v>
      </c>
      <c r="S2034">
        <v>1</v>
      </c>
      <c r="T2034">
        <v>1</v>
      </c>
      <c r="U2034">
        <v>1</v>
      </c>
      <c r="V2034" s="1">
        <v>29046</v>
      </c>
      <c r="W2034">
        <v>12086</v>
      </c>
      <c r="X2034" t="s">
        <v>31</v>
      </c>
      <c r="Y2034" t="s">
        <v>32</v>
      </c>
      <c r="Z2034">
        <v>109094569</v>
      </c>
      <c r="AA2034">
        <v>225473355</v>
      </c>
      <c r="AB2034">
        <f t="shared" si="31"/>
        <v>1</v>
      </c>
    </row>
    <row r="2035" spans="1:28" x14ac:dyDescent="0.3">
      <c r="A2035">
        <v>3059607121</v>
      </c>
      <c r="B2035" s="2">
        <v>1</v>
      </c>
      <c r="C2035" s="2">
        <v>1</v>
      </c>
      <c r="D2035" s="2">
        <v>3</v>
      </c>
      <c r="E2035" s="2">
        <v>1</v>
      </c>
      <c r="F2035" s="2">
        <v>2</v>
      </c>
      <c r="G2035" t="s">
        <v>26</v>
      </c>
      <c r="H2035" t="s">
        <v>34</v>
      </c>
      <c r="I2035">
        <v>35</v>
      </c>
      <c r="J2035" t="s">
        <v>28</v>
      </c>
      <c r="K2035" t="s">
        <v>35</v>
      </c>
      <c r="L2035">
        <v>33133</v>
      </c>
      <c r="M2035">
        <v>27</v>
      </c>
      <c r="N2035">
        <v>37</v>
      </c>
      <c r="O2035">
        <v>112</v>
      </c>
      <c r="P2035">
        <v>587</v>
      </c>
      <c r="Q2035" t="s">
        <v>36</v>
      </c>
      <c r="R2035">
        <v>0</v>
      </c>
      <c r="S2035">
        <v>1</v>
      </c>
      <c r="T2035">
        <v>0</v>
      </c>
      <c r="U2035">
        <v>1</v>
      </c>
      <c r="V2035" s="1">
        <v>35957</v>
      </c>
      <c r="W2035">
        <v>12086</v>
      </c>
      <c r="X2035" t="s">
        <v>31</v>
      </c>
      <c r="Y2035" t="s">
        <v>32</v>
      </c>
      <c r="Z2035">
        <v>109779042</v>
      </c>
      <c r="AA2035">
        <v>225855311</v>
      </c>
      <c r="AB2035">
        <f t="shared" si="31"/>
        <v>2</v>
      </c>
    </row>
    <row r="2036" spans="1:28" x14ac:dyDescent="0.3">
      <c r="A2036">
        <v>3054432216</v>
      </c>
      <c r="B2036" s="2">
        <v>1</v>
      </c>
      <c r="C2036" s="2">
        <v>2</v>
      </c>
      <c r="D2036" s="2">
        <v>5</v>
      </c>
      <c r="E2036" s="2">
        <v>2</v>
      </c>
      <c r="F2036" s="2">
        <v>4</v>
      </c>
      <c r="G2036" t="s">
        <v>26</v>
      </c>
      <c r="H2036" t="s">
        <v>34</v>
      </c>
      <c r="I2036">
        <v>69</v>
      </c>
      <c r="J2036" t="s">
        <v>37</v>
      </c>
      <c r="K2036" t="s">
        <v>29</v>
      </c>
      <c r="L2036">
        <v>33134</v>
      </c>
      <c r="M2036">
        <v>27</v>
      </c>
      <c r="N2036">
        <v>37</v>
      </c>
      <c r="O2036">
        <v>114</v>
      </c>
      <c r="P2036">
        <v>601</v>
      </c>
      <c r="Q2036" t="s">
        <v>30</v>
      </c>
      <c r="R2036">
        <v>1</v>
      </c>
      <c r="S2036">
        <v>1</v>
      </c>
      <c r="T2036">
        <v>1</v>
      </c>
      <c r="U2036">
        <v>1</v>
      </c>
      <c r="V2036" s="1">
        <v>26011</v>
      </c>
      <c r="W2036">
        <v>12086</v>
      </c>
      <c r="X2036" t="s">
        <v>31</v>
      </c>
      <c r="Y2036" t="s">
        <v>32</v>
      </c>
      <c r="Z2036">
        <v>109031143</v>
      </c>
      <c r="AA2036">
        <v>225362720</v>
      </c>
      <c r="AB2036">
        <f t="shared" si="31"/>
        <v>2</v>
      </c>
    </row>
    <row r="2037" spans="1:28" x14ac:dyDescent="0.3">
      <c r="A2037">
        <v>3058461737</v>
      </c>
      <c r="B2037" s="2">
        <v>2</v>
      </c>
      <c r="C2037" s="2">
        <v>2</v>
      </c>
      <c r="D2037" s="2">
        <v>3</v>
      </c>
      <c r="E2037" s="2">
        <v>1</v>
      </c>
      <c r="F2037" s="2">
        <v>4</v>
      </c>
      <c r="G2037" t="s">
        <v>33</v>
      </c>
      <c r="H2037" t="s">
        <v>34</v>
      </c>
      <c r="I2037">
        <v>88</v>
      </c>
      <c r="J2037" t="s">
        <v>28</v>
      </c>
      <c r="K2037" t="s">
        <v>46</v>
      </c>
      <c r="L2037">
        <v>33149</v>
      </c>
      <c r="M2037">
        <v>27</v>
      </c>
      <c r="N2037">
        <v>37</v>
      </c>
      <c r="O2037">
        <v>112</v>
      </c>
      <c r="P2037">
        <v>51</v>
      </c>
      <c r="Q2037" t="s">
        <v>47</v>
      </c>
      <c r="R2037">
        <v>1</v>
      </c>
      <c r="S2037">
        <v>1</v>
      </c>
      <c r="T2037">
        <v>1</v>
      </c>
      <c r="U2037">
        <v>1</v>
      </c>
      <c r="V2037" s="1">
        <v>36699</v>
      </c>
      <c r="W2037">
        <v>12086</v>
      </c>
      <c r="X2037" t="s">
        <v>31</v>
      </c>
      <c r="Y2037" t="s">
        <v>32</v>
      </c>
      <c r="Z2037">
        <v>109878202</v>
      </c>
      <c r="AA2037">
        <v>225860347</v>
      </c>
      <c r="AB2037">
        <f t="shared" si="31"/>
        <v>2</v>
      </c>
    </row>
    <row r="2038" spans="1:28" x14ac:dyDescent="0.3">
      <c r="A2038">
        <v>7863884957</v>
      </c>
      <c r="B2038" s="2">
        <v>1</v>
      </c>
      <c r="C2038" s="2">
        <v>1</v>
      </c>
      <c r="D2038" s="2">
        <v>5</v>
      </c>
      <c r="E2038" s="2">
        <v>2</v>
      </c>
      <c r="F2038" s="2">
        <v>0</v>
      </c>
      <c r="G2038" t="s">
        <v>26</v>
      </c>
      <c r="H2038" t="s">
        <v>41</v>
      </c>
      <c r="I2038">
        <v>45</v>
      </c>
      <c r="J2038" t="s">
        <v>28</v>
      </c>
      <c r="K2038" t="s">
        <v>35</v>
      </c>
      <c r="L2038">
        <v>33155</v>
      </c>
      <c r="M2038">
        <v>27</v>
      </c>
      <c r="N2038">
        <v>37</v>
      </c>
      <c r="O2038">
        <v>114</v>
      </c>
      <c r="P2038">
        <v>430</v>
      </c>
      <c r="Q2038" t="s">
        <v>36</v>
      </c>
      <c r="R2038">
        <v>0</v>
      </c>
      <c r="S2038">
        <v>0</v>
      </c>
      <c r="T2038">
        <v>0</v>
      </c>
      <c r="U2038">
        <v>0</v>
      </c>
      <c r="V2038" s="1">
        <v>39910</v>
      </c>
      <c r="W2038">
        <v>12086</v>
      </c>
      <c r="X2038" t="s">
        <v>31</v>
      </c>
      <c r="Y2038" t="s">
        <v>32</v>
      </c>
      <c r="Z2038">
        <v>117449387</v>
      </c>
      <c r="AA2038">
        <v>769651020</v>
      </c>
      <c r="AB2038">
        <f t="shared" si="31"/>
        <v>3</v>
      </c>
    </row>
    <row r="2039" spans="1:28" x14ac:dyDescent="0.3">
      <c r="A2039">
        <v>3052557608</v>
      </c>
      <c r="B2039" s="2">
        <v>1</v>
      </c>
      <c r="C2039" s="2">
        <v>3</v>
      </c>
      <c r="D2039" s="2">
        <v>5</v>
      </c>
      <c r="E2039" s="2">
        <v>1</v>
      </c>
      <c r="F2039" s="2">
        <v>4</v>
      </c>
      <c r="G2039" t="s">
        <v>33</v>
      </c>
      <c r="H2039" t="s">
        <v>27</v>
      </c>
      <c r="I2039">
        <v>93</v>
      </c>
      <c r="J2039" t="s">
        <v>37</v>
      </c>
      <c r="K2039" t="s">
        <v>38</v>
      </c>
      <c r="L2039">
        <v>33157</v>
      </c>
      <c r="M2039">
        <v>27</v>
      </c>
      <c r="N2039">
        <v>37</v>
      </c>
      <c r="O2039">
        <v>114</v>
      </c>
      <c r="P2039">
        <v>822</v>
      </c>
      <c r="Q2039" t="s">
        <v>39</v>
      </c>
      <c r="R2039">
        <v>1</v>
      </c>
      <c r="S2039">
        <v>1</v>
      </c>
      <c r="T2039">
        <v>1</v>
      </c>
      <c r="U2039">
        <v>1</v>
      </c>
      <c r="V2039" s="1">
        <v>20551</v>
      </c>
      <c r="W2039">
        <v>12086</v>
      </c>
      <c r="X2039" t="s">
        <v>31</v>
      </c>
      <c r="Y2039" t="s">
        <v>32</v>
      </c>
      <c r="Z2039">
        <v>108975987</v>
      </c>
      <c r="AA2039">
        <v>225380873</v>
      </c>
      <c r="AB2039">
        <f t="shared" si="31"/>
        <v>1</v>
      </c>
    </row>
    <row r="2040" spans="1:28" x14ac:dyDescent="0.3">
      <c r="A2040">
        <v>3052825282</v>
      </c>
      <c r="B2040" s="2">
        <v>2</v>
      </c>
      <c r="C2040" s="2">
        <v>1</v>
      </c>
      <c r="D2040" s="2">
        <v>2</v>
      </c>
      <c r="E2040" s="2">
        <v>2</v>
      </c>
      <c r="F2040" s="2">
        <v>2</v>
      </c>
      <c r="G2040" t="s">
        <v>26</v>
      </c>
      <c r="H2040" t="s">
        <v>27</v>
      </c>
      <c r="I2040">
        <v>33</v>
      </c>
      <c r="J2040" t="s">
        <v>28</v>
      </c>
      <c r="K2040" t="s">
        <v>35</v>
      </c>
      <c r="L2040">
        <v>33125</v>
      </c>
      <c r="M2040">
        <v>27</v>
      </c>
      <c r="N2040">
        <v>37</v>
      </c>
      <c r="O2040">
        <v>111</v>
      </c>
      <c r="P2040">
        <v>592</v>
      </c>
      <c r="Q2040" t="s">
        <v>36</v>
      </c>
      <c r="R2040">
        <v>0</v>
      </c>
      <c r="S2040">
        <v>1</v>
      </c>
      <c r="T2040">
        <v>0</v>
      </c>
      <c r="U2040">
        <v>1</v>
      </c>
      <c r="V2040" s="1">
        <v>39529</v>
      </c>
      <c r="W2040">
        <v>12086</v>
      </c>
      <c r="X2040" t="s">
        <v>31</v>
      </c>
      <c r="Y2040" t="s">
        <v>32</v>
      </c>
      <c r="Z2040">
        <v>116034201</v>
      </c>
      <c r="AA2040">
        <v>226436091</v>
      </c>
      <c r="AB2040">
        <f t="shared" si="31"/>
        <v>1</v>
      </c>
    </row>
    <row r="2041" spans="1:28" x14ac:dyDescent="0.3">
      <c r="A2041">
        <v>3053863148</v>
      </c>
      <c r="B2041" s="2">
        <v>1</v>
      </c>
      <c r="C2041" s="2">
        <v>1</v>
      </c>
      <c r="D2041" s="2">
        <v>5</v>
      </c>
      <c r="E2041" s="2">
        <v>2</v>
      </c>
      <c r="F2041" s="2">
        <v>3</v>
      </c>
      <c r="G2041" t="s">
        <v>33</v>
      </c>
      <c r="H2041" t="s">
        <v>41</v>
      </c>
      <c r="I2041">
        <v>27</v>
      </c>
      <c r="J2041" t="s">
        <v>28</v>
      </c>
      <c r="K2041" t="s">
        <v>35</v>
      </c>
      <c r="L2041">
        <v>33155</v>
      </c>
      <c r="M2041">
        <v>27</v>
      </c>
      <c r="N2041">
        <v>37</v>
      </c>
      <c r="O2041">
        <v>114</v>
      </c>
      <c r="P2041">
        <v>428</v>
      </c>
      <c r="Q2041" t="s">
        <v>36</v>
      </c>
      <c r="R2041">
        <v>1</v>
      </c>
      <c r="S2041">
        <v>1</v>
      </c>
      <c r="T2041">
        <v>0</v>
      </c>
      <c r="U2041">
        <v>1</v>
      </c>
      <c r="V2041" s="1">
        <v>38867</v>
      </c>
      <c r="W2041">
        <v>12086</v>
      </c>
      <c r="X2041" t="s">
        <v>31</v>
      </c>
      <c r="Y2041" t="s">
        <v>32</v>
      </c>
      <c r="Z2041">
        <v>114390019</v>
      </c>
      <c r="AA2041">
        <v>226300601</v>
      </c>
      <c r="AB2041">
        <f t="shared" si="31"/>
        <v>3</v>
      </c>
    </row>
    <row r="2042" spans="1:28" x14ac:dyDescent="0.3">
      <c r="A2042">
        <v>3055417655</v>
      </c>
      <c r="B2042" s="2">
        <v>1</v>
      </c>
      <c r="C2042" s="2">
        <v>1</v>
      </c>
      <c r="D2042" s="2">
        <v>3</v>
      </c>
      <c r="E2042" s="2">
        <v>2</v>
      </c>
      <c r="F2042" s="2">
        <v>4</v>
      </c>
      <c r="G2042" t="s">
        <v>26</v>
      </c>
      <c r="H2042" t="s">
        <v>34</v>
      </c>
      <c r="I2042">
        <v>69</v>
      </c>
      <c r="J2042" t="s">
        <v>37</v>
      </c>
      <c r="K2042" t="s">
        <v>35</v>
      </c>
      <c r="L2042">
        <v>33145</v>
      </c>
      <c r="M2042">
        <v>27</v>
      </c>
      <c r="N2042">
        <v>37</v>
      </c>
      <c r="O2042">
        <v>112</v>
      </c>
      <c r="P2042">
        <v>572</v>
      </c>
      <c r="Q2042" t="s">
        <v>36</v>
      </c>
      <c r="R2042">
        <v>1</v>
      </c>
      <c r="S2042">
        <v>1</v>
      </c>
      <c r="T2042">
        <v>1</v>
      </c>
      <c r="U2042">
        <v>1</v>
      </c>
      <c r="V2042" s="1">
        <v>26536</v>
      </c>
      <c r="W2042">
        <v>12086</v>
      </c>
      <c r="X2042" t="s">
        <v>31</v>
      </c>
      <c r="Y2042" t="s">
        <v>32</v>
      </c>
      <c r="Z2042">
        <v>109075315</v>
      </c>
      <c r="AA2042">
        <v>225350990</v>
      </c>
      <c r="AB2042">
        <f t="shared" si="31"/>
        <v>2</v>
      </c>
    </row>
    <row r="2043" spans="1:28" x14ac:dyDescent="0.3">
      <c r="A2043">
        <v>7864485873</v>
      </c>
      <c r="B2043" s="2">
        <v>2</v>
      </c>
      <c r="C2043" s="2">
        <v>3</v>
      </c>
      <c r="D2043" s="2">
        <v>6</v>
      </c>
      <c r="E2043" s="2">
        <v>1</v>
      </c>
      <c r="F2043" s="2">
        <v>4</v>
      </c>
      <c r="G2043" t="s">
        <v>33</v>
      </c>
      <c r="H2043" t="s">
        <v>27</v>
      </c>
      <c r="I2043">
        <v>33</v>
      </c>
      <c r="J2043" t="s">
        <v>28</v>
      </c>
      <c r="K2043" t="s">
        <v>42</v>
      </c>
      <c r="L2043">
        <v>33157</v>
      </c>
      <c r="M2043">
        <v>27</v>
      </c>
      <c r="N2043">
        <v>37</v>
      </c>
      <c r="O2043">
        <v>115</v>
      </c>
      <c r="P2043">
        <v>811</v>
      </c>
      <c r="Q2043" t="s">
        <v>43</v>
      </c>
      <c r="R2043">
        <v>1</v>
      </c>
      <c r="S2043">
        <v>1</v>
      </c>
      <c r="T2043">
        <v>1</v>
      </c>
      <c r="U2043">
        <v>1</v>
      </c>
      <c r="V2043" s="1">
        <v>38223</v>
      </c>
      <c r="W2043">
        <v>12086</v>
      </c>
      <c r="X2043" t="s">
        <v>31</v>
      </c>
      <c r="Y2043" t="s">
        <v>32</v>
      </c>
      <c r="Z2043">
        <v>102426506</v>
      </c>
      <c r="AA2043">
        <v>225299049</v>
      </c>
      <c r="AB2043">
        <f t="shared" si="31"/>
        <v>1</v>
      </c>
    </row>
    <row r="2044" spans="1:28" x14ac:dyDescent="0.3">
      <c r="A2044">
        <v>3054968619</v>
      </c>
      <c r="B2044" s="2">
        <v>2</v>
      </c>
      <c r="C2044" s="2">
        <v>3</v>
      </c>
      <c r="D2044" s="2">
        <v>5</v>
      </c>
      <c r="E2044" s="2">
        <v>1</v>
      </c>
      <c r="F2044" s="2">
        <v>1</v>
      </c>
      <c r="G2044" t="s">
        <v>33</v>
      </c>
      <c r="H2044" t="s">
        <v>27</v>
      </c>
      <c r="I2044">
        <v>30</v>
      </c>
      <c r="J2044" t="s">
        <v>28</v>
      </c>
      <c r="K2044" t="s">
        <v>38</v>
      </c>
      <c r="L2044">
        <v>33189</v>
      </c>
      <c r="M2044">
        <v>27</v>
      </c>
      <c r="N2044">
        <v>37</v>
      </c>
      <c r="O2044">
        <v>114</v>
      </c>
      <c r="P2044">
        <v>823</v>
      </c>
      <c r="Q2044" t="s">
        <v>39</v>
      </c>
      <c r="R2044">
        <v>0</v>
      </c>
      <c r="S2044">
        <v>0</v>
      </c>
      <c r="T2044">
        <v>0</v>
      </c>
      <c r="U2044">
        <v>1</v>
      </c>
      <c r="V2044" s="1">
        <v>38922</v>
      </c>
      <c r="W2044">
        <v>12086</v>
      </c>
      <c r="X2044" t="s">
        <v>31</v>
      </c>
      <c r="Y2044" t="s">
        <v>32</v>
      </c>
      <c r="Z2044">
        <v>114498506</v>
      </c>
      <c r="AA2044">
        <v>226307976</v>
      </c>
      <c r="AB2044">
        <f t="shared" si="31"/>
        <v>1</v>
      </c>
    </row>
    <row r="2045" spans="1:28" x14ac:dyDescent="0.3">
      <c r="A2045">
        <v>7869250520</v>
      </c>
      <c r="B2045" s="2">
        <v>2</v>
      </c>
      <c r="C2045" s="2">
        <v>1</v>
      </c>
      <c r="D2045" s="2">
        <v>5</v>
      </c>
      <c r="E2045" s="2">
        <v>2</v>
      </c>
      <c r="F2045" s="2">
        <v>0</v>
      </c>
      <c r="G2045" t="s">
        <v>26</v>
      </c>
      <c r="H2045" t="s">
        <v>27</v>
      </c>
      <c r="I2045">
        <v>31</v>
      </c>
      <c r="J2045" t="s">
        <v>28</v>
      </c>
      <c r="K2045" t="s">
        <v>51</v>
      </c>
      <c r="L2045">
        <v>33155</v>
      </c>
      <c r="M2045">
        <v>27</v>
      </c>
      <c r="N2045">
        <v>37</v>
      </c>
      <c r="O2045">
        <v>114</v>
      </c>
      <c r="P2045">
        <v>652</v>
      </c>
      <c r="Q2045" t="s">
        <v>52</v>
      </c>
      <c r="R2045">
        <v>0</v>
      </c>
      <c r="S2045">
        <v>0</v>
      </c>
      <c r="T2045">
        <v>0</v>
      </c>
      <c r="U2045">
        <v>0</v>
      </c>
      <c r="V2045" s="1">
        <v>41191</v>
      </c>
      <c r="W2045">
        <v>12086</v>
      </c>
      <c r="X2045" t="s">
        <v>31</v>
      </c>
      <c r="Y2045" t="s">
        <v>32</v>
      </c>
      <c r="Z2045">
        <v>120385728</v>
      </c>
      <c r="AA2045">
        <v>3974091905</v>
      </c>
      <c r="AB2045">
        <f t="shared" si="31"/>
        <v>1</v>
      </c>
    </row>
    <row r="2046" spans="1:28" x14ac:dyDescent="0.3">
      <c r="A2046">
        <v>3052780140</v>
      </c>
      <c r="B2046" s="2">
        <v>1</v>
      </c>
      <c r="C2046" s="2">
        <v>3</v>
      </c>
      <c r="D2046" s="2">
        <v>5</v>
      </c>
      <c r="E2046" s="2">
        <v>1</v>
      </c>
      <c r="F2046" s="2">
        <v>1</v>
      </c>
      <c r="G2046" t="s">
        <v>33</v>
      </c>
      <c r="H2046" t="s">
        <v>34</v>
      </c>
      <c r="I2046">
        <v>43</v>
      </c>
      <c r="J2046" t="s">
        <v>28</v>
      </c>
      <c r="K2046" t="s">
        <v>38</v>
      </c>
      <c r="L2046">
        <v>33157</v>
      </c>
      <c r="M2046">
        <v>27</v>
      </c>
      <c r="N2046">
        <v>37</v>
      </c>
      <c r="O2046">
        <v>114</v>
      </c>
      <c r="P2046">
        <v>821</v>
      </c>
      <c r="Q2046" t="s">
        <v>39</v>
      </c>
      <c r="R2046">
        <v>0</v>
      </c>
      <c r="S2046">
        <v>0</v>
      </c>
      <c r="T2046">
        <v>0</v>
      </c>
      <c r="U2046">
        <v>1</v>
      </c>
      <c r="V2046" s="1">
        <v>39492</v>
      </c>
      <c r="W2046">
        <v>12086</v>
      </c>
      <c r="X2046" t="s">
        <v>31</v>
      </c>
      <c r="Y2046" t="s">
        <v>32</v>
      </c>
      <c r="Z2046">
        <v>115913952</v>
      </c>
      <c r="AA2046">
        <v>226418070</v>
      </c>
      <c r="AB2046">
        <f t="shared" si="31"/>
        <v>2</v>
      </c>
    </row>
    <row r="2047" spans="1:28" x14ac:dyDescent="0.3">
      <c r="A2047">
        <v>3054913094</v>
      </c>
      <c r="B2047" s="2">
        <v>2</v>
      </c>
      <c r="C2047" s="2">
        <v>2</v>
      </c>
      <c r="D2047" s="2">
        <v>6</v>
      </c>
      <c r="E2047" s="2">
        <v>1</v>
      </c>
      <c r="F2047" s="2">
        <v>1</v>
      </c>
      <c r="G2047" t="s">
        <v>33</v>
      </c>
      <c r="H2047" t="s">
        <v>34</v>
      </c>
      <c r="I2047">
        <v>53</v>
      </c>
      <c r="J2047" t="s">
        <v>28</v>
      </c>
      <c r="K2047" t="s">
        <v>44</v>
      </c>
      <c r="L2047">
        <v>33156</v>
      </c>
      <c r="M2047">
        <v>27</v>
      </c>
      <c r="N2047">
        <v>37</v>
      </c>
      <c r="O2047">
        <v>115</v>
      </c>
      <c r="P2047">
        <v>625</v>
      </c>
      <c r="Q2047" t="s">
        <v>45</v>
      </c>
      <c r="R2047">
        <v>0</v>
      </c>
      <c r="S2047">
        <v>1</v>
      </c>
      <c r="T2047">
        <v>0</v>
      </c>
      <c r="U2047">
        <v>0</v>
      </c>
      <c r="V2047" s="1">
        <v>40938</v>
      </c>
      <c r="W2047">
        <v>12086</v>
      </c>
      <c r="X2047" t="s">
        <v>31</v>
      </c>
      <c r="Y2047" t="s">
        <v>32</v>
      </c>
      <c r="Z2047">
        <v>119407449</v>
      </c>
      <c r="AA2047">
        <v>2152880552</v>
      </c>
      <c r="AB2047">
        <f t="shared" si="31"/>
        <v>2</v>
      </c>
    </row>
    <row r="2048" spans="1:28" x14ac:dyDescent="0.3">
      <c r="A2048">
        <v>3058598290</v>
      </c>
      <c r="B2048" s="2">
        <v>1</v>
      </c>
      <c r="C2048" s="2">
        <v>1</v>
      </c>
      <c r="D2048" s="2">
        <v>3</v>
      </c>
      <c r="E2048" s="2">
        <v>1</v>
      </c>
      <c r="F2048" s="2">
        <v>3</v>
      </c>
      <c r="G2048" t="s">
        <v>33</v>
      </c>
      <c r="H2048" t="s">
        <v>41</v>
      </c>
      <c r="I2048">
        <v>65</v>
      </c>
      <c r="J2048" t="s">
        <v>37</v>
      </c>
      <c r="K2048" t="s">
        <v>35</v>
      </c>
      <c r="L2048">
        <v>33133</v>
      </c>
      <c r="M2048">
        <v>27</v>
      </c>
      <c r="N2048">
        <v>37</v>
      </c>
      <c r="O2048">
        <v>112</v>
      </c>
      <c r="P2048">
        <v>546</v>
      </c>
      <c r="Q2048" t="s">
        <v>36</v>
      </c>
      <c r="R2048">
        <v>0</v>
      </c>
      <c r="S2048">
        <v>1</v>
      </c>
      <c r="T2048">
        <v>1</v>
      </c>
      <c r="U2048">
        <v>1</v>
      </c>
      <c r="V2048" s="1">
        <v>32417</v>
      </c>
      <c r="W2048">
        <v>12086</v>
      </c>
      <c r="X2048" t="s">
        <v>31</v>
      </c>
      <c r="Y2048" t="s">
        <v>32</v>
      </c>
      <c r="Z2048">
        <v>109328611</v>
      </c>
      <c r="AA2048">
        <v>225566836</v>
      </c>
      <c r="AB2048">
        <f t="shared" si="31"/>
        <v>3</v>
      </c>
    </row>
    <row r="2049" spans="1:28" x14ac:dyDescent="0.3">
      <c r="A2049">
        <v>3056667151</v>
      </c>
      <c r="B2049" s="2">
        <v>1</v>
      </c>
      <c r="C2049" s="2">
        <v>1</v>
      </c>
      <c r="D2049" s="2">
        <v>5</v>
      </c>
      <c r="E2049" s="2">
        <v>2</v>
      </c>
      <c r="F2049" s="2">
        <v>2</v>
      </c>
      <c r="G2049" t="s">
        <v>26</v>
      </c>
      <c r="H2049" t="s">
        <v>27</v>
      </c>
      <c r="I2049">
        <v>79</v>
      </c>
      <c r="J2049" t="s">
        <v>37</v>
      </c>
      <c r="K2049" t="s">
        <v>35</v>
      </c>
      <c r="L2049">
        <v>33155</v>
      </c>
      <c r="M2049">
        <v>27</v>
      </c>
      <c r="N2049">
        <v>37</v>
      </c>
      <c r="O2049">
        <v>114</v>
      </c>
      <c r="P2049">
        <v>429</v>
      </c>
      <c r="Q2049" t="s">
        <v>36</v>
      </c>
      <c r="R2049">
        <v>0</v>
      </c>
      <c r="S2049">
        <v>1</v>
      </c>
      <c r="T2049">
        <v>0</v>
      </c>
      <c r="U2049">
        <v>1</v>
      </c>
      <c r="V2049" s="1">
        <v>24632</v>
      </c>
      <c r="W2049">
        <v>12086</v>
      </c>
      <c r="X2049" t="s">
        <v>31</v>
      </c>
      <c r="Y2049" t="s">
        <v>32</v>
      </c>
      <c r="Z2049">
        <v>108921466</v>
      </c>
      <c r="AA2049">
        <v>225318949</v>
      </c>
      <c r="AB2049">
        <f t="shared" si="31"/>
        <v>1</v>
      </c>
    </row>
    <row r="2050" spans="1:28" x14ac:dyDescent="0.3">
      <c r="A2050">
        <v>3054483757</v>
      </c>
      <c r="B2050" s="2">
        <v>1</v>
      </c>
      <c r="C2050" s="2">
        <v>1</v>
      </c>
      <c r="D2050" s="2">
        <v>3</v>
      </c>
      <c r="E2050" s="2">
        <v>2</v>
      </c>
      <c r="F2050" s="2">
        <v>0</v>
      </c>
      <c r="G2050" t="s">
        <v>33</v>
      </c>
      <c r="H2050" t="s">
        <v>34</v>
      </c>
      <c r="I2050">
        <v>46</v>
      </c>
      <c r="J2050" t="s">
        <v>37</v>
      </c>
      <c r="K2050" t="s">
        <v>35</v>
      </c>
      <c r="L2050">
        <v>33145</v>
      </c>
      <c r="M2050">
        <v>27</v>
      </c>
      <c r="N2050">
        <v>37</v>
      </c>
      <c r="O2050">
        <v>112</v>
      </c>
      <c r="P2050">
        <v>576</v>
      </c>
      <c r="Q2050" t="s">
        <v>36</v>
      </c>
      <c r="R2050">
        <v>0</v>
      </c>
      <c r="S2050">
        <v>0</v>
      </c>
      <c r="T2050">
        <v>0</v>
      </c>
      <c r="U2050">
        <v>0</v>
      </c>
      <c r="V2050" s="1">
        <v>32251</v>
      </c>
      <c r="W2050">
        <v>12086</v>
      </c>
      <c r="X2050" t="s">
        <v>31</v>
      </c>
      <c r="Y2050" t="s">
        <v>32</v>
      </c>
      <c r="Z2050">
        <v>109316890</v>
      </c>
      <c r="AA2050">
        <v>225500467</v>
      </c>
      <c r="AB2050">
        <f t="shared" si="31"/>
        <v>2</v>
      </c>
    </row>
    <row r="2051" spans="1:28" x14ac:dyDescent="0.3">
      <c r="A2051">
        <v>8288852966</v>
      </c>
      <c r="B2051" s="2">
        <v>1</v>
      </c>
      <c r="C2051" s="2">
        <v>1</v>
      </c>
      <c r="D2051" s="2">
        <v>3</v>
      </c>
      <c r="E2051" s="2">
        <v>1</v>
      </c>
      <c r="F2051" s="2">
        <v>2</v>
      </c>
      <c r="G2051" t="s">
        <v>33</v>
      </c>
      <c r="H2051" t="s">
        <v>27</v>
      </c>
      <c r="I2051">
        <v>21</v>
      </c>
      <c r="J2051" t="s">
        <v>28</v>
      </c>
      <c r="K2051" t="s">
        <v>35</v>
      </c>
      <c r="L2051">
        <v>33133</v>
      </c>
      <c r="M2051">
        <v>27</v>
      </c>
      <c r="N2051">
        <v>37</v>
      </c>
      <c r="O2051">
        <v>112</v>
      </c>
      <c r="P2051">
        <v>582</v>
      </c>
      <c r="Q2051" t="s">
        <v>36</v>
      </c>
      <c r="R2051">
        <v>0</v>
      </c>
      <c r="S2051">
        <v>1</v>
      </c>
      <c r="T2051">
        <v>0</v>
      </c>
      <c r="U2051">
        <v>1</v>
      </c>
      <c r="V2051" s="1">
        <v>40721</v>
      </c>
      <c r="W2051">
        <v>12086</v>
      </c>
      <c r="X2051" t="s">
        <v>31</v>
      </c>
      <c r="Y2051" t="s">
        <v>32</v>
      </c>
      <c r="Z2051">
        <v>118955777</v>
      </c>
      <c r="AA2051">
        <v>169388427</v>
      </c>
      <c r="AB2051">
        <f t="shared" ref="AB2051:AB2114" si="32">IF(H2051="Democrat",1,IF(H2051="Republican",2,IF(H2051="Unaffiliated/Non-Partisan",3,IF(H2051="Independent",4,IF(H2051="Libertarian",5,IF(H2051="Other",6,IF(H2051="Reform",7,IF(H2051="Green",8,""))))))))</f>
        <v>1</v>
      </c>
    </row>
    <row r="2052" spans="1:28" x14ac:dyDescent="0.3">
      <c r="A2052">
        <v>3055299573</v>
      </c>
      <c r="B2052" s="2">
        <v>1</v>
      </c>
      <c r="C2052" s="2">
        <v>1</v>
      </c>
      <c r="D2052" s="2">
        <v>2</v>
      </c>
      <c r="E2052" s="2">
        <v>2</v>
      </c>
      <c r="F2052" s="2">
        <v>0</v>
      </c>
      <c r="G2052" t="s">
        <v>33</v>
      </c>
      <c r="H2052" t="s">
        <v>34</v>
      </c>
      <c r="I2052">
        <v>91</v>
      </c>
      <c r="J2052" t="s">
        <v>28</v>
      </c>
      <c r="K2052" t="s">
        <v>35</v>
      </c>
      <c r="L2052">
        <v>33126</v>
      </c>
      <c r="M2052">
        <v>27</v>
      </c>
      <c r="N2052">
        <v>37</v>
      </c>
      <c r="O2052">
        <v>111</v>
      </c>
      <c r="P2052">
        <v>551</v>
      </c>
      <c r="Q2052" t="s">
        <v>36</v>
      </c>
      <c r="R2052">
        <v>0</v>
      </c>
      <c r="S2052">
        <v>0</v>
      </c>
      <c r="T2052">
        <v>0</v>
      </c>
      <c r="U2052">
        <v>0</v>
      </c>
      <c r="V2052" s="1">
        <v>35707</v>
      </c>
      <c r="W2052">
        <v>12086</v>
      </c>
      <c r="X2052" t="s">
        <v>31</v>
      </c>
      <c r="Y2052" t="s">
        <v>32</v>
      </c>
      <c r="Z2052">
        <v>109748293</v>
      </c>
      <c r="AA2052">
        <v>225735826</v>
      </c>
      <c r="AB2052">
        <f t="shared" si="32"/>
        <v>2</v>
      </c>
    </row>
    <row r="2053" spans="1:28" x14ac:dyDescent="0.3">
      <c r="A2053">
        <v>7863993105</v>
      </c>
      <c r="B2053" s="2">
        <v>2</v>
      </c>
      <c r="C2053" s="2">
        <v>1</v>
      </c>
      <c r="D2053" s="2">
        <v>2</v>
      </c>
      <c r="E2053" s="2">
        <v>2</v>
      </c>
      <c r="F2053" s="2">
        <v>2</v>
      </c>
      <c r="G2053" t="s">
        <v>26</v>
      </c>
      <c r="H2053" t="s">
        <v>27</v>
      </c>
      <c r="I2053">
        <v>38</v>
      </c>
      <c r="J2053" t="s">
        <v>48</v>
      </c>
      <c r="K2053" t="s">
        <v>35</v>
      </c>
      <c r="L2053">
        <v>33142</v>
      </c>
      <c r="M2053">
        <v>24</v>
      </c>
      <c r="N2053">
        <v>37</v>
      </c>
      <c r="O2053">
        <v>111</v>
      </c>
      <c r="P2053">
        <v>589</v>
      </c>
      <c r="Q2053" t="s">
        <v>36</v>
      </c>
      <c r="R2053">
        <v>0</v>
      </c>
      <c r="S2053">
        <v>1</v>
      </c>
      <c r="T2053">
        <v>0</v>
      </c>
      <c r="U2053">
        <v>1</v>
      </c>
      <c r="V2053" s="1">
        <v>38201</v>
      </c>
      <c r="W2053">
        <v>12086</v>
      </c>
      <c r="X2053" t="s">
        <v>31</v>
      </c>
      <c r="Y2053" t="s">
        <v>32</v>
      </c>
      <c r="Z2053">
        <v>110230664</v>
      </c>
      <c r="AA2053">
        <v>1339980770</v>
      </c>
      <c r="AB2053">
        <f t="shared" si="32"/>
        <v>1</v>
      </c>
    </row>
    <row r="2054" spans="1:28" x14ac:dyDescent="0.3">
      <c r="A2054">
        <v>3056625613</v>
      </c>
      <c r="B2054" s="2">
        <v>1</v>
      </c>
      <c r="C2054" s="2">
        <v>2</v>
      </c>
      <c r="D2054" s="2">
        <v>5</v>
      </c>
      <c r="E2054" s="2">
        <v>1</v>
      </c>
      <c r="F2054" s="2">
        <v>4</v>
      </c>
      <c r="G2054" t="s">
        <v>33</v>
      </c>
      <c r="H2054" t="s">
        <v>34</v>
      </c>
      <c r="I2054">
        <v>57</v>
      </c>
      <c r="J2054" t="s">
        <v>37</v>
      </c>
      <c r="K2054" t="s">
        <v>44</v>
      </c>
      <c r="L2054">
        <v>33156</v>
      </c>
      <c r="M2054">
        <v>27</v>
      </c>
      <c r="N2054">
        <v>37</v>
      </c>
      <c r="O2054">
        <v>114</v>
      </c>
      <c r="P2054">
        <v>628</v>
      </c>
      <c r="Q2054" t="s">
        <v>45</v>
      </c>
      <c r="R2054">
        <v>1</v>
      </c>
      <c r="S2054">
        <v>1</v>
      </c>
      <c r="T2054">
        <v>1</v>
      </c>
      <c r="U2054">
        <v>1</v>
      </c>
      <c r="V2054" s="1">
        <v>32415</v>
      </c>
      <c r="W2054">
        <v>12086</v>
      </c>
      <c r="X2054" t="s">
        <v>31</v>
      </c>
      <c r="Y2054" t="s">
        <v>32</v>
      </c>
      <c r="Z2054">
        <v>109325716</v>
      </c>
      <c r="AA2054">
        <v>225561341</v>
      </c>
      <c r="AB2054">
        <f t="shared" si="32"/>
        <v>2</v>
      </c>
    </row>
    <row r="2055" spans="1:28" x14ac:dyDescent="0.3">
      <c r="A2055">
        <v>7865585350</v>
      </c>
      <c r="B2055" s="2">
        <v>2</v>
      </c>
      <c r="C2055" s="2">
        <v>1</v>
      </c>
      <c r="D2055" s="2">
        <v>5</v>
      </c>
      <c r="E2055" s="2">
        <v>2</v>
      </c>
      <c r="F2055" s="2">
        <v>4</v>
      </c>
      <c r="G2055" t="s">
        <v>33</v>
      </c>
      <c r="H2055" t="s">
        <v>34</v>
      </c>
      <c r="I2055">
        <v>77</v>
      </c>
      <c r="J2055" t="s">
        <v>28</v>
      </c>
      <c r="K2055" t="s">
        <v>35</v>
      </c>
      <c r="L2055">
        <v>33155</v>
      </c>
      <c r="M2055">
        <v>27</v>
      </c>
      <c r="N2055">
        <v>37</v>
      </c>
      <c r="O2055">
        <v>114</v>
      </c>
      <c r="P2055">
        <v>431</v>
      </c>
      <c r="Q2055" t="s">
        <v>36</v>
      </c>
      <c r="R2055">
        <v>1</v>
      </c>
      <c r="S2055">
        <v>1</v>
      </c>
      <c r="T2055">
        <v>1</v>
      </c>
      <c r="U2055">
        <v>1</v>
      </c>
      <c r="V2055" s="1">
        <v>27836</v>
      </c>
      <c r="W2055">
        <v>12086</v>
      </c>
      <c r="X2055" t="s">
        <v>31</v>
      </c>
      <c r="Y2055" t="s">
        <v>32</v>
      </c>
      <c r="Z2055">
        <v>109101462</v>
      </c>
      <c r="AA2055">
        <v>225376496</v>
      </c>
      <c r="AB2055">
        <f t="shared" si="32"/>
        <v>2</v>
      </c>
    </row>
    <row r="2056" spans="1:28" x14ac:dyDescent="0.3">
      <c r="A2056">
        <v>3055107681</v>
      </c>
      <c r="B2056" s="2">
        <v>2</v>
      </c>
      <c r="C2056" s="2">
        <v>1</v>
      </c>
      <c r="D2056" s="2">
        <v>5</v>
      </c>
      <c r="E2056" s="2">
        <v>2</v>
      </c>
      <c r="F2056" s="2">
        <v>1</v>
      </c>
      <c r="G2056" t="s">
        <v>26</v>
      </c>
      <c r="H2056" t="s">
        <v>41</v>
      </c>
      <c r="I2056">
        <v>59</v>
      </c>
      <c r="J2056" t="s">
        <v>28</v>
      </c>
      <c r="K2056" t="s">
        <v>35</v>
      </c>
      <c r="L2056">
        <v>33155</v>
      </c>
      <c r="M2056">
        <v>27</v>
      </c>
      <c r="N2056">
        <v>37</v>
      </c>
      <c r="O2056">
        <v>114</v>
      </c>
      <c r="P2056">
        <v>431</v>
      </c>
      <c r="Q2056" t="s">
        <v>36</v>
      </c>
      <c r="R2056">
        <v>0</v>
      </c>
      <c r="S2056">
        <v>1</v>
      </c>
      <c r="T2056">
        <v>0</v>
      </c>
      <c r="U2056">
        <v>0</v>
      </c>
      <c r="V2056" s="1">
        <v>39867</v>
      </c>
      <c r="W2056">
        <v>12086</v>
      </c>
      <c r="X2056" t="s">
        <v>31</v>
      </c>
      <c r="Y2056" t="s">
        <v>32</v>
      </c>
      <c r="Z2056">
        <v>117366718</v>
      </c>
      <c r="AA2056">
        <v>769654346</v>
      </c>
      <c r="AB2056">
        <f t="shared" si="32"/>
        <v>3</v>
      </c>
    </row>
    <row r="2057" spans="1:28" x14ac:dyDescent="0.3">
      <c r="A2057">
        <v>7862740475</v>
      </c>
      <c r="B2057" s="2">
        <v>2</v>
      </c>
      <c r="C2057" s="2">
        <v>1</v>
      </c>
      <c r="D2057" s="2">
        <v>1</v>
      </c>
      <c r="E2057" s="2">
        <v>2</v>
      </c>
      <c r="F2057" s="2">
        <v>2</v>
      </c>
      <c r="G2057" t="s">
        <v>26</v>
      </c>
      <c r="H2057" t="s">
        <v>27</v>
      </c>
      <c r="I2057">
        <v>31</v>
      </c>
      <c r="J2057" t="s">
        <v>48</v>
      </c>
      <c r="K2057" t="s">
        <v>35</v>
      </c>
      <c r="L2057">
        <v>33136</v>
      </c>
      <c r="M2057">
        <v>24</v>
      </c>
      <c r="N2057">
        <v>37</v>
      </c>
      <c r="O2057">
        <v>109</v>
      </c>
      <c r="P2057">
        <v>531</v>
      </c>
      <c r="Q2057" t="s">
        <v>36</v>
      </c>
      <c r="R2057">
        <v>0</v>
      </c>
      <c r="S2057">
        <v>0</v>
      </c>
      <c r="T2057">
        <v>1</v>
      </c>
      <c r="U2057">
        <v>1</v>
      </c>
      <c r="V2057" s="1">
        <v>38092</v>
      </c>
      <c r="W2057">
        <v>12086</v>
      </c>
      <c r="X2057" t="s">
        <v>31</v>
      </c>
      <c r="Y2057" t="s">
        <v>32</v>
      </c>
      <c r="Z2057">
        <v>110179070</v>
      </c>
      <c r="AA2057">
        <v>226139491</v>
      </c>
      <c r="AB2057">
        <f t="shared" si="32"/>
        <v>1</v>
      </c>
    </row>
    <row r="2058" spans="1:28" x14ac:dyDescent="0.3">
      <c r="A2058">
        <v>3052534702</v>
      </c>
      <c r="B2058" s="2">
        <v>1</v>
      </c>
      <c r="C2058" s="2">
        <v>3</v>
      </c>
      <c r="D2058" s="2">
        <v>6</v>
      </c>
      <c r="E2058" s="2">
        <v>1</v>
      </c>
      <c r="F2058" s="2">
        <v>4</v>
      </c>
      <c r="G2058" t="s">
        <v>26</v>
      </c>
      <c r="H2058" t="s">
        <v>34</v>
      </c>
      <c r="I2058">
        <v>82</v>
      </c>
      <c r="J2058" t="s">
        <v>37</v>
      </c>
      <c r="K2058" t="s">
        <v>42</v>
      </c>
      <c r="L2058">
        <v>33157</v>
      </c>
      <c r="M2058">
        <v>27</v>
      </c>
      <c r="N2058">
        <v>37</v>
      </c>
      <c r="O2058">
        <v>115</v>
      </c>
      <c r="P2058">
        <v>819</v>
      </c>
      <c r="Q2058" t="s">
        <v>43</v>
      </c>
      <c r="R2058">
        <v>1</v>
      </c>
      <c r="S2058">
        <v>1</v>
      </c>
      <c r="T2058">
        <v>1</v>
      </c>
      <c r="U2058">
        <v>1</v>
      </c>
      <c r="V2058" s="1">
        <v>27792</v>
      </c>
      <c r="W2058">
        <v>12086</v>
      </c>
      <c r="X2058" t="s">
        <v>31</v>
      </c>
      <c r="Y2058" t="s">
        <v>32</v>
      </c>
      <c r="Z2058">
        <v>109131166</v>
      </c>
      <c r="AA2058">
        <v>225396682</v>
      </c>
      <c r="AB2058">
        <f t="shared" si="32"/>
        <v>2</v>
      </c>
    </row>
    <row r="2059" spans="1:28" x14ac:dyDescent="0.3">
      <c r="A2059">
        <v>5134741349</v>
      </c>
      <c r="B2059" s="2">
        <v>1</v>
      </c>
      <c r="C2059" s="2">
        <v>1</v>
      </c>
      <c r="D2059" s="2">
        <v>3</v>
      </c>
      <c r="E2059" s="2">
        <v>1</v>
      </c>
      <c r="F2059" s="2">
        <v>2</v>
      </c>
      <c r="G2059" t="s">
        <v>26</v>
      </c>
      <c r="H2059" t="s">
        <v>41</v>
      </c>
      <c r="I2059">
        <v>56</v>
      </c>
      <c r="J2059" t="s">
        <v>28</v>
      </c>
      <c r="K2059" t="s">
        <v>35</v>
      </c>
      <c r="L2059">
        <v>33130</v>
      </c>
      <c r="M2059">
        <v>27</v>
      </c>
      <c r="N2059">
        <v>37</v>
      </c>
      <c r="O2059">
        <v>112</v>
      </c>
      <c r="P2059">
        <v>996</v>
      </c>
      <c r="Q2059" t="s">
        <v>36</v>
      </c>
      <c r="R2059">
        <v>0</v>
      </c>
      <c r="S2059">
        <v>1</v>
      </c>
      <c r="T2059">
        <v>0</v>
      </c>
      <c r="U2059">
        <v>1</v>
      </c>
      <c r="V2059" s="1">
        <v>41985</v>
      </c>
      <c r="W2059">
        <v>12086</v>
      </c>
      <c r="X2059" t="s">
        <v>31</v>
      </c>
      <c r="Y2059" t="s">
        <v>32</v>
      </c>
      <c r="Z2059">
        <v>122188941</v>
      </c>
      <c r="AA2059">
        <v>45990630</v>
      </c>
      <c r="AB2059">
        <f t="shared" si="32"/>
        <v>3</v>
      </c>
    </row>
    <row r="2060" spans="1:28" x14ac:dyDescent="0.3">
      <c r="A2060">
        <v>3058585577</v>
      </c>
      <c r="B2060" s="2">
        <v>1</v>
      </c>
      <c r="C2060" s="2">
        <v>1</v>
      </c>
      <c r="D2060" s="2">
        <v>3</v>
      </c>
      <c r="E2060" s="2">
        <v>2</v>
      </c>
      <c r="F2060" s="2">
        <v>2</v>
      </c>
      <c r="G2060" t="s">
        <v>26</v>
      </c>
      <c r="H2060" t="s">
        <v>41</v>
      </c>
      <c r="I2060">
        <v>54</v>
      </c>
      <c r="J2060" t="s">
        <v>28</v>
      </c>
      <c r="K2060" t="s">
        <v>35</v>
      </c>
      <c r="L2060">
        <v>33129</v>
      </c>
      <c r="M2060">
        <v>27</v>
      </c>
      <c r="N2060">
        <v>37</v>
      </c>
      <c r="O2060">
        <v>112</v>
      </c>
      <c r="P2060">
        <v>567</v>
      </c>
      <c r="Q2060" t="s">
        <v>36</v>
      </c>
      <c r="R2060">
        <v>0</v>
      </c>
      <c r="S2060">
        <v>0</v>
      </c>
      <c r="T2060">
        <v>1</v>
      </c>
      <c r="U2060">
        <v>1</v>
      </c>
      <c r="V2060" s="1">
        <v>29484</v>
      </c>
      <c r="W2060">
        <v>12086</v>
      </c>
      <c r="X2060" t="s">
        <v>31</v>
      </c>
      <c r="Y2060" t="s">
        <v>32</v>
      </c>
      <c r="Z2060">
        <v>109164660</v>
      </c>
      <c r="AA2060">
        <v>225538319</v>
      </c>
      <c r="AB2060">
        <f t="shared" si="32"/>
        <v>3</v>
      </c>
    </row>
    <row r="2061" spans="1:28" x14ac:dyDescent="0.3">
      <c r="A2061">
        <v>3056623951</v>
      </c>
      <c r="B2061" s="2">
        <v>1</v>
      </c>
      <c r="C2061" s="2">
        <v>1</v>
      </c>
      <c r="D2061" s="2">
        <v>5</v>
      </c>
      <c r="E2061" s="2">
        <v>2</v>
      </c>
      <c r="F2061" s="2">
        <v>4</v>
      </c>
      <c r="G2061" t="s">
        <v>26</v>
      </c>
      <c r="H2061" t="s">
        <v>27</v>
      </c>
      <c r="I2061">
        <v>87</v>
      </c>
      <c r="J2061" t="s">
        <v>37</v>
      </c>
      <c r="K2061" t="s">
        <v>51</v>
      </c>
      <c r="L2061">
        <v>33143</v>
      </c>
      <c r="M2061">
        <v>27</v>
      </c>
      <c r="N2061">
        <v>37</v>
      </c>
      <c r="O2061">
        <v>114</v>
      </c>
      <c r="P2061">
        <v>621</v>
      </c>
      <c r="Q2061" t="s">
        <v>52</v>
      </c>
      <c r="R2061">
        <v>1</v>
      </c>
      <c r="S2061">
        <v>1</v>
      </c>
      <c r="T2061">
        <v>1</v>
      </c>
      <c r="U2061">
        <v>1</v>
      </c>
      <c r="V2061" s="1">
        <v>26693</v>
      </c>
      <c r="W2061">
        <v>12086</v>
      </c>
      <c r="X2061" t="s">
        <v>31</v>
      </c>
      <c r="Y2061" t="s">
        <v>32</v>
      </c>
      <c r="Z2061">
        <v>109071661</v>
      </c>
      <c r="AA2061">
        <v>225340219</v>
      </c>
      <c r="AB2061">
        <f t="shared" si="32"/>
        <v>1</v>
      </c>
    </row>
    <row r="2062" spans="1:28" x14ac:dyDescent="0.3">
      <c r="A2062">
        <v>3053932411</v>
      </c>
      <c r="B2062" s="2">
        <v>2</v>
      </c>
      <c r="C2062" s="2">
        <v>3</v>
      </c>
      <c r="D2062" s="2">
        <v>5</v>
      </c>
      <c r="E2062" s="2">
        <v>1</v>
      </c>
      <c r="F2062" s="2">
        <v>2</v>
      </c>
      <c r="G2062" t="s">
        <v>33</v>
      </c>
      <c r="H2062" t="s">
        <v>34</v>
      </c>
      <c r="I2062">
        <v>29</v>
      </c>
      <c r="J2062" t="s">
        <v>37</v>
      </c>
      <c r="K2062" t="s">
        <v>35</v>
      </c>
      <c r="L2062">
        <v>33190</v>
      </c>
      <c r="M2062">
        <v>27</v>
      </c>
      <c r="N2062">
        <v>37</v>
      </c>
      <c r="O2062">
        <v>114</v>
      </c>
      <c r="P2062">
        <v>862</v>
      </c>
      <c r="Q2062" t="s">
        <v>36</v>
      </c>
      <c r="R2062">
        <v>0</v>
      </c>
      <c r="S2062">
        <v>1</v>
      </c>
      <c r="T2062">
        <v>0</v>
      </c>
      <c r="U2062">
        <v>1</v>
      </c>
      <c r="V2062" s="1">
        <v>39238</v>
      </c>
      <c r="W2062">
        <v>12086</v>
      </c>
      <c r="X2062" t="s">
        <v>31</v>
      </c>
      <c r="Y2062" t="s">
        <v>32</v>
      </c>
      <c r="Z2062">
        <v>115234026</v>
      </c>
      <c r="AA2062">
        <v>6178459663</v>
      </c>
      <c r="AB2062">
        <f t="shared" si="32"/>
        <v>2</v>
      </c>
    </row>
    <row r="2063" spans="1:28" x14ac:dyDescent="0.3">
      <c r="A2063">
        <v>3052641723</v>
      </c>
      <c r="B2063" s="2">
        <v>1</v>
      </c>
      <c r="C2063" s="2">
        <v>1</v>
      </c>
      <c r="D2063" s="2">
        <v>5</v>
      </c>
      <c r="E2063" s="2">
        <v>2</v>
      </c>
      <c r="F2063" s="2">
        <v>0</v>
      </c>
      <c r="G2063" t="s">
        <v>33</v>
      </c>
      <c r="H2063" t="s">
        <v>34</v>
      </c>
      <c r="I2063">
        <v>44</v>
      </c>
      <c r="J2063" t="s">
        <v>28</v>
      </c>
      <c r="K2063" t="s">
        <v>35</v>
      </c>
      <c r="L2063">
        <v>33144</v>
      </c>
      <c r="M2063">
        <v>27</v>
      </c>
      <c r="N2063">
        <v>37</v>
      </c>
      <c r="O2063">
        <v>114</v>
      </c>
      <c r="P2063">
        <v>553</v>
      </c>
      <c r="Q2063" t="s">
        <v>36</v>
      </c>
      <c r="R2063">
        <v>0</v>
      </c>
      <c r="S2063">
        <v>0</v>
      </c>
      <c r="T2063">
        <v>0</v>
      </c>
      <c r="U2063">
        <v>0</v>
      </c>
      <c r="V2063" s="1">
        <v>35096</v>
      </c>
      <c r="W2063">
        <v>12086</v>
      </c>
      <c r="X2063" t="s">
        <v>31</v>
      </c>
      <c r="Y2063" t="s">
        <v>32</v>
      </c>
      <c r="Z2063">
        <v>109573811</v>
      </c>
      <c r="AA2063">
        <v>225815933</v>
      </c>
      <c r="AB2063">
        <f t="shared" si="32"/>
        <v>2</v>
      </c>
    </row>
    <row r="2064" spans="1:28" x14ac:dyDescent="0.3">
      <c r="A2064">
        <v>7864649899</v>
      </c>
      <c r="B2064" s="2">
        <v>1</v>
      </c>
      <c r="C2064" s="2">
        <v>1</v>
      </c>
      <c r="D2064" s="2">
        <v>5</v>
      </c>
      <c r="E2064" s="2">
        <v>2</v>
      </c>
      <c r="F2064" s="2">
        <v>0</v>
      </c>
      <c r="G2064" t="s">
        <v>26</v>
      </c>
      <c r="H2064" t="s">
        <v>41</v>
      </c>
      <c r="I2064">
        <v>39</v>
      </c>
      <c r="J2064" t="s">
        <v>28</v>
      </c>
      <c r="K2064" t="s">
        <v>35</v>
      </c>
      <c r="L2064">
        <v>33155</v>
      </c>
      <c r="M2064">
        <v>27</v>
      </c>
      <c r="N2064">
        <v>37</v>
      </c>
      <c r="O2064">
        <v>114</v>
      </c>
      <c r="P2064">
        <v>428</v>
      </c>
      <c r="Q2064" t="s">
        <v>36</v>
      </c>
      <c r="R2064">
        <v>0</v>
      </c>
      <c r="S2064">
        <v>0</v>
      </c>
      <c r="T2064">
        <v>0</v>
      </c>
      <c r="U2064">
        <v>0</v>
      </c>
      <c r="V2064" s="1">
        <v>42543</v>
      </c>
      <c r="W2064">
        <v>12086</v>
      </c>
      <c r="X2064" t="s">
        <v>31</v>
      </c>
      <c r="Y2064" t="s">
        <v>32</v>
      </c>
      <c r="Z2064">
        <v>123640895</v>
      </c>
      <c r="AA2064">
        <v>6231178573</v>
      </c>
      <c r="AB2064">
        <f t="shared" si="32"/>
        <v>3</v>
      </c>
    </row>
    <row r="2065" spans="1:28" x14ac:dyDescent="0.3">
      <c r="A2065">
        <v>3056688878</v>
      </c>
      <c r="B2065" s="2">
        <v>1</v>
      </c>
      <c r="C2065" s="2">
        <v>2</v>
      </c>
      <c r="D2065" s="2">
        <v>6</v>
      </c>
      <c r="E2065" s="2">
        <v>1</v>
      </c>
      <c r="F2065" s="2">
        <v>0</v>
      </c>
      <c r="G2065" t="s">
        <v>26</v>
      </c>
      <c r="H2065" t="s">
        <v>41</v>
      </c>
      <c r="I2065">
        <v>60</v>
      </c>
      <c r="J2065" t="s">
        <v>37</v>
      </c>
      <c r="K2065" t="s">
        <v>44</v>
      </c>
      <c r="L2065">
        <v>33156</v>
      </c>
      <c r="M2065">
        <v>27</v>
      </c>
      <c r="N2065">
        <v>37</v>
      </c>
      <c r="O2065">
        <v>115</v>
      </c>
      <c r="P2065">
        <v>649</v>
      </c>
      <c r="Q2065" t="s">
        <v>45</v>
      </c>
      <c r="R2065">
        <v>0</v>
      </c>
      <c r="S2065">
        <v>0</v>
      </c>
      <c r="T2065">
        <v>0</v>
      </c>
      <c r="U2065">
        <v>0</v>
      </c>
      <c r="V2065" s="1">
        <v>27113</v>
      </c>
      <c r="W2065">
        <v>12086</v>
      </c>
      <c r="X2065" t="s">
        <v>31</v>
      </c>
      <c r="Y2065" t="s">
        <v>32</v>
      </c>
      <c r="Z2065">
        <v>109084425</v>
      </c>
      <c r="AA2065">
        <v>225459600</v>
      </c>
      <c r="AB2065">
        <f t="shared" si="32"/>
        <v>3</v>
      </c>
    </row>
    <row r="2066" spans="1:28" x14ac:dyDescent="0.3">
      <c r="A2066">
        <v>3059714966</v>
      </c>
      <c r="B2066" s="2">
        <v>1</v>
      </c>
      <c r="C2066" s="2">
        <v>2</v>
      </c>
      <c r="D2066" s="2">
        <v>6</v>
      </c>
      <c r="E2066" s="2">
        <v>1</v>
      </c>
      <c r="F2066" s="2">
        <v>0</v>
      </c>
      <c r="G2066" t="s">
        <v>26</v>
      </c>
      <c r="H2066" t="s">
        <v>27</v>
      </c>
      <c r="I2066">
        <v>26</v>
      </c>
      <c r="J2066" t="s">
        <v>37</v>
      </c>
      <c r="K2066" t="s">
        <v>44</v>
      </c>
      <c r="L2066">
        <v>33156</v>
      </c>
      <c r="M2066">
        <v>27</v>
      </c>
      <c r="N2066">
        <v>37</v>
      </c>
      <c r="O2066">
        <v>115</v>
      </c>
      <c r="P2066">
        <v>627</v>
      </c>
      <c r="Q2066" t="s">
        <v>45</v>
      </c>
      <c r="R2066">
        <v>0</v>
      </c>
      <c r="S2066">
        <v>0</v>
      </c>
      <c r="T2066">
        <v>0</v>
      </c>
      <c r="U2066">
        <v>0</v>
      </c>
      <c r="V2066" s="1">
        <v>39973</v>
      </c>
      <c r="W2066">
        <v>12086</v>
      </c>
      <c r="X2066" t="s">
        <v>31</v>
      </c>
      <c r="Y2066" t="s">
        <v>40</v>
      </c>
      <c r="Z2066">
        <v>117588314</v>
      </c>
      <c r="AA2066">
        <v>769669572</v>
      </c>
      <c r="AB2066">
        <f t="shared" si="32"/>
        <v>1</v>
      </c>
    </row>
    <row r="2067" spans="1:28" x14ac:dyDescent="0.3">
      <c r="A2067">
        <v>7863158233</v>
      </c>
      <c r="B2067" s="2">
        <v>2</v>
      </c>
      <c r="C2067" s="2">
        <v>1</v>
      </c>
      <c r="D2067" s="2">
        <v>4</v>
      </c>
      <c r="E2067" s="2">
        <v>2</v>
      </c>
      <c r="F2067" s="2">
        <v>2</v>
      </c>
      <c r="G2067" t="s">
        <v>26</v>
      </c>
      <c r="H2067" t="s">
        <v>41</v>
      </c>
      <c r="I2067">
        <v>59</v>
      </c>
      <c r="J2067" t="s">
        <v>28</v>
      </c>
      <c r="K2067" t="s">
        <v>35</v>
      </c>
      <c r="L2067">
        <v>33135</v>
      </c>
      <c r="M2067">
        <v>27</v>
      </c>
      <c r="N2067">
        <v>37</v>
      </c>
      <c r="O2067">
        <v>113</v>
      </c>
      <c r="P2067">
        <v>564</v>
      </c>
      <c r="Q2067" t="s">
        <v>36</v>
      </c>
      <c r="R2067">
        <v>1</v>
      </c>
      <c r="S2067">
        <v>1</v>
      </c>
      <c r="T2067">
        <v>0</v>
      </c>
      <c r="U2067">
        <v>0</v>
      </c>
      <c r="V2067" s="1">
        <v>40504</v>
      </c>
      <c r="W2067">
        <v>12086</v>
      </c>
      <c r="X2067" t="s">
        <v>31</v>
      </c>
      <c r="Y2067" t="s">
        <v>32</v>
      </c>
      <c r="Z2067">
        <v>118562755</v>
      </c>
      <c r="AA2067">
        <v>1340008008</v>
      </c>
      <c r="AB2067">
        <f t="shared" si="32"/>
        <v>3</v>
      </c>
    </row>
    <row r="2068" spans="1:28" x14ac:dyDescent="0.3">
      <c r="A2068">
        <v>3052680059</v>
      </c>
      <c r="B2068" s="2">
        <v>1</v>
      </c>
      <c r="C2068" s="2">
        <v>1</v>
      </c>
      <c r="D2068" s="2">
        <v>3</v>
      </c>
      <c r="E2068" s="2">
        <v>1</v>
      </c>
      <c r="F2068" s="2">
        <v>2</v>
      </c>
      <c r="G2068" t="s">
        <v>26</v>
      </c>
      <c r="H2068" t="s">
        <v>41</v>
      </c>
      <c r="I2068">
        <v>51</v>
      </c>
      <c r="J2068" t="s">
        <v>37</v>
      </c>
      <c r="K2068" t="s">
        <v>35</v>
      </c>
      <c r="L2068">
        <v>33133</v>
      </c>
      <c r="M2068">
        <v>27</v>
      </c>
      <c r="N2068">
        <v>37</v>
      </c>
      <c r="O2068">
        <v>112</v>
      </c>
      <c r="P2068">
        <v>586</v>
      </c>
      <c r="Q2068" t="s">
        <v>36</v>
      </c>
      <c r="R2068">
        <v>0</v>
      </c>
      <c r="S2068">
        <v>1</v>
      </c>
      <c r="T2068">
        <v>0</v>
      </c>
      <c r="U2068">
        <v>1</v>
      </c>
      <c r="V2068" s="1">
        <v>39727</v>
      </c>
      <c r="W2068">
        <v>12086</v>
      </c>
      <c r="X2068" t="s">
        <v>31</v>
      </c>
      <c r="Y2068" t="s">
        <v>32</v>
      </c>
      <c r="Z2068">
        <v>117033373</v>
      </c>
      <c r="AA2068">
        <v>226561592</v>
      </c>
      <c r="AB2068">
        <f t="shared" si="32"/>
        <v>3</v>
      </c>
    </row>
    <row r="2069" spans="1:28" x14ac:dyDescent="0.3">
      <c r="A2069">
        <v>3057735447</v>
      </c>
      <c r="B2069" s="2">
        <v>2</v>
      </c>
      <c r="C2069" s="2">
        <v>1</v>
      </c>
      <c r="D2069" s="2">
        <v>3</v>
      </c>
      <c r="E2069" s="2">
        <v>1</v>
      </c>
      <c r="F2069" s="2">
        <v>0</v>
      </c>
      <c r="G2069" t="s">
        <v>26</v>
      </c>
      <c r="H2069" t="s">
        <v>34</v>
      </c>
      <c r="I2069">
        <v>28</v>
      </c>
      <c r="J2069" t="s">
        <v>37</v>
      </c>
      <c r="K2069" t="s">
        <v>35</v>
      </c>
      <c r="L2069">
        <v>33129</v>
      </c>
      <c r="M2069">
        <v>27</v>
      </c>
      <c r="N2069">
        <v>37</v>
      </c>
      <c r="O2069">
        <v>112</v>
      </c>
      <c r="P2069">
        <v>524</v>
      </c>
      <c r="Q2069" t="s">
        <v>36</v>
      </c>
      <c r="R2069">
        <v>0</v>
      </c>
      <c r="S2069">
        <v>0</v>
      </c>
      <c r="T2069">
        <v>0</v>
      </c>
      <c r="U2069">
        <v>0</v>
      </c>
      <c r="V2069" s="1">
        <v>41248</v>
      </c>
      <c r="W2069">
        <v>12086</v>
      </c>
      <c r="X2069" t="s">
        <v>31</v>
      </c>
      <c r="Y2069" t="s">
        <v>32</v>
      </c>
      <c r="Z2069">
        <v>120602888</v>
      </c>
      <c r="AA2069">
        <v>3041850962</v>
      </c>
      <c r="AB2069">
        <f t="shared" si="32"/>
        <v>2</v>
      </c>
    </row>
    <row r="2070" spans="1:28" x14ac:dyDescent="0.3">
      <c r="A2070">
        <v>3053815974</v>
      </c>
      <c r="B2070" s="2">
        <v>1</v>
      </c>
      <c r="C2070" s="2">
        <v>3</v>
      </c>
      <c r="D2070" s="2">
        <v>5</v>
      </c>
      <c r="E2070" s="2">
        <v>1</v>
      </c>
      <c r="F2070" s="2">
        <v>2</v>
      </c>
      <c r="G2070" t="s">
        <v>33</v>
      </c>
      <c r="H2070" t="s">
        <v>41</v>
      </c>
      <c r="I2070">
        <v>64</v>
      </c>
      <c r="J2070" t="s">
        <v>48</v>
      </c>
      <c r="K2070" t="s">
        <v>38</v>
      </c>
      <c r="L2070">
        <v>33190</v>
      </c>
      <c r="M2070">
        <v>27</v>
      </c>
      <c r="N2070">
        <v>37</v>
      </c>
      <c r="O2070">
        <v>114</v>
      </c>
      <c r="P2070">
        <v>832</v>
      </c>
      <c r="Q2070" t="s">
        <v>39</v>
      </c>
      <c r="R2070">
        <v>1</v>
      </c>
      <c r="S2070">
        <v>1</v>
      </c>
      <c r="T2070">
        <v>0</v>
      </c>
      <c r="U2070">
        <v>0</v>
      </c>
      <c r="V2070" s="1">
        <v>41185</v>
      </c>
      <c r="W2070">
        <v>12086</v>
      </c>
      <c r="X2070" t="s">
        <v>31</v>
      </c>
      <c r="Y2070" t="s">
        <v>32</v>
      </c>
      <c r="Z2070">
        <v>120322903</v>
      </c>
      <c r="AA2070">
        <v>3041865583</v>
      </c>
      <c r="AB2070">
        <f t="shared" si="32"/>
        <v>3</v>
      </c>
    </row>
    <row r="2071" spans="1:28" x14ac:dyDescent="0.3">
      <c r="A2071">
        <v>3059926412</v>
      </c>
      <c r="B2071" s="2">
        <v>2</v>
      </c>
      <c r="C2071" s="2">
        <v>1</v>
      </c>
      <c r="D2071" s="2">
        <v>3</v>
      </c>
      <c r="E2071" s="2">
        <v>1</v>
      </c>
      <c r="F2071" s="2">
        <v>2</v>
      </c>
      <c r="G2071" t="s">
        <v>33</v>
      </c>
      <c r="H2071" t="s">
        <v>41</v>
      </c>
      <c r="I2071">
        <v>69</v>
      </c>
      <c r="J2071" t="s">
        <v>28</v>
      </c>
      <c r="K2071" t="s">
        <v>35</v>
      </c>
      <c r="L2071">
        <v>33129</v>
      </c>
      <c r="M2071">
        <v>27</v>
      </c>
      <c r="N2071">
        <v>37</v>
      </c>
      <c r="O2071">
        <v>112</v>
      </c>
      <c r="P2071">
        <v>569</v>
      </c>
      <c r="Q2071" t="s">
        <v>36</v>
      </c>
      <c r="R2071">
        <v>0</v>
      </c>
      <c r="S2071">
        <v>1</v>
      </c>
      <c r="T2071">
        <v>1</v>
      </c>
      <c r="U2071">
        <v>0</v>
      </c>
      <c r="V2071" s="1">
        <v>39903</v>
      </c>
      <c r="W2071">
        <v>12086</v>
      </c>
      <c r="X2071" t="s">
        <v>31</v>
      </c>
      <c r="Y2071" t="s">
        <v>32</v>
      </c>
      <c r="Z2071">
        <v>117434717</v>
      </c>
      <c r="AA2071">
        <v>769649793</v>
      </c>
      <c r="AB2071">
        <f t="shared" si="32"/>
        <v>3</v>
      </c>
    </row>
    <row r="2072" spans="1:28" x14ac:dyDescent="0.3">
      <c r="A2072">
        <v>7862709154</v>
      </c>
      <c r="B2072" s="2">
        <v>2</v>
      </c>
      <c r="C2072" s="2">
        <v>1</v>
      </c>
      <c r="D2072" s="2">
        <v>4</v>
      </c>
      <c r="E2072" s="2">
        <v>2</v>
      </c>
      <c r="F2072" s="2">
        <v>1</v>
      </c>
      <c r="G2072" t="s">
        <v>33</v>
      </c>
      <c r="H2072" t="s">
        <v>27</v>
      </c>
      <c r="I2072">
        <v>26</v>
      </c>
      <c r="J2072" t="s">
        <v>28</v>
      </c>
      <c r="K2072" t="s">
        <v>35</v>
      </c>
      <c r="L2072">
        <v>33128</v>
      </c>
      <c r="M2072">
        <v>27</v>
      </c>
      <c r="N2072">
        <v>37</v>
      </c>
      <c r="O2072">
        <v>113</v>
      </c>
      <c r="P2072">
        <v>543</v>
      </c>
      <c r="Q2072" t="s">
        <v>36</v>
      </c>
      <c r="R2072">
        <v>0</v>
      </c>
      <c r="S2072">
        <v>0</v>
      </c>
      <c r="T2072">
        <v>0</v>
      </c>
      <c r="U2072">
        <v>1</v>
      </c>
      <c r="V2072" s="1">
        <v>39611</v>
      </c>
      <c r="W2072">
        <v>12086</v>
      </c>
      <c r="X2072" t="s">
        <v>31</v>
      </c>
      <c r="Y2072" t="s">
        <v>32</v>
      </c>
      <c r="Z2072">
        <v>116287031</v>
      </c>
      <c r="AA2072">
        <v>226444200</v>
      </c>
      <c r="AB2072">
        <f t="shared" si="32"/>
        <v>1</v>
      </c>
    </row>
    <row r="2073" spans="1:28" x14ac:dyDescent="0.3">
      <c r="A2073">
        <v>3056679264</v>
      </c>
      <c r="B2073" s="2">
        <v>1</v>
      </c>
      <c r="C2073" s="2">
        <v>2</v>
      </c>
      <c r="D2073" s="2">
        <v>3</v>
      </c>
      <c r="E2073" s="2">
        <v>1</v>
      </c>
      <c r="F2073" s="2">
        <v>2</v>
      </c>
      <c r="G2073" t="s">
        <v>33</v>
      </c>
      <c r="H2073" t="s">
        <v>41</v>
      </c>
      <c r="I2073">
        <v>71</v>
      </c>
      <c r="J2073" t="s">
        <v>37</v>
      </c>
      <c r="K2073" t="s">
        <v>29</v>
      </c>
      <c r="L2073">
        <v>33133</v>
      </c>
      <c r="M2073">
        <v>27</v>
      </c>
      <c r="N2073">
        <v>37</v>
      </c>
      <c r="O2073">
        <v>112</v>
      </c>
      <c r="P2073">
        <v>617</v>
      </c>
      <c r="Q2073" t="s">
        <v>30</v>
      </c>
      <c r="R2073">
        <v>0</v>
      </c>
      <c r="S2073">
        <v>1</v>
      </c>
      <c r="T2073">
        <v>0</v>
      </c>
      <c r="U2073">
        <v>1</v>
      </c>
      <c r="V2073" s="1">
        <v>38199</v>
      </c>
      <c r="W2073">
        <v>12086</v>
      </c>
      <c r="X2073" t="s">
        <v>31</v>
      </c>
      <c r="Y2073" t="s">
        <v>32</v>
      </c>
      <c r="Z2073">
        <v>110227769</v>
      </c>
      <c r="AA2073">
        <v>226114026</v>
      </c>
      <c r="AB2073">
        <f t="shared" si="32"/>
        <v>3</v>
      </c>
    </row>
    <row r="2074" spans="1:28" x14ac:dyDescent="0.3">
      <c r="A2074">
        <v>7864484800</v>
      </c>
      <c r="B2074" s="2">
        <v>2</v>
      </c>
      <c r="C2074" s="2">
        <v>1</v>
      </c>
      <c r="D2074" s="2">
        <v>5</v>
      </c>
      <c r="E2074" s="2">
        <v>2</v>
      </c>
      <c r="F2074" s="2">
        <v>0</v>
      </c>
      <c r="G2074" t="s">
        <v>33</v>
      </c>
      <c r="H2074" t="s">
        <v>41</v>
      </c>
      <c r="I2074">
        <v>44</v>
      </c>
      <c r="J2074" t="s">
        <v>28</v>
      </c>
      <c r="K2074" t="s">
        <v>35</v>
      </c>
      <c r="L2074">
        <v>33126</v>
      </c>
      <c r="M2074">
        <v>25</v>
      </c>
      <c r="N2074">
        <v>37</v>
      </c>
      <c r="O2074">
        <v>114</v>
      </c>
      <c r="P2074">
        <v>991</v>
      </c>
      <c r="Q2074" t="s">
        <v>36</v>
      </c>
      <c r="R2074">
        <v>0</v>
      </c>
      <c r="S2074">
        <v>0</v>
      </c>
      <c r="T2074">
        <v>0</v>
      </c>
      <c r="U2074">
        <v>0</v>
      </c>
      <c r="V2074" s="1">
        <v>41828</v>
      </c>
      <c r="W2074">
        <v>12086</v>
      </c>
      <c r="X2074" t="s">
        <v>31</v>
      </c>
      <c r="Y2074" t="s">
        <v>32</v>
      </c>
      <c r="Z2074">
        <v>121804830</v>
      </c>
      <c r="AA2074">
        <v>6167029890</v>
      </c>
      <c r="AB2074">
        <f t="shared" si="32"/>
        <v>3</v>
      </c>
    </row>
    <row r="2075" spans="1:28" x14ac:dyDescent="0.3">
      <c r="A2075">
        <v>3056449155</v>
      </c>
      <c r="B2075" s="2">
        <v>1</v>
      </c>
      <c r="C2075" s="2">
        <v>1</v>
      </c>
      <c r="D2075" s="2">
        <v>2</v>
      </c>
      <c r="E2075" s="2">
        <v>2</v>
      </c>
      <c r="F2075" s="2">
        <v>2</v>
      </c>
      <c r="G2075" t="s">
        <v>33</v>
      </c>
      <c r="H2075" t="s">
        <v>34</v>
      </c>
      <c r="I2075">
        <v>78</v>
      </c>
      <c r="J2075" t="s">
        <v>28</v>
      </c>
      <c r="K2075" t="s">
        <v>35</v>
      </c>
      <c r="L2075">
        <v>33125</v>
      </c>
      <c r="M2075">
        <v>27</v>
      </c>
      <c r="N2075">
        <v>37</v>
      </c>
      <c r="O2075">
        <v>111</v>
      </c>
      <c r="P2075">
        <v>550</v>
      </c>
      <c r="Q2075" t="s">
        <v>36</v>
      </c>
      <c r="R2075">
        <v>0</v>
      </c>
      <c r="S2075">
        <v>1</v>
      </c>
      <c r="T2075">
        <v>0</v>
      </c>
      <c r="U2075">
        <v>1</v>
      </c>
      <c r="V2075" s="1">
        <v>36481</v>
      </c>
      <c r="W2075">
        <v>12086</v>
      </c>
      <c r="X2075" t="s">
        <v>31</v>
      </c>
      <c r="Y2075" t="s">
        <v>32</v>
      </c>
      <c r="Z2075">
        <v>109846430</v>
      </c>
      <c r="AA2075">
        <v>225877710</v>
      </c>
      <c r="AB2075">
        <f t="shared" si="32"/>
        <v>2</v>
      </c>
    </row>
    <row r="2076" spans="1:28" x14ac:dyDescent="0.3">
      <c r="A2076">
        <v>3052616713</v>
      </c>
      <c r="B2076" s="2">
        <v>1</v>
      </c>
      <c r="C2076" s="2">
        <v>1</v>
      </c>
      <c r="D2076" s="2">
        <v>5</v>
      </c>
      <c r="E2076" s="2">
        <v>2</v>
      </c>
      <c r="F2076" s="2">
        <v>4</v>
      </c>
      <c r="G2076" t="s">
        <v>26</v>
      </c>
      <c r="H2076" t="s">
        <v>34</v>
      </c>
      <c r="I2076">
        <v>82</v>
      </c>
      <c r="J2076" t="s">
        <v>28</v>
      </c>
      <c r="K2076" t="s">
        <v>35</v>
      </c>
      <c r="L2076">
        <v>33144</v>
      </c>
      <c r="M2076">
        <v>27</v>
      </c>
      <c r="N2076">
        <v>37</v>
      </c>
      <c r="O2076">
        <v>114</v>
      </c>
      <c r="P2076">
        <v>553</v>
      </c>
      <c r="Q2076" t="s">
        <v>36</v>
      </c>
      <c r="R2076">
        <v>1</v>
      </c>
      <c r="S2076">
        <v>1</v>
      </c>
      <c r="T2076">
        <v>1</v>
      </c>
      <c r="U2076">
        <v>1</v>
      </c>
      <c r="V2076" s="1">
        <v>34324</v>
      </c>
      <c r="W2076">
        <v>12086</v>
      </c>
      <c r="X2076" t="s">
        <v>31</v>
      </c>
      <c r="Y2076" t="s">
        <v>32</v>
      </c>
      <c r="Z2076">
        <v>109472712</v>
      </c>
      <c r="AA2076">
        <v>225576725</v>
      </c>
      <c r="AB2076">
        <f t="shared" si="32"/>
        <v>2</v>
      </c>
    </row>
    <row r="2077" spans="1:28" x14ac:dyDescent="0.3">
      <c r="A2077">
        <v>9549905570</v>
      </c>
      <c r="B2077" s="2">
        <v>1</v>
      </c>
      <c r="C2077" s="2">
        <v>1</v>
      </c>
      <c r="D2077" s="2">
        <v>3</v>
      </c>
      <c r="E2077" s="2">
        <v>1</v>
      </c>
      <c r="F2077" s="2">
        <v>3</v>
      </c>
      <c r="G2077" t="s">
        <v>26</v>
      </c>
      <c r="H2077" t="s">
        <v>34</v>
      </c>
      <c r="I2077">
        <v>55</v>
      </c>
      <c r="J2077" t="s">
        <v>28</v>
      </c>
      <c r="K2077" t="s">
        <v>35</v>
      </c>
      <c r="L2077">
        <v>33145</v>
      </c>
      <c r="M2077">
        <v>27</v>
      </c>
      <c r="N2077">
        <v>37</v>
      </c>
      <c r="O2077">
        <v>112</v>
      </c>
      <c r="P2077">
        <v>579</v>
      </c>
      <c r="Q2077" t="s">
        <v>36</v>
      </c>
      <c r="R2077">
        <v>0</v>
      </c>
      <c r="S2077">
        <v>1</v>
      </c>
      <c r="T2077">
        <v>1</v>
      </c>
      <c r="U2077">
        <v>1</v>
      </c>
      <c r="V2077" s="1">
        <v>37994</v>
      </c>
      <c r="W2077">
        <v>12086</v>
      </c>
      <c r="X2077" t="s">
        <v>31</v>
      </c>
      <c r="Y2077" t="s">
        <v>32</v>
      </c>
      <c r="Z2077">
        <v>102341402</v>
      </c>
      <c r="AA2077">
        <v>224242686</v>
      </c>
      <c r="AB2077">
        <f t="shared" si="32"/>
        <v>2</v>
      </c>
    </row>
    <row r="2078" spans="1:28" x14ac:dyDescent="0.3">
      <c r="A2078">
        <v>7862881579</v>
      </c>
      <c r="B2078" s="2">
        <v>2</v>
      </c>
      <c r="C2078" s="2">
        <v>1</v>
      </c>
      <c r="D2078" s="2">
        <v>3</v>
      </c>
      <c r="E2078" s="2">
        <v>1</v>
      </c>
      <c r="F2078" s="2">
        <v>4</v>
      </c>
      <c r="G2078" t="s">
        <v>33</v>
      </c>
      <c r="H2078" t="s">
        <v>27</v>
      </c>
      <c r="I2078">
        <v>55</v>
      </c>
      <c r="J2078" t="s">
        <v>28</v>
      </c>
      <c r="K2078" t="s">
        <v>35</v>
      </c>
      <c r="L2078">
        <v>33130</v>
      </c>
      <c r="M2078">
        <v>27</v>
      </c>
      <c r="N2078">
        <v>37</v>
      </c>
      <c r="O2078">
        <v>112</v>
      </c>
      <c r="P2078">
        <v>624</v>
      </c>
      <c r="Q2078" t="s">
        <v>36</v>
      </c>
      <c r="R2078">
        <v>1</v>
      </c>
      <c r="S2078">
        <v>1</v>
      </c>
      <c r="T2078">
        <v>1</v>
      </c>
      <c r="U2078">
        <v>1</v>
      </c>
      <c r="V2078" s="1">
        <v>39686</v>
      </c>
      <c r="W2078">
        <v>12086</v>
      </c>
      <c r="X2078" t="s">
        <v>31</v>
      </c>
      <c r="Y2078" t="s">
        <v>32</v>
      </c>
      <c r="Z2078">
        <v>116597077</v>
      </c>
      <c r="AA2078">
        <v>226512466</v>
      </c>
      <c r="AB2078">
        <f t="shared" si="32"/>
        <v>1</v>
      </c>
    </row>
    <row r="2079" spans="1:28" x14ac:dyDescent="0.3">
      <c r="A2079">
        <v>3058874765</v>
      </c>
      <c r="B2079" s="2">
        <v>1</v>
      </c>
      <c r="C2079" s="2">
        <v>1</v>
      </c>
      <c r="D2079" s="2">
        <v>3</v>
      </c>
      <c r="E2079" s="2">
        <v>2</v>
      </c>
      <c r="F2079" s="2">
        <v>4</v>
      </c>
      <c r="G2079" t="s">
        <v>26</v>
      </c>
      <c r="H2079" t="s">
        <v>27</v>
      </c>
      <c r="I2079">
        <v>51</v>
      </c>
      <c r="J2079" t="s">
        <v>28</v>
      </c>
      <c r="K2079" t="s">
        <v>35</v>
      </c>
      <c r="L2079">
        <v>33145</v>
      </c>
      <c r="M2079">
        <v>27</v>
      </c>
      <c r="N2079">
        <v>37</v>
      </c>
      <c r="O2079">
        <v>112</v>
      </c>
      <c r="P2079">
        <v>576</v>
      </c>
      <c r="Q2079" t="s">
        <v>36</v>
      </c>
      <c r="R2079">
        <v>1</v>
      </c>
      <c r="S2079">
        <v>1</v>
      </c>
      <c r="T2079">
        <v>1</v>
      </c>
      <c r="U2079">
        <v>1</v>
      </c>
      <c r="V2079" s="1">
        <v>37882</v>
      </c>
      <c r="W2079">
        <v>12086</v>
      </c>
      <c r="X2079" t="s">
        <v>31</v>
      </c>
      <c r="Y2079" t="s">
        <v>32</v>
      </c>
      <c r="Z2079">
        <v>110131010</v>
      </c>
      <c r="AA2079">
        <v>226176530</v>
      </c>
      <c r="AB2079">
        <f t="shared" si="32"/>
        <v>1</v>
      </c>
    </row>
    <row r="2080" spans="1:28" x14ac:dyDescent="0.3">
      <c r="A2080">
        <v>3056079267</v>
      </c>
      <c r="B2080" s="2">
        <v>2</v>
      </c>
      <c r="C2080" s="2">
        <v>3</v>
      </c>
      <c r="D2080" s="2">
        <v>5</v>
      </c>
      <c r="E2080" s="2">
        <v>1</v>
      </c>
      <c r="F2080" s="2">
        <v>0</v>
      </c>
      <c r="G2080" t="s">
        <v>26</v>
      </c>
      <c r="H2080" t="s">
        <v>41</v>
      </c>
      <c r="I2080">
        <v>32</v>
      </c>
      <c r="J2080" t="s">
        <v>37</v>
      </c>
      <c r="K2080" t="s">
        <v>38</v>
      </c>
      <c r="L2080">
        <v>33157</v>
      </c>
      <c r="M2080">
        <v>27</v>
      </c>
      <c r="N2080">
        <v>37</v>
      </c>
      <c r="O2080">
        <v>114</v>
      </c>
      <c r="P2080">
        <v>825</v>
      </c>
      <c r="Q2080" t="s">
        <v>39</v>
      </c>
      <c r="R2080">
        <v>0</v>
      </c>
      <c r="S2080">
        <v>0</v>
      </c>
      <c r="T2080">
        <v>0</v>
      </c>
      <c r="U2080">
        <v>0</v>
      </c>
      <c r="V2080" s="1">
        <v>38264</v>
      </c>
      <c r="W2080">
        <v>12086</v>
      </c>
      <c r="X2080" t="s">
        <v>31</v>
      </c>
      <c r="Y2080" t="s">
        <v>32</v>
      </c>
      <c r="Z2080">
        <v>110296237</v>
      </c>
      <c r="AA2080">
        <v>226214698</v>
      </c>
      <c r="AB2080">
        <f t="shared" si="32"/>
        <v>3</v>
      </c>
    </row>
    <row r="2081" spans="1:28" x14ac:dyDescent="0.3">
      <c r="A2081">
        <v>3058632378</v>
      </c>
      <c r="B2081" s="2">
        <v>1</v>
      </c>
      <c r="C2081" s="2">
        <v>1</v>
      </c>
      <c r="D2081" s="2">
        <v>2</v>
      </c>
      <c r="E2081" s="2">
        <v>2</v>
      </c>
      <c r="F2081" s="2">
        <v>0</v>
      </c>
      <c r="G2081" t="s">
        <v>26</v>
      </c>
      <c r="H2081" t="s">
        <v>27</v>
      </c>
      <c r="I2081">
        <v>54</v>
      </c>
      <c r="J2081" t="s">
        <v>28</v>
      </c>
      <c r="K2081" t="s">
        <v>35</v>
      </c>
      <c r="L2081">
        <v>33125</v>
      </c>
      <c r="M2081">
        <v>27</v>
      </c>
      <c r="N2081">
        <v>37</v>
      </c>
      <c r="O2081">
        <v>111</v>
      </c>
      <c r="P2081">
        <v>592</v>
      </c>
      <c r="Q2081" t="s">
        <v>36</v>
      </c>
      <c r="R2081">
        <v>0</v>
      </c>
      <c r="S2081">
        <v>0</v>
      </c>
      <c r="T2081">
        <v>0</v>
      </c>
      <c r="U2081">
        <v>0</v>
      </c>
      <c r="V2081" s="1">
        <v>41604</v>
      </c>
      <c r="W2081">
        <v>12086</v>
      </c>
      <c r="X2081" t="s">
        <v>31</v>
      </c>
      <c r="Y2081" t="s">
        <v>32</v>
      </c>
      <c r="Z2081">
        <v>121297913</v>
      </c>
      <c r="AA2081">
        <v>3539409364</v>
      </c>
      <c r="AB2081">
        <f t="shared" si="32"/>
        <v>1</v>
      </c>
    </row>
    <row r="2082" spans="1:28" x14ac:dyDescent="0.3">
      <c r="A2082">
        <v>8138571154</v>
      </c>
      <c r="B2082" s="2">
        <v>2</v>
      </c>
      <c r="C2082" s="2">
        <v>2</v>
      </c>
      <c r="D2082" s="2">
        <v>3</v>
      </c>
      <c r="E2082" s="2">
        <v>2</v>
      </c>
      <c r="F2082" s="2">
        <v>2</v>
      </c>
      <c r="G2082" t="s">
        <v>33</v>
      </c>
      <c r="H2082" t="s">
        <v>34</v>
      </c>
      <c r="I2082">
        <v>43</v>
      </c>
      <c r="J2082" t="s">
        <v>37</v>
      </c>
      <c r="K2082" t="s">
        <v>29</v>
      </c>
      <c r="L2082">
        <v>33134</v>
      </c>
      <c r="M2082">
        <v>27</v>
      </c>
      <c r="N2082">
        <v>37</v>
      </c>
      <c r="O2082">
        <v>112</v>
      </c>
      <c r="P2082">
        <v>604</v>
      </c>
      <c r="Q2082" t="s">
        <v>30</v>
      </c>
      <c r="R2082">
        <v>0</v>
      </c>
      <c r="S2082">
        <v>1</v>
      </c>
      <c r="T2082">
        <v>1</v>
      </c>
      <c r="U2082">
        <v>0</v>
      </c>
      <c r="V2082" s="1">
        <v>36607</v>
      </c>
      <c r="W2082">
        <v>12086</v>
      </c>
      <c r="X2082" t="s">
        <v>31</v>
      </c>
      <c r="Y2082" t="s">
        <v>40</v>
      </c>
      <c r="Z2082">
        <v>111170474</v>
      </c>
      <c r="AA2082">
        <v>228402564</v>
      </c>
      <c r="AB2082">
        <f t="shared" si="32"/>
        <v>2</v>
      </c>
    </row>
    <row r="2083" spans="1:28" x14ac:dyDescent="0.3">
      <c r="A2083">
        <v>3055670494</v>
      </c>
      <c r="B2083" s="2">
        <v>1</v>
      </c>
      <c r="C2083" s="2">
        <v>1</v>
      </c>
      <c r="D2083" s="2">
        <v>5</v>
      </c>
      <c r="E2083" s="2">
        <v>2</v>
      </c>
      <c r="F2083" s="2">
        <v>1</v>
      </c>
      <c r="G2083" t="s">
        <v>33</v>
      </c>
      <c r="H2083" t="s">
        <v>41</v>
      </c>
      <c r="I2083">
        <v>90</v>
      </c>
      <c r="J2083" t="s">
        <v>28</v>
      </c>
      <c r="K2083" t="s">
        <v>35</v>
      </c>
      <c r="L2083">
        <v>33126</v>
      </c>
      <c r="M2083">
        <v>27</v>
      </c>
      <c r="N2083">
        <v>37</v>
      </c>
      <c r="O2083">
        <v>114</v>
      </c>
      <c r="P2083">
        <v>974</v>
      </c>
      <c r="Q2083" t="s">
        <v>36</v>
      </c>
      <c r="R2083">
        <v>0</v>
      </c>
      <c r="S2083">
        <v>0</v>
      </c>
      <c r="T2083">
        <v>0</v>
      </c>
      <c r="U2083">
        <v>1</v>
      </c>
      <c r="V2083" s="1">
        <v>29469</v>
      </c>
      <c r="W2083">
        <v>12086</v>
      </c>
      <c r="X2083" t="s">
        <v>31</v>
      </c>
      <c r="Y2083" t="s">
        <v>32</v>
      </c>
      <c r="Z2083">
        <v>109163293</v>
      </c>
      <c r="AA2083">
        <v>225464650</v>
      </c>
      <c r="AB2083">
        <f t="shared" si="32"/>
        <v>3</v>
      </c>
    </row>
    <row r="2084" spans="1:28" x14ac:dyDescent="0.3">
      <c r="A2084">
        <v>3056038638</v>
      </c>
      <c r="B2084" s="2">
        <v>1</v>
      </c>
      <c r="C2084" s="2">
        <v>1</v>
      </c>
      <c r="D2084" s="2">
        <v>4</v>
      </c>
      <c r="E2084" s="2">
        <v>2</v>
      </c>
      <c r="F2084" s="2">
        <v>4</v>
      </c>
      <c r="G2084" t="s">
        <v>26</v>
      </c>
      <c r="H2084" t="s">
        <v>27</v>
      </c>
      <c r="I2084">
        <v>33</v>
      </c>
      <c r="J2084" t="s">
        <v>28</v>
      </c>
      <c r="K2084" t="s">
        <v>35</v>
      </c>
      <c r="L2084">
        <v>33135</v>
      </c>
      <c r="M2084">
        <v>27</v>
      </c>
      <c r="N2084">
        <v>37</v>
      </c>
      <c r="O2084">
        <v>113</v>
      </c>
      <c r="P2084">
        <v>581</v>
      </c>
      <c r="Q2084" t="s">
        <v>36</v>
      </c>
      <c r="R2084">
        <v>1</v>
      </c>
      <c r="S2084">
        <v>1</v>
      </c>
      <c r="T2084">
        <v>1</v>
      </c>
      <c r="U2084">
        <v>1</v>
      </c>
      <c r="V2084" s="1">
        <v>39657</v>
      </c>
      <c r="W2084">
        <v>12086</v>
      </c>
      <c r="X2084" t="s">
        <v>31</v>
      </c>
      <c r="Y2084" t="s">
        <v>32</v>
      </c>
      <c r="Z2084">
        <v>116471716</v>
      </c>
      <c r="AA2084">
        <v>226475082</v>
      </c>
      <c r="AB2084">
        <f t="shared" si="32"/>
        <v>1</v>
      </c>
    </row>
    <row r="2085" spans="1:28" x14ac:dyDescent="0.3">
      <c r="A2085">
        <v>7862821300</v>
      </c>
      <c r="B2085" s="2">
        <v>2</v>
      </c>
      <c r="C2085" s="2">
        <v>1</v>
      </c>
      <c r="D2085" s="2">
        <v>3</v>
      </c>
      <c r="E2085" s="2">
        <v>1</v>
      </c>
      <c r="F2085" s="2">
        <v>4</v>
      </c>
      <c r="G2085" t="s">
        <v>33</v>
      </c>
      <c r="H2085" t="s">
        <v>41</v>
      </c>
      <c r="I2085">
        <v>42</v>
      </c>
      <c r="J2085" t="s">
        <v>37</v>
      </c>
      <c r="K2085" t="s">
        <v>35</v>
      </c>
      <c r="L2085">
        <v>33133</v>
      </c>
      <c r="M2085">
        <v>27</v>
      </c>
      <c r="N2085">
        <v>37</v>
      </c>
      <c r="O2085">
        <v>112</v>
      </c>
      <c r="P2085">
        <v>583</v>
      </c>
      <c r="Q2085" t="s">
        <v>36</v>
      </c>
      <c r="R2085">
        <v>1</v>
      </c>
      <c r="S2085">
        <v>1</v>
      </c>
      <c r="T2085">
        <v>1</v>
      </c>
      <c r="U2085">
        <v>1</v>
      </c>
      <c r="V2085" s="1">
        <v>36581</v>
      </c>
      <c r="W2085">
        <v>12086</v>
      </c>
      <c r="X2085" t="s">
        <v>31</v>
      </c>
      <c r="Y2085" t="s">
        <v>32</v>
      </c>
      <c r="Z2085">
        <v>109856375</v>
      </c>
      <c r="AA2085">
        <v>225892131</v>
      </c>
      <c r="AB2085">
        <f t="shared" si="32"/>
        <v>3</v>
      </c>
    </row>
    <row r="2086" spans="1:28" x14ac:dyDescent="0.3">
      <c r="A2086">
        <v>3056347657</v>
      </c>
      <c r="B2086" s="2">
        <v>1</v>
      </c>
      <c r="C2086" s="2">
        <v>1</v>
      </c>
      <c r="D2086" s="2">
        <v>2</v>
      </c>
      <c r="E2086" s="2">
        <v>2</v>
      </c>
      <c r="F2086" s="2">
        <v>2</v>
      </c>
      <c r="G2086" t="s">
        <v>26</v>
      </c>
      <c r="H2086" t="s">
        <v>41</v>
      </c>
      <c r="I2086">
        <v>36</v>
      </c>
      <c r="J2086" t="s">
        <v>28</v>
      </c>
      <c r="K2086" t="s">
        <v>35</v>
      </c>
      <c r="L2086">
        <v>33125</v>
      </c>
      <c r="M2086">
        <v>27</v>
      </c>
      <c r="N2086">
        <v>37</v>
      </c>
      <c r="O2086">
        <v>111</v>
      </c>
      <c r="P2086">
        <v>550</v>
      </c>
      <c r="Q2086" t="s">
        <v>36</v>
      </c>
      <c r="R2086">
        <v>0</v>
      </c>
      <c r="S2086">
        <v>1</v>
      </c>
      <c r="T2086">
        <v>0</v>
      </c>
      <c r="U2086">
        <v>1</v>
      </c>
      <c r="V2086" s="1">
        <v>38887</v>
      </c>
      <c r="W2086">
        <v>12086</v>
      </c>
      <c r="X2086" t="s">
        <v>31</v>
      </c>
      <c r="Y2086" t="s">
        <v>32</v>
      </c>
      <c r="Z2086">
        <v>114418229</v>
      </c>
      <c r="AA2086">
        <v>226306955</v>
      </c>
      <c r="AB2086">
        <f t="shared" si="32"/>
        <v>3</v>
      </c>
    </row>
    <row r="2087" spans="1:28" x14ac:dyDescent="0.3">
      <c r="A2087">
        <v>3056341674</v>
      </c>
      <c r="B2087" s="2">
        <v>1</v>
      </c>
      <c r="C2087" s="2">
        <v>1</v>
      </c>
      <c r="D2087" s="2">
        <v>2</v>
      </c>
      <c r="E2087" s="2">
        <v>2</v>
      </c>
      <c r="F2087" s="2">
        <v>4</v>
      </c>
      <c r="G2087" t="s">
        <v>33</v>
      </c>
      <c r="H2087" t="s">
        <v>34</v>
      </c>
      <c r="I2087">
        <v>83</v>
      </c>
      <c r="J2087" t="s">
        <v>28</v>
      </c>
      <c r="K2087" t="s">
        <v>35</v>
      </c>
      <c r="L2087">
        <v>33125</v>
      </c>
      <c r="M2087">
        <v>27</v>
      </c>
      <c r="N2087">
        <v>37</v>
      </c>
      <c r="O2087">
        <v>111</v>
      </c>
      <c r="P2087">
        <v>550</v>
      </c>
      <c r="Q2087" t="s">
        <v>36</v>
      </c>
      <c r="R2087">
        <v>1</v>
      </c>
      <c r="S2087">
        <v>1</v>
      </c>
      <c r="T2087">
        <v>1</v>
      </c>
      <c r="U2087">
        <v>1</v>
      </c>
      <c r="V2087" s="1">
        <v>27643</v>
      </c>
      <c r="W2087">
        <v>12086</v>
      </c>
      <c r="X2087" t="s">
        <v>31</v>
      </c>
      <c r="Y2087" t="s">
        <v>32</v>
      </c>
      <c r="Z2087">
        <v>109119149</v>
      </c>
      <c r="AA2087">
        <v>225462493</v>
      </c>
      <c r="AB2087">
        <f t="shared" si="32"/>
        <v>2</v>
      </c>
    </row>
    <row r="2088" spans="1:28" x14ac:dyDescent="0.3">
      <c r="A2088">
        <v>3056260191</v>
      </c>
      <c r="B2088" s="2">
        <v>1</v>
      </c>
      <c r="C2088" s="2">
        <v>1</v>
      </c>
      <c r="D2088" s="2">
        <v>3</v>
      </c>
      <c r="E2088" s="2">
        <v>2</v>
      </c>
      <c r="F2088" s="2">
        <v>2</v>
      </c>
      <c r="G2088" t="s">
        <v>26</v>
      </c>
      <c r="H2088" t="s">
        <v>27</v>
      </c>
      <c r="I2088">
        <v>44</v>
      </c>
      <c r="J2088" t="s">
        <v>28</v>
      </c>
      <c r="K2088" t="s">
        <v>35</v>
      </c>
      <c r="L2088">
        <v>33145</v>
      </c>
      <c r="M2088">
        <v>27</v>
      </c>
      <c r="N2088">
        <v>37</v>
      </c>
      <c r="O2088">
        <v>112</v>
      </c>
      <c r="P2088">
        <v>575</v>
      </c>
      <c r="Q2088" t="s">
        <v>36</v>
      </c>
      <c r="R2088">
        <v>0</v>
      </c>
      <c r="S2088">
        <v>1</v>
      </c>
      <c r="T2088">
        <v>0</v>
      </c>
      <c r="U2088">
        <v>1</v>
      </c>
      <c r="V2088" s="1">
        <v>37264</v>
      </c>
      <c r="W2088">
        <v>12086</v>
      </c>
      <c r="X2088" t="s">
        <v>31</v>
      </c>
      <c r="Y2088" t="s">
        <v>32</v>
      </c>
      <c r="Z2088">
        <v>110006707</v>
      </c>
      <c r="AA2088">
        <v>226016530</v>
      </c>
      <c r="AB2088">
        <f t="shared" si="32"/>
        <v>1</v>
      </c>
    </row>
    <row r="2089" spans="1:28" x14ac:dyDescent="0.3">
      <c r="A2089">
        <v>3056341044</v>
      </c>
      <c r="B2089" s="2">
        <v>1</v>
      </c>
      <c r="C2089" s="2">
        <v>1</v>
      </c>
      <c r="D2089" s="2">
        <v>2</v>
      </c>
      <c r="E2089" s="2">
        <v>2</v>
      </c>
      <c r="F2089" s="2">
        <v>4</v>
      </c>
      <c r="G2089" t="s">
        <v>26</v>
      </c>
      <c r="H2089" t="s">
        <v>34</v>
      </c>
      <c r="I2089">
        <v>87</v>
      </c>
      <c r="J2089" t="s">
        <v>28</v>
      </c>
      <c r="K2089" t="s">
        <v>35</v>
      </c>
      <c r="L2089">
        <v>33125</v>
      </c>
      <c r="M2089">
        <v>27</v>
      </c>
      <c r="N2089">
        <v>37</v>
      </c>
      <c r="O2089">
        <v>111</v>
      </c>
      <c r="P2089">
        <v>550</v>
      </c>
      <c r="Q2089" t="s">
        <v>36</v>
      </c>
      <c r="R2089">
        <v>1</v>
      </c>
      <c r="S2089">
        <v>1</v>
      </c>
      <c r="T2089">
        <v>1</v>
      </c>
      <c r="U2089">
        <v>1</v>
      </c>
      <c r="V2089" s="1">
        <v>28000</v>
      </c>
      <c r="W2089">
        <v>12086</v>
      </c>
      <c r="X2089" t="s">
        <v>31</v>
      </c>
      <c r="Y2089" t="s">
        <v>32</v>
      </c>
      <c r="Z2089">
        <v>108982736</v>
      </c>
      <c r="AA2089">
        <v>225376977</v>
      </c>
      <c r="AB2089">
        <f t="shared" si="32"/>
        <v>2</v>
      </c>
    </row>
    <row r="2090" spans="1:28" x14ac:dyDescent="0.3">
      <c r="A2090">
        <v>3054761885</v>
      </c>
      <c r="B2090" s="2">
        <v>1</v>
      </c>
      <c r="C2090" s="2">
        <v>1</v>
      </c>
      <c r="D2090" s="2">
        <v>5</v>
      </c>
      <c r="E2090" s="2">
        <v>2</v>
      </c>
      <c r="F2090" s="2">
        <v>4</v>
      </c>
      <c r="G2090" t="s">
        <v>26</v>
      </c>
      <c r="H2090" t="s">
        <v>34</v>
      </c>
      <c r="I2090">
        <v>46</v>
      </c>
      <c r="J2090" t="s">
        <v>28</v>
      </c>
      <c r="K2090" t="s">
        <v>35</v>
      </c>
      <c r="L2090">
        <v>33126</v>
      </c>
      <c r="M2090">
        <v>27</v>
      </c>
      <c r="N2090">
        <v>37</v>
      </c>
      <c r="O2090">
        <v>114</v>
      </c>
      <c r="P2090">
        <v>974</v>
      </c>
      <c r="Q2090" t="s">
        <v>36</v>
      </c>
      <c r="R2090">
        <v>1</v>
      </c>
      <c r="S2090">
        <v>1</v>
      </c>
      <c r="T2090">
        <v>1</v>
      </c>
      <c r="U2090">
        <v>1</v>
      </c>
      <c r="V2090" s="1">
        <v>36768</v>
      </c>
      <c r="W2090">
        <v>12086</v>
      </c>
      <c r="X2090" t="s">
        <v>31</v>
      </c>
      <c r="Y2090" t="s">
        <v>32</v>
      </c>
      <c r="Z2090">
        <v>109909965</v>
      </c>
      <c r="AA2090">
        <v>225909488</v>
      </c>
      <c r="AB2090">
        <f t="shared" si="32"/>
        <v>2</v>
      </c>
    </row>
    <row r="2091" spans="1:28" x14ac:dyDescent="0.3">
      <c r="A2091">
        <v>3053251093</v>
      </c>
      <c r="B2091" s="2">
        <v>1</v>
      </c>
      <c r="C2091" s="2">
        <v>1</v>
      </c>
      <c r="D2091" s="2">
        <v>4</v>
      </c>
      <c r="E2091" s="2">
        <v>2</v>
      </c>
      <c r="F2091" s="2">
        <v>2</v>
      </c>
      <c r="G2091" t="s">
        <v>26</v>
      </c>
      <c r="H2091" t="s">
        <v>27</v>
      </c>
      <c r="I2091">
        <v>61</v>
      </c>
      <c r="J2091" t="s">
        <v>28</v>
      </c>
      <c r="K2091" t="s">
        <v>35</v>
      </c>
      <c r="L2091">
        <v>33135</v>
      </c>
      <c r="M2091">
        <v>27</v>
      </c>
      <c r="N2091">
        <v>37</v>
      </c>
      <c r="O2091">
        <v>113</v>
      </c>
      <c r="P2091">
        <v>581</v>
      </c>
      <c r="Q2091" t="s">
        <v>36</v>
      </c>
      <c r="R2091">
        <v>0</v>
      </c>
      <c r="S2091">
        <v>1</v>
      </c>
      <c r="T2091">
        <v>0</v>
      </c>
      <c r="U2091">
        <v>1</v>
      </c>
      <c r="V2091" s="1">
        <v>35339</v>
      </c>
      <c r="W2091">
        <v>12086</v>
      </c>
      <c r="X2091" t="s">
        <v>31</v>
      </c>
      <c r="Y2091" t="s">
        <v>32</v>
      </c>
      <c r="Z2091">
        <v>109692089</v>
      </c>
      <c r="AA2091">
        <v>225759751</v>
      </c>
      <c r="AB2091">
        <f t="shared" si="32"/>
        <v>1</v>
      </c>
    </row>
    <row r="2092" spans="1:28" x14ac:dyDescent="0.3">
      <c r="A2092">
        <v>3054165086</v>
      </c>
      <c r="B2092" s="2">
        <v>1</v>
      </c>
      <c r="C2092" s="2">
        <v>1</v>
      </c>
      <c r="D2092" s="2">
        <v>3</v>
      </c>
      <c r="E2092" s="2">
        <v>1</v>
      </c>
      <c r="F2092" s="2">
        <v>3</v>
      </c>
      <c r="G2092" t="s">
        <v>26</v>
      </c>
      <c r="H2092" t="s">
        <v>27</v>
      </c>
      <c r="I2092">
        <v>48</v>
      </c>
      <c r="J2092" t="s">
        <v>37</v>
      </c>
      <c r="K2092" t="s">
        <v>35</v>
      </c>
      <c r="L2092">
        <v>33131</v>
      </c>
      <c r="M2092">
        <v>27</v>
      </c>
      <c r="N2092">
        <v>37</v>
      </c>
      <c r="O2092">
        <v>112</v>
      </c>
      <c r="P2092">
        <v>541</v>
      </c>
      <c r="Q2092" t="s">
        <v>36</v>
      </c>
      <c r="R2092">
        <v>1</v>
      </c>
      <c r="S2092">
        <v>1</v>
      </c>
      <c r="T2092">
        <v>0</v>
      </c>
      <c r="U2092">
        <v>1</v>
      </c>
      <c r="V2092" s="1">
        <v>39715</v>
      </c>
      <c r="W2092">
        <v>12086</v>
      </c>
      <c r="X2092" t="s">
        <v>31</v>
      </c>
      <c r="Y2092" t="s">
        <v>32</v>
      </c>
      <c r="Z2092">
        <v>116803180</v>
      </c>
      <c r="AA2092">
        <v>226529065</v>
      </c>
      <c r="AB2092">
        <f t="shared" si="32"/>
        <v>1</v>
      </c>
    </row>
    <row r="2093" spans="1:28" x14ac:dyDescent="0.3">
      <c r="A2093">
        <v>3056613760</v>
      </c>
      <c r="B2093" s="2">
        <v>1</v>
      </c>
      <c r="C2093" s="2">
        <v>1</v>
      </c>
      <c r="D2093" s="2">
        <v>5</v>
      </c>
      <c r="E2093" s="2">
        <v>2</v>
      </c>
      <c r="F2093" s="2">
        <v>4</v>
      </c>
      <c r="G2093" t="s">
        <v>26</v>
      </c>
      <c r="H2093" t="s">
        <v>41</v>
      </c>
      <c r="I2093">
        <v>64</v>
      </c>
      <c r="J2093" t="s">
        <v>37</v>
      </c>
      <c r="K2093" t="s">
        <v>51</v>
      </c>
      <c r="L2093">
        <v>33143</v>
      </c>
      <c r="M2093">
        <v>27</v>
      </c>
      <c r="N2093">
        <v>37</v>
      </c>
      <c r="O2093">
        <v>114</v>
      </c>
      <c r="P2093">
        <v>606</v>
      </c>
      <c r="Q2093" t="s">
        <v>52</v>
      </c>
      <c r="R2093">
        <v>1</v>
      </c>
      <c r="S2093">
        <v>1</v>
      </c>
      <c r="T2093">
        <v>1</v>
      </c>
      <c r="U2093">
        <v>1</v>
      </c>
      <c r="V2093" s="1">
        <v>31100</v>
      </c>
      <c r="W2093">
        <v>12086</v>
      </c>
      <c r="X2093" t="s">
        <v>31</v>
      </c>
      <c r="Y2093" t="s">
        <v>32</v>
      </c>
      <c r="Z2093">
        <v>109255054</v>
      </c>
      <c r="AA2093">
        <v>225537474</v>
      </c>
      <c r="AB2093">
        <f t="shared" si="32"/>
        <v>3</v>
      </c>
    </row>
    <row r="2094" spans="1:28" x14ac:dyDescent="0.3">
      <c r="A2094">
        <v>7043941410</v>
      </c>
      <c r="B2094" s="2">
        <v>1</v>
      </c>
      <c r="C2094" s="2">
        <v>1</v>
      </c>
      <c r="D2094" s="2">
        <v>3</v>
      </c>
      <c r="E2094" s="2">
        <v>1</v>
      </c>
      <c r="F2094" s="2">
        <v>2</v>
      </c>
      <c r="G2094" t="s">
        <v>26</v>
      </c>
      <c r="H2094" t="s">
        <v>27</v>
      </c>
      <c r="I2094">
        <v>74</v>
      </c>
      <c r="J2094" t="s">
        <v>48</v>
      </c>
      <c r="K2094" t="s">
        <v>35</v>
      </c>
      <c r="L2094">
        <v>33133</v>
      </c>
      <c r="M2094">
        <v>27</v>
      </c>
      <c r="N2094">
        <v>37</v>
      </c>
      <c r="O2094">
        <v>112</v>
      </c>
      <c r="P2094">
        <v>584</v>
      </c>
      <c r="Q2094" t="s">
        <v>36</v>
      </c>
      <c r="R2094">
        <v>0</v>
      </c>
      <c r="S2094">
        <v>1</v>
      </c>
      <c r="T2094">
        <v>0</v>
      </c>
      <c r="U2094">
        <v>1</v>
      </c>
      <c r="V2094" s="1">
        <v>25776</v>
      </c>
      <c r="W2094">
        <v>12086</v>
      </c>
      <c r="X2094" t="s">
        <v>31</v>
      </c>
      <c r="Y2094" t="s">
        <v>32</v>
      </c>
      <c r="Z2094">
        <v>109012224</v>
      </c>
      <c r="AA2094">
        <v>225388226</v>
      </c>
      <c r="AB2094">
        <f t="shared" si="32"/>
        <v>1</v>
      </c>
    </row>
    <row r="2095" spans="1:28" x14ac:dyDescent="0.3">
      <c r="A2095">
        <v>7862812193</v>
      </c>
      <c r="B2095" s="2">
        <v>2</v>
      </c>
      <c r="C2095" s="2">
        <v>2</v>
      </c>
      <c r="D2095" s="2">
        <v>6</v>
      </c>
      <c r="E2095" s="2">
        <v>1</v>
      </c>
      <c r="F2095" s="2">
        <v>1</v>
      </c>
      <c r="G2095" t="s">
        <v>33</v>
      </c>
      <c r="H2095" t="s">
        <v>27</v>
      </c>
      <c r="I2095">
        <v>36</v>
      </c>
      <c r="J2095" t="s">
        <v>53</v>
      </c>
      <c r="K2095" t="s">
        <v>44</v>
      </c>
      <c r="L2095">
        <v>33156</v>
      </c>
      <c r="M2095">
        <v>27</v>
      </c>
      <c r="N2095">
        <v>37</v>
      </c>
      <c r="O2095">
        <v>115</v>
      </c>
      <c r="P2095">
        <v>625</v>
      </c>
      <c r="Q2095" t="s">
        <v>45</v>
      </c>
      <c r="R2095">
        <v>0</v>
      </c>
      <c r="S2095">
        <v>1</v>
      </c>
      <c r="T2095">
        <v>0</v>
      </c>
      <c r="U2095">
        <v>0</v>
      </c>
      <c r="V2095" s="1">
        <v>41191</v>
      </c>
      <c r="W2095">
        <v>12086</v>
      </c>
      <c r="X2095" t="s">
        <v>31</v>
      </c>
      <c r="Y2095" t="s">
        <v>32</v>
      </c>
      <c r="Z2095">
        <v>120499845</v>
      </c>
      <c r="AA2095">
        <v>3041970518</v>
      </c>
      <c r="AB2095">
        <f t="shared" si="32"/>
        <v>1</v>
      </c>
    </row>
    <row r="2096" spans="1:28" x14ac:dyDescent="0.3">
      <c r="A2096">
        <v>3056618394</v>
      </c>
      <c r="B2096" s="2">
        <v>1</v>
      </c>
      <c r="C2096" s="2">
        <v>2</v>
      </c>
      <c r="D2096" s="2">
        <v>3</v>
      </c>
      <c r="E2096" s="2">
        <v>1</v>
      </c>
      <c r="F2096" s="2">
        <v>4</v>
      </c>
      <c r="G2096" t="s">
        <v>33</v>
      </c>
      <c r="H2096" t="s">
        <v>34</v>
      </c>
      <c r="I2096">
        <v>47</v>
      </c>
      <c r="J2096" t="s">
        <v>28</v>
      </c>
      <c r="K2096" t="s">
        <v>29</v>
      </c>
      <c r="L2096">
        <v>33143</v>
      </c>
      <c r="M2096">
        <v>27</v>
      </c>
      <c r="N2096">
        <v>37</v>
      </c>
      <c r="O2096">
        <v>112</v>
      </c>
      <c r="P2096">
        <v>617</v>
      </c>
      <c r="Q2096" t="s">
        <v>30</v>
      </c>
      <c r="R2096">
        <v>1</v>
      </c>
      <c r="S2096">
        <v>1</v>
      </c>
      <c r="T2096">
        <v>1</v>
      </c>
      <c r="U2096">
        <v>1</v>
      </c>
      <c r="V2096" s="1">
        <v>31929</v>
      </c>
      <c r="W2096">
        <v>12086</v>
      </c>
      <c r="X2096" t="s">
        <v>31</v>
      </c>
      <c r="Y2096" t="s">
        <v>32</v>
      </c>
      <c r="Z2096">
        <v>109289888</v>
      </c>
      <c r="AA2096">
        <v>225520337</v>
      </c>
      <c r="AB2096">
        <f t="shared" si="32"/>
        <v>2</v>
      </c>
    </row>
    <row r="2097" spans="1:28" x14ac:dyDescent="0.3">
      <c r="A2097">
        <v>7863959899</v>
      </c>
      <c r="B2097" s="2">
        <v>2</v>
      </c>
      <c r="C2097" s="2">
        <v>1</v>
      </c>
      <c r="D2097" s="2">
        <v>4</v>
      </c>
      <c r="E2097" s="2">
        <v>2</v>
      </c>
      <c r="F2097" s="2">
        <v>1</v>
      </c>
      <c r="G2097" t="s">
        <v>26</v>
      </c>
      <c r="H2097" t="s">
        <v>41</v>
      </c>
      <c r="I2097">
        <v>24</v>
      </c>
      <c r="J2097" t="s">
        <v>28</v>
      </c>
      <c r="K2097" t="s">
        <v>35</v>
      </c>
      <c r="L2097">
        <v>33128</v>
      </c>
      <c r="M2097">
        <v>27</v>
      </c>
      <c r="N2097">
        <v>37</v>
      </c>
      <c r="O2097">
        <v>113</v>
      </c>
      <c r="P2097">
        <v>543</v>
      </c>
      <c r="Q2097" t="s">
        <v>36</v>
      </c>
      <c r="R2097">
        <v>0</v>
      </c>
      <c r="S2097">
        <v>1</v>
      </c>
      <c r="T2097">
        <v>0</v>
      </c>
      <c r="U2097">
        <v>0</v>
      </c>
      <c r="V2097" s="1">
        <v>40284</v>
      </c>
      <c r="W2097">
        <v>12086</v>
      </c>
      <c r="X2097" t="s">
        <v>31</v>
      </c>
      <c r="Y2097" t="s">
        <v>32</v>
      </c>
      <c r="Z2097">
        <v>118093019</v>
      </c>
      <c r="AA2097">
        <v>1339648904</v>
      </c>
      <c r="AB2097">
        <f t="shared" si="32"/>
        <v>3</v>
      </c>
    </row>
    <row r="2098" spans="1:28" x14ac:dyDescent="0.3">
      <c r="A2098">
        <v>7862682733</v>
      </c>
      <c r="B2098" s="2">
        <v>1</v>
      </c>
      <c r="C2098" s="2">
        <v>2</v>
      </c>
      <c r="D2098" s="2">
        <v>5</v>
      </c>
      <c r="E2098" s="2">
        <v>1</v>
      </c>
      <c r="F2098" s="2">
        <v>2</v>
      </c>
      <c r="G2098" t="s">
        <v>26</v>
      </c>
      <c r="H2098" t="s">
        <v>27</v>
      </c>
      <c r="I2098">
        <v>63</v>
      </c>
      <c r="J2098" t="s">
        <v>37</v>
      </c>
      <c r="K2098" t="s">
        <v>29</v>
      </c>
      <c r="L2098">
        <v>33146</v>
      </c>
      <c r="M2098">
        <v>27</v>
      </c>
      <c r="N2098">
        <v>37</v>
      </c>
      <c r="O2098">
        <v>114</v>
      </c>
      <c r="P2098">
        <v>613</v>
      </c>
      <c r="Q2098" t="s">
        <v>30</v>
      </c>
      <c r="R2098">
        <v>0</v>
      </c>
      <c r="S2098">
        <v>1</v>
      </c>
      <c r="T2098">
        <v>0</v>
      </c>
      <c r="U2098">
        <v>1</v>
      </c>
      <c r="V2098" s="1">
        <v>38629</v>
      </c>
      <c r="W2098">
        <v>12086</v>
      </c>
      <c r="X2098" t="s">
        <v>31</v>
      </c>
      <c r="Y2098" t="s">
        <v>32</v>
      </c>
      <c r="Z2098">
        <v>110337653</v>
      </c>
      <c r="AA2098">
        <v>226200084</v>
      </c>
      <c r="AB2098">
        <f t="shared" si="32"/>
        <v>1</v>
      </c>
    </row>
    <row r="2099" spans="1:28" x14ac:dyDescent="0.3">
      <c r="A2099">
        <v>7865364276</v>
      </c>
      <c r="B2099" s="2">
        <v>1</v>
      </c>
      <c r="C2099" s="2">
        <v>1</v>
      </c>
      <c r="D2099" s="2">
        <v>3</v>
      </c>
      <c r="E2099" s="2">
        <v>1</v>
      </c>
      <c r="F2099" s="2">
        <v>3</v>
      </c>
      <c r="G2099" t="s">
        <v>26</v>
      </c>
      <c r="H2099" t="s">
        <v>27</v>
      </c>
      <c r="I2099">
        <v>53</v>
      </c>
      <c r="J2099" t="s">
        <v>48</v>
      </c>
      <c r="K2099" t="s">
        <v>35</v>
      </c>
      <c r="L2099">
        <v>33133</v>
      </c>
      <c r="M2099">
        <v>27</v>
      </c>
      <c r="N2099">
        <v>37</v>
      </c>
      <c r="O2099">
        <v>112</v>
      </c>
      <c r="P2099">
        <v>585</v>
      </c>
      <c r="Q2099" t="s">
        <v>36</v>
      </c>
      <c r="R2099">
        <v>1</v>
      </c>
      <c r="S2099">
        <v>1</v>
      </c>
      <c r="T2099">
        <v>0</v>
      </c>
      <c r="U2099">
        <v>1</v>
      </c>
      <c r="V2099" s="1">
        <v>39720</v>
      </c>
      <c r="W2099">
        <v>12086</v>
      </c>
      <c r="X2099" t="s">
        <v>31</v>
      </c>
      <c r="Y2099" t="s">
        <v>32</v>
      </c>
      <c r="Z2099">
        <v>116873051</v>
      </c>
      <c r="AA2099">
        <v>226544012</v>
      </c>
      <c r="AB2099">
        <f t="shared" si="32"/>
        <v>1</v>
      </c>
    </row>
    <row r="2100" spans="1:28" x14ac:dyDescent="0.3">
      <c r="A2100">
        <v>3058073294</v>
      </c>
      <c r="B2100" s="2">
        <v>2</v>
      </c>
      <c r="C2100" s="2">
        <v>1</v>
      </c>
      <c r="D2100" s="2">
        <v>3</v>
      </c>
      <c r="E2100" s="2">
        <v>1</v>
      </c>
      <c r="F2100" s="2">
        <v>1</v>
      </c>
      <c r="G2100" t="s">
        <v>26</v>
      </c>
      <c r="H2100" t="s">
        <v>27</v>
      </c>
      <c r="I2100">
        <v>58</v>
      </c>
      <c r="J2100" t="s">
        <v>37</v>
      </c>
      <c r="K2100" t="s">
        <v>35</v>
      </c>
      <c r="L2100">
        <v>33131</v>
      </c>
      <c r="M2100">
        <v>27</v>
      </c>
      <c r="N2100">
        <v>37</v>
      </c>
      <c r="O2100">
        <v>112</v>
      </c>
      <c r="P2100">
        <v>624</v>
      </c>
      <c r="Q2100" t="s">
        <v>36</v>
      </c>
      <c r="R2100">
        <v>0</v>
      </c>
      <c r="S2100">
        <v>0</v>
      </c>
      <c r="T2100">
        <v>0</v>
      </c>
      <c r="U2100">
        <v>1</v>
      </c>
      <c r="V2100" s="1">
        <v>39724</v>
      </c>
      <c r="W2100">
        <v>12086</v>
      </c>
      <c r="X2100" t="s">
        <v>31</v>
      </c>
      <c r="Y2100" t="s">
        <v>40</v>
      </c>
      <c r="Z2100">
        <v>116961234</v>
      </c>
      <c r="AA2100">
        <v>226551157</v>
      </c>
      <c r="AB2100">
        <f t="shared" si="32"/>
        <v>1</v>
      </c>
    </row>
    <row r="2101" spans="1:28" x14ac:dyDescent="0.3">
      <c r="A2101">
        <v>3052795135</v>
      </c>
      <c r="B2101" s="2">
        <v>1</v>
      </c>
      <c r="C2101" s="2">
        <v>2</v>
      </c>
      <c r="D2101" s="2">
        <v>5</v>
      </c>
      <c r="E2101" s="2">
        <v>1</v>
      </c>
      <c r="F2101" s="2">
        <v>3</v>
      </c>
      <c r="G2101" t="s">
        <v>33</v>
      </c>
      <c r="H2101" t="s">
        <v>34</v>
      </c>
      <c r="I2101">
        <v>49</v>
      </c>
      <c r="J2101" t="s">
        <v>28</v>
      </c>
      <c r="K2101" t="s">
        <v>44</v>
      </c>
      <c r="L2101">
        <v>33156</v>
      </c>
      <c r="M2101">
        <v>27</v>
      </c>
      <c r="N2101">
        <v>37</v>
      </c>
      <c r="O2101">
        <v>114</v>
      </c>
      <c r="P2101">
        <v>628</v>
      </c>
      <c r="Q2101" t="s">
        <v>45</v>
      </c>
      <c r="R2101">
        <v>1</v>
      </c>
      <c r="S2101">
        <v>1</v>
      </c>
      <c r="T2101">
        <v>1</v>
      </c>
      <c r="U2101">
        <v>0</v>
      </c>
      <c r="V2101" s="1">
        <v>39093</v>
      </c>
      <c r="W2101">
        <v>12086</v>
      </c>
      <c r="X2101" t="s">
        <v>31</v>
      </c>
      <c r="Y2101" t="s">
        <v>32</v>
      </c>
      <c r="Z2101">
        <v>114935855</v>
      </c>
      <c r="AA2101">
        <v>2050621499</v>
      </c>
      <c r="AB2101">
        <f t="shared" si="32"/>
        <v>2</v>
      </c>
    </row>
    <row r="2102" spans="1:28" x14ac:dyDescent="0.3">
      <c r="A2102">
        <v>3056364131</v>
      </c>
      <c r="B2102" s="2">
        <v>1</v>
      </c>
      <c r="C2102" s="2">
        <v>1</v>
      </c>
      <c r="D2102" s="2">
        <v>2</v>
      </c>
      <c r="E2102" s="2">
        <v>2</v>
      </c>
      <c r="F2102" s="2">
        <v>2</v>
      </c>
      <c r="G2102" t="s">
        <v>26</v>
      </c>
      <c r="H2102" t="s">
        <v>41</v>
      </c>
      <c r="I2102">
        <v>49</v>
      </c>
      <c r="J2102" t="s">
        <v>28</v>
      </c>
      <c r="K2102" t="s">
        <v>35</v>
      </c>
      <c r="L2102">
        <v>33142</v>
      </c>
      <c r="M2102">
        <v>25</v>
      </c>
      <c r="N2102">
        <v>37</v>
      </c>
      <c r="O2102">
        <v>111</v>
      </c>
      <c r="P2102">
        <v>285</v>
      </c>
      <c r="Q2102" t="s">
        <v>36</v>
      </c>
      <c r="R2102">
        <v>0</v>
      </c>
      <c r="S2102">
        <v>1</v>
      </c>
      <c r="T2102">
        <v>0</v>
      </c>
      <c r="U2102">
        <v>1</v>
      </c>
      <c r="V2102" s="1">
        <v>34765</v>
      </c>
      <c r="W2102">
        <v>12086</v>
      </c>
      <c r="X2102" t="s">
        <v>31</v>
      </c>
      <c r="Y2102" t="s">
        <v>32</v>
      </c>
      <c r="Z2102">
        <v>109518538</v>
      </c>
      <c r="AA2102">
        <v>225681105</v>
      </c>
      <c r="AB2102">
        <f t="shared" si="32"/>
        <v>3</v>
      </c>
    </row>
    <row r="2103" spans="1:28" x14ac:dyDescent="0.3">
      <c r="A2103">
        <v>3052460434</v>
      </c>
      <c r="B2103" s="2">
        <v>1</v>
      </c>
      <c r="C2103" s="2">
        <v>3</v>
      </c>
      <c r="D2103" s="2">
        <v>5</v>
      </c>
      <c r="E2103" s="2">
        <v>1</v>
      </c>
      <c r="F2103" s="2">
        <v>3</v>
      </c>
      <c r="G2103" t="s">
        <v>33</v>
      </c>
      <c r="H2103" t="s">
        <v>27</v>
      </c>
      <c r="I2103">
        <v>39</v>
      </c>
      <c r="J2103" t="s">
        <v>28</v>
      </c>
      <c r="K2103" t="s">
        <v>38</v>
      </c>
      <c r="L2103">
        <v>33189</v>
      </c>
      <c r="M2103">
        <v>27</v>
      </c>
      <c r="N2103">
        <v>37</v>
      </c>
      <c r="O2103">
        <v>114</v>
      </c>
      <c r="P2103">
        <v>854</v>
      </c>
      <c r="Q2103" t="s">
        <v>39</v>
      </c>
      <c r="R2103">
        <v>1</v>
      </c>
      <c r="S2103">
        <v>1</v>
      </c>
      <c r="T2103">
        <v>0</v>
      </c>
      <c r="U2103">
        <v>1</v>
      </c>
      <c r="V2103" s="1">
        <v>34870</v>
      </c>
      <c r="W2103">
        <v>12086</v>
      </c>
      <c r="X2103" t="s">
        <v>31</v>
      </c>
      <c r="Y2103" t="s">
        <v>32</v>
      </c>
      <c r="Z2103">
        <v>109536629</v>
      </c>
      <c r="AA2103">
        <v>2050331127</v>
      </c>
      <c r="AB2103">
        <f t="shared" si="32"/>
        <v>1</v>
      </c>
    </row>
    <row r="2104" spans="1:28" x14ac:dyDescent="0.3">
      <c r="A2104">
        <v>3055471871</v>
      </c>
      <c r="B2104" s="2">
        <v>1</v>
      </c>
      <c r="C2104" s="2">
        <v>1</v>
      </c>
      <c r="D2104" s="2">
        <v>4</v>
      </c>
      <c r="E2104" s="2">
        <v>2</v>
      </c>
      <c r="F2104" s="2">
        <v>4</v>
      </c>
      <c r="G2104" t="s">
        <v>26</v>
      </c>
      <c r="H2104" t="s">
        <v>34</v>
      </c>
      <c r="I2104">
        <v>76</v>
      </c>
      <c r="J2104" t="s">
        <v>28</v>
      </c>
      <c r="K2104" t="s">
        <v>35</v>
      </c>
      <c r="L2104">
        <v>33130</v>
      </c>
      <c r="M2104">
        <v>27</v>
      </c>
      <c r="N2104">
        <v>37</v>
      </c>
      <c r="O2104">
        <v>113</v>
      </c>
      <c r="P2104">
        <v>566</v>
      </c>
      <c r="Q2104" t="s">
        <v>36</v>
      </c>
      <c r="R2104">
        <v>1</v>
      </c>
      <c r="S2104">
        <v>1</v>
      </c>
      <c r="T2104">
        <v>1</v>
      </c>
      <c r="U2104">
        <v>1</v>
      </c>
      <c r="V2104" s="1">
        <v>38947</v>
      </c>
      <c r="W2104">
        <v>12086</v>
      </c>
      <c r="X2104" t="s">
        <v>31</v>
      </c>
      <c r="Y2104" t="s">
        <v>32</v>
      </c>
      <c r="Z2104">
        <v>114575047</v>
      </c>
      <c r="AA2104">
        <v>226312517</v>
      </c>
      <c r="AB2104">
        <f t="shared" si="32"/>
        <v>2</v>
      </c>
    </row>
    <row r="2105" spans="1:28" x14ac:dyDescent="0.3">
      <c r="A2105">
        <v>3055533781</v>
      </c>
      <c r="B2105" s="2">
        <v>1</v>
      </c>
      <c r="C2105" s="2">
        <v>3</v>
      </c>
      <c r="D2105" s="2">
        <v>5</v>
      </c>
      <c r="E2105" s="2">
        <v>1</v>
      </c>
      <c r="F2105" s="2">
        <v>3</v>
      </c>
      <c r="G2105" t="s">
        <v>26</v>
      </c>
      <c r="H2105" t="s">
        <v>34</v>
      </c>
      <c r="I2105">
        <v>42</v>
      </c>
      <c r="J2105" t="s">
        <v>28</v>
      </c>
      <c r="K2105" t="s">
        <v>38</v>
      </c>
      <c r="L2105">
        <v>33190</v>
      </c>
      <c r="M2105">
        <v>27</v>
      </c>
      <c r="N2105">
        <v>37</v>
      </c>
      <c r="O2105">
        <v>114</v>
      </c>
      <c r="P2105">
        <v>862</v>
      </c>
      <c r="Q2105" t="s">
        <v>39</v>
      </c>
      <c r="R2105">
        <v>1</v>
      </c>
      <c r="S2105">
        <v>1</v>
      </c>
      <c r="T2105">
        <v>0</v>
      </c>
      <c r="U2105">
        <v>1</v>
      </c>
      <c r="V2105" s="1">
        <v>39717</v>
      </c>
      <c r="W2105">
        <v>12086</v>
      </c>
      <c r="X2105" t="s">
        <v>31</v>
      </c>
      <c r="Y2105" t="s">
        <v>32</v>
      </c>
      <c r="Z2105">
        <v>116786012</v>
      </c>
      <c r="AA2105">
        <v>226542251</v>
      </c>
      <c r="AB2105">
        <f t="shared" si="32"/>
        <v>2</v>
      </c>
    </row>
    <row r="2106" spans="1:28" x14ac:dyDescent="0.3">
      <c r="A2106">
        <v>3056685392</v>
      </c>
      <c r="B2106" s="2">
        <v>1</v>
      </c>
      <c r="C2106" s="2">
        <v>2</v>
      </c>
      <c r="D2106" s="2">
        <v>5</v>
      </c>
      <c r="E2106" s="2">
        <v>1</v>
      </c>
      <c r="F2106" s="2">
        <v>3</v>
      </c>
      <c r="G2106" t="s">
        <v>33</v>
      </c>
      <c r="H2106" t="s">
        <v>27</v>
      </c>
      <c r="I2106">
        <v>51</v>
      </c>
      <c r="J2106" t="s">
        <v>37</v>
      </c>
      <c r="K2106" t="s">
        <v>29</v>
      </c>
      <c r="L2106">
        <v>33146</v>
      </c>
      <c r="M2106">
        <v>27</v>
      </c>
      <c r="N2106">
        <v>37</v>
      </c>
      <c r="O2106">
        <v>114</v>
      </c>
      <c r="P2106">
        <v>614</v>
      </c>
      <c r="Q2106" t="s">
        <v>30</v>
      </c>
      <c r="R2106">
        <v>1</v>
      </c>
      <c r="S2106">
        <v>1</v>
      </c>
      <c r="T2106">
        <v>0</v>
      </c>
      <c r="U2106">
        <v>1</v>
      </c>
      <c r="V2106" s="1">
        <v>34541</v>
      </c>
      <c r="W2106">
        <v>12086</v>
      </c>
      <c r="X2106" t="s">
        <v>31</v>
      </c>
      <c r="Y2106" t="s">
        <v>32</v>
      </c>
      <c r="Z2106">
        <v>109490144</v>
      </c>
      <c r="AA2106">
        <v>225581665</v>
      </c>
      <c r="AB2106">
        <f t="shared" si="32"/>
        <v>1</v>
      </c>
    </row>
    <row r="2107" spans="1:28" x14ac:dyDescent="0.3">
      <c r="A2107">
        <v>7862468395</v>
      </c>
      <c r="B2107" s="2">
        <v>2</v>
      </c>
      <c r="C2107" s="2">
        <v>1</v>
      </c>
      <c r="D2107" s="2">
        <v>4</v>
      </c>
      <c r="E2107" s="2">
        <v>2</v>
      </c>
      <c r="F2107" s="2">
        <v>0</v>
      </c>
      <c r="G2107" t="s">
        <v>26</v>
      </c>
      <c r="H2107" t="s">
        <v>34</v>
      </c>
      <c r="I2107">
        <v>47</v>
      </c>
      <c r="J2107" t="s">
        <v>28</v>
      </c>
      <c r="K2107" t="s">
        <v>35</v>
      </c>
      <c r="L2107">
        <v>33125</v>
      </c>
      <c r="M2107">
        <v>27</v>
      </c>
      <c r="N2107">
        <v>37</v>
      </c>
      <c r="O2107">
        <v>113</v>
      </c>
      <c r="P2107">
        <v>593</v>
      </c>
      <c r="Q2107" t="s">
        <v>36</v>
      </c>
      <c r="R2107">
        <v>0</v>
      </c>
      <c r="S2107">
        <v>0</v>
      </c>
      <c r="T2107">
        <v>0</v>
      </c>
      <c r="U2107">
        <v>0</v>
      </c>
      <c r="V2107" s="1">
        <v>39581</v>
      </c>
      <c r="W2107">
        <v>12086</v>
      </c>
      <c r="X2107" t="s">
        <v>31</v>
      </c>
      <c r="Y2107" t="s">
        <v>32</v>
      </c>
      <c r="Z2107">
        <v>116190078</v>
      </c>
      <c r="AA2107">
        <v>226455308</v>
      </c>
      <c r="AB2107">
        <f t="shared" si="32"/>
        <v>2</v>
      </c>
    </row>
    <row r="2108" spans="1:28" x14ac:dyDescent="0.3">
      <c r="A2108">
        <v>7865568713</v>
      </c>
      <c r="B2108" s="2">
        <v>2</v>
      </c>
      <c r="C2108" s="2">
        <v>1</v>
      </c>
      <c r="D2108" s="2">
        <v>3</v>
      </c>
      <c r="E2108" s="2">
        <v>1</v>
      </c>
      <c r="F2108" s="2">
        <v>0</v>
      </c>
      <c r="G2108" t="s">
        <v>33</v>
      </c>
      <c r="H2108" t="s">
        <v>41</v>
      </c>
      <c r="I2108">
        <v>59</v>
      </c>
      <c r="J2108" t="s">
        <v>28</v>
      </c>
      <c r="K2108" t="s">
        <v>35</v>
      </c>
      <c r="L2108">
        <v>33131</v>
      </c>
      <c r="M2108">
        <v>27</v>
      </c>
      <c r="N2108">
        <v>37</v>
      </c>
      <c r="O2108">
        <v>112</v>
      </c>
      <c r="P2108">
        <v>541</v>
      </c>
      <c r="Q2108" t="s">
        <v>36</v>
      </c>
      <c r="R2108">
        <v>0</v>
      </c>
      <c r="S2108">
        <v>0</v>
      </c>
      <c r="T2108">
        <v>0</v>
      </c>
      <c r="U2108">
        <v>0</v>
      </c>
      <c r="V2108" s="1">
        <v>39290</v>
      </c>
      <c r="W2108">
        <v>12086</v>
      </c>
      <c r="X2108" t="s">
        <v>31</v>
      </c>
      <c r="Y2108" t="s">
        <v>32</v>
      </c>
      <c r="Z2108">
        <v>115352778</v>
      </c>
      <c r="AA2108">
        <v>226371018</v>
      </c>
      <c r="AB2108">
        <f t="shared" si="32"/>
        <v>3</v>
      </c>
    </row>
    <row r="2109" spans="1:28" x14ac:dyDescent="0.3">
      <c r="A2109">
        <v>3056618825</v>
      </c>
      <c r="B2109" s="2">
        <v>1</v>
      </c>
      <c r="C2109" s="2">
        <v>1</v>
      </c>
      <c r="D2109" s="2">
        <v>5</v>
      </c>
      <c r="E2109" s="2">
        <v>2</v>
      </c>
      <c r="F2109" s="2">
        <v>1</v>
      </c>
      <c r="G2109" t="s">
        <v>33</v>
      </c>
      <c r="H2109" t="s">
        <v>41</v>
      </c>
      <c r="I2109">
        <v>39</v>
      </c>
      <c r="J2109" t="s">
        <v>28</v>
      </c>
      <c r="K2109" t="s">
        <v>35</v>
      </c>
      <c r="L2109">
        <v>33155</v>
      </c>
      <c r="M2109">
        <v>27</v>
      </c>
      <c r="N2109">
        <v>37</v>
      </c>
      <c r="O2109">
        <v>114</v>
      </c>
      <c r="P2109">
        <v>429</v>
      </c>
      <c r="Q2109" t="s">
        <v>36</v>
      </c>
      <c r="R2109">
        <v>1</v>
      </c>
      <c r="S2109">
        <v>0</v>
      </c>
      <c r="T2109">
        <v>0</v>
      </c>
      <c r="U2109">
        <v>0</v>
      </c>
      <c r="V2109" s="1">
        <v>41708</v>
      </c>
      <c r="W2109">
        <v>12086</v>
      </c>
      <c r="X2109" t="s">
        <v>31</v>
      </c>
      <c r="Y2109" t="s">
        <v>32</v>
      </c>
      <c r="Z2109">
        <v>121513694</v>
      </c>
      <c r="AA2109">
        <v>2154772102</v>
      </c>
      <c r="AB2109">
        <f t="shared" si="32"/>
        <v>3</v>
      </c>
    </row>
    <row r="2110" spans="1:28" x14ac:dyDescent="0.3">
      <c r="A2110">
        <v>3054564790</v>
      </c>
      <c r="B2110" s="2">
        <v>1</v>
      </c>
      <c r="C2110" s="2">
        <v>1</v>
      </c>
      <c r="D2110" s="2">
        <v>4</v>
      </c>
      <c r="E2110" s="2">
        <v>2</v>
      </c>
      <c r="F2110" s="2">
        <v>1</v>
      </c>
      <c r="G2110" t="s">
        <v>26</v>
      </c>
      <c r="H2110" t="s">
        <v>49</v>
      </c>
      <c r="I2110">
        <v>30</v>
      </c>
      <c r="J2110" t="s">
        <v>28</v>
      </c>
      <c r="K2110" t="s">
        <v>35</v>
      </c>
      <c r="L2110">
        <v>33135</v>
      </c>
      <c r="M2110">
        <v>27</v>
      </c>
      <c r="N2110">
        <v>37</v>
      </c>
      <c r="O2110">
        <v>113</v>
      </c>
      <c r="P2110">
        <v>596</v>
      </c>
      <c r="Q2110" t="s">
        <v>36</v>
      </c>
      <c r="R2110">
        <v>0</v>
      </c>
      <c r="S2110">
        <v>1</v>
      </c>
      <c r="T2110">
        <v>0</v>
      </c>
      <c r="U2110">
        <v>0</v>
      </c>
      <c r="V2110" s="1">
        <v>39710</v>
      </c>
      <c r="W2110">
        <v>12086</v>
      </c>
      <c r="X2110" t="s">
        <v>31</v>
      </c>
      <c r="Y2110" t="s">
        <v>32</v>
      </c>
      <c r="Z2110">
        <v>116721636</v>
      </c>
      <c r="AA2110">
        <v>226525963</v>
      </c>
      <c r="AB2110">
        <f t="shared" si="32"/>
        <v>4</v>
      </c>
    </row>
    <row r="2111" spans="1:28" x14ac:dyDescent="0.3">
      <c r="A2111">
        <v>9083991860</v>
      </c>
      <c r="B2111" s="2">
        <v>2</v>
      </c>
      <c r="C2111" s="2">
        <v>1</v>
      </c>
      <c r="D2111" s="2">
        <v>3</v>
      </c>
      <c r="E2111" s="2">
        <v>1</v>
      </c>
      <c r="F2111" s="2">
        <v>3</v>
      </c>
      <c r="G2111" t="s">
        <v>26</v>
      </c>
      <c r="H2111" t="s">
        <v>34</v>
      </c>
      <c r="I2111">
        <v>32</v>
      </c>
      <c r="J2111" t="s">
        <v>37</v>
      </c>
      <c r="K2111" t="s">
        <v>35</v>
      </c>
      <c r="L2111">
        <v>33131</v>
      </c>
      <c r="M2111">
        <v>27</v>
      </c>
      <c r="N2111">
        <v>37</v>
      </c>
      <c r="O2111">
        <v>112</v>
      </c>
      <c r="P2111">
        <v>995</v>
      </c>
      <c r="Q2111" t="s">
        <v>36</v>
      </c>
      <c r="R2111">
        <v>1</v>
      </c>
      <c r="S2111">
        <v>1</v>
      </c>
      <c r="T2111">
        <v>0</v>
      </c>
      <c r="U2111">
        <v>1</v>
      </c>
      <c r="V2111" s="1">
        <v>38628</v>
      </c>
      <c r="W2111">
        <v>12086</v>
      </c>
      <c r="X2111" t="s">
        <v>31</v>
      </c>
      <c r="Y2111" t="s">
        <v>32</v>
      </c>
      <c r="Z2111">
        <v>110338239</v>
      </c>
      <c r="AA2111">
        <v>226249184</v>
      </c>
      <c r="AB2111">
        <f t="shared" si="32"/>
        <v>2</v>
      </c>
    </row>
    <row r="2112" spans="1:28" x14ac:dyDescent="0.3">
      <c r="A2112">
        <v>3056675116</v>
      </c>
      <c r="B2112" s="2">
        <v>1</v>
      </c>
      <c r="C2112" s="2">
        <v>1</v>
      </c>
      <c r="D2112" s="2">
        <v>5</v>
      </c>
      <c r="E2112" s="2">
        <v>2</v>
      </c>
      <c r="F2112" s="2">
        <v>4</v>
      </c>
      <c r="G2112" t="s">
        <v>33</v>
      </c>
      <c r="H2112" t="s">
        <v>27</v>
      </c>
      <c r="I2112">
        <v>58</v>
      </c>
      <c r="J2112" t="s">
        <v>37</v>
      </c>
      <c r="K2112" t="s">
        <v>51</v>
      </c>
      <c r="L2112">
        <v>33143</v>
      </c>
      <c r="M2112">
        <v>27</v>
      </c>
      <c r="N2112">
        <v>37</v>
      </c>
      <c r="O2112">
        <v>114</v>
      </c>
      <c r="P2112">
        <v>606</v>
      </c>
      <c r="Q2112" t="s">
        <v>52</v>
      </c>
      <c r="R2112">
        <v>1</v>
      </c>
      <c r="S2112">
        <v>1</v>
      </c>
      <c r="T2112">
        <v>1</v>
      </c>
      <c r="U2112">
        <v>1</v>
      </c>
      <c r="V2112" s="1">
        <v>33803</v>
      </c>
      <c r="W2112">
        <v>12086</v>
      </c>
      <c r="X2112" t="s">
        <v>31</v>
      </c>
      <c r="Y2112" t="s">
        <v>32</v>
      </c>
      <c r="Z2112">
        <v>109428593</v>
      </c>
      <c r="AA2112">
        <v>225673756</v>
      </c>
      <c r="AB2112">
        <f t="shared" si="32"/>
        <v>1</v>
      </c>
    </row>
    <row r="2113" spans="1:28" x14ac:dyDescent="0.3">
      <c r="A2113">
        <v>3052540235</v>
      </c>
      <c r="B2113" s="2">
        <v>1</v>
      </c>
      <c r="C2113" s="2">
        <v>1</v>
      </c>
      <c r="D2113" s="2">
        <v>3</v>
      </c>
      <c r="E2113" s="2">
        <v>1</v>
      </c>
      <c r="F2113" s="2">
        <v>4</v>
      </c>
      <c r="G2113" t="s">
        <v>26</v>
      </c>
      <c r="H2113" t="s">
        <v>27</v>
      </c>
      <c r="I2113">
        <v>56</v>
      </c>
      <c r="J2113" t="s">
        <v>28</v>
      </c>
      <c r="K2113" t="s">
        <v>35</v>
      </c>
      <c r="L2113">
        <v>33130</v>
      </c>
      <c r="M2113">
        <v>27</v>
      </c>
      <c r="N2113">
        <v>37</v>
      </c>
      <c r="O2113">
        <v>112</v>
      </c>
      <c r="P2113">
        <v>996</v>
      </c>
      <c r="Q2113" t="s">
        <v>36</v>
      </c>
      <c r="R2113">
        <v>1</v>
      </c>
      <c r="S2113">
        <v>1</v>
      </c>
      <c r="T2113">
        <v>1</v>
      </c>
      <c r="U2113">
        <v>1</v>
      </c>
      <c r="V2113" s="1">
        <v>35326</v>
      </c>
      <c r="W2113">
        <v>12086</v>
      </c>
      <c r="X2113" t="s">
        <v>31</v>
      </c>
      <c r="Y2113" t="s">
        <v>32</v>
      </c>
      <c r="Z2113">
        <v>109675134</v>
      </c>
      <c r="AA2113">
        <v>225761653</v>
      </c>
      <c r="AB2113">
        <f t="shared" si="32"/>
        <v>1</v>
      </c>
    </row>
    <row r="2114" spans="1:28" x14ac:dyDescent="0.3">
      <c r="A2114">
        <v>3054481411</v>
      </c>
      <c r="B2114" s="2">
        <v>1</v>
      </c>
      <c r="C2114" s="2">
        <v>2</v>
      </c>
      <c r="D2114" s="2">
        <v>5</v>
      </c>
      <c r="E2114" s="2">
        <v>2</v>
      </c>
      <c r="F2114" s="2">
        <v>4</v>
      </c>
      <c r="G2114" t="s">
        <v>26</v>
      </c>
      <c r="H2114" t="s">
        <v>41</v>
      </c>
      <c r="I2114">
        <v>77</v>
      </c>
      <c r="J2114" t="s">
        <v>37</v>
      </c>
      <c r="K2114" t="s">
        <v>29</v>
      </c>
      <c r="L2114">
        <v>33134</v>
      </c>
      <c r="M2114">
        <v>27</v>
      </c>
      <c r="N2114">
        <v>37</v>
      </c>
      <c r="O2114">
        <v>114</v>
      </c>
      <c r="P2114">
        <v>601</v>
      </c>
      <c r="Q2114" t="s">
        <v>30</v>
      </c>
      <c r="R2114">
        <v>1</v>
      </c>
      <c r="S2114">
        <v>1</v>
      </c>
      <c r="T2114">
        <v>1</v>
      </c>
      <c r="U2114">
        <v>1</v>
      </c>
      <c r="V2114" s="1">
        <v>25114</v>
      </c>
      <c r="W2114">
        <v>12086</v>
      </c>
      <c r="X2114" t="s">
        <v>31</v>
      </c>
      <c r="Y2114" t="s">
        <v>32</v>
      </c>
      <c r="Z2114">
        <v>109025265</v>
      </c>
      <c r="AA2114">
        <v>225372672</v>
      </c>
      <c r="AB2114">
        <f t="shared" si="32"/>
        <v>3</v>
      </c>
    </row>
    <row r="2115" spans="1:28" x14ac:dyDescent="0.3">
      <c r="A2115">
        <v>3058579317</v>
      </c>
      <c r="B2115" s="2">
        <v>2</v>
      </c>
      <c r="C2115" s="2">
        <v>1</v>
      </c>
      <c r="D2115" s="2">
        <v>3</v>
      </c>
      <c r="E2115" s="2">
        <v>1</v>
      </c>
      <c r="F2115" s="2">
        <v>4</v>
      </c>
      <c r="G2115" t="s">
        <v>26</v>
      </c>
      <c r="H2115" t="s">
        <v>27</v>
      </c>
      <c r="I2115">
        <v>76</v>
      </c>
      <c r="J2115" t="s">
        <v>37</v>
      </c>
      <c r="K2115" t="s">
        <v>35</v>
      </c>
      <c r="L2115">
        <v>33133</v>
      </c>
      <c r="M2115">
        <v>27</v>
      </c>
      <c r="N2115">
        <v>37</v>
      </c>
      <c r="O2115">
        <v>112</v>
      </c>
      <c r="P2115">
        <v>582</v>
      </c>
      <c r="Q2115" t="s">
        <v>36</v>
      </c>
      <c r="R2115">
        <v>1</v>
      </c>
      <c r="S2115">
        <v>1</v>
      </c>
      <c r="T2115">
        <v>1</v>
      </c>
      <c r="U2115">
        <v>1</v>
      </c>
      <c r="V2115" s="1">
        <v>26306</v>
      </c>
      <c r="W2115">
        <v>12086</v>
      </c>
      <c r="X2115" t="s">
        <v>31</v>
      </c>
      <c r="Y2115" t="s">
        <v>32</v>
      </c>
      <c r="Z2115">
        <v>109044797</v>
      </c>
      <c r="AA2115">
        <v>225364451</v>
      </c>
      <c r="AB2115">
        <f t="shared" ref="AB2115:AB2178" si="33">IF(H2115="Democrat",1,IF(H2115="Republican",2,IF(H2115="Unaffiliated/Non-Partisan",3,IF(H2115="Independent",4,IF(H2115="Libertarian",5,IF(H2115="Other",6,IF(H2115="Reform",7,IF(H2115="Green",8,""))))))))</f>
        <v>1</v>
      </c>
    </row>
    <row r="2116" spans="1:28" x14ac:dyDescent="0.3">
      <c r="A2116">
        <v>3052626566</v>
      </c>
      <c r="B2116" s="2">
        <v>1</v>
      </c>
      <c r="C2116" s="2">
        <v>1</v>
      </c>
      <c r="D2116" s="2">
        <v>5</v>
      </c>
      <c r="E2116" s="2">
        <v>2</v>
      </c>
      <c r="F2116" s="2">
        <v>2</v>
      </c>
      <c r="G2116" t="s">
        <v>26</v>
      </c>
      <c r="H2116" t="s">
        <v>27</v>
      </c>
      <c r="I2116">
        <v>58</v>
      </c>
      <c r="J2116" t="s">
        <v>28</v>
      </c>
      <c r="K2116" t="s">
        <v>35</v>
      </c>
      <c r="L2116">
        <v>33155</v>
      </c>
      <c r="M2116">
        <v>27</v>
      </c>
      <c r="N2116">
        <v>37</v>
      </c>
      <c r="O2116">
        <v>114</v>
      </c>
      <c r="P2116">
        <v>428</v>
      </c>
      <c r="Q2116" t="s">
        <v>36</v>
      </c>
      <c r="R2116">
        <v>1</v>
      </c>
      <c r="S2116">
        <v>1</v>
      </c>
      <c r="T2116">
        <v>0</v>
      </c>
      <c r="U2116">
        <v>0</v>
      </c>
      <c r="V2116" s="1">
        <v>30716</v>
      </c>
      <c r="W2116">
        <v>12086</v>
      </c>
      <c r="X2116" t="s">
        <v>31</v>
      </c>
      <c r="Y2116" t="s">
        <v>32</v>
      </c>
      <c r="Z2116">
        <v>109219931</v>
      </c>
      <c r="AA2116">
        <v>225530131</v>
      </c>
      <c r="AB2116">
        <f t="shared" si="33"/>
        <v>1</v>
      </c>
    </row>
    <row r="2117" spans="1:28" x14ac:dyDescent="0.3">
      <c r="A2117">
        <v>3052515966</v>
      </c>
      <c r="B2117" s="2">
        <v>1</v>
      </c>
      <c r="C2117" s="2">
        <v>3</v>
      </c>
      <c r="D2117" s="2">
        <v>6</v>
      </c>
      <c r="E2117" s="2">
        <v>1</v>
      </c>
      <c r="F2117" s="2">
        <v>4</v>
      </c>
      <c r="G2117" t="s">
        <v>33</v>
      </c>
      <c r="H2117" t="s">
        <v>27</v>
      </c>
      <c r="I2117">
        <v>52</v>
      </c>
      <c r="J2117" t="s">
        <v>37</v>
      </c>
      <c r="K2117" t="s">
        <v>42</v>
      </c>
      <c r="L2117">
        <v>33157</v>
      </c>
      <c r="M2117">
        <v>27</v>
      </c>
      <c r="N2117">
        <v>37</v>
      </c>
      <c r="O2117">
        <v>115</v>
      </c>
      <c r="P2117">
        <v>837</v>
      </c>
      <c r="Q2117" t="s">
        <v>43</v>
      </c>
      <c r="R2117">
        <v>1</v>
      </c>
      <c r="S2117">
        <v>1</v>
      </c>
      <c r="T2117">
        <v>1</v>
      </c>
      <c r="U2117">
        <v>1</v>
      </c>
      <c r="V2117" s="1">
        <v>30026</v>
      </c>
      <c r="W2117">
        <v>12086</v>
      </c>
      <c r="X2117" t="s">
        <v>31</v>
      </c>
      <c r="Y2117" t="s">
        <v>32</v>
      </c>
      <c r="Z2117">
        <v>109189514</v>
      </c>
      <c r="AA2117">
        <v>225461424</v>
      </c>
      <c r="AB2117">
        <f t="shared" si="33"/>
        <v>1</v>
      </c>
    </row>
    <row r="2118" spans="1:28" x14ac:dyDescent="0.3">
      <c r="A2118">
        <v>7862817744</v>
      </c>
      <c r="B2118" s="2">
        <v>2</v>
      </c>
      <c r="C2118" s="2">
        <v>1</v>
      </c>
      <c r="D2118" s="2">
        <v>2</v>
      </c>
      <c r="E2118" s="2">
        <v>2</v>
      </c>
      <c r="F2118" s="2">
        <v>1</v>
      </c>
      <c r="G2118" t="s">
        <v>33</v>
      </c>
      <c r="H2118" t="s">
        <v>27</v>
      </c>
      <c r="I2118">
        <v>27</v>
      </c>
      <c r="J2118" t="s">
        <v>48</v>
      </c>
      <c r="K2118" t="s">
        <v>35</v>
      </c>
      <c r="L2118">
        <v>33125</v>
      </c>
      <c r="M2118">
        <v>27</v>
      </c>
      <c r="N2118">
        <v>37</v>
      </c>
      <c r="O2118">
        <v>111</v>
      </c>
      <c r="P2118">
        <v>592</v>
      </c>
      <c r="Q2118" t="s">
        <v>36</v>
      </c>
      <c r="R2118">
        <v>0</v>
      </c>
      <c r="S2118">
        <v>1</v>
      </c>
      <c r="T2118">
        <v>0</v>
      </c>
      <c r="U2118">
        <v>0</v>
      </c>
      <c r="V2118" s="1">
        <v>39701</v>
      </c>
      <c r="W2118">
        <v>12086</v>
      </c>
      <c r="X2118" t="s">
        <v>31</v>
      </c>
      <c r="Y2118" t="s">
        <v>32</v>
      </c>
      <c r="Z2118">
        <v>116739356</v>
      </c>
      <c r="AA2118">
        <v>3974082034</v>
      </c>
      <c r="AB2118">
        <f t="shared" si="33"/>
        <v>1</v>
      </c>
    </row>
    <row r="2119" spans="1:28" x14ac:dyDescent="0.3">
      <c r="A2119">
        <v>3057248721</v>
      </c>
      <c r="B2119" s="2">
        <v>2</v>
      </c>
      <c r="C2119" s="2">
        <v>1</v>
      </c>
      <c r="D2119" s="2">
        <v>5</v>
      </c>
      <c r="E2119" s="2">
        <v>2</v>
      </c>
      <c r="F2119" s="2">
        <v>3</v>
      </c>
      <c r="G2119" t="s">
        <v>33</v>
      </c>
      <c r="H2119" t="s">
        <v>27</v>
      </c>
      <c r="I2119">
        <v>40</v>
      </c>
      <c r="J2119" t="s">
        <v>28</v>
      </c>
      <c r="K2119" t="s">
        <v>35</v>
      </c>
      <c r="L2119">
        <v>33134</v>
      </c>
      <c r="M2119">
        <v>27</v>
      </c>
      <c r="N2119">
        <v>37</v>
      </c>
      <c r="O2119">
        <v>114</v>
      </c>
      <c r="P2119">
        <v>557</v>
      </c>
      <c r="Q2119" t="s">
        <v>36</v>
      </c>
      <c r="R2119">
        <v>1</v>
      </c>
      <c r="S2119">
        <v>1</v>
      </c>
      <c r="T2119">
        <v>0</v>
      </c>
      <c r="U2119">
        <v>1</v>
      </c>
      <c r="V2119" s="1">
        <v>37459</v>
      </c>
      <c r="W2119">
        <v>12086</v>
      </c>
      <c r="X2119" t="s">
        <v>31</v>
      </c>
      <c r="Y2119" t="s">
        <v>32</v>
      </c>
      <c r="Z2119">
        <v>110044595</v>
      </c>
      <c r="AA2119">
        <v>226025541</v>
      </c>
      <c r="AB2119">
        <f t="shared" si="33"/>
        <v>1</v>
      </c>
    </row>
    <row r="2120" spans="1:28" x14ac:dyDescent="0.3">
      <c r="A2120">
        <v>3053656447</v>
      </c>
      <c r="B2120" s="2">
        <v>1</v>
      </c>
      <c r="C2120" s="2">
        <v>1</v>
      </c>
      <c r="D2120" s="2">
        <v>3</v>
      </c>
      <c r="E2120" s="2">
        <v>1</v>
      </c>
      <c r="F2120" s="2">
        <v>2</v>
      </c>
      <c r="G2120" t="s">
        <v>33</v>
      </c>
      <c r="H2120" t="s">
        <v>34</v>
      </c>
      <c r="I2120">
        <v>55</v>
      </c>
      <c r="J2120" t="s">
        <v>28</v>
      </c>
      <c r="K2120" t="s">
        <v>35</v>
      </c>
      <c r="L2120">
        <v>33131</v>
      </c>
      <c r="M2120">
        <v>27</v>
      </c>
      <c r="N2120">
        <v>37</v>
      </c>
      <c r="O2120">
        <v>112</v>
      </c>
      <c r="P2120">
        <v>995</v>
      </c>
      <c r="Q2120" t="s">
        <v>36</v>
      </c>
      <c r="R2120">
        <v>0</v>
      </c>
      <c r="S2120">
        <v>1</v>
      </c>
      <c r="T2120">
        <v>0</v>
      </c>
      <c r="U2120">
        <v>1</v>
      </c>
      <c r="V2120" s="1">
        <v>37196</v>
      </c>
      <c r="W2120">
        <v>12086</v>
      </c>
      <c r="X2120" t="s">
        <v>31</v>
      </c>
      <c r="Y2120" t="s">
        <v>40</v>
      </c>
      <c r="Z2120">
        <v>110000488</v>
      </c>
      <c r="AA2120">
        <v>226014970</v>
      </c>
      <c r="AB2120">
        <f t="shared" si="33"/>
        <v>2</v>
      </c>
    </row>
    <row r="2121" spans="1:28" x14ac:dyDescent="0.3">
      <c r="A2121">
        <v>3054447486</v>
      </c>
      <c r="B2121" s="2">
        <v>1</v>
      </c>
      <c r="C2121" s="2">
        <v>1</v>
      </c>
      <c r="D2121" s="2">
        <v>3</v>
      </c>
      <c r="E2121" s="2">
        <v>2</v>
      </c>
      <c r="F2121" s="2">
        <v>0</v>
      </c>
      <c r="G2121" t="s">
        <v>26</v>
      </c>
      <c r="H2121" t="s">
        <v>27</v>
      </c>
      <c r="I2121">
        <v>43</v>
      </c>
      <c r="J2121" t="s">
        <v>37</v>
      </c>
      <c r="K2121" t="s">
        <v>35</v>
      </c>
      <c r="L2121">
        <v>33145</v>
      </c>
      <c r="M2121">
        <v>27</v>
      </c>
      <c r="N2121">
        <v>37</v>
      </c>
      <c r="O2121">
        <v>112</v>
      </c>
      <c r="P2121">
        <v>576</v>
      </c>
      <c r="Q2121" t="s">
        <v>36</v>
      </c>
      <c r="R2121">
        <v>0</v>
      </c>
      <c r="S2121">
        <v>0</v>
      </c>
      <c r="T2121">
        <v>0</v>
      </c>
      <c r="U2121">
        <v>0</v>
      </c>
      <c r="V2121" s="1">
        <v>33626</v>
      </c>
      <c r="W2121">
        <v>12086</v>
      </c>
      <c r="X2121" t="s">
        <v>31</v>
      </c>
      <c r="Y2121" t="s">
        <v>32</v>
      </c>
      <c r="Z2121">
        <v>109408115</v>
      </c>
      <c r="AA2121">
        <v>225577275</v>
      </c>
      <c r="AB2121">
        <f t="shared" si="33"/>
        <v>1</v>
      </c>
    </row>
    <row r="2122" spans="1:28" x14ac:dyDescent="0.3">
      <c r="A2122">
        <v>2672525798</v>
      </c>
      <c r="B2122" s="2">
        <v>2</v>
      </c>
      <c r="C2122" s="2">
        <v>1</v>
      </c>
      <c r="D2122" s="2">
        <v>3</v>
      </c>
      <c r="E2122" s="2">
        <v>1</v>
      </c>
      <c r="F2122" s="2">
        <v>2</v>
      </c>
      <c r="G2122" t="s">
        <v>33</v>
      </c>
      <c r="H2122" t="s">
        <v>41</v>
      </c>
      <c r="I2122">
        <v>56</v>
      </c>
      <c r="J2122" t="s">
        <v>28</v>
      </c>
      <c r="K2122" t="s">
        <v>35</v>
      </c>
      <c r="L2122">
        <v>33133</v>
      </c>
      <c r="M2122">
        <v>27</v>
      </c>
      <c r="N2122">
        <v>37</v>
      </c>
      <c r="O2122">
        <v>112</v>
      </c>
      <c r="P2122">
        <v>582</v>
      </c>
      <c r="Q2122" t="s">
        <v>36</v>
      </c>
      <c r="R2122">
        <v>1</v>
      </c>
      <c r="S2122">
        <v>1</v>
      </c>
      <c r="T2122">
        <v>0</v>
      </c>
      <c r="U2122">
        <v>0</v>
      </c>
      <c r="V2122" s="1">
        <v>41107</v>
      </c>
      <c r="W2122">
        <v>12086</v>
      </c>
      <c r="X2122" t="s">
        <v>31</v>
      </c>
      <c r="Y2122" t="s">
        <v>32</v>
      </c>
      <c r="Z2122">
        <v>119928742</v>
      </c>
      <c r="AA2122">
        <v>2153833551</v>
      </c>
      <c r="AB2122">
        <f t="shared" si="33"/>
        <v>3</v>
      </c>
    </row>
    <row r="2123" spans="1:28" x14ac:dyDescent="0.3">
      <c r="A2123">
        <v>9542749728</v>
      </c>
      <c r="B2123" s="2">
        <v>2</v>
      </c>
      <c r="C2123" s="2">
        <v>1</v>
      </c>
      <c r="D2123" s="2">
        <v>1</v>
      </c>
      <c r="E2123" s="2">
        <v>1</v>
      </c>
      <c r="F2123" s="2">
        <v>0</v>
      </c>
      <c r="G2123" t="s">
        <v>26</v>
      </c>
      <c r="H2123" t="s">
        <v>27</v>
      </c>
      <c r="I2123">
        <v>50</v>
      </c>
      <c r="J2123" t="s">
        <v>48</v>
      </c>
      <c r="K2123" t="s">
        <v>35</v>
      </c>
      <c r="L2123">
        <v>33132</v>
      </c>
      <c r="M2123">
        <v>24</v>
      </c>
      <c r="N2123">
        <v>37</v>
      </c>
      <c r="O2123">
        <v>109</v>
      </c>
      <c r="P2123">
        <v>534</v>
      </c>
      <c r="Q2123" t="s">
        <v>36</v>
      </c>
      <c r="R2123">
        <v>0</v>
      </c>
      <c r="S2123">
        <v>0</v>
      </c>
      <c r="T2123">
        <v>0</v>
      </c>
      <c r="U2123">
        <v>0</v>
      </c>
      <c r="V2123" s="1">
        <v>39240</v>
      </c>
      <c r="W2123">
        <v>12086</v>
      </c>
      <c r="X2123" t="s">
        <v>31</v>
      </c>
      <c r="Y2123" t="s">
        <v>40</v>
      </c>
      <c r="Z2123">
        <v>115243428</v>
      </c>
      <c r="AA2123">
        <v>226375492</v>
      </c>
      <c r="AB2123">
        <f t="shared" si="33"/>
        <v>1</v>
      </c>
    </row>
    <row r="2124" spans="1:28" x14ac:dyDescent="0.3">
      <c r="A2124">
        <v>3054461971</v>
      </c>
      <c r="B2124" s="2">
        <v>1</v>
      </c>
      <c r="C2124" s="2">
        <v>1</v>
      </c>
      <c r="D2124" s="2">
        <v>5</v>
      </c>
      <c r="E2124" s="2">
        <v>2</v>
      </c>
      <c r="F2124" s="2">
        <v>0</v>
      </c>
      <c r="G2124" t="s">
        <v>26</v>
      </c>
      <c r="H2124" t="s">
        <v>34</v>
      </c>
      <c r="I2124">
        <v>24</v>
      </c>
      <c r="J2124" t="s">
        <v>28</v>
      </c>
      <c r="K2124" t="s">
        <v>35</v>
      </c>
      <c r="L2124">
        <v>33144</v>
      </c>
      <c r="M2124">
        <v>27</v>
      </c>
      <c r="N2124">
        <v>37</v>
      </c>
      <c r="O2124">
        <v>114</v>
      </c>
      <c r="P2124">
        <v>465</v>
      </c>
      <c r="Q2124" t="s">
        <v>36</v>
      </c>
      <c r="R2124">
        <v>0</v>
      </c>
      <c r="S2124">
        <v>0</v>
      </c>
      <c r="T2124">
        <v>0</v>
      </c>
      <c r="U2124">
        <v>0</v>
      </c>
      <c r="V2124" s="1">
        <v>39973</v>
      </c>
      <c r="W2124">
        <v>12086</v>
      </c>
      <c r="X2124" t="s">
        <v>31</v>
      </c>
      <c r="Y2124" t="s">
        <v>32</v>
      </c>
      <c r="Z2124">
        <v>117588361</v>
      </c>
      <c r="AA2124">
        <v>769658441</v>
      </c>
      <c r="AB2124">
        <f t="shared" si="33"/>
        <v>2</v>
      </c>
    </row>
    <row r="2125" spans="1:28" x14ac:dyDescent="0.3">
      <c r="A2125">
        <v>7862810855</v>
      </c>
      <c r="B2125" s="2">
        <v>2</v>
      </c>
      <c r="C2125" s="2">
        <v>1</v>
      </c>
      <c r="D2125" s="2">
        <v>5</v>
      </c>
      <c r="E2125" s="2">
        <v>2</v>
      </c>
      <c r="F2125" s="2">
        <v>0</v>
      </c>
      <c r="G2125" t="s">
        <v>33</v>
      </c>
      <c r="H2125" t="s">
        <v>41</v>
      </c>
      <c r="I2125">
        <v>28</v>
      </c>
      <c r="J2125" t="s">
        <v>28</v>
      </c>
      <c r="K2125" t="s">
        <v>35</v>
      </c>
      <c r="L2125">
        <v>33126</v>
      </c>
      <c r="M2125">
        <v>27</v>
      </c>
      <c r="N2125">
        <v>37</v>
      </c>
      <c r="O2125">
        <v>114</v>
      </c>
      <c r="P2125">
        <v>991</v>
      </c>
      <c r="Q2125" t="s">
        <v>36</v>
      </c>
      <c r="R2125">
        <v>0</v>
      </c>
      <c r="S2125">
        <v>0</v>
      </c>
      <c r="T2125">
        <v>0</v>
      </c>
      <c r="U2125">
        <v>0</v>
      </c>
      <c r="V2125" s="1">
        <v>39700</v>
      </c>
      <c r="W2125">
        <v>12086</v>
      </c>
      <c r="X2125" t="s">
        <v>31</v>
      </c>
      <c r="Y2125" t="s">
        <v>32</v>
      </c>
      <c r="Z2125">
        <v>116664249</v>
      </c>
      <c r="AA2125">
        <v>226505141</v>
      </c>
      <c r="AB2125">
        <f t="shared" si="33"/>
        <v>3</v>
      </c>
    </row>
    <row r="2126" spans="1:28" x14ac:dyDescent="0.3">
      <c r="A2126">
        <v>3052333674</v>
      </c>
      <c r="B2126" s="2">
        <v>1</v>
      </c>
      <c r="C2126" s="2">
        <v>3</v>
      </c>
      <c r="D2126" s="2">
        <v>6</v>
      </c>
      <c r="E2126" s="2">
        <v>1</v>
      </c>
      <c r="F2126" s="2">
        <v>2</v>
      </c>
      <c r="G2126" t="s">
        <v>33</v>
      </c>
      <c r="H2126" t="s">
        <v>27</v>
      </c>
      <c r="I2126">
        <v>83</v>
      </c>
      <c r="J2126" t="s">
        <v>37</v>
      </c>
      <c r="K2126" t="s">
        <v>42</v>
      </c>
      <c r="L2126">
        <v>33157</v>
      </c>
      <c r="M2126">
        <v>27</v>
      </c>
      <c r="N2126">
        <v>37</v>
      </c>
      <c r="O2126">
        <v>115</v>
      </c>
      <c r="P2126">
        <v>810</v>
      </c>
      <c r="Q2126" t="s">
        <v>43</v>
      </c>
      <c r="R2126">
        <v>1</v>
      </c>
      <c r="S2126">
        <v>0</v>
      </c>
      <c r="T2126">
        <v>0</v>
      </c>
      <c r="U2126">
        <v>1</v>
      </c>
      <c r="V2126" s="1">
        <v>26565</v>
      </c>
      <c r="W2126">
        <v>12086</v>
      </c>
      <c r="X2126" t="s">
        <v>31</v>
      </c>
      <c r="Y2126" t="s">
        <v>32</v>
      </c>
      <c r="Z2126">
        <v>109147453</v>
      </c>
      <c r="AA2126">
        <v>225383944</v>
      </c>
      <c r="AB2126">
        <f t="shared" si="33"/>
        <v>1</v>
      </c>
    </row>
    <row r="2127" spans="1:28" x14ac:dyDescent="0.3">
      <c r="A2127">
        <v>3052652123</v>
      </c>
      <c r="B2127" s="2">
        <v>1</v>
      </c>
      <c r="C2127" s="2">
        <v>1</v>
      </c>
      <c r="D2127" s="2">
        <v>5</v>
      </c>
      <c r="E2127" s="2">
        <v>2</v>
      </c>
      <c r="F2127" s="2">
        <v>1</v>
      </c>
      <c r="G2127" t="s">
        <v>33</v>
      </c>
      <c r="H2127" t="s">
        <v>27</v>
      </c>
      <c r="I2127">
        <v>43</v>
      </c>
      <c r="J2127" t="s">
        <v>28</v>
      </c>
      <c r="K2127" t="s">
        <v>35</v>
      </c>
      <c r="L2127">
        <v>33126</v>
      </c>
      <c r="M2127">
        <v>27</v>
      </c>
      <c r="N2127">
        <v>37</v>
      </c>
      <c r="O2127">
        <v>114</v>
      </c>
      <c r="P2127">
        <v>991</v>
      </c>
      <c r="Q2127" t="s">
        <v>36</v>
      </c>
      <c r="R2127">
        <v>0</v>
      </c>
      <c r="S2127">
        <v>1</v>
      </c>
      <c r="T2127">
        <v>0</v>
      </c>
      <c r="U2127">
        <v>0</v>
      </c>
      <c r="V2127" s="1">
        <v>41164</v>
      </c>
      <c r="W2127">
        <v>12086</v>
      </c>
      <c r="X2127" t="s">
        <v>31</v>
      </c>
      <c r="Y2127" t="s">
        <v>32</v>
      </c>
      <c r="Z2127">
        <v>120170556</v>
      </c>
      <c r="AA2127">
        <v>2155489402</v>
      </c>
      <c r="AB2127">
        <f t="shared" si="33"/>
        <v>1</v>
      </c>
    </row>
    <row r="2128" spans="1:28" x14ac:dyDescent="0.3">
      <c r="A2128">
        <v>3055989832</v>
      </c>
      <c r="B2128" s="2">
        <v>1</v>
      </c>
      <c r="C2128" s="2">
        <v>1</v>
      </c>
      <c r="D2128" s="2">
        <v>4</v>
      </c>
      <c r="E2128" s="2">
        <v>1</v>
      </c>
      <c r="F2128" s="2">
        <v>1</v>
      </c>
      <c r="G2128" t="s">
        <v>33</v>
      </c>
      <c r="H2128" t="s">
        <v>41</v>
      </c>
      <c r="I2128">
        <v>28</v>
      </c>
      <c r="J2128" t="s">
        <v>28</v>
      </c>
      <c r="K2128" t="s">
        <v>35</v>
      </c>
      <c r="L2128">
        <v>33131</v>
      </c>
      <c r="M2128">
        <v>27</v>
      </c>
      <c r="N2128">
        <v>37</v>
      </c>
      <c r="O2128">
        <v>113</v>
      </c>
      <c r="P2128">
        <v>984</v>
      </c>
      <c r="Q2128" t="s">
        <v>36</v>
      </c>
      <c r="R2128">
        <v>0</v>
      </c>
      <c r="S2128">
        <v>0</v>
      </c>
      <c r="T2128">
        <v>1</v>
      </c>
      <c r="U2128">
        <v>0</v>
      </c>
      <c r="V2128" s="1">
        <v>38989</v>
      </c>
      <c r="W2128">
        <v>12086</v>
      </c>
      <c r="X2128" t="s">
        <v>31</v>
      </c>
      <c r="Y2128" t="s">
        <v>32</v>
      </c>
      <c r="Z2128">
        <v>114693149</v>
      </c>
      <c r="AA2128">
        <v>226325560</v>
      </c>
      <c r="AB2128">
        <f t="shared" si="33"/>
        <v>3</v>
      </c>
    </row>
    <row r="2129" spans="1:28" x14ac:dyDescent="0.3">
      <c r="A2129">
        <v>7865584812</v>
      </c>
      <c r="B2129" s="2">
        <v>1</v>
      </c>
      <c r="C2129" s="2">
        <v>2</v>
      </c>
      <c r="D2129" s="2">
        <v>3</v>
      </c>
      <c r="E2129" s="2">
        <v>1</v>
      </c>
      <c r="F2129" s="2">
        <v>4</v>
      </c>
      <c r="G2129" t="s">
        <v>33</v>
      </c>
      <c r="H2129" t="s">
        <v>34</v>
      </c>
      <c r="I2129">
        <v>40</v>
      </c>
      <c r="J2129" t="s">
        <v>28</v>
      </c>
      <c r="K2129" t="s">
        <v>46</v>
      </c>
      <c r="L2129">
        <v>33149</v>
      </c>
      <c r="M2129">
        <v>27</v>
      </c>
      <c r="N2129">
        <v>37</v>
      </c>
      <c r="O2129">
        <v>112</v>
      </c>
      <c r="P2129">
        <v>51</v>
      </c>
      <c r="Q2129" t="s">
        <v>47</v>
      </c>
      <c r="R2129">
        <v>1</v>
      </c>
      <c r="S2129">
        <v>1</v>
      </c>
      <c r="T2129">
        <v>1</v>
      </c>
      <c r="U2129">
        <v>1</v>
      </c>
      <c r="V2129" s="1">
        <v>38201</v>
      </c>
      <c r="W2129">
        <v>12086</v>
      </c>
      <c r="X2129" t="s">
        <v>31</v>
      </c>
      <c r="Y2129" t="s">
        <v>32</v>
      </c>
      <c r="Z2129">
        <v>105203040</v>
      </c>
      <c r="AA2129">
        <v>225303870</v>
      </c>
      <c r="AB2129">
        <f t="shared" si="33"/>
        <v>2</v>
      </c>
    </row>
    <row r="2130" spans="1:28" x14ac:dyDescent="0.3">
      <c r="A2130">
        <v>7863010902</v>
      </c>
      <c r="B2130" s="2">
        <v>2</v>
      </c>
      <c r="C2130" s="2">
        <v>3</v>
      </c>
      <c r="D2130" s="2">
        <v>5</v>
      </c>
      <c r="E2130" s="2">
        <v>1</v>
      </c>
      <c r="F2130" s="2">
        <v>3</v>
      </c>
      <c r="G2130" t="s">
        <v>33</v>
      </c>
      <c r="H2130" t="s">
        <v>27</v>
      </c>
      <c r="I2130">
        <v>40</v>
      </c>
      <c r="J2130" t="s">
        <v>28</v>
      </c>
      <c r="K2130" t="s">
        <v>38</v>
      </c>
      <c r="L2130">
        <v>33189</v>
      </c>
      <c r="M2130">
        <v>27</v>
      </c>
      <c r="N2130">
        <v>37</v>
      </c>
      <c r="O2130">
        <v>114</v>
      </c>
      <c r="P2130">
        <v>847</v>
      </c>
      <c r="Q2130" t="s">
        <v>39</v>
      </c>
      <c r="R2130">
        <v>0</v>
      </c>
      <c r="S2130">
        <v>1</v>
      </c>
      <c r="T2130">
        <v>1</v>
      </c>
      <c r="U2130">
        <v>1</v>
      </c>
      <c r="V2130" s="1">
        <v>36578</v>
      </c>
      <c r="W2130">
        <v>12086</v>
      </c>
      <c r="X2130" t="s">
        <v>31</v>
      </c>
      <c r="Y2130" t="s">
        <v>32</v>
      </c>
      <c r="Z2130">
        <v>109857387</v>
      </c>
      <c r="AA2130">
        <v>225846230</v>
      </c>
      <c r="AB2130">
        <f t="shared" si="33"/>
        <v>1</v>
      </c>
    </row>
    <row r="2131" spans="1:28" x14ac:dyDescent="0.3">
      <c r="A2131">
        <v>3052353325</v>
      </c>
      <c r="B2131" s="2">
        <v>1</v>
      </c>
      <c r="C2131" s="2">
        <v>3</v>
      </c>
      <c r="D2131" s="2">
        <v>6</v>
      </c>
      <c r="E2131" s="2">
        <v>1</v>
      </c>
      <c r="F2131" s="2">
        <v>4</v>
      </c>
      <c r="G2131" t="s">
        <v>33</v>
      </c>
      <c r="H2131" t="s">
        <v>34</v>
      </c>
      <c r="I2131">
        <v>74</v>
      </c>
      <c r="J2131" t="s">
        <v>37</v>
      </c>
      <c r="K2131" t="s">
        <v>42</v>
      </c>
      <c r="L2131">
        <v>33157</v>
      </c>
      <c r="M2131">
        <v>27</v>
      </c>
      <c r="N2131">
        <v>37</v>
      </c>
      <c r="O2131">
        <v>115</v>
      </c>
      <c r="P2131">
        <v>811</v>
      </c>
      <c r="Q2131" t="s">
        <v>43</v>
      </c>
      <c r="R2131">
        <v>1</v>
      </c>
      <c r="S2131">
        <v>1</v>
      </c>
      <c r="T2131">
        <v>1</v>
      </c>
      <c r="U2131">
        <v>1</v>
      </c>
      <c r="V2131" s="1">
        <v>24934</v>
      </c>
      <c r="W2131">
        <v>12086</v>
      </c>
      <c r="X2131" t="s">
        <v>31</v>
      </c>
      <c r="Y2131" t="s">
        <v>32</v>
      </c>
      <c r="Z2131">
        <v>108992632</v>
      </c>
      <c r="AA2131">
        <v>225352788</v>
      </c>
      <c r="AB2131">
        <f t="shared" si="33"/>
        <v>2</v>
      </c>
    </row>
    <row r="2132" spans="1:28" x14ac:dyDescent="0.3">
      <c r="A2132">
        <v>3055468641</v>
      </c>
      <c r="B2132" s="2">
        <v>2</v>
      </c>
      <c r="C2132" s="2">
        <v>1</v>
      </c>
      <c r="D2132" s="2">
        <v>3</v>
      </c>
      <c r="E2132" s="2">
        <v>2</v>
      </c>
      <c r="F2132" s="2">
        <v>0</v>
      </c>
      <c r="G2132" t="s">
        <v>33</v>
      </c>
      <c r="H2132" t="s">
        <v>41</v>
      </c>
      <c r="I2132">
        <v>66</v>
      </c>
      <c r="J2132" t="s">
        <v>28</v>
      </c>
      <c r="K2132" t="s">
        <v>35</v>
      </c>
      <c r="L2132">
        <v>33125</v>
      </c>
      <c r="M2132">
        <v>27</v>
      </c>
      <c r="N2132">
        <v>37</v>
      </c>
      <c r="O2132">
        <v>112</v>
      </c>
      <c r="P2132">
        <v>548</v>
      </c>
      <c r="Q2132" t="s">
        <v>36</v>
      </c>
      <c r="R2132">
        <v>0</v>
      </c>
      <c r="S2132">
        <v>0</v>
      </c>
      <c r="T2132">
        <v>0</v>
      </c>
      <c r="U2132">
        <v>0</v>
      </c>
      <c r="V2132" s="1">
        <v>27549</v>
      </c>
      <c r="W2132">
        <v>12086</v>
      </c>
      <c r="X2132" t="s">
        <v>31</v>
      </c>
      <c r="Y2132" t="s">
        <v>32</v>
      </c>
      <c r="Z2132">
        <v>109098769</v>
      </c>
      <c r="AA2132">
        <v>225349873</v>
      </c>
      <c r="AB2132">
        <f t="shared" si="33"/>
        <v>3</v>
      </c>
    </row>
    <row r="2133" spans="1:28" x14ac:dyDescent="0.3">
      <c r="A2133">
        <v>3059716644</v>
      </c>
      <c r="B2133" s="2">
        <v>1</v>
      </c>
      <c r="C2133" s="2">
        <v>3</v>
      </c>
      <c r="D2133" s="2">
        <v>6</v>
      </c>
      <c r="E2133" s="2">
        <v>1</v>
      </c>
      <c r="F2133" s="2">
        <v>1</v>
      </c>
      <c r="G2133" t="s">
        <v>26</v>
      </c>
      <c r="H2133" t="s">
        <v>27</v>
      </c>
      <c r="I2133">
        <v>55</v>
      </c>
      <c r="J2133" t="s">
        <v>28</v>
      </c>
      <c r="K2133" t="s">
        <v>42</v>
      </c>
      <c r="L2133">
        <v>33157</v>
      </c>
      <c r="M2133">
        <v>27</v>
      </c>
      <c r="N2133">
        <v>37</v>
      </c>
      <c r="O2133">
        <v>115</v>
      </c>
      <c r="P2133">
        <v>811</v>
      </c>
      <c r="Q2133" t="s">
        <v>43</v>
      </c>
      <c r="R2133">
        <v>0</v>
      </c>
      <c r="S2133">
        <v>0</v>
      </c>
      <c r="T2133">
        <v>0</v>
      </c>
      <c r="U2133">
        <v>1</v>
      </c>
      <c r="V2133" s="1">
        <v>35676</v>
      </c>
      <c r="W2133">
        <v>12086</v>
      </c>
      <c r="X2133" t="s">
        <v>31</v>
      </c>
      <c r="Y2133" t="s">
        <v>40</v>
      </c>
      <c r="Z2133">
        <v>109744222</v>
      </c>
      <c r="AA2133">
        <v>225823036</v>
      </c>
      <c r="AB2133">
        <f t="shared" si="33"/>
        <v>1</v>
      </c>
    </row>
    <row r="2134" spans="1:28" x14ac:dyDescent="0.3">
      <c r="A2134">
        <v>7862818977</v>
      </c>
      <c r="B2134" s="2">
        <v>2</v>
      </c>
      <c r="C2134" s="2">
        <v>1</v>
      </c>
      <c r="D2134" s="2">
        <v>3</v>
      </c>
      <c r="E2134" s="2">
        <v>2</v>
      </c>
      <c r="F2134" s="2">
        <v>2</v>
      </c>
      <c r="G2134" t="s">
        <v>26</v>
      </c>
      <c r="H2134" t="s">
        <v>41</v>
      </c>
      <c r="I2134">
        <v>44</v>
      </c>
      <c r="J2134" t="s">
        <v>28</v>
      </c>
      <c r="K2134" t="s">
        <v>35</v>
      </c>
      <c r="L2134">
        <v>33135</v>
      </c>
      <c r="M2134">
        <v>27</v>
      </c>
      <c r="N2134">
        <v>37</v>
      </c>
      <c r="O2134">
        <v>112</v>
      </c>
      <c r="P2134">
        <v>670</v>
      </c>
      <c r="Q2134" t="s">
        <v>36</v>
      </c>
      <c r="R2134">
        <v>0</v>
      </c>
      <c r="S2134">
        <v>1</v>
      </c>
      <c r="T2134">
        <v>0</v>
      </c>
      <c r="U2134">
        <v>1</v>
      </c>
      <c r="V2134" s="1">
        <v>38264</v>
      </c>
      <c r="W2134">
        <v>12086</v>
      </c>
      <c r="X2134" t="s">
        <v>31</v>
      </c>
      <c r="Y2134" t="s">
        <v>32</v>
      </c>
      <c r="Z2134">
        <v>110284466</v>
      </c>
      <c r="AA2134">
        <v>226255606</v>
      </c>
      <c r="AB2134">
        <f t="shared" si="33"/>
        <v>3</v>
      </c>
    </row>
    <row r="2135" spans="1:28" x14ac:dyDescent="0.3">
      <c r="A2135">
        <v>3054464011</v>
      </c>
      <c r="B2135" s="2">
        <v>1</v>
      </c>
      <c r="C2135" s="2">
        <v>1</v>
      </c>
      <c r="D2135" s="2">
        <v>5</v>
      </c>
      <c r="E2135" s="2">
        <v>2</v>
      </c>
      <c r="F2135" s="2">
        <v>3</v>
      </c>
      <c r="G2135" t="s">
        <v>33</v>
      </c>
      <c r="H2135" t="s">
        <v>27</v>
      </c>
      <c r="I2135">
        <v>80</v>
      </c>
      <c r="J2135" t="s">
        <v>28</v>
      </c>
      <c r="K2135" t="s">
        <v>35</v>
      </c>
      <c r="L2135">
        <v>33126</v>
      </c>
      <c r="M2135">
        <v>27</v>
      </c>
      <c r="N2135">
        <v>37</v>
      </c>
      <c r="O2135">
        <v>114</v>
      </c>
      <c r="P2135">
        <v>974</v>
      </c>
      <c r="Q2135" t="s">
        <v>36</v>
      </c>
      <c r="R2135">
        <v>0</v>
      </c>
      <c r="S2135">
        <v>1</v>
      </c>
      <c r="T2135">
        <v>1</v>
      </c>
      <c r="U2135">
        <v>1</v>
      </c>
      <c r="V2135" s="1">
        <v>26339</v>
      </c>
      <c r="W2135">
        <v>12086</v>
      </c>
      <c r="X2135" t="s">
        <v>31</v>
      </c>
      <c r="Y2135" t="s">
        <v>32</v>
      </c>
      <c r="Z2135">
        <v>109051986</v>
      </c>
      <c r="AA2135">
        <v>225373219</v>
      </c>
      <c r="AB2135">
        <f t="shared" si="33"/>
        <v>1</v>
      </c>
    </row>
    <row r="2136" spans="1:28" x14ac:dyDescent="0.3">
      <c r="A2136">
        <v>3056494019</v>
      </c>
      <c r="B2136" s="2">
        <v>1</v>
      </c>
      <c r="C2136" s="2">
        <v>1</v>
      </c>
      <c r="D2136" s="2">
        <v>3</v>
      </c>
      <c r="E2136" s="2">
        <v>2</v>
      </c>
      <c r="F2136" s="2">
        <v>4</v>
      </c>
      <c r="G2136" t="s">
        <v>26</v>
      </c>
      <c r="H2136" t="s">
        <v>41</v>
      </c>
      <c r="I2136">
        <v>66</v>
      </c>
      <c r="J2136" t="s">
        <v>37</v>
      </c>
      <c r="K2136" t="s">
        <v>35</v>
      </c>
      <c r="L2136">
        <v>33126</v>
      </c>
      <c r="M2136">
        <v>27</v>
      </c>
      <c r="N2136">
        <v>37</v>
      </c>
      <c r="O2136">
        <v>112</v>
      </c>
      <c r="P2136">
        <v>560</v>
      </c>
      <c r="Q2136" t="s">
        <v>36</v>
      </c>
      <c r="R2136">
        <v>1</v>
      </c>
      <c r="S2136">
        <v>1</v>
      </c>
      <c r="T2136">
        <v>1</v>
      </c>
      <c r="U2136">
        <v>1</v>
      </c>
      <c r="V2136" s="1">
        <v>33819</v>
      </c>
      <c r="W2136">
        <v>12086</v>
      </c>
      <c r="X2136" t="s">
        <v>31</v>
      </c>
      <c r="Y2136" t="s">
        <v>32</v>
      </c>
      <c r="Z2136">
        <v>109062138</v>
      </c>
      <c r="AA2136">
        <v>225408994</v>
      </c>
      <c r="AB2136">
        <f t="shared" si="33"/>
        <v>3</v>
      </c>
    </row>
    <row r="2137" spans="1:28" x14ac:dyDescent="0.3">
      <c r="A2137">
        <v>9372329606</v>
      </c>
      <c r="B2137" s="2">
        <v>2</v>
      </c>
      <c r="C2137" s="2">
        <v>1</v>
      </c>
      <c r="D2137" s="2">
        <v>3</v>
      </c>
      <c r="E2137" s="2">
        <v>1</v>
      </c>
      <c r="F2137" s="2">
        <v>1</v>
      </c>
      <c r="G2137" t="s">
        <v>26</v>
      </c>
      <c r="H2137" t="s">
        <v>27</v>
      </c>
      <c r="I2137">
        <v>32</v>
      </c>
      <c r="J2137" t="s">
        <v>37</v>
      </c>
      <c r="K2137" t="s">
        <v>35</v>
      </c>
      <c r="L2137">
        <v>33133</v>
      </c>
      <c r="M2137">
        <v>27</v>
      </c>
      <c r="N2137">
        <v>37</v>
      </c>
      <c r="O2137">
        <v>112</v>
      </c>
      <c r="P2137">
        <v>532</v>
      </c>
      <c r="Q2137" t="s">
        <v>36</v>
      </c>
      <c r="R2137">
        <v>0</v>
      </c>
      <c r="S2137">
        <v>0</v>
      </c>
      <c r="T2137">
        <v>1</v>
      </c>
      <c r="U2137">
        <v>0</v>
      </c>
      <c r="V2137" s="1">
        <v>39727</v>
      </c>
      <c r="W2137">
        <v>12086</v>
      </c>
      <c r="X2137" t="s">
        <v>31</v>
      </c>
      <c r="Y2137" t="s">
        <v>40</v>
      </c>
      <c r="Z2137">
        <v>117080820</v>
      </c>
      <c r="AA2137">
        <v>226564111</v>
      </c>
      <c r="AB2137">
        <f t="shared" si="33"/>
        <v>1</v>
      </c>
    </row>
    <row r="2138" spans="1:28" x14ac:dyDescent="0.3">
      <c r="A2138">
        <v>3059513850</v>
      </c>
      <c r="B2138" s="2">
        <v>2</v>
      </c>
      <c r="C2138" s="2">
        <v>2</v>
      </c>
      <c r="D2138" s="2">
        <v>5</v>
      </c>
      <c r="E2138" s="2">
        <v>1</v>
      </c>
      <c r="F2138" s="2">
        <v>2</v>
      </c>
      <c r="G2138" t="s">
        <v>26</v>
      </c>
      <c r="H2138" t="s">
        <v>27</v>
      </c>
      <c r="I2138">
        <v>26</v>
      </c>
      <c r="J2138" t="s">
        <v>37</v>
      </c>
      <c r="K2138" t="s">
        <v>29</v>
      </c>
      <c r="L2138">
        <v>33158</v>
      </c>
      <c r="M2138">
        <v>27</v>
      </c>
      <c r="N2138">
        <v>37</v>
      </c>
      <c r="O2138">
        <v>114</v>
      </c>
      <c r="P2138">
        <v>618</v>
      </c>
      <c r="Q2138" t="s">
        <v>30</v>
      </c>
      <c r="R2138">
        <v>1</v>
      </c>
      <c r="S2138">
        <v>1</v>
      </c>
      <c r="T2138">
        <v>0</v>
      </c>
      <c r="U2138">
        <v>0</v>
      </c>
      <c r="V2138" s="1">
        <v>39727</v>
      </c>
      <c r="W2138">
        <v>12086</v>
      </c>
      <c r="X2138" t="s">
        <v>31</v>
      </c>
      <c r="Y2138" t="s">
        <v>32</v>
      </c>
      <c r="Z2138">
        <v>117025643</v>
      </c>
      <c r="AA2138">
        <v>222909382</v>
      </c>
      <c r="AB2138">
        <f t="shared" si="33"/>
        <v>1</v>
      </c>
    </row>
    <row r="2139" spans="1:28" x14ac:dyDescent="0.3">
      <c r="A2139">
        <v>6158912766</v>
      </c>
      <c r="B2139" s="2">
        <v>1</v>
      </c>
      <c r="C2139" s="2">
        <v>1</v>
      </c>
      <c r="D2139" s="2">
        <v>4</v>
      </c>
      <c r="E2139" s="2">
        <v>2</v>
      </c>
      <c r="F2139" s="2">
        <v>1</v>
      </c>
      <c r="G2139" t="s">
        <v>26</v>
      </c>
      <c r="H2139" t="s">
        <v>41</v>
      </c>
      <c r="I2139">
        <v>36</v>
      </c>
      <c r="J2139" t="s">
        <v>37</v>
      </c>
      <c r="K2139" t="s">
        <v>35</v>
      </c>
      <c r="L2139">
        <v>33130</v>
      </c>
      <c r="M2139">
        <v>27</v>
      </c>
      <c r="N2139">
        <v>37</v>
      </c>
      <c r="O2139">
        <v>113</v>
      </c>
      <c r="P2139">
        <v>566</v>
      </c>
      <c r="Q2139" t="s">
        <v>36</v>
      </c>
      <c r="R2139">
        <v>0</v>
      </c>
      <c r="S2139">
        <v>0</v>
      </c>
      <c r="T2139">
        <v>1</v>
      </c>
      <c r="U2139">
        <v>0</v>
      </c>
      <c r="V2139" s="1">
        <v>41410</v>
      </c>
      <c r="W2139">
        <v>12086</v>
      </c>
      <c r="X2139" t="s">
        <v>31</v>
      </c>
      <c r="Y2139" t="s">
        <v>32</v>
      </c>
      <c r="Z2139">
        <v>120904173</v>
      </c>
      <c r="AA2139">
        <v>365328444</v>
      </c>
      <c r="AB2139">
        <f t="shared" si="33"/>
        <v>3</v>
      </c>
    </row>
    <row r="2140" spans="1:28" x14ac:dyDescent="0.3">
      <c r="A2140">
        <v>3056671662</v>
      </c>
      <c r="B2140" s="2">
        <v>1</v>
      </c>
      <c r="C2140" s="2">
        <v>2</v>
      </c>
      <c r="D2140" s="2">
        <v>5</v>
      </c>
      <c r="E2140" s="2">
        <v>1</v>
      </c>
      <c r="F2140" s="2">
        <v>3</v>
      </c>
      <c r="G2140" t="s">
        <v>33</v>
      </c>
      <c r="H2140" t="s">
        <v>34</v>
      </c>
      <c r="I2140">
        <v>48</v>
      </c>
      <c r="J2140" t="s">
        <v>37</v>
      </c>
      <c r="K2140" t="s">
        <v>44</v>
      </c>
      <c r="L2140">
        <v>33156</v>
      </c>
      <c r="M2140">
        <v>27</v>
      </c>
      <c r="N2140">
        <v>37</v>
      </c>
      <c r="O2140">
        <v>114</v>
      </c>
      <c r="P2140">
        <v>630</v>
      </c>
      <c r="Q2140" t="s">
        <v>45</v>
      </c>
      <c r="R2140">
        <v>1</v>
      </c>
      <c r="S2140">
        <v>1</v>
      </c>
      <c r="T2140">
        <v>0</v>
      </c>
      <c r="U2140">
        <v>1</v>
      </c>
      <c r="V2140" s="1">
        <v>37992</v>
      </c>
      <c r="W2140">
        <v>12086</v>
      </c>
      <c r="X2140" t="s">
        <v>31</v>
      </c>
      <c r="Y2140" t="s">
        <v>32</v>
      </c>
      <c r="Z2140">
        <v>110148191</v>
      </c>
      <c r="AA2140">
        <v>226206937</v>
      </c>
      <c r="AB2140">
        <f t="shared" si="33"/>
        <v>2</v>
      </c>
    </row>
    <row r="2141" spans="1:28" x14ac:dyDescent="0.3">
      <c r="A2141">
        <v>7862504127</v>
      </c>
      <c r="B2141" s="2">
        <v>1</v>
      </c>
      <c r="C2141" s="2">
        <v>3</v>
      </c>
      <c r="D2141" s="2">
        <v>6</v>
      </c>
      <c r="E2141" s="2">
        <v>1</v>
      </c>
      <c r="F2141" s="2">
        <v>2</v>
      </c>
      <c r="G2141" t="s">
        <v>33</v>
      </c>
      <c r="H2141" t="s">
        <v>34</v>
      </c>
      <c r="I2141">
        <v>52</v>
      </c>
      <c r="J2141" t="s">
        <v>28</v>
      </c>
      <c r="K2141" t="s">
        <v>42</v>
      </c>
      <c r="L2141">
        <v>33157</v>
      </c>
      <c r="M2141">
        <v>27</v>
      </c>
      <c r="N2141">
        <v>37</v>
      </c>
      <c r="O2141">
        <v>115</v>
      </c>
      <c r="P2141">
        <v>837</v>
      </c>
      <c r="Q2141" t="s">
        <v>43</v>
      </c>
      <c r="R2141">
        <v>0</v>
      </c>
      <c r="S2141">
        <v>1</v>
      </c>
      <c r="T2141">
        <v>0</v>
      </c>
      <c r="U2141">
        <v>1</v>
      </c>
      <c r="V2141" s="1">
        <v>35326</v>
      </c>
      <c r="W2141">
        <v>12086</v>
      </c>
      <c r="X2141" t="s">
        <v>31</v>
      </c>
      <c r="Y2141" t="s">
        <v>32</v>
      </c>
      <c r="Z2141">
        <v>105361865</v>
      </c>
      <c r="AA2141">
        <v>229683376</v>
      </c>
      <c r="AB2141">
        <f t="shared" si="33"/>
        <v>2</v>
      </c>
    </row>
    <row r="2142" spans="1:28" x14ac:dyDescent="0.3">
      <c r="A2142">
        <v>3524733241</v>
      </c>
      <c r="B2142" s="2">
        <v>1</v>
      </c>
      <c r="C2142" s="2">
        <v>2</v>
      </c>
      <c r="D2142" s="2">
        <v>5</v>
      </c>
      <c r="E2142" s="2">
        <v>2</v>
      </c>
      <c r="F2142" s="2">
        <v>0</v>
      </c>
      <c r="G2142" t="s">
        <v>26</v>
      </c>
      <c r="H2142" t="s">
        <v>41</v>
      </c>
      <c r="I2142">
        <v>40</v>
      </c>
      <c r="J2142" t="s">
        <v>37</v>
      </c>
      <c r="K2142" t="s">
        <v>29</v>
      </c>
      <c r="L2142">
        <v>33134</v>
      </c>
      <c r="M2142">
        <v>27</v>
      </c>
      <c r="N2142">
        <v>37</v>
      </c>
      <c r="O2142">
        <v>114</v>
      </c>
      <c r="P2142">
        <v>602</v>
      </c>
      <c r="Q2142" t="s">
        <v>30</v>
      </c>
      <c r="R2142">
        <v>0</v>
      </c>
      <c r="S2142">
        <v>0</v>
      </c>
      <c r="T2142">
        <v>0</v>
      </c>
      <c r="U2142">
        <v>0</v>
      </c>
      <c r="V2142" s="1">
        <v>34804</v>
      </c>
      <c r="W2142">
        <v>12086</v>
      </c>
      <c r="X2142" t="s">
        <v>31</v>
      </c>
      <c r="Y2142" t="s">
        <v>32</v>
      </c>
      <c r="Z2142">
        <v>103396877</v>
      </c>
      <c r="AA2142">
        <v>226743338</v>
      </c>
      <c r="AB2142">
        <f t="shared" si="33"/>
        <v>3</v>
      </c>
    </row>
    <row r="2143" spans="1:28" x14ac:dyDescent="0.3">
      <c r="A2143">
        <v>7863123392</v>
      </c>
      <c r="B2143" s="2">
        <v>2</v>
      </c>
      <c r="C2143" s="2">
        <v>2</v>
      </c>
      <c r="D2143" s="2">
        <v>5</v>
      </c>
      <c r="E2143" s="2">
        <v>2</v>
      </c>
      <c r="F2143" s="2">
        <v>0</v>
      </c>
      <c r="G2143" t="s">
        <v>33</v>
      </c>
      <c r="H2143" t="s">
        <v>34</v>
      </c>
      <c r="I2143">
        <v>24</v>
      </c>
      <c r="J2143" t="s">
        <v>28</v>
      </c>
      <c r="K2143" t="s">
        <v>29</v>
      </c>
      <c r="L2143">
        <v>33134</v>
      </c>
      <c r="M2143">
        <v>27</v>
      </c>
      <c r="N2143">
        <v>37</v>
      </c>
      <c r="O2143">
        <v>114</v>
      </c>
      <c r="P2143">
        <v>602</v>
      </c>
      <c r="Q2143" t="s">
        <v>30</v>
      </c>
      <c r="R2143">
        <v>0</v>
      </c>
      <c r="S2143">
        <v>0</v>
      </c>
      <c r="T2143">
        <v>0</v>
      </c>
      <c r="U2143">
        <v>0</v>
      </c>
      <c r="V2143" s="1">
        <v>40694</v>
      </c>
      <c r="W2143">
        <v>12086</v>
      </c>
      <c r="X2143" t="s">
        <v>31</v>
      </c>
      <c r="Y2143" t="s">
        <v>32</v>
      </c>
      <c r="Z2143">
        <v>118906026</v>
      </c>
      <c r="AA2143">
        <v>2050535553</v>
      </c>
      <c r="AB2143">
        <f t="shared" si="33"/>
        <v>2</v>
      </c>
    </row>
    <row r="2144" spans="1:28" x14ac:dyDescent="0.3">
      <c r="A2144">
        <v>3053023774</v>
      </c>
      <c r="B2144" s="2">
        <v>2</v>
      </c>
      <c r="C2144" s="2">
        <v>1</v>
      </c>
      <c r="D2144" s="2">
        <v>3</v>
      </c>
      <c r="E2144" s="2">
        <v>2</v>
      </c>
      <c r="F2144" s="2">
        <v>2</v>
      </c>
      <c r="G2144" t="s">
        <v>33</v>
      </c>
      <c r="H2144" t="s">
        <v>27</v>
      </c>
      <c r="I2144">
        <v>50</v>
      </c>
      <c r="J2144" t="s">
        <v>28</v>
      </c>
      <c r="K2144" t="s">
        <v>35</v>
      </c>
      <c r="L2144">
        <v>33135</v>
      </c>
      <c r="M2144">
        <v>27</v>
      </c>
      <c r="N2144">
        <v>37</v>
      </c>
      <c r="O2144">
        <v>112</v>
      </c>
      <c r="P2144">
        <v>670</v>
      </c>
      <c r="Q2144" t="s">
        <v>36</v>
      </c>
      <c r="R2144">
        <v>0</v>
      </c>
      <c r="S2144">
        <v>1</v>
      </c>
      <c r="T2144">
        <v>0</v>
      </c>
      <c r="U2144">
        <v>1</v>
      </c>
      <c r="V2144" s="1">
        <v>33903</v>
      </c>
      <c r="W2144">
        <v>12086</v>
      </c>
      <c r="X2144" t="s">
        <v>31</v>
      </c>
      <c r="Y2144" t="s">
        <v>32</v>
      </c>
      <c r="Z2144">
        <v>109450880</v>
      </c>
      <c r="AA2144">
        <v>225626283</v>
      </c>
      <c r="AB2144">
        <f t="shared" si="33"/>
        <v>1</v>
      </c>
    </row>
    <row r="2145" spans="1:28" x14ac:dyDescent="0.3">
      <c r="A2145">
        <v>5619982425</v>
      </c>
      <c r="B2145" s="2">
        <v>1</v>
      </c>
      <c r="C2145" s="2">
        <v>1</v>
      </c>
      <c r="D2145" s="2">
        <v>3</v>
      </c>
      <c r="E2145" s="2">
        <v>1</v>
      </c>
      <c r="F2145" s="2">
        <v>1</v>
      </c>
      <c r="G2145" t="s">
        <v>33</v>
      </c>
      <c r="H2145" t="s">
        <v>34</v>
      </c>
      <c r="I2145">
        <v>25</v>
      </c>
      <c r="J2145" t="s">
        <v>28</v>
      </c>
      <c r="K2145" t="s">
        <v>35</v>
      </c>
      <c r="L2145">
        <v>33130</v>
      </c>
      <c r="M2145">
        <v>27</v>
      </c>
      <c r="N2145">
        <v>37</v>
      </c>
      <c r="O2145">
        <v>112</v>
      </c>
      <c r="P2145">
        <v>996</v>
      </c>
      <c r="Q2145" t="s">
        <v>36</v>
      </c>
      <c r="R2145">
        <v>0</v>
      </c>
      <c r="S2145">
        <v>1</v>
      </c>
      <c r="T2145">
        <v>0</v>
      </c>
      <c r="U2145">
        <v>0</v>
      </c>
      <c r="V2145" s="1">
        <v>40409</v>
      </c>
      <c r="W2145">
        <v>12086</v>
      </c>
      <c r="X2145" t="s">
        <v>31</v>
      </c>
      <c r="Y2145" t="s">
        <v>32</v>
      </c>
      <c r="Z2145">
        <v>118359629</v>
      </c>
      <c r="AA2145">
        <v>1339760014</v>
      </c>
      <c r="AB2145">
        <f t="shared" si="33"/>
        <v>2</v>
      </c>
    </row>
    <row r="2146" spans="1:28" x14ac:dyDescent="0.3">
      <c r="A2146">
        <v>3056631107</v>
      </c>
      <c r="B2146" s="2">
        <v>1</v>
      </c>
      <c r="C2146" s="2">
        <v>2</v>
      </c>
      <c r="D2146" s="2">
        <v>5</v>
      </c>
      <c r="E2146" s="2">
        <v>1</v>
      </c>
      <c r="F2146" s="2">
        <v>4</v>
      </c>
      <c r="G2146" t="s">
        <v>33</v>
      </c>
      <c r="H2146" t="s">
        <v>27</v>
      </c>
      <c r="I2146">
        <v>62</v>
      </c>
      <c r="J2146" t="s">
        <v>37</v>
      </c>
      <c r="K2146" t="s">
        <v>44</v>
      </c>
      <c r="L2146">
        <v>33156</v>
      </c>
      <c r="M2146">
        <v>27</v>
      </c>
      <c r="N2146">
        <v>37</v>
      </c>
      <c r="O2146">
        <v>114</v>
      </c>
      <c r="P2146">
        <v>630</v>
      </c>
      <c r="Q2146" t="s">
        <v>45</v>
      </c>
      <c r="R2146">
        <v>1</v>
      </c>
      <c r="S2146">
        <v>1</v>
      </c>
      <c r="T2146">
        <v>1</v>
      </c>
      <c r="U2146">
        <v>1</v>
      </c>
      <c r="V2146" s="1">
        <v>33080</v>
      </c>
      <c r="W2146">
        <v>12086</v>
      </c>
      <c r="X2146" t="s">
        <v>31</v>
      </c>
      <c r="Y2146" t="s">
        <v>32</v>
      </c>
      <c r="Z2146">
        <v>109370117</v>
      </c>
      <c r="AA2146">
        <v>225645162</v>
      </c>
      <c r="AB2146">
        <f t="shared" si="33"/>
        <v>1</v>
      </c>
    </row>
    <row r="2147" spans="1:28" x14ac:dyDescent="0.3">
      <c r="A2147">
        <v>3056661876</v>
      </c>
      <c r="B2147" s="2">
        <v>1</v>
      </c>
      <c r="C2147" s="2">
        <v>2</v>
      </c>
      <c r="D2147" s="2">
        <v>5</v>
      </c>
      <c r="E2147" s="2">
        <v>1</v>
      </c>
      <c r="F2147" s="2">
        <v>4</v>
      </c>
      <c r="G2147" t="s">
        <v>33</v>
      </c>
      <c r="H2147" t="s">
        <v>34</v>
      </c>
      <c r="I2147">
        <v>77</v>
      </c>
      <c r="J2147" t="s">
        <v>37</v>
      </c>
      <c r="K2147" t="s">
        <v>29</v>
      </c>
      <c r="L2147">
        <v>33146</v>
      </c>
      <c r="M2147">
        <v>27</v>
      </c>
      <c r="N2147">
        <v>37</v>
      </c>
      <c r="O2147">
        <v>114</v>
      </c>
      <c r="P2147">
        <v>613</v>
      </c>
      <c r="Q2147" t="s">
        <v>30</v>
      </c>
      <c r="R2147">
        <v>1</v>
      </c>
      <c r="S2147">
        <v>1</v>
      </c>
      <c r="T2147">
        <v>1</v>
      </c>
      <c r="U2147">
        <v>1</v>
      </c>
      <c r="V2147" s="1">
        <v>25774</v>
      </c>
      <c r="W2147">
        <v>12086</v>
      </c>
      <c r="X2147" t="s">
        <v>31</v>
      </c>
      <c r="Y2147" t="s">
        <v>32</v>
      </c>
      <c r="Z2147">
        <v>109013111</v>
      </c>
      <c r="AA2147">
        <v>225365274</v>
      </c>
      <c r="AB2147">
        <f t="shared" si="33"/>
        <v>2</v>
      </c>
    </row>
    <row r="2148" spans="1:28" x14ac:dyDescent="0.3">
      <c r="A2148">
        <v>3055696429</v>
      </c>
      <c r="B2148" s="2">
        <v>1</v>
      </c>
      <c r="C2148" s="2">
        <v>1</v>
      </c>
      <c r="D2148" s="2">
        <v>5</v>
      </c>
      <c r="E2148" s="2">
        <v>2</v>
      </c>
      <c r="F2148" s="2">
        <v>3</v>
      </c>
      <c r="G2148" t="s">
        <v>33</v>
      </c>
      <c r="H2148" t="s">
        <v>34</v>
      </c>
      <c r="I2148">
        <v>56</v>
      </c>
      <c r="J2148" t="s">
        <v>28</v>
      </c>
      <c r="K2148" t="s">
        <v>35</v>
      </c>
      <c r="L2148">
        <v>33126</v>
      </c>
      <c r="M2148">
        <v>27</v>
      </c>
      <c r="N2148">
        <v>37</v>
      </c>
      <c r="O2148">
        <v>114</v>
      </c>
      <c r="P2148">
        <v>558</v>
      </c>
      <c r="Q2148" t="s">
        <v>36</v>
      </c>
      <c r="R2148">
        <v>0</v>
      </c>
      <c r="S2148">
        <v>1</v>
      </c>
      <c r="T2148">
        <v>1</v>
      </c>
      <c r="U2148">
        <v>1</v>
      </c>
      <c r="V2148" s="1">
        <v>30919</v>
      </c>
      <c r="W2148">
        <v>12086</v>
      </c>
      <c r="X2148" t="s">
        <v>31</v>
      </c>
      <c r="Y2148" t="s">
        <v>32</v>
      </c>
      <c r="Z2148">
        <v>109238783</v>
      </c>
      <c r="AA2148">
        <v>225529186</v>
      </c>
      <c r="AB2148">
        <f t="shared" si="33"/>
        <v>2</v>
      </c>
    </row>
    <row r="2149" spans="1:28" x14ac:dyDescent="0.3">
      <c r="A2149">
        <v>7865028993</v>
      </c>
      <c r="B2149" s="2">
        <v>1</v>
      </c>
      <c r="C2149" s="2">
        <v>2</v>
      </c>
      <c r="D2149" s="2">
        <v>5</v>
      </c>
      <c r="E2149" s="2">
        <v>1</v>
      </c>
      <c r="F2149" s="2">
        <v>0</v>
      </c>
      <c r="G2149" t="s">
        <v>26</v>
      </c>
      <c r="H2149" t="s">
        <v>34</v>
      </c>
      <c r="I2149">
        <v>40</v>
      </c>
      <c r="J2149" t="s">
        <v>28</v>
      </c>
      <c r="K2149" t="s">
        <v>29</v>
      </c>
      <c r="L2149">
        <v>33143</v>
      </c>
      <c r="M2149">
        <v>27</v>
      </c>
      <c r="N2149">
        <v>37</v>
      </c>
      <c r="O2149">
        <v>114</v>
      </c>
      <c r="P2149">
        <v>615</v>
      </c>
      <c r="Q2149" t="s">
        <v>30</v>
      </c>
      <c r="R2149">
        <v>0</v>
      </c>
      <c r="S2149">
        <v>0</v>
      </c>
      <c r="T2149">
        <v>0</v>
      </c>
      <c r="U2149">
        <v>0</v>
      </c>
      <c r="V2149" s="1">
        <v>41964</v>
      </c>
      <c r="W2149">
        <v>12086</v>
      </c>
      <c r="X2149" t="s">
        <v>31</v>
      </c>
      <c r="Y2149" t="s">
        <v>32</v>
      </c>
      <c r="Z2149">
        <v>122148250</v>
      </c>
      <c r="AA2149">
        <v>2563723496</v>
      </c>
      <c r="AB2149">
        <f t="shared" si="33"/>
        <v>2</v>
      </c>
    </row>
    <row r="2150" spans="1:28" x14ac:dyDescent="0.3">
      <c r="A2150">
        <v>3053652456</v>
      </c>
      <c r="B2150" s="2">
        <v>1</v>
      </c>
      <c r="C2150" s="2">
        <v>2</v>
      </c>
      <c r="D2150" s="2">
        <v>3</v>
      </c>
      <c r="E2150" s="2">
        <v>1</v>
      </c>
      <c r="F2150" s="2">
        <v>0</v>
      </c>
      <c r="G2150" t="s">
        <v>26</v>
      </c>
      <c r="H2150" t="s">
        <v>41</v>
      </c>
      <c r="I2150">
        <v>44</v>
      </c>
      <c r="J2150" t="s">
        <v>28</v>
      </c>
      <c r="K2150" t="s">
        <v>46</v>
      </c>
      <c r="L2150">
        <v>33149</v>
      </c>
      <c r="M2150">
        <v>27</v>
      </c>
      <c r="N2150">
        <v>37</v>
      </c>
      <c r="O2150">
        <v>112</v>
      </c>
      <c r="P2150">
        <v>51</v>
      </c>
      <c r="Q2150" t="s">
        <v>47</v>
      </c>
      <c r="R2150">
        <v>0</v>
      </c>
      <c r="S2150">
        <v>0</v>
      </c>
      <c r="T2150">
        <v>0</v>
      </c>
      <c r="U2150">
        <v>0</v>
      </c>
      <c r="V2150" s="1">
        <v>40021</v>
      </c>
      <c r="W2150">
        <v>12086</v>
      </c>
      <c r="X2150" t="s">
        <v>31</v>
      </c>
      <c r="Y2150" t="s">
        <v>32</v>
      </c>
      <c r="Z2150">
        <v>117645415</v>
      </c>
      <c r="AA2150">
        <v>769664157</v>
      </c>
      <c r="AB2150">
        <f t="shared" si="33"/>
        <v>3</v>
      </c>
    </row>
    <row r="2151" spans="1:28" x14ac:dyDescent="0.3">
      <c r="A2151">
        <v>8177390433</v>
      </c>
      <c r="B2151" s="2">
        <v>2</v>
      </c>
      <c r="C2151" s="2">
        <v>1</v>
      </c>
      <c r="D2151" s="2">
        <v>5</v>
      </c>
      <c r="E2151" s="2">
        <v>2</v>
      </c>
      <c r="F2151" s="2">
        <v>4</v>
      </c>
      <c r="G2151" t="s">
        <v>33</v>
      </c>
      <c r="H2151" t="s">
        <v>27</v>
      </c>
      <c r="I2151">
        <v>41</v>
      </c>
      <c r="J2151" t="s">
        <v>37</v>
      </c>
      <c r="K2151" t="s">
        <v>51</v>
      </c>
      <c r="L2151">
        <v>33155</v>
      </c>
      <c r="M2151">
        <v>27</v>
      </c>
      <c r="N2151">
        <v>37</v>
      </c>
      <c r="O2151">
        <v>114</v>
      </c>
      <c r="P2151">
        <v>651</v>
      </c>
      <c r="Q2151" t="s">
        <v>52</v>
      </c>
      <c r="R2151">
        <v>1</v>
      </c>
      <c r="S2151">
        <v>1</v>
      </c>
      <c r="T2151">
        <v>1</v>
      </c>
      <c r="U2151">
        <v>1</v>
      </c>
      <c r="V2151" s="1">
        <v>38042</v>
      </c>
      <c r="W2151">
        <v>12086</v>
      </c>
      <c r="X2151" t="s">
        <v>31</v>
      </c>
      <c r="Y2151" t="s">
        <v>32</v>
      </c>
      <c r="Z2151">
        <v>110777465</v>
      </c>
      <c r="AA2151">
        <v>226268302</v>
      </c>
      <c r="AB2151">
        <f t="shared" si="33"/>
        <v>1</v>
      </c>
    </row>
    <row r="2152" spans="1:28" x14ac:dyDescent="0.3">
      <c r="A2152">
        <v>7862181691</v>
      </c>
      <c r="B2152" s="2">
        <v>2</v>
      </c>
      <c r="C2152" s="2">
        <v>1</v>
      </c>
      <c r="D2152" s="2">
        <v>4</v>
      </c>
      <c r="E2152" s="2">
        <v>2</v>
      </c>
      <c r="F2152" s="2">
        <v>1</v>
      </c>
      <c r="G2152" t="s">
        <v>26</v>
      </c>
      <c r="H2152" t="s">
        <v>34</v>
      </c>
      <c r="I2152">
        <v>67</v>
      </c>
      <c r="J2152" t="s">
        <v>28</v>
      </c>
      <c r="K2152" t="s">
        <v>35</v>
      </c>
      <c r="L2152">
        <v>33135</v>
      </c>
      <c r="M2152">
        <v>27</v>
      </c>
      <c r="N2152">
        <v>37</v>
      </c>
      <c r="O2152">
        <v>113</v>
      </c>
      <c r="P2152">
        <v>596</v>
      </c>
      <c r="Q2152" t="s">
        <v>36</v>
      </c>
      <c r="R2152">
        <v>0</v>
      </c>
      <c r="S2152">
        <v>0</v>
      </c>
      <c r="T2152">
        <v>0</v>
      </c>
      <c r="U2152">
        <v>1</v>
      </c>
      <c r="V2152" s="1">
        <v>37306</v>
      </c>
      <c r="W2152">
        <v>12086</v>
      </c>
      <c r="X2152" t="s">
        <v>31</v>
      </c>
      <c r="Y2152" t="s">
        <v>32</v>
      </c>
      <c r="Z2152">
        <v>110011959</v>
      </c>
      <c r="AA2152">
        <v>225973248</v>
      </c>
      <c r="AB2152">
        <f t="shared" si="33"/>
        <v>2</v>
      </c>
    </row>
    <row r="2153" spans="1:28" x14ac:dyDescent="0.3">
      <c r="A2153">
        <v>3054489040</v>
      </c>
      <c r="B2153" s="2">
        <v>1</v>
      </c>
      <c r="C2153" s="2">
        <v>1</v>
      </c>
      <c r="D2153" s="2">
        <v>5</v>
      </c>
      <c r="E2153" s="2">
        <v>2</v>
      </c>
      <c r="F2153" s="2">
        <v>4</v>
      </c>
      <c r="G2153" t="s">
        <v>33</v>
      </c>
      <c r="H2153" t="s">
        <v>34</v>
      </c>
      <c r="I2153">
        <v>68</v>
      </c>
      <c r="J2153" t="s">
        <v>28</v>
      </c>
      <c r="K2153" t="s">
        <v>35</v>
      </c>
      <c r="L2153">
        <v>33126</v>
      </c>
      <c r="M2153">
        <v>27</v>
      </c>
      <c r="N2153">
        <v>37</v>
      </c>
      <c r="O2153">
        <v>114</v>
      </c>
      <c r="P2153">
        <v>991</v>
      </c>
      <c r="Q2153" t="s">
        <v>36</v>
      </c>
      <c r="R2153">
        <v>1</v>
      </c>
      <c r="S2153">
        <v>1</v>
      </c>
      <c r="T2153">
        <v>1</v>
      </c>
      <c r="U2153">
        <v>1</v>
      </c>
      <c r="V2153" s="1">
        <v>26340</v>
      </c>
      <c r="W2153">
        <v>12086</v>
      </c>
      <c r="X2153" t="s">
        <v>31</v>
      </c>
      <c r="Y2153" t="s">
        <v>32</v>
      </c>
      <c r="Z2153">
        <v>109048708</v>
      </c>
      <c r="AA2153">
        <v>225428176</v>
      </c>
      <c r="AB2153">
        <f t="shared" si="33"/>
        <v>2</v>
      </c>
    </row>
    <row r="2154" spans="1:28" x14ac:dyDescent="0.3">
      <c r="A2154">
        <v>3364089992</v>
      </c>
      <c r="B2154" s="2">
        <v>2</v>
      </c>
      <c r="C2154" s="2">
        <v>1</v>
      </c>
      <c r="D2154" s="2">
        <v>3</v>
      </c>
      <c r="E2154" s="2">
        <v>1</v>
      </c>
      <c r="F2154" s="2">
        <v>0</v>
      </c>
      <c r="G2154" t="s">
        <v>26</v>
      </c>
      <c r="H2154" t="s">
        <v>34</v>
      </c>
      <c r="I2154">
        <v>31</v>
      </c>
      <c r="J2154" t="s">
        <v>37</v>
      </c>
      <c r="K2154" t="s">
        <v>35</v>
      </c>
      <c r="L2154">
        <v>33131</v>
      </c>
      <c r="M2154">
        <v>27</v>
      </c>
      <c r="N2154">
        <v>37</v>
      </c>
      <c r="O2154">
        <v>112</v>
      </c>
      <c r="P2154">
        <v>995</v>
      </c>
      <c r="Q2154" t="s">
        <v>36</v>
      </c>
      <c r="R2154">
        <v>0</v>
      </c>
      <c r="S2154">
        <v>0</v>
      </c>
      <c r="T2154">
        <v>0</v>
      </c>
      <c r="U2154">
        <v>0</v>
      </c>
      <c r="V2154" s="1">
        <v>41299</v>
      </c>
      <c r="W2154">
        <v>12086</v>
      </c>
      <c r="X2154" t="s">
        <v>31</v>
      </c>
      <c r="Y2154" t="s">
        <v>32</v>
      </c>
      <c r="Z2154">
        <v>120686864</v>
      </c>
      <c r="AA2154">
        <v>3538684802</v>
      </c>
      <c r="AB2154">
        <f t="shared" si="33"/>
        <v>2</v>
      </c>
    </row>
    <row r="2155" spans="1:28" x14ac:dyDescent="0.3">
      <c r="A2155">
        <v>2018651519</v>
      </c>
      <c r="B2155" s="2">
        <v>1</v>
      </c>
      <c r="C2155" s="2">
        <v>1</v>
      </c>
      <c r="D2155" s="2">
        <v>3</v>
      </c>
      <c r="E2155" s="2">
        <v>2</v>
      </c>
      <c r="F2155" s="2">
        <v>4</v>
      </c>
      <c r="G2155" t="s">
        <v>33</v>
      </c>
      <c r="H2155" t="s">
        <v>41</v>
      </c>
      <c r="I2155">
        <v>69</v>
      </c>
      <c r="J2155" t="s">
        <v>37</v>
      </c>
      <c r="K2155" t="s">
        <v>35</v>
      </c>
      <c r="L2155">
        <v>33129</v>
      </c>
      <c r="M2155">
        <v>27</v>
      </c>
      <c r="N2155">
        <v>37</v>
      </c>
      <c r="O2155">
        <v>112</v>
      </c>
      <c r="P2155">
        <v>567</v>
      </c>
      <c r="Q2155" t="s">
        <v>36</v>
      </c>
      <c r="R2155">
        <v>1</v>
      </c>
      <c r="S2155">
        <v>1</v>
      </c>
      <c r="T2155">
        <v>1</v>
      </c>
      <c r="U2155">
        <v>1</v>
      </c>
      <c r="V2155" s="1">
        <v>41334</v>
      </c>
      <c r="W2155">
        <v>12086</v>
      </c>
      <c r="X2155" t="s">
        <v>31</v>
      </c>
      <c r="Y2155" t="s">
        <v>32</v>
      </c>
      <c r="Z2155">
        <v>120754689</v>
      </c>
      <c r="AA2155">
        <v>207751361</v>
      </c>
      <c r="AB2155">
        <f t="shared" si="33"/>
        <v>3</v>
      </c>
    </row>
    <row r="2156" spans="1:28" x14ac:dyDescent="0.3">
      <c r="A2156">
        <v>7862940011</v>
      </c>
      <c r="B2156" s="2">
        <v>1</v>
      </c>
      <c r="C2156" s="2">
        <v>1</v>
      </c>
      <c r="D2156" s="2">
        <v>5</v>
      </c>
      <c r="E2156" s="2">
        <v>2</v>
      </c>
      <c r="F2156" s="2">
        <v>3</v>
      </c>
      <c r="G2156" t="s">
        <v>26</v>
      </c>
      <c r="H2156" t="s">
        <v>27</v>
      </c>
      <c r="I2156">
        <v>28</v>
      </c>
      <c r="J2156" t="s">
        <v>28</v>
      </c>
      <c r="K2156" t="s">
        <v>54</v>
      </c>
      <c r="L2156">
        <v>33144</v>
      </c>
      <c r="M2156">
        <v>27</v>
      </c>
      <c r="N2156">
        <v>37</v>
      </c>
      <c r="O2156">
        <v>114</v>
      </c>
      <c r="P2156">
        <v>426</v>
      </c>
      <c r="Q2156" t="s">
        <v>55</v>
      </c>
      <c r="R2156">
        <v>1</v>
      </c>
      <c r="S2156">
        <v>1</v>
      </c>
      <c r="T2156">
        <v>0</v>
      </c>
      <c r="U2156">
        <v>1</v>
      </c>
      <c r="V2156" s="1">
        <v>39170</v>
      </c>
      <c r="W2156">
        <v>12086</v>
      </c>
      <c r="X2156" t="s">
        <v>31</v>
      </c>
      <c r="Y2156" t="s">
        <v>32</v>
      </c>
      <c r="Z2156">
        <v>115099653</v>
      </c>
      <c r="AA2156">
        <v>226350878</v>
      </c>
      <c r="AB2156">
        <f t="shared" si="33"/>
        <v>1</v>
      </c>
    </row>
    <row r="2157" spans="1:28" x14ac:dyDescent="0.3">
      <c r="A2157">
        <v>3059715221</v>
      </c>
      <c r="B2157" s="2">
        <v>1</v>
      </c>
      <c r="C2157" s="2">
        <v>3</v>
      </c>
      <c r="D2157" s="2">
        <v>5</v>
      </c>
      <c r="E2157" s="2">
        <v>1</v>
      </c>
      <c r="F2157" s="2">
        <v>0</v>
      </c>
      <c r="G2157" t="s">
        <v>33</v>
      </c>
      <c r="H2157" t="s">
        <v>41</v>
      </c>
      <c r="I2157">
        <v>34</v>
      </c>
      <c r="J2157" t="s">
        <v>28</v>
      </c>
      <c r="K2157" t="s">
        <v>38</v>
      </c>
      <c r="L2157">
        <v>33189</v>
      </c>
      <c r="M2157">
        <v>27</v>
      </c>
      <c r="N2157">
        <v>37</v>
      </c>
      <c r="O2157">
        <v>114</v>
      </c>
      <c r="P2157">
        <v>825</v>
      </c>
      <c r="Q2157" t="s">
        <v>39</v>
      </c>
      <c r="R2157">
        <v>0</v>
      </c>
      <c r="S2157">
        <v>0</v>
      </c>
      <c r="T2157">
        <v>0</v>
      </c>
      <c r="U2157">
        <v>0</v>
      </c>
      <c r="V2157" s="1">
        <v>36710</v>
      </c>
      <c r="W2157">
        <v>12086</v>
      </c>
      <c r="X2157" t="s">
        <v>31</v>
      </c>
      <c r="Y2157" t="s">
        <v>32</v>
      </c>
      <c r="Z2157">
        <v>109892918</v>
      </c>
      <c r="AA2157">
        <v>1340020974</v>
      </c>
      <c r="AB2157">
        <f t="shared" si="33"/>
        <v>3</v>
      </c>
    </row>
    <row r="2158" spans="1:28" x14ac:dyDescent="0.3">
      <c r="A2158">
        <v>3056441324</v>
      </c>
      <c r="B2158" s="2">
        <v>1</v>
      </c>
      <c r="C2158" s="2">
        <v>1</v>
      </c>
      <c r="D2158" s="2">
        <v>4</v>
      </c>
      <c r="E2158" s="2">
        <v>2</v>
      </c>
      <c r="F2158" s="2">
        <v>0</v>
      </c>
      <c r="G2158" t="s">
        <v>26</v>
      </c>
      <c r="H2158" t="s">
        <v>27</v>
      </c>
      <c r="I2158">
        <v>74</v>
      </c>
      <c r="J2158" t="s">
        <v>28</v>
      </c>
      <c r="K2158" t="s">
        <v>35</v>
      </c>
      <c r="L2158">
        <v>33135</v>
      </c>
      <c r="M2158">
        <v>27</v>
      </c>
      <c r="N2158">
        <v>37</v>
      </c>
      <c r="O2158">
        <v>113</v>
      </c>
      <c r="P2158">
        <v>564</v>
      </c>
      <c r="Q2158" t="s">
        <v>36</v>
      </c>
      <c r="R2158">
        <v>0</v>
      </c>
      <c r="S2158">
        <v>0</v>
      </c>
      <c r="T2158">
        <v>0</v>
      </c>
      <c r="U2158">
        <v>0</v>
      </c>
      <c r="V2158" s="1">
        <v>39847</v>
      </c>
      <c r="W2158">
        <v>12086</v>
      </c>
      <c r="X2158" t="s">
        <v>31</v>
      </c>
      <c r="Y2158" t="s">
        <v>32</v>
      </c>
      <c r="Z2158">
        <v>117339441</v>
      </c>
      <c r="AA2158">
        <v>226583102</v>
      </c>
      <c r="AB2158">
        <f t="shared" si="33"/>
        <v>1</v>
      </c>
    </row>
    <row r="2159" spans="1:28" x14ac:dyDescent="0.3">
      <c r="A2159">
        <v>3053734958</v>
      </c>
      <c r="B2159" s="2">
        <v>1</v>
      </c>
      <c r="C2159" s="2">
        <v>1</v>
      </c>
      <c r="D2159" s="2">
        <v>1</v>
      </c>
      <c r="E2159" s="2">
        <v>2</v>
      </c>
      <c r="F2159" s="2">
        <v>3</v>
      </c>
      <c r="G2159" t="s">
        <v>33</v>
      </c>
      <c r="H2159" t="s">
        <v>41</v>
      </c>
      <c r="I2159">
        <v>88</v>
      </c>
      <c r="J2159" t="s">
        <v>28</v>
      </c>
      <c r="K2159" t="s">
        <v>35</v>
      </c>
      <c r="L2159">
        <v>33136</v>
      </c>
      <c r="M2159">
        <v>24</v>
      </c>
      <c r="N2159">
        <v>37</v>
      </c>
      <c r="O2159">
        <v>109</v>
      </c>
      <c r="P2159">
        <v>531</v>
      </c>
      <c r="Q2159" t="s">
        <v>36</v>
      </c>
      <c r="R2159">
        <v>0</v>
      </c>
      <c r="S2159">
        <v>1</v>
      </c>
      <c r="T2159">
        <v>1</v>
      </c>
      <c r="U2159">
        <v>1</v>
      </c>
      <c r="V2159" s="1">
        <v>39053</v>
      </c>
      <c r="W2159">
        <v>12086</v>
      </c>
      <c r="X2159" t="s">
        <v>31</v>
      </c>
      <c r="Y2159" t="s">
        <v>32</v>
      </c>
      <c r="Z2159">
        <v>114853612</v>
      </c>
      <c r="AA2159">
        <v>226346824</v>
      </c>
      <c r="AB2159">
        <f t="shared" si="33"/>
        <v>3</v>
      </c>
    </row>
    <row r="2160" spans="1:28" x14ac:dyDescent="0.3">
      <c r="A2160">
        <v>3055516738</v>
      </c>
      <c r="B2160" s="2">
        <v>1</v>
      </c>
      <c r="C2160" s="2">
        <v>1</v>
      </c>
      <c r="D2160" s="2">
        <v>2</v>
      </c>
      <c r="E2160" s="2">
        <v>2</v>
      </c>
      <c r="F2160" s="2">
        <v>3</v>
      </c>
      <c r="G2160" t="s">
        <v>33</v>
      </c>
      <c r="H2160" t="s">
        <v>27</v>
      </c>
      <c r="I2160">
        <v>30</v>
      </c>
      <c r="J2160" t="s">
        <v>28</v>
      </c>
      <c r="K2160" t="s">
        <v>35</v>
      </c>
      <c r="L2160">
        <v>33125</v>
      </c>
      <c r="M2160">
        <v>27</v>
      </c>
      <c r="N2160">
        <v>37</v>
      </c>
      <c r="O2160">
        <v>111</v>
      </c>
      <c r="P2160">
        <v>550</v>
      </c>
      <c r="Q2160" t="s">
        <v>36</v>
      </c>
      <c r="R2160">
        <v>1</v>
      </c>
      <c r="S2160">
        <v>1</v>
      </c>
      <c r="T2160">
        <v>0</v>
      </c>
      <c r="U2160">
        <v>1</v>
      </c>
      <c r="V2160" s="1">
        <v>38147</v>
      </c>
      <c r="W2160">
        <v>12086</v>
      </c>
      <c r="X2160" t="s">
        <v>31</v>
      </c>
      <c r="Y2160" t="s">
        <v>32</v>
      </c>
      <c r="Z2160">
        <v>110198633</v>
      </c>
      <c r="AA2160">
        <v>226168769</v>
      </c>
      <c r="AB2160">
        <f t="shared" si="33"/>
        <v>1</v>
      </c>
    </row>
    <row r="2161" spans="1:28" x14ac:dyDescent="0.3">
      <c r="A2161">
        <v>3052337333</v>
      </c>
      <c r="B2161" s="2">
        <v>1</v>
      </c>
      <c r="C2161" s="2">
        <v>3</v>
      </c>
      <c r="D2161" s="2">
        <v>5</v>
      </c>
      <c r="E2161" s="2">
        <v>1</v>
      </c>
      <c r="F2161" s="2">
        <v>2</v>
      </c>
      <c r="G2161" t="s">
        <v>33</v>
      </c>
      <c r="H2161" t="s">
        <v>34</v>
      </c>
      <c r="I2161">
        <v>72</v>
      </c>
      <c r="J2161" t="s">
        <v>28</v>
      </c>
      <c r="K2161" t="s">
        <v>38</v>
      </c>
      <c r="L2161">
        <v>33189</v>
      </c>
      <c r="M2161">
        <v>27</v>
      </c>
      <c r="N2161">
        <v>37</v>
      </c>
      <c r="O2161">
        <v>114</v>
      </c>
      <c r="P2161">
        <v>847</v>
      </c>
      <c r="Q2161" t="s">
        <v>39</v>
      </c>
      <c r="R2161">
        <v>0</v>
      </c>
      <c r="S2161">
        <v>1</v>
      </c>
      <c r="T2161">
        <v>1</v>
      </c>
      <c r="U2161">
        <v>0</v>
      </c>
      <c r="V2161" s="1">
        <v>39674</v>
      </c>
      <c r="W2161">
        <v>12086</v>
      </c>
      <c r="X2161" t="s">
        <v>31</v>
      </c>
      <c r="Y2161" t="s">
        <v>40</v>
      </c>
      <c r="Z2161">
        <v>116550758</v>
      </c>
      <c r="AA2161">
        <v>226518154</v>
      </c>
      <c r="AB2161">
        <f t="shared" si="33"/>
        <v>2</v>
      </c>
    </row>
    <row r="2162" spans="1:28" x14ac:dyDescent="0.3">
      <c r="A2162">
        <v>3058875471</v>
      </c>
      <c r="B2162" s="2">
        <v>1</v>
      </c>
      <c r="C2162" s="2">
        <v>1</v>
      </c>
      <c r="D2162" s="2">
        <v>4</v>
      </c>
      <c r="E2162" s="2">
        <v>2</v>
      </c>
      <c r="F2162" s="2">
        <v>2</v>
      </c>
      <c r="G2162" t="s">
        <v>33</v>
      </c>
      <c r="H2162" t="s">
        <v>41</v>
      </c>
      <c r="I2162">
        <v>36</v>
      </c>
      <c r="J2162" t="s">
        <v>28</v>
      </c>
      <c r="K2162" t="s">
        <v>35</v>
      </c>
      <c r="L2162">
        <v>33125</v>
      </c>
      <c r="M2162">
        <v>27</v>
      </c>
      <c r="N2162">
        <v>37</v>
      </c>
      <c r="O2162">
        <v>113</v>
      </c>
      <c r="P2162">
        <v>596</v>
      </c>
      <c r="Q2162" t="s">
        <v>36</v>
      </c>
      <c r="R2162">
        <v>0</v>
      </c>
      <c r="S2162">
        <v>1</v>
      </c>
      <c r="T2162">
        <v>0</v>
      </c>
      <c r="U2162">
        <v>1</v>
      </c>
      <c r="V2162" s="1">
        <v>35957</v>
      </c>
      <c r="W2162">
        <v>12086</v>
      </c>
      <c r="X2162" t="s">
        <v>31</v>
      </c>
      <c r="Y2162" t="s">
        <v>32</v>
      </c>
      <c r="Z2162">
        <v>109773275</v>
      </c>
      <c r="AA2162">
        <v>225813104</v>
      </c>
      <c r="AB2162">
        <f t="shared" si="33"/>
        <v>3</v>
      </c>
    </row>
    <row r="2163" spans="1:28" x14ac:dyDescent="0.3">
      <c r="A2163">
        <v>3059645984</v>
      </c>
      <c r="B2163" s="2">
        <v>1</v>
      </c>
      <c r="C2163" s="2">
        <v>3</v>
      </c>
      <c r="D2163" s="2">
        <v>6</v>
      </c>
      <c r="E2163" s="2">
        <v>1</v>
      </c>
      <c r="F2163" s="2">
        <v>4</v>
      </c>
      <c r="G2163" t="s">
        <v>33</v>
      </c>
      <c r="H2163" t="s">
        <v>34</v>
      </c>
      <c r="I2163">
        <v>41</v>
      </c>
      <c r="J2163" t="s">
        <v>37</v>
      </c>
      <c r="K2163" t="s">
        <v>42</v>
      </c>
      <c r="L2163">
        <v>33157</v>
      </c>
      <c r="M2163">
        <v>27</v>
      </c>
      <c r="N2163">
        <v>37</v>
      </c>
      <c r="O2163">
        <v>115</v>
      </c>
      <c r="P2163">
        <v>837</v>
      </c>
      <c r="Q2163" t="s">
        <v>43</v>
      </c>
      <c r="R2163">
        <v>1</v>
      </c>
      <c r="S2163">
        <v>1</v>
      </c>
      <c r="T2163">
        <v>1</v>
      </c>
      <c r="U2163">
        <v>1</v>
      </c>
      <c r="V2163" s="1">
        <v>34044</v>
      </c>
      <c r="W2163">
        <v>12086</v>
      </c>
      <c r="X2163" t="s">
        <v>31</v>
      </c>
      <c r="Y2163" t="s">
        <v>32</v>
      </c>
      <c r="Z2163">
        <v>109457538</v>
      </c>
      <c r="AA2163">
        <v>225633877</v>
      </c>
      <c r="AB2163">
        <f t="shared" si="33"/>
        <v>2</v>
      </c>
    </row>
    <row r="2164" spans="1:28" x14ac:dyDescent="0.3">
      <c r="A2164">
        <v>9548225870</v>
      </c>
      <c r="B2164" s="2">
        <v>2</v>
      </c>
      <c r="C2164" s="2">
        <v>1</v>
      </c>
      <c r="D2164" s="2">
        <v>3</v>
      </c>
      <c r="E2164" s="2">
        <v>1</v>
      </c>
      <c r="F2164" s="2">
        <v>2</v>
      </c>
      <c r="G2164" t="s">
        <v>26</v>
      </c>
      <c r="H2164" t="s">
        <v>41</v>
      </c>
      <c r="I2164">
        <v>50</v>
      </c>
      <c r="J2164" t="s">
        <v>37</v>
      </c>
      <c r="K2164" t="s">
        <v>35</v>
      </c>
      <c r="L2164">
        <v>33131</v>
      </c>
      <c r="M2164">
        <v>27</v>
      </c>
      <c r="N2164">
        <v>37</v>
      </c>
      <c r="O2164">
        <v>112</v>
      </c>
      <c r="P2164">
        <v>995</v>
      </c>
      <c r="Q2164" t="s">
        <v>36</v>
      </c>
      <c r="R2164">
        <v>0</v>
      </c>
      <c r="S2164">
        <v>1</v>
      </c>
      <c r="T2164">
        <v>0</v>
      </c>
      <c r="U2164">
        <v>1</v>
      </c>
      <c r="V2164" s="1">
        <v>35534</v>
      </c>
      <c r="W2164">
        <v>12086</v>
      </c>
      <c r="X2164" t="s">
        <v>31</v>
      </c>
      <c r="Y2164" t="s">
        <v>32</v>
      </c>
      <c r="Z2164">
        <v>101898697</v>
      </c>
      <c r="AA2164">
        <v>223901569</v>
      </c>
      <c r="AB2164">
        <f t="shared" si="33"/>
        <v>3</v>
      </c>
    </row>
    <row r="2165" spans="1:28" x14ac:dyDescent="0.3">
      <c r="A2165">
        <v>3056616757</v>
      </c>
      <c r="B2165" s="2">
        <v>1</v>
      </c>
      <c r="C2165" s="2">
        <v>2</v>
      </c>
      <c r="D2165" s="2">
        <v>5</v>
      </c>
      <c r="E2165" s="2">
        <v>1</v>
      </c>
      <c r="F2165" s="2">
        <v>0</v>
      </c>
      <c r="G2165" t="s">
        <v>33</v>
      </c>
      <c r="H2165" t="s">
        <v>27</v>
      </c>
      <c r="I2165">
        <v>48</v>
      </c>
      <c r="J2165" t="s">
        <v>37</v>
      </c>
      <c r="K2165" t="s">
        <v>29</v>
      </c>
      <c r="L2165">
        <v>33146</v>
      </c>
      <c r="M2165">
        <v>27</v>
      </c>
      <c r="N2165">
        <v>37</v>
      </c>
      <c r="O2165">
        <v>114</v>
      </c>
      <c r="P2165">
        <v>613</v>
      </c>
      <c r="Q2165" t="s">
        <v>30</v>
      </c>
      <c r="R2165">
        <v>0</v>
      </c>
      <c r="S2165">
        <v>0</v>
      </c>
      <c r="T2165">
        <v>0</v>
      </c>
      <c r="U2165">
        <v>0</v>
      </c>
      <c r="V2165" s="1">
        <v>33870</v>
      </c>
      <c r="W2165">
        <v>12086</v>
      </c>
      <c r="X2165" t="s">
        <v>31</v>
      </c>
      <c r="Y2165" t="s">
        <v>40</v>
      </c>
      <c r="Z2165">
        <v>109437471</v>
      </c>
      <c r="AA2165">
        <v>225623518</v>
      </c>
      <c r="AB2165">
        <f t="shared" si="33"/>
        <v>1</v>
      </c>
    </row>
    <row r="2166" spans="1:28" x14ac:dyDescent="0.3">
      <c r="A2166">
        <v>3056385339</v>
      </c>
      <c r="B2166" s="2">
        <v>1</v>
      </c>
      <c r="C2166" s="2">
        <v>1</v>
      </c>
      <c r="D2166" s="2">
        <v>2</v>
      </c>
      <c r="E2166" s="2">
        <v>2</v>
      </c>
      <c r="F2166" s="2">
        <v>1</v>
      </c>
      <c r="G2166" t="s">
        <v>33</v>
      </c>
      <c r="H2166" t="s">
        <v>34</v>
      </c>
      <c r="I2166">
        <v>78</v>
      </c>
      <c r="J2166" t="s">
        <v>28</v>
      </c>
      <c r="K2166" t="s">
        <v>35</v>
      </c>
      <c r="L2166">
        <v>33142</v>
      </c>
      <c r="M2166">
        <v>24</v>
      </c>
      <c r="N2166">
        <v>37</v>
      </c>
      <c r="O2166">
        <v>111</v>
      </c>
      <c r="P2166">
        <v>589</v>
      </c>
      <c r="Q2166" t="s">
        <v>36</v>
      </c>
      <c r="R2166">
        <v>0</v>
      </c>
      <c r="S2166">
        <v>0</v>
      </c>
      <c r="T2166">
        <v>1</v>
      </c>
      <c r="U2166">
        <v>0</v>
      </c>
      <c r="V2166" s="1">
        <v>35100</v>
      </c>
      <c r="W2166">
        <v>12086</v>
      </c>
      <c r="X2166" t="s">
        <v>31</v>
      </c>
      <c r="Y2166" t="s">
        <v>32</v>
      </c>
      <c r="Z2166">
        <v>109574151</v>
      </c>
      <c r="AA2166">
        <v>225791326</v>
      </c>
      <c r="AB2166">
        <f t="shared" si="33"/>
        <v>2</v>
      </c>
    </row>
    <row r="2167" spans="1:28" x14ac:dyDescent="0.3">
      <c r="A2167">
        <v>3052339019</v>
      </c>
      <c r="B2167" s="2">
        <v>1</v>
      </c>
      <c r="C2167" s="2">
        <v>3</v>
      </c>
      <c r="D2167" s="2">
        <v>6</v>
      </c>
      <c r="E2167" s="2">
        <v>1</v>
      </c>
      <c r="F2167" s="2">
        <v>4</v>
      </c>
      <c r="G2167" t="s">
        <v>26</v>
      </c>
      <c r="H2167" t="s">
        <v>27</v>
      </c>
      <c r="I2167">
        <v>64</v>
      </c>
      <c r="J2167" t="s">
        <v>37</v>
      </c>
      <c r="K2167" t="s">
        <v>42</v>
      </c>
      <c r="L2167">
        <v>33157</v>
      </c>
      <c r="M2167">
        <v>27</v>
      </c>
      <c r="N2167">
        <v>37</v>
      </c>
      <c r="O2167">
        <v>115</v>
      </c>
      <c r="P2167">
        <v>810</v>
      </c>
      <c r="Q2167" t="s">
        <v>43</v>
      </c>
      <c r="R2167">
        <v>1</v>
      </c>
      <c r="S2167">
        <v>1</v>
      </c>
      <c r="T2167">
        <v>1</v>
      </c>
      <c r="U2167">
        <v>1</v>
      </c>
      <c r="V2167" s="1">
        <v>37474</v>
      </c>
      <c r="W2167">
        <v>12086</v>
      </c>
      <c r="X2167" t="s">
        <v>31</v>
      </c>
      <c r="Y2167" t="s">
        <v>32</v>
      </c>
      <c r="Z2167">
        <v>110052332</v>
      </c>
      <c r="AA2167">
        <v>225972181</v>
      </c>
      <c r="AB2167">
        <f t="shared" si="33"/>
        <v>1</v>
      </c>
    </row>
    <row r="2168" spans="1:28" x14ac:dyDescent="0.3">
      <c r="A2168">
        <v>7864205031</v>
      </c>
      <c r="B2168" s="2">
        <v>1</v>
      </c>
      <c r="C2168" s="2">
        <v>1</v>
      </c>
      <c r="D2168" s="2">
        <v>2</v>
      </c>
      <c r="E2168" s="2">
        <v>2</v>
      </c>
      <c r="F2168" s="2">
        <v>3</v>
      </c>
      <c r="G2168" t="s">
        <v>33</v>
      </c>
      <c r="H2168" t="s">
        <v>27</v>
      </c>
      <c r="I2168">
        <v>68</v>
      </c>
      <c r="J2168" t="s">
        <v>37</v>
      </c>
      <c r="K2168" t="s">
        <v>35</v>
      </c>
      <c r="L2168">
        <v>33142</v>
      </c>
      <c r="M2168">
        <v>25</v>
      </c>
      <c r="N2168">
        <v>37</v>
      </c>
      <c r="O2168">
        <v>111</v>
      </c>
      <c r="P2168">
        <v>284</v>
      </c>
      <c r="Q2168" t="s">
        <v>36</v>
      </c>
      <c r="R2168">
        <v>0</v>
      </c>
      <c r="S2168">
        <v>1</v>
      </c>
      <c r="T2168">
        <v>1</v>
      </c>
      <c r="U2168">
        <v>1</v>
      </c>
      <c r="V2168" s="1">
        <v>37418</v>
      </c>
      <c r="W2168">
        <v>12086</v>
      </c>
      <c r="X2168" t="s">
        <v>31</v>
      </c>
      <c r="Y2168" t="s">
        <v>32</v>
      </c>
      <c r="Z2168">
        <v>110028870</v>
      </c>
      <c r="AA2168">
        <v>226008220</v>
      </c>
      <c r="AB2168">
        <f t="shared" si="33"/>
        <v>1</v>
      </c>
    </row>
    <row r="2169" spans="1:28" x14ac:dyDescent="0.3">
      <c r="A2169">
        <v>3058566398</v>
      </c>
      <c r="B2169" s="2">
        <v>1</v>
      </c>
      <c r="C2169" s="2">
        <v>1</v>
      </c>
      <c r="D2169" s="2">
        <v>3</v>
      </c>
      <c r="E2169" s="2">
        <v>2</v>
      </c>
      <c r="F2169" s="2">
        <v>4</v>
      </c>
      <c r="G2169" t="s">
        <v>33</v>
      </c>
      <c r="H2169" t="s">
        <v>34</v>
      </c>
      <c r="I2169">
        <v>68</v>
      </c>
      <c r="J2169" t="s">
        <v>28</v>
      </c>
      <c r="K2169" t="s">
        <v>35</v>
      </c>
      <c r="L2169">
        <v>33145</v>
      </c>
      <c r="M2169">
        <v>27</v>
      </c>
      <c r="N2169">
        <v>37</v>
      </c>
      <c r="O2169">
        <v>112</v>
      </c>
      <c r="P2169">
        <v>570</v>
      </c>
      <c r="Q2169" t="s">
        <v>36</v>
      </c>
      <c r="R2169">
        <v>1</v>
      </c>
      <c r="S2169">
        <v>1</v>
      </c>
      <c r="T2169">
        <v>1</v>
      </c>
      <c r="U2169">
        <v>1</v>
      </c>
      <c r="V2169" s="1">
        <v>29864</v>
      </c>
      <c r="W2169">
        <v>12086</v>
      </c>
      <c r="X2169" t="s">
        <v>31</v>
      </c>
      <c r="Y2169" t="s">
        <v>32</v>
      </c>
      <c r="Z2169">
        <v>109180514</v>
      </c>
      <c r="AA2169">
        <v>225444410</v>
      </c>
      <c r="AB2169">
        <f t="shared" si="33"/>
        <v>2</v>
      </c>
    </row>
    <row r="2170" spans="1:28" x14ac:dyDescent="0.3">
      <c r="A2170">
        <v>3053838766</v>
      </c>
      <c r="B2170" s="2">
        <v>1</v>
      </c>
      <c r="C2170" s="2">
        <v>1</v>
      </c>
      <c r="D2170" s="2">
        <v>4</v>
      </c>
      <c r="E2170" s="2">
        <v>1</v>
      </c>
      <c r="F2170" s="2">
        <v>2</v>
      </c>
      <c r="G2170" t="s">
        <v>33</v>
      </c>
      <c r="H2170" t="s">
        <v>34</v>
      </c>
      <c r="I2170">
        <v>31</v>
      </c>
      <c r="J2170" t="s">
        <v>28</v>
      </c>
      <c r="K2170" t="s">
        <v>35</v>
      </c>
      <c r="L2170">
        <v>33131</v>
      </c>
      <c r="M2170">
        <v>27</v>
      </c>
      <c r="N2170">
        <v>37</v>
      </c>
      <c r="O2170">
        <v>113</v>
      </c>
      <c r="P2170">
        <v>983</v>
      </c>
      <c r="Q2170" t="s">
        <v>36</v>
      </c>
      <c r="R2170">
        <v>0</v>
      </c>
      <c r="S2170">
        <v>1</v>
      </c>
      <c r="T2170">
        <v>0</v>
      </c>
      <c r="U2170">
        <v>1</v>
      </c>
      <c r="V2170" s="1">
        <v>38947</v>
      </c>
      <c r="W2170">
        <v>12086</v>
      </c>
      <c r="X2170" t="s">
        <v>31</v>
      </c>
      <c r="Y2170" t="s">
        <v>40</v>
      </c>
      <c r="Z2170">
        <v>114567742</v>
      </c>
      <c r="AA2170">
        <v>226305265</v>
      </c>
      <c r="AB2170">
        <f t="shared" si="33"/>
        <v>2</v>
      </c>
    </row>
    <row r="2171" spans="1:28" x14ac:dyDescent="0.3">
      <c r="A2171">
        <v>7863402666</v>
      </c>
      <c r="B2171" s="2">
        <v>2</v>
      </c>
      <c r="C2171" s="2">
        <v>1</v>
      </c>
      <c r="D2171" s="2">
        <v>6</v>
      </c>
      <c r="E2171" s="2">
        <v>2</v>
      </c>
      <c r="F2171" s="2">
        <v>2</v>
      </c>
      <c r="G2171" t="s">
        <v>26</v>
      </c>
      <c r="H2171" t="s">
        <v>27</v>
      </c>
      <c r="I2171">
        <v>46</v>
      </c>
      <c r="J2171" t="s">
        <v>28</v>
      </c>
      <c r="K2171" t="s">
        <v>51</v>
      </c>
      <c r="L2171">
        <v>33143</v>
      </c>
      <c r="M2171">
        <v>27</v>
      </c>
      <c r="N2171">
        <v>37</v>
      </c>
      <c r="O2171">
        <v>115</v>
      </c>
      <c r="P2171">
        <v>623</v>
      </c>
      <c r="Q2171" t="s">
        <v>52</v>
      </c>
      <c r="R2171">
        <v>1</v>
      </c>
      <c r="S2171">
        <v>1</v>
      </c>
      <c r="T2171">
        <v>0</v>
      </c>
      <c r="U2171">
        <v>0</v>
      </c>
      <c r="V2171" s="1">
        <v>40763</v>
      </c>
      <c r="W2171">
        <v>12086</v>
      </c>
      <c r="X2171" t="s">
        <v>31</v>
      </c>
      <c r="Y2171" t="s">
        <v>32</v>
      </c>
      <c r="Z2171">
        <v>119036462</v>
      </c>
      <c r="AA2171">
        <v>2050471477</v>
      </c>
      <c r="AB2171">
        <f t="shared" si="33"/>
        <v>1</v>
      </c>
    </row>
    <row r="2172" spans="1:28" x14ac:dyDescent="0.3">
      <c r="A2172">
        <v>3054505518</v>
      </c>
      <c r="B2172" s="2">
        <v>2</v>
      </c>
      <c r="C2172" s="2">
        <v>1</v>
      </c>
      <c r="D2172" s="2">
        <v>3</v>
      </c>
      <c r="E2172" s="2">
        <v>1</v>
      </c>
      <c r="F2172" s="2">
        <v>3</v>
      </c>
      <c r="G2172" t="s">
        <v>26</v>
      </c>
      <c r="H2172" t="s">
        <v>41</v>
      </c>
      <c r="I2172">
        <v>59</v>
      </c>
      <c r="J2172" t="s">
        <v>28</v>
      </c>
      <c r="K2172" t="s">
        <v>35</v>
      </c>
      <c r="L2172">
        <v>33131</v>
      </c>
      <c r="M2172">
        <v>27</v>
      </c>
      <c r="N2172">
        <v>37</v>
      </c>
      <c r="O2172">
        <v>112</v>
      </c>
      <c r="P2172">
        <v>624</v>
      </c>
      <c r="Q2172" t="s">
        <v>36</v>
      </c>
      <c r="R2172">
        <v>1</v>
      </c>
      <c r="S2172">
        <v>1</v>
      </c>
      <c r="T2172">
        <v>0</v>
      </c>
      <c r="U2172">
        <v>1</v>
      </c>
      <c r="V2172" s="1">
        <v>35298</v>
      </c>
      <c r="W2172">
        <v>12086</v>
      </c>
      <c r="X2172" t="s">
        <v>31</v>
      </c>
      <c r="Y2172" t="s">
        <v>32</v>
      </c>
      <c r="Z2172">
        <v>109651245</v>
      </c>
      <c r="AA2172">
        <v>225788015</v>
      </c>
      <c r="AB2172">
        <f t="shared" si="33"/>
        <v>3</v>
      </c>
    </row>
    <row r="2173" spans="1:28" x14ac:dyDescent="0.3">
      <c r="A2173">
        <v>3055882605</v>
      </c>
      <c r="B2173" s="2">
        <v>2</v>
      </c>
      <c r="C2173" s="2">
        <v>2</v>
      </c>
      <c r="D2173" s="2">
        <v>5</v>
      </c>
      <c r="E2173" s="2">
        <v>1</v>
      </c>
      <c r="F2173" s="2">
        <v>1</v>
      </c>
      <c r="G2173" t="s">
        <v>26</v>
      </c>
      <c r="H2173" t="s">
        <v>27</v>
      </c>
      <c r="I2173">
        <v>35</v>
      </c>
      <c r="J2173" t="s">
        <v>37</v>
      </c>
      <c r="K2173" t="s">
        <v>29</v>
      </c>
      <c r="L2173">
        <v>33146</v>
      </c>
      <c r="M2173">
        <v>27</v>
      </c>
      <c r="N2173">
        <v>37</v>
      </c>
      <c r="O2173">
        <v>114</v>
      </c>
      <c r="P2173">
        <v>615</v>
      </c>
      <c r="Q2173" t="s">
        <v>30</v>
      </c>
      <c r="R2173">
        <v>0</v>
      </c>
      <c r="S2173">
        <v>1</v>
      </c>
      <c r="T2173">
        <v>0</v>
      </c>
      <c r="U2173">
        <v>0</v>
      </c>
      <c r="V2173" s="1">
        <v>41106</v>
      </c>
      <c r="W2173">
        <v>12086</v>
      </c>
      <c r="X2173" t="s">
        <v>31</v>
      </c>
      <c r="Y2173" t="s">
        <v>40</v>
      </c>
      <c r="Z2173">
        <v>119914158</v>
      </c>
      <c r="AA2173">
        <v>1938752</v>
      </c>
      <c r="AB2173">
        <f t="shared" si="33"/>
        <v>1</v>
      </c>
    </row>
    <row r="2174" spans="1:28" x14ac:dyDescent="0.3">
      <c r="A2174">
        <v>3057969119</v>
      </c>
      <c r="B2174" s="2">
        <v>2</v>
      </c>
      <c r="C2174" s="2">
        <v>1</v>
      </c>
      <c r="D2174" s="2">
        <v>4</v>
      </c>
      <c r="E2174" s="2">
        <v>1</v>
      </c>
      <c r="F2174" s="2">
        <v>0</v>
      </c>
      <c r="G2174" t="s">
        <v>26</v>
      </c>
      <c r="H2174" t="s">
        <v>27</v>
      </c>
      <c r="I2174">
        <v>70</v>
      </c>
      <c r="J2174" t="s">
        <v>28</v>
      </c>
      <c r="K2174" t="s">
        <v>35</v>
      </c>
      <c r="L2174">
        <v>33131</v>
      </c>
      <c r="M2174">
        <v>27</v>
      </c>
      <c r="N2174">
        <v>37</v>
      </c>
      <c r="O2174">
        <v>113</v>
      </c>
      <c r="P2174">
        <v>984</v>
      </c>
      <c r="Q2174" t="s">
        <v>36</v>
      </c>
      <c r="R2174">
        <v>0</v>
      </c>
      <c r="S2174">
        <v>0</v>
      </c>
      <c r="T2174">
        <v>0</v>
      </c>
      <c r="U2174">
        <v>0</v>
      </c>
      <c r="V2174" s="1">
        <v>35311</v>
      </c>
      <c r="W2174">
        <v>12086</v>
      </c>
      <c r="X2174" t="s">
        <v>31</v>
      </c>
      <c r="Y2174" t="s">
        <v>40</v>
      </c>
      <c r="Z2174">
        <v>109657063</v>
      </c>
      <c r="AA2174">
        <v>225703805</v>
      </c>
      <c r="AB2174">
        <f t="shared" si="33"/>
        <v>1</v>
      </c>
    </row>
    <row r="2175" spans="1:28" x14ac:dyDescent="0.3">
      <c r="A2175">
        <v>3056624442</v>
      </c>
      <c r="B2175" s="2">
        <v>1</v>
      </c>
      <c r="C2175" s="2">
        <v>2</v>
      </c>
      <c r="D2175" s="2">
        <v>6</v>
      </c>
      <c r="E2175" s="2">
        <v>1</v>
      </c>
      <c r="F2175" s="2">
        <v>1</v>
      </c>
      <c r="G2175" t="s">
        <v>33</v>
      </c>
      <c r="H2175" t="s">
        <v>34</v>
      </c>
      <c r="I2175">
        <v>39</v>
      </c>
      <c r="J2175" t="s">
        <v>28</v>
      </c>
      <c r="K2175" t="s">
        <v>35</v>
      </c>
      <c r="L2175">
        <v>33143</v>
      </c>
      <c r="M2175">
        <v>27</v>
      </c>
      <c r="N2175">
        <v>37</v>
      </c>
      <c r="O2175">
        <v>115</v>
      </c>
      <c r="P2175">
        <v>625</v>
      </c>
      <c r="Q2175" t="s">
        <v>45</v>
      </c>
      <c r="R2175">
        <v>0</v>
      </c>
      <c r="S2175">
        <v>0</v>
      </c>
      <c r="T2175">
        <v>0</v>
      </c>
      <c r="U2175">
        <v>1</v>
      </c>
      <c r="V2175" s="1">
        <v>36354</v>
      </c>
      <c r="W2175">
        <v>12086</v>
      </c>
      <c r="X2175" t="s">
        <v>31</v>
      </c>
      <c r="Y2175" t="s">
        <v>32</v>
      </c>
      <c r="Z2175">
        <v>109822254</v>
      </c>
      <c r="AA2175">
        <v>225972306</v>
      </c>
      <c r="AB2175">
        <f t="shared" si="33"/>
        <v>2</v>
      </c>
    </row>
    <row r="2176" spans="1:28" x14ac:dyDescent="0.3">
      <c r="A2176">
        <v>3054514556</v>
      </c>
      <c r="B2176" s="2">
        <v>1</v>
      </c>
      <c r="C2176" s="2">
        <v>1</v>
      </c>
      <c r="D2176" s="2">
        <v>5</v>
      </c>
      <c r="E2176" s="2">
        <v>2</v>
      </c>
      <c r="F2176" s="2">
        <v>2</v>
      </c>
      <c r="G2176" t="s">
        <v>26</v>
      </c>
      <c r="H2176" t="s">
        <v>34</v>
      </c>
      <c r="I2176">
        <v>66</v>
      </c>
      <c r="J2176" t="s">
        <v>28</v>
      </c>
      <c r="K2176" t="s">
        <v>35</v>
      </c>
      <c r="L2176">
        <v>33126</v>
      </c>
      <c r="M2176">
        <v>25</v>
      </c>
      <c r="N2176">
        <v>37</v>
      </c>
      <c r="O2176">
        <v>114</v>
      </c>
      <c r="P2176">
        <v>554</v>
      </c>
      <c r="Q2176" t="s">
        <v>36</v>
      </c>
      <c r="R2176">
        <v>1</v>
      </c>
      <c r="S2176">
        <v>1</v>
      </c>
      <c r="T2176">
        <v>0</v>
      </c>
      <c r="U2176">
        <v>0</v>
      </c>
      <c r="V2176" s="1">
        <v>37566</v>
      </c>
      <c r="W2176">
        <v>12086</v>
      </c>
      <c r="X2176" t="s">
        <v>31</v>
      </c>
      <c r="Y2176" t="s">
        <v>32</v>
      </c>
      <c r="Z2176">
        <v>113857564</v>
      </c>
      <c r="AA2176">
        <v>230238857</v>
      </c>
      <c r="AB2176">
        <f t="shared" si="33"/>
        <v>2</v>
      </c>
    </row>
    <row r="2177" spans="1:28" x14ac:dyDescent="0.3">
      <c r="A2177">
        <v>3054489259</v>
      </c>
      <c r="B2177" s="2">
        <v>1</v>
      </c>
      <c r="C2177" s="2">
        <v>1</v>
      </c>
      <c r="D2177" s="2">
        <v>2</v>
      </c>
      <c r="E2177" s="2">
        <v>2</v>
      </c>
      <c r="F2177" s="2">
        <v>2</v>
      </c>
      <c r="G2177" t="s">
        <v>33</v>
      </c>
      <c r="H2177" t="s">
        <v>27</v>
      </c>
      <c r="I2177">
        <v>82</v>
      </c>
      <c r="J2177" t="s">
        <v>28</v>
      </c>
      <c r="K2177" t="s">
        <v>35</v>
      </c>
      <c r="L2177">
        <v>33126</v>
      </c>
      <c r="M2177">
        <v>27</v>
      </c>
      <c r="N2177">
        <v>37</v>
      </c>
      <c r="O2177">
        <v>111</v>
      </c>
      <c r="P2177">
        <v>556</v>
      </c>
      <c r="Q2177" t="s">
        <v>36</v>
      </c>
      <c r="R2177">
        <v>0</v>
      </c>
      <c r="S2177">
        <v>1</v>
      </c>
      <c r="T2177">
        <v>0</v>
      </c>
      <c r="U2177">
        <v>1</v>
      </c>
      <c r="V2177" s="1">
        <v>39709</v>
      </c>
      <c r="W2177">
        <v>12086</v>
      </c>
      <c r="X2177" t="s">
        <v>31</v>
      </c>
      <c r="Y2177" t="s">
        <v>32</v>
      </c>
      <c r="Z2177">
        <v>116753067</v>
      </c>
      <c r="AA2177">
        <v>2050123253</v>
      </c>
      <c r="AB2177">
        <f t="shared" si="33"/>
        <v>1</v>
      </c>
    </row>
    <row r="2178" spans="1:28" x14ac:dyDescent="0.3">
      <c r="A2178">
        <v>3052534875</v>
      </c>
      <c r="B2178" s="2">
        <v>1</v>
      </c>
      <c r="C2178" s="2">
        <v>3</v>
      </c>
      <c r="D2178" s="2">
        <v>5</v>
      </c>
      <c r="E2178" s="2">
        <v>1</v>
      </c>
      <c r="F2178" s="2">
        <v>3</v>
      </c>
      <c r="G2178" t="s">
        <v>33</v>
      </c>
      <c r="H2178" t="s">
        <v>27</v>
      </c>
      <c r="I2178">
        <v>69</v>
      </c>
      <c r="J2178" t="s">
        <v>37</v>
      </c>
      <c r="K2178" t="s">
        <v>38</v>
      </c>
      <c r="L2178">
        <v>33157</v>
      </c>
      <c r="M2178">
        <v>27</v>
      </c>
      <c r="N2178">
        <v>37</v>
      </c>
      <c r="O2178">
        <v>114</v>
      </c>
      <c r="P2178">
        <v>824</v>
      </c>
      <c r="Q2178" t="s">
        <v>39</v>
      </c>
      <c r="R2178">
        <v>1</v>
      </c>
      <c r="S2178">
        <v>1</v>
      </c>
      <c r="T2178">
        <v>0</v>
      </c>
      <c r="U2178">
        <v>1</v>
      </c>
      <c r="V2178" s="1">
        <v>25078</v>
      </c>
      <c r="W2178">
        <v>12086</v>
      </c>
      <c r="X2178" t="s">
        <v>31</v>
      </c>
      <c r="Y2178" t="s">
        <v>32</v>
      </c>
      <c r="Z2178">
        <v>108957295</v>
      </c>
      <c r="AA2178">
        <v>225418239</v>
      </c>
      <c r="AB2178">
        <f t="shared" si="33"/>
        <v>1</v>
      </c>
    </row>
    <row r="2179" spans="1:28" x14ac:dyDescent="0.3">
      <c r="A2179">
        <v>3054464460</v>
      </c>
      <c r="B2179" s="2">
        <v>1</v>
      </c>
      <c r="C2179" s="2">
        <v>2</v>
      </c>
      <c r="D2179" s="2">
        <v>5</v>
      </c>
      <c r="E2179" s="2">
        <v>2</v>
      </c>
      <c r="F2179" s="2">
        <v>4</v>
      </c>
      <c r="G2179" t="s">
        <v>33</v>
      </c>
      <c r="H2179" t="s">
        <v>34</v>
      </c>
      <c r="I2179">
        <v>80</v>
      </c>
      <c r="J2179" t="s">
        <v>28</v>
      </c>
      <c r="K2179" t="s">
        <v>29</v>
      </c>
      <c r="L2179">
        <v>33134</v>
      </c>
      <c r="M2179">
        <v>27</v>
      </c>
      <c r="N2179">
        <v>37</v>
      </c>
      <c r="O2179">
        <v>114</v>
      </c>
      <c r="P2179">
        <v>601</v>
      </c>
      <c r="Q2179" t="s">
        <v>30</v>
      </c>
      <c r="R2179">
        <v>1</v>
      </c>
      <c r="S2179">
        <v>1</v>
      </c>
      <c r="T2179">
        <v>1</v>
      </c>
      <c r="U2179">
        <v>1</v>
      </c>
      <c r="V2179" s="1">
        <v>29434</v>
      </c>
      <c r="W2179">
        <v>12086</v>
      </c>
      <c r="X2179" t="s">
        <v>31</v>
      </c>
      <c r="Y2179" t="s">
        <v>32</v>
      </c>
      <c r="Z2179">
        <v>109158395</v>
      </c>
      <c r="AA2179">
        <v>225426982</v>
      </c>
      <c r="AB2179">
        <f t="shared" ref="AB2179:AB2242" si="34">IF(H2179="Democrat",1,IF(H2179="Republican",2,IF(H2179="Unaffiliated/Non-Partisan",3,IF(H2179="Independent",4,IF(H2179="Libertarian",5,IF(H2179="Other",6,IF(H2179="Reform",7,IF(H2179="Green",8,""))))))))</f>
        <v>2</v>
      </c>
    </row>
    <row r="2180" spans="1:28" x14ac:dyDescent="0.3">
      <c r="A2180">
        <v>3056687654</v>
      </c>
      <c r="B2180" s="2">
        <v>1</v>
      </c>
      <c r="C2180" s="2">
        <v>2</v>
      </c>
      <c r="D2180" s="2">
        <v>5</v>
      </c>
      <c r="E2180" s="2">
        <v>1</v>
      </c>
      <c r="F2180" s="2">
        <v>2</v>
      </c>
      <c r="G2180" t="s">
        <v>26</v>
      </c>
      <c r="H2180" t="s">
        <v>27</v>
      </c>
      <c r="I2180">
        <v>35</v>
      </c>
      <c r="J2180" t="s">
        <v>37</v>
      </c>
      <c r="K2180" t="s">
        <v>44</v>
      </c>
      <c r="L2180">
        <v>33156</v>
      </c>
      <c r="M2180">
        <v>27</v>
      </c>
      <c r="N2180">
        <v>37</v>
      </c>
      <c r="O2180">
        <v>114</v>
      </c>
      <c r="P2180">
        <v>648</v>
      </c>
      <c r="Q2180" t="s">
        <v>45</v>
      </c>
      <c r="R2180">
        <v>1</v>
      </c>
      <c r="S2180">
        <v>1</v>
      </c>
      <c r="T2180">
        <v>0</v>
      </c>
      <c r="U2180">
        <v>0</v>
      </c>
      <c r="V2180" s="1">
        <v>40780</v>
      </c>
      <c r="W2180">
        <v>12086</v>
      </c>
      <c r="X2180" t="s">
        <v>31</v>
      </c>
      <c r="Y2180" t="s">
        <v>32</v>
      </c>
      <c r="Z2180">
        <v>119073764</v>
      </c>
      <c r="AA2180">
        <v>2050176419</v>
      </c>
      <c r="AB2180">
        <f t="shared" si="34"/>
        <v>1</v>
      </c>
    </row>
    <row r="2181" spans="1:28" x14ac:dyDescent="0.3">
      <c r="A2181">
        <v>3052523558</v>
      </c>
      <c r="B2181" s="2">
        <v>1</v>
      </c>
      <c r="C2181" s="2">
        <v>3</v>
      </c>
      <c r="D2181" s="2">
        <v>5</v>
      </c>
      <c r="E2181" s="2">
        <v>1</v>
      </c>
      <c r="F2181" s="2">
        <v>0</v>
      </c>
      <c r="G2181" t="s">
        <v>26</v>
      </c>
      <c r="H2181" t="s">
        <v>34</v>
      </c>
      <c r="I2181">
        <v>29</v>
      </c>
      <c r="J2181" t="s">
        <v>28</v>
      </c>
      <c r="K2181" t="s">
        <v>38</v>
      </c>
      <c r="L2181">
        <v>33189</v>
      </c>
      <c r="M2181">
        <v>27</v>
      </c>
      <c r="N2181">
        <v>37</v>
      </c>
      <c r="O2181">
        <v>114</v>
      </c>
      <c r="P2181">
        <v>823</v>
      </c>
      <c r="Q2181" t="s">
        <v>39</v>
      </c>
      <c r="R2181">
        <v>0</v>
      </c>
      <c r="S2181">
        <v>0</v>
      </c>
      <c r="T2181">
        <v>0</v>
      </c>
      <c r="U2181">
        <v>0</v>
      </c>
      <c r="V2181" s="1">
        <v>39233</v>
      </c>
      <c r="W2181">
        <v>12086</v>
      </c>
      <c r="X2181" t="s">
        <v>31</v>
      </c>
      <c r="Y2181" t="s">
        <v>32</v>
      </c>
      <c r="Z2181">
        <v>115263252</v>
      </c>
      <c r="AA2181">
        <v>226375710</v>
      </c>
      <c r="AB2181">
        <f t="shared" si="34"/>
        <v>2</v>
      </c>
    </row>
    <row r="2182" spans="1:28" x14ac:dyDescent="0.3">
      <c r="A2182">
        <v>3052559485</v>
      </c>
      <c r="B2182" s="2">
        <v>1</v>
      </c>
      <c r="C2182" s="2">
        <v>3</v>
      </c>
      <c r="D2182" s="2">
        <v>6</v>
      </c>
      <c r="E2182" s="2">
        <v>1</v>
      </c>
      <c r="F2182" s="2">
        <v>4</v>
      </c>
      <c r="G2182" t="s">
        <v>26</v>
      </c>
      <c r="H2182" t="s">
        <v>34</v>
      </c>
      <c r="I2182">
        <v>76</v>
      </c>
      <c r="J2182" t="s">
        <v>37</v>
      </c>
      <c r="K2182" t="s">
        <v>42</v>
      </c>
      <c r="L2182">
        <v>33158</v>
      </c>
      <c r="M2182">
        <v>27</v>
      </c>
      <c r="N2182">
        <v>37</v>
      </c>
      <c r="O2182">
        <v>115</v>
      </c>
      <c r="P2182">
        <v>810</v>
      </c>
      <c r="Q2182" t="s">
        <v>43</v>
      </c>
      <c r="R2182">
        <v>1</v>
      </c>
      <c r="S2182">
        <v>1</v>
      </c>
      <c r="T2182">
        <v>1</v>
      </c>
      <c r="U2182">
        <v>1</v>
      </c>
      <c r="V2182" s="1">
        <v>34856</v>
      </c>
      <c r="W2182">
        <v>12086</v>
      </c>
      <c r="X2182" t="s">
        <v>31</v>
      </c>
      <c r="Y2182" t="s">
        <v>32</v>
      </c>
      <c r="Z2182">
        <v>108943977</v>
      </c>
      <c r="AA2182">
        <v>225320921</v>
      </c>
      <c r="AB2182">
        <f t="shared" si="34"/>
        <v>2</v>
      </c>
    </row>
    <row r="2183" spans="1:28" x14ac:dyDescent="0.3">
      <c r="A2183">
        <v>3059723318</v>
      </c>
      <c r="B2183" s="2">
        <v>2</v>
      </c>
      <c r="C2183" s="2">
        <v>2</v>
      </c>
      <c r="D2183" s="2">
        <v>5</v>
      </c>
      <c r="E2183" s="2">
        <v>2</v>
      </c>
      <c r="F2183" s="2">
        <v>4</v>
      </c>
      <c r="G2183" t="s">
        <v>33</v>
      </c>
      <c r="H2183" t="s">
        <v>34</v>
      </c>
      <c r="I2183">
        <v>57</v>
      </c>
      <c r="J2183" t="s">
        <v>28</v>
      </c>
      <c r="K2183" t="s">
        <v>29</v>
      </c>
      <c r="L2183">
        <v>33134</v>
      </c>
      <c r="M2183">
        <v>27</v>
      </c>
      <c r="N2183">
        <v>37</v>
      </c>
      <c r="O2183">
        <v>114</v>
      </c>
      <c r="P2183">
        <v>607</v>
      </c>
      <c r="Q2183" t="s">
        <v>30</v>
      </c>
      <c r="R2183">
        <v>1</v>
      </c>
      <c r="S2183">
        <v>1</v>
      </c>
      <c r="T2183">
        <v>1</v>
      </c>
      <c r="U2183">
        <v>1</v>
      </c>
      <c r="V2183" s="1">
        <v>35698</v>
      </c>
      <c r="W2183">
        <v>12086</v>
      </c>
      <c r="X2183" t="s">
        <v>31</v>
      </c>
      <c r="Y2183" t="s">
        <v>32</v>
      </c>
      <c r="Z2183">
        <v>109746346</v>
      </c>
      <c r="AA2183">
        <v>225772962</v>
      </c>
      <c r="AB2183">
        <f t="shared" si="34"/>
        <v>2</v>
      </c>
    </row>
    <row r="2184" spans="1:28" x14ac:dyDescent="0.3">
      <c r="A2184">
        <v>3058588905</v>
      </c>
      <c r="B2184" s="2">
        <v>1</v>
      </c>
      <c r="C2184" s="2">
        <v>1</v>
      </c>
      <c r="D2184" s="2">
        <v>3</v>
      </c>
      <c r="E2184" s="2">
        <v>2</v>
      </c>
      <c r="F2184" s="2">
        <v>3</v>
      </c>
      <c r="G2184" t="s">
        <v>33</v>
      </c>
      <c r="H2184" t="s">
        <v>34</v>
      </c>
      <c r="I2184">
        <v>78</v>
      </c>
      <c r="J2184" t="s">
        <v>28</v>
      </c>
      <c r="K2184" t="s">
        <v>35</v>
      </c>
      <c r="L2184">
        <v>33145</v>
      </c>
      <c r="M2184">
        <v>27</v>
      </c>
      <c r="N2184">
        <v>37</v>
      </c>
      <c r="O2184">
        <v>112</v>
      </c>
      <c r="P2184">
        <v>573</v>
      </c>
      <c r="Q2184" t="s">
        <v>36</v>
      </c>
      <c r="R2184">
        <v>1</v>
      </c>
      <c r="S2184">
        <v>0</v>
      </c>
      <c r="T2184">
        <v>1</v>
      </c>
      <c r="U2184">
        <v>1</v>
      </c>
      <c r="V2184" s="1">
        <v>35332</v>
      </c>
      <c r="W2184">
        <v>12086</v>
      </c>
      <c r="X2184" t="s">
        <v>31</v>
      </c>
      <c r="Y2184" t="s">
        <v>32</v>
      </c>
      <c r="Z2184">
        <v>109674644</v>
      </c>
      <c r="AA2184">
        <v>225827094</v>
      </c>
      <c r="AB2184">
        <f t="shared" si="34"/>
        <v>2</v>
      </c>
    </row>
    <row r="2185" spans="1:28" x14ac:dyDescent="0.3">
      <c r="A2185">
        <v>3053100904</v>
      </c>
      <c r="B2185" s="2">
        <v>2</v>
      </c>
      <c r="C2185" s="2">
        <v>1</v>
      </c>
      <c r="D2185" s="2">
        <v>3</v>
      </c>
      <c r="E2185" s="2">
        <v>1</v>
      </c>
      <c r="F2185" s="2">
        <v>2</v>
      </c>
      <c r="G2185" t="s">
        <v>26</v>
      </c>
      <c r="H2185" t="s">
        <v>41</v>
      </c>
      <c r="I2185">
        <v>38</v>
      </c>
      <c r="J2185" t="s">
        <v>37</v>
      </c>
      <c r="K2185" t="s">
        <v>35</v>
      </c>
      <c r="L2185">
        <v>33131</v>
      </c>
      <c r="M2185">
        <v>27</v>
      </c>
      <c r="N2185">
        <v>37</v>
      </c>
      <c r="O2185">
        <v>112</v>
      </c>
      <c r="P2185">
        <v>624</v>
      </c>
      <c r="Q2185" t="s">
        <v>36</v>
      </c>
      <c r="R2185">
        <v>0</v>
      </c>
      <c r="S2185">
        <v>1</v>
      </c>
      <c r="T2185">
        <v>0</v>
      </c>
      <c r="U2185">
        <v>1</v>
      </c>
      <c r="V2185" s="1">
        <v>38264</v>
      </c>
      <c r="W2185">
        <v>12086</v>
      </c>
      <c r="X2185" t="s">
        <v>31</v>
      </c>
      <c r="Y2185" t="s">
        <v>32</v>
      </c>
      <c r="Z2185">
        <v>110289234</v>
      </c>
      <c r="AA2185">
        <v>226258966</v>
      </c>
      <c r="AB2185">
        <f t="shared" si="34"/>
        <v>3</v>
      </c>
    </row>
    <row r="2186" spans="1:28" x14ac:dyDescent="0.3">
      <c r="A2186">
        <v>3059789454</v>
      </c>
      <c r="B2186" s="2">
        <v>2</v>
      </c>
      <c r="C2186" s="2">
        <v>1</v>
      </c>
      <c r="D2186" s="2">
        <v>3</v>
      </c>
      <c r="E2186" s="2">
        <v>1</v>
      </c>
      <c r="F2186" s="2">
        <v>2</v>
      </c>
      <c r="G2186" t="s">
        <v>33</v>
      </c>
      <c r="H2186" t="s">
        <v>27</v>
      </c>
      <c r="I2186">
        <v>58</v>
      </c>
      <c r="J2186" t="s">
        <v>37</v>
      </c>
      <c r="K2186" t="s">
        <v>35</v>
      </c>
      <c r="L2186">
        <v>33133</v>
      </c>
      <c r="M2186">
        <v>27</v>
      </c>
      <c r="N2186">
        <v>37</v>
      </c>
      <c r="O2186">
        <v>112</v>
      </c>
      <c r="P2186">
        <v>579</v>
      </c>
      <c r="Q2186" t="s">
        <v>36</v>
      </c>
      <c r="R2186">
        <v>0</v>
      </c>
      <c r="S2186">
        <v>0</v>
      </c>
      <c r="T2186">
        <v>1</v>
      </c>
      <c r="U2186">
        <v>1</v>
      </c>
      <c r="V2186" s="1">
        <v>35907</v>
      </c>
      <c r="W2186">
        <v>12086</v>
      </c>
      <c r="X2186" t="s">
        <v>31</v>
      </c>
      <c r="Y2186" t="s">
        <v>32</v>
      </c>
      <c r="Z2186">
        <v>109763863</v>
      </c>
      <c r="AA2186">
        <v>225798975</v>
      </c>
      <c r="AB2186">
        <f t="shared" si="34"/>
        <v>1</v>
      </c>
    </row>
    <row r="2187" spans="1:28" x14ac:dyDescent="0.3">
      <c r="A2187">
        <v>7866033721</v>
      </c>
      <c r="B2187" s="2">
        <v>2</v>
      </c>
      <c r="C2187" s="2">
        <v>3</v>
      </c>
      <c r="D2187" s="2">
        <v>5</v>
      </c>
      <c r="E2187" s="2">
        <v>1</v>
      </c>
      <c r="F2187" s="2">
        <v>0</v>
      </c>
      <c r="G2187" t="s">
        <v>33</v>
      </c>
      <c r="H2187" t="s">
        <v>41</v>
      </c>
      <c r="I2187">
        <v>53</v>
      </c>
      <c r="J2187" t="s">
        <v>37</v>
      </c>
      <c r="K2187" t="s">
        <v>38</v>
      </c>
      <c r="L2187">
        <v>33157</v>
      </c>
      <c r="M2187">
        <v>27</v>
      </c>
      <c r="N2187">
        <v>37</v>
      </c>
      <c r="O2187">
        <v>114</v>
      </c>
      <c r="P2187">
        <v>822</v>
      </c>
      <c r="Q2187" t="s">
        <v>39</v>
      </c>
      <c r="R2187">
        <v>0</v>
      </c>
      <c r="S2187">
        <v>0</v>
      </c>
      <c r="T2187">
        <v>0</v>
      </c>
      <c r="U2187">
        <v>0</v>
      </c>
      <c r="V2187" s="1">
        <v>38841</v>
      </c>
      <c r="W2187">
        <v>12086</v>
      </c>
      <c r="X2187" t="s">
        <v>31</v>
      </c>
      <c r="Y2187" t="s">
        <v>32</v>
      </c>
      <c r="Z2187">
        <v>114287901</v>
      </c>
      <c r="AA2187">
        <v>2050343093</v>
      </c>
      <c r="AB2187">
        <f t="shared" si="34"/>
        <v>3</v>
      </c>
    </row>
    <row r="2188" spans="1:28" x14ac:dyDescent="0.3">
      <c r="A2188">
        <v>3159064055</v>
      </c>
      <c r="B2188" s="2">
        <v>1</v>
      </c>
      <c r="C2188" s="2">
        <v>1</v>
      </c>
      <c r="D2188" s="2">
        <v>3</v>
      </c>
      <c r="E2188" s="2">
        <v>1</v>
      </c>
      <c r="F2188" s="2">
        <v>3</v>
      </c>
      <c r="G2188" t="s">
        <v>26</v>
      </c>
      <c r="H2188" t="s">
        <v>34</v>
      </c>
      <c r="I2188">
        <v>26</v>
      </c>
      <c r="J2188" t="s">
        <v>28</v>
      </c>
      <c r="K2188" t="s">
        <v>35</v>
      </c>
      <c r="L2188">
        <v>33133</v>
      </c>
      <c r="M2188">
        <v>27</v>
      </c>
      <c r="N2188">
        <v>37</v>
      </c>
      <c r="O2188">
        <v>112</v>
      </c>
      <c r="P2188">
        <v>578</v>
      </c>
      <c r="Q2188" t="s">
        <v>36</v>
      </c>
      <c r="R2188">
        <v>1</v>
      </c>
      <c r="S2188">
        <v>1</v>
      </c>
      <c r="T2188">
        <v>0</v>
      </c>
      <c r="U2188">
        <v>1</v>
      </c>
      <c r="V2188" s="1">
        <v>40603</v>
      </c>
      <c r="W2188">
        <v>12086</v>
      </c>
      <c r="X2188" t="s">
        <v>31</v>
      </c>
      <c r="Y2188" t="s">
        <v>40</v>
      </c>
      <c r="Z2188">
        <v>118742101</v>
      </c>
      <c r="AA2188">
        <v>269341498</v>
      </c>
      <c r="AB2188">
        <f t="shared" si="34"/>
        <v>2</v>
      </c>
    </row>
    <row r="2189" spans="1:28" x14ac:dyDescent="0.3">
      <c r="A2189">
        <v>3056628793</v>
      </c>
      <c r="B2189" s="2">
        <v>1</v>
      </c>
      <c r="C2189" s="2">
        <v>1</v>
      </c>
      <c r="D2189" s="2">
        <v>5</v>
      </c>
      <c r="E2189" s="2">
        <v>2</v>
      </c>
      <c r="F2189" s="2">
        <v>4</v>
      </c>
      <c r="G2189" t="s">
        <v>33</v>
      </c>
      <c r="H2189" t="s">
        <v>41</v>
      </c>
      <c r="I2189">
        <v>67</v>
      </c>
      <c r="J2189" t="s">
        <v>28</v>
      </c>
      <c r="K2189" t="s">
        <v>35</v>
      </c>
      <c r="L2189">
        <v>33155</v>
      </c>
      <c r="M2189">
        <v>27</v>
      </c>
      <c r="N2189">
        <v>37</v>
      </c>
      <c r="O2189">
        <v>114</v>
      </c>
      <c r="P2189">
        <v>431</v>
      </c>
      <c r="Q2189" t="s">
        <v>36</v>
      </c>
      <c r="R2189">
        <v>1</v>
      </c>
      <c r="S2189">
        <v>1</v>
      </c>
      <c r="T2189">
        <v>1</v>
      </c>
      <c r="U2189">
        <v>1</v>
      </c>
      <c r="V2189" s="1">
        <v>36574</v>
      </c>
      <c r="W2189">
        <v>12086</v>
      </c>
      <c r="X2189" t="s">
        <v>31</v>
      </c>
      <c r="Y2189" t="s">
        <v>32</v>
      </c>
      <c r="Z2189">
        <v>109859209</v>
      </c>
      <c r="AA2189">
        <v>225907664</v>
      </c>
      <c r="AB2189">
        <f t="shared" si="34"/>
        <v>3</v>
      </c>
    </row>
    <row r="2190" spans="1:28" x14ac:dyDescent="0.3">
      <c r="A2190">
        <v>3056672540</v>
      </c>
      <c r="B2190" s="2">
        <v>1</v>
      </c>
      <c r="C2190" s="2">
        <v>2</v>
      </c>
      <c r="D2190" s="2">
        <v>3</v>
      </c>
      <c r="E2190" s="2">
        <v>1</v>
      </c>
      <c r="F2190" s="2">
        <v>4</v>
      </c>
      <c r="G2190" t="s">
        <v>33</v>
      </c>
      <c r="H2190" t="s">
        <v>27</v>
      </c>
      <c r="I2190">
        <v>70</v>
      </c>
      <c r="J2190" t="s">
        <v>37</v>
      </c>
      <c r="K2190" t="s">
        <v>29</v>
      </c>
      <c r="L2190">
        <v>33133</v>
      </c>
      <c r="M2190">
        <v>27</v>
      </c>
      <c r="N2190">
        <v>37</v>
      </c>
      <c r="O2190">
        <v>112</v>
      </c>
      <c r="P2190">
        <v>617</v>
      </c>
      <c r="Q2190" t="s">
        <v>30</v>
      </c>
      <c r="R2190">
        <v>1</v>
      </c>
      <c r="S2190">
        <v>1</v>
      </c>
      <c r="T2190">
        <v>1</v>
      </c>
      <c r="U2190">
        <v>1</v>
      </c>
      <c r="V2190" s="1">
        <v>24934</v>
      </c>
      <c r="W2190">
        <v>12086</v>
      </c>
      <c r="X2190" t="s">
        <v>31</v>
      </c>
      <c r="Y2190" t="s">
        <v>32</v>
      </c>
      <c r="Z2190">
        <v>109013396</v>
      </c>
      <c r="AA2190">
        <v>225367606</v>
      </c>
      <c r="AB2190">
        <f t="shared" si="34"/>
        <v>1</v>
      </c>
    </row>
    <row r="2191" spans="1:28" x14ac:dyDescent="0.3">
      <c r="A2191">
        <v>3217204702</v>
      </c>
      <c r="B2191" s="2">
        <v>2</v>
      </c>
      <c r="C2191" s="2">
        <v>2</v>
      </c>
      <c r="D2191" s="2">
        <v>5</v>
      </c>
      <c r="E2191" s="2">
        <v>1</v>
      </c>
      <c r="F2191" s="2">
        <v>3</v>
      </c>
      <c r="G2191" t="s">
        <v>33</v>
      </c>
      <c r="H2191" t="s">
        <v>34</v>
      </c>
      <c r="I2191">
        <v>40</v>
      </c>
      <c r="J2191" t="s">
        <v>37</v>
      </c>
      <c r="K2191" t="s">
        <v>29</v>
      </c>
      <c r="L2191">
        <v>33146</v>
      </c>
      <c r="M2191">
        <v>27</v>
      </c>
      <c r="N2191">
        <v>37</v>
      </c>
      <c r="O2191">
        <v>114</v>
      </c>
      <c r="P2191">
        <v>614</v>
      </c>
      <c r="Q2191" t="s">
        <v>30</v>
      </c>
      <c r="R2191">
        <v>0</v>
      </c>
      <c r="S2191">
        <v>1</v>
      </c>
      <c r="T2191">
        <v>1</v>
      </c>
      <c r="U2191">
        <v>1</v>
      </c>
      <c r="V2191" s="1">
        <v>38096</v>
      </c>
      <c r="W2191">
        <v>12086</v>
      </c>
      <c r="X2191" t="s">
        <v>31</v>
      </c>
      <c r="Y2191" t="s">
        <v>32</v>
      </c>
      <c r="Z2191">
        <v>100873464</v>
      </c>
      <c r="AA2191">
        <v>223137645</v>
      </c>
      <c r="AB2191">
        <f t="shared" si="34"/>
        <v>2</v>
      </c>
    </row>
    <row r="2192" spans="1:28" x14ac:dyDescent="0.3">
      <c r="A2192">
        <v>3053249853</v>
      </c>
      <c r="B2192" s="2">
        <v>1</v>
      </c>
      <c r="C2192" s="2">
        <v>1</v>
      </c>
      <c r="D2192" s="2">
        <v>4</v>
      </c>
      <c r="E2192" s="2">
        <v>2</v>
      </c>
      <c r="F2192" s="2">
        <v>3</v>
      </c>
      <c r="G2192" t="s">
        <v>33</v>
      </c>
      <c r="H2192" t="s">
        <v>34</v>
      </c>
      <c r="I2192">
        <v>88</v>
      </c>
      <c r="J2192" t="s">
        <v>28</v>
      </c>
      <c r="K2192" t="s">
        <v>35</v>
      </c>
      <c r="L2192">
        <v>33130</v>
      </c>
      <c r="M2192">
        <v>27</v>
      </c>
      <c r="N2192">
        <v>37</v>
      </c>
      <c r="O2192">
        <v>113</v>
      </c>
      <c r="P2192">
        <v>566</v>
      </c>
      <c r="Q2192" t="s">
        <v>36</v>
      </c>
      <c r="R2192">
        <v>0</v>
      </c>
      <c r="S2192">
        <v>1</v>
      </c>
      <c r="T2192">
        <v>1</v>
      </c>
      <c r="U2192">
        <v>1</v>
      </c>
      <c r="V2192" s="1">
        <v>39309</v>
      </c>
      <c r="W2192">
        <v>12086</v>
      </c>
      <c r="X2192" t="s">
        <v>31</v>
      </c>
      <c r="Y2192" t="s">
        <v>32</v>
      </c>
      <c r="Z2192">
        <v>115391383</v>
      </c>
      <c r="AA2192">
        <v>226376663</v>
      </c>
      <c r="AB2192">
        <f t="shared" si="34"/>
        <v>2</v>
      </c>
    </row>
    <row r="2193" spans="1:28" x14ac:dyDescent="0.3">
      <c r="A2193">
        <v>7862287982</v>
      </c>
      <c r="B2193" s="2">
        <v>1</v>
      </c>
      <c r="C2193" s="2">
        <v>1</v>
      </c>
      <c r="D2193" s="2">
        <v>5</v>
      </c>
      <c r="E2193" s="2">
        <v>2</v>
      </c>
      <c r="F2193" s="2">
        <v>1</v>
      </c>
      <c r="G2193" t="s">
        <v>26</v>
      </c>
      <c r="H2193" t="s">
        <v>34</v>
      </c>
      <c r="I2193">
        <v>49</v>
      </c>
      <c r="J2193" t="s">
        <v>28</v>
      </c>
      <c r="K2193" t="s">
        <v>35</v>
      </c>
      <c r="L2193">
        <v>33126</v>
      </c>
      <c r="M2193">
        <v>27</v>
      </c>
      <c r="N2193">
        <v>37</v>
      </c>
      <c r="O2193">
        <v>114</v>
      </c>
      <c r="P2193">
        <v>558</v>
      </c>
      <c r="Q2193" t="s">
        <v>36</v>
      </c>
      <c r="R2193">
        <v>0</v>
      </c>
      <c r="S2193">
        <v>1</v>
      </c>
      <c r="T2193">
        <v>0</v>
      </c>
      <c r="U2193">
        <v>0</v>
      </c>
      <c r="V2193" s="1">
        <v>37127</v>
      </c>
      <c r="W2193">
        <v>12086</v>
      </c>
      <c r="X2193" t="s">
        <v>31</v>
      </c>
      <c r="Y2193" t="s">
        <v>32</v>
      </c>
      <c r="Z2193">
        <v>109990566</v>
      </c>
      <c r="AA2193">
        <v>226040630</v>
      </c>
      <c r="AB2193">
        <f t="shared" si="34"/>
        <v>2</v>
      </c>
    </row>
    <row r="2194" spans="1:28" x14ac:dyDescent="0.3">
      <c r="A2194">
        <v>3054427323</v>
      </c>
      <c r="B2194" s="2">
        <v>1</v>
      </c>
      <c r="C2194" s="2">
        <v>2</v>
      </c>
      <c r="D2194" s="2">
        <v>3</v>
      </c>
      <c r="E2194" s="2">
        <v>2</v>
      </c>
      <c r="F2194" s="2">
        <v>4</v>
      </c>
      <c r="G2194" t="s">
        <v>33</v>
      </c>
      <c r="H2194" t="s">
        <v>41</v>
      </c>
      <c r="I2194">
        <v>51</v>
      </c>
      <c r="J2194" t="s">
        <v>28</v>
      </c>
      <c r="K2194" t="s">
        <v>29</v>
      </c>
      <c r="L2194">
        <v>33134</v>
      </c>
      <c r="M2194">
        <v>27</v>
      </c>
      <c r="N2194">
        <v>37</v>
      </c>
      <c r="O2194">
        <v>112</v>
      </c>
      <c r="P2194">
        <v>609</v>
      </c>
      <c r="Q2194" t="s">
        <v>30</v>
      </c>
      <c r="R2194">
        <v>1</v>
      </c>
      <c r="S2194">
        <v>1</v>
      </c>
      <c r="T2194">
        <v>1</v>
      </c>
      <c r="U2194">
        <v>1</v>
      </c>
      <c r="V2194" s="1">
        <v>37243</v>
      </c>
      <c r="W2194">
        <v>12086</v>
      </c>
      <c r="X2194" t="s">
        <v>31</v>
      </c>
      <c r="Y2194" t="s">
        <v>32</v>
      </c>
      <c r="Z2194">
        <v>110004580</v>
      </c>
      <c r="AA2194">
        <v>226011342</v>
      </c>
      <c r="AB2194">
        <f t="shared" si="34"/>
        <v>3</v>
      </c>
    </row>
    <row r="2195" spans="1:28" x14ac:dyDescent="0.3">
      <c r="A2195">
        <v>3058013573</v>
      </c>
      <c r="B2195" s="2">
        <v>2</v>
      </c>
      <c r="C2195" s="2">
        <v>1</v>
      </c>
      <c r="D2195" s="2">
        <v>5</v>
      </c>
      <c r="E2195" s="2">
        <v>2</v>
      </c>
      <c r="F2195" s="2">
        <v>1</v>
      </c>
      <c r="G2195" t="s">
        <v>26</v>
      </c>
      <c r="H2195" t="s">
        <v>34</v>
      </c>
      <c r="I2195">
        <v>42</v>
      </c>
      <c r="J2195" t="s">
        <v>28</v>
      </c>
      <c r="K2195" t="s">
        <v>35</v>
      </c>
      <c r="L2195">
        <v>33155</v>
      </c>
      <c r="M2195">
        <v>27</v>
      </c>
      <c r="N2195">
        <v>37</v>
      </c>
      <c r="O2195">
        <v>114</v>
      </c>
      <c r="P2195">
        <v>430</v>
      </c>
      <c r="Q2195" t="s">
        <v>36</v>
      </c>
      <c r="R2195">
        <v>1</v>
      </c>
      <c r="S2195">
        <v>0</v>
      </c>
      <c r="T2195">
        <v>0</v>
      </c>
      <c r="U2195">
        <v>0</v>
      </c>
      <c r="V2195" s="1">
        <v>33716</v>
      </c>
      <c r="W2195">
        <v>12086</v>
      </c>
      <c r="X2195" t="s">
        <v>31</v>
      </c>
      <c r="Y2195" t="s">
        <v>32</v>
      </c>
      <c r="Z2195">
        <v>109417222</v>
      </c>
      <c r="AA2195">
        <v>225645416</v>
      </c>
      <c r="AB2195">
        <f t="shared" si="34"/>
        <v>2</v>
      </c>
    </row>
    <row r="2196" spans="1:28" x14ac:dyDescent="0.3">
      <c r="A2196">
        <v>3055101177</v>
      </c>
      <c r="B2196" s="2">
        <v>2</v>
      </c>
      <c r="C2196" s="2">
        <v>1</v>
      </c>
      <c r="D2196" s="2">
        <v>4</v>
      </c>
      <c r="E2196" s="2">
        <v>2</v>
      </c>
      <c r="F2196" s="2">
        <v>1</v>
      </c>
      <c r="G2196" t="s">
        <v>26</v>
      </c>
      <c r="H2196" t="s">
        <v>41</v>
      </c>
      <c r="I2196">
        <v>31</v>
      </c>
      <c r="J2196" t="s">
        <v>53</v>
      </c>
      <c r="K2196" t="s">
        <v>35</v>
      </c>
      <c r="L2196">
        <v>33128</v>
      </c>
      <c r="M2196">
        <v>27</v>
      </c>
      <c r="N2196">
        <v>37</v>
      </c>
      <c r="O2196">
        <v>113</v>
      </c>
      <c r="P2196">
        <v>543</v>
      </c>
      <c r="Q2196" t="s">
        <v>36</v>
      </c>
      <c r="R2196">
        <v>0</v>
      </c>
      <c r="S2196">
        <v>0</v>
      </c>
      <c r="T2196">
        <v>0</v>
      </c>
      <c r="U2196">
        <v>1</v>
      </c>
      <c r="V2196" s="1">
        <v>37818</v>
      </c>
      <c r="W2196">
        <v>12086</v>
      </c>
      <c r="X2196" t="s">
        <v>31</v>
      </c>
      <c r="Y2196" t="s">
        <v>32</v>
      </c>
      <c r="Z2196">
        <v>110123692</v>
      </c>
      <c r="AA2196">
        <v>225988373</v>
      </c>
      <c r="AB2196">
        <f t="shared" si="34"/>
        <v>3</v>
      </c>
    </row>
    <row r="2197" spans="1:28" x14ac:dyDescent="0.3">
      <c r="A2197">
        <v>3052350530</v>
      </c>
      <c r="B2197" s="2">
        <v>1</v>
      </c>
      <c r="C2197" s="2">
        <v>3</v>
      </c>
      <c r="D2197" s="2">
        <v>5</v>
      </c>
      <c r="E2197" s="2">
        <v>1</v>
      </c>
      <c r="F2197" s="2">
        <v>1</v>
      </c>
      <c r="G2197" t="s">
        <v>26</v>
      </c>
      <c r="H2197" t="s">
        <v>27</v>
      </c>
      <c r="I2197">
        <v>51</v>
      </c>
      <c r="J2197" t="s">
        <v>28</v>
      </c>
      <c r="K2197" t="s">
        <v>38</v>
      </c>
      <c r="L2197">
        <v>33189</v>
      </c>
      <c r="M2197">
        <v>27</v>
      </c>
      <c r="N2197">
        <v>37</v>
      </c>
      <c r="O2197">
        <v>114</v>
      </c>
      <c r="P2197">
        <v>847</v>
      </c>
      <c r="Q2197" t="s">
        <v>39</v>
      </c>
      <c r="R2197">
        <v>0</v>
      </c>
      <c r="S2197">
        <v>1</v>
      </c>
      <c r="T2197">
        <v>0</v>
      </c>
      <c r="U2197">
        <v>0</v>
      </c>
      <c r="V2197" s="1">
        <v>40957</v>
      </c>
      <c r="W2197">
        <v>12086</v>
      </c>
      <c r="X2197" t="s">
        <v>31</v>
      </c>
      <c r="Y2197" t="s">
        <v>32</v>
      </c>
      <c r="Z2197">
        <v>119488992</v>
      </c>
      <c r="AA2197">
        <v>2154317642</v>
      </c>
      <c r="AB2197">
        <f t="shared" si="34"/>
        <v>1</v>
      </c>
    </row>
    <row r="2198" spans="1:28" x14ac:dyDescent="0.3">
      <c r="A2198">
        <v>3058573534</v>
      </c>
      <c r="B2198" s="2">
        <v>1</v>
      </c>
      <c r="C2198" s="2">
        <v>1</v>
      </c>
      <c r="D2198" s="2">
        <v>3</v>
      </c>
      <c r="E2198" s="2">
        <v>1</v>
      </c>
      <c r="F2198" s="2">
        <v>4</v>
      </c>
      <c r="G2198" t="s">
        <v>33</v>
      </c>
      <c r="H2198" t="s">
        <v>41</v>
      </c>
      <c r="I2198">
        <v>56</v>
      </c>
      <c r="J2198" t="s">
        <v>28</v>
      </c>
      <c r="K2198" t="s">
        <v>35</v>
      </c>
      <c r="L2198">
        <v>33129</v>
      </c>
      <c r="M2198">
        <v>27</v>
      </c>
      <c r="N2198">
        <v>37</v>
      </c>
      <c r="O2198">
        <v>112</v>
      </c>
      <c r="P2198">
        <v>569</v>
      </c>
      <c r="Q2198" t="s">
        <v>36</v>
      </c>
      <c r="R2198">
        <v>1</v>
      </c>
      <c r="S2198">
        <v>1</v>
      </c>
      <c r="T2198">
        <v>1</v>
      </c>
      <c r="U2198">
        <v>1</v>
      </c>
      <c r="V2198" s="1">
        <v>38945</v>
      </c>
      <c r="W2198">
        <v>12086</v>
      </c>
      <c r="X2198" t="s">
        <v>31</v>
      </c>
      <c r="Y2198" t="s">
        <v>40</v>
      </c>
      <c r="Z2198">
        <v>114584128</v>
      </c>
      <c r="AA2198">
        <v>226313144</v>
      </c>
      <c r="AB2198">
        <f t="shared" si="34"/>
        <v>3</v>
      </c>
    </row>
    <row r="2199" spans="1:28" x14ac:dyDescent="0.3">
      <c r="A2199">
        <v>3052596081</v>
      </c>
      <c r="B2199" s="2">
        <v>1</v>
      </c>
      <c r="C2199" s="2">
        <v>2</v>
      </c>
      <c r="D2199" s="2">
        <v>5</v>
      </c>
      <c r="E2199" s="2">
        <v>2</v>
      </c>
      <c r="F2199" s="2">
        <v>1</v>
      </c>
      <c r="G2199" t="s">
        <v>33</v>
      </c>
      <c r="H2199" t="s">
        <v>41</v>
      </c>
      <c r="I2199">
        <v>34</v>
      </c>
      <c r="J2199" t="s">
        <v>28</v>
      </c>
      <c r="K2199" t="s">
        <v>29</v>
      </c>
      <c r="L2199">
        <v>33134</v>
      </c>
      <c r="M2199">
        <v>27</v>
      </c>
      <c r="N2199">
        <v>37</v>
      </c>
      <c r="O2199">
        <v>114</v>
      </c>
      <c r="P2199">
        <v>608</v>
      </c>
      <c r="Q2199" t="s">
        <v>30</v>
      </c>
      <c r="R2199">
        <v>0</v>
      </c>
      <c r="S2199">
        <v>0</v>
      </c>
      <c r="T2199">
        <v>0</v>
      </c>
      <c r="U2199">
        <v>1</v>
      </c>
      <c r="V2199" s="1">
        <v>38842</v>
      </c>
      <c r="W2199">
        <v>12086</v>
      </c>
      <c r="X2199" t="s">
        <v>31</v>
      </c>
      <c r="Y2199" t="s">
        <v>32</v>
      </c>
      <c r="Z2199">
        <v>114309196</v>
      </c>
      <c r="AA2199">
        <v>226284157</v>
      </c>
      <c r="AB2199">
        <f t="shared" si="34"/>
        <v>3</v>
      </c>
    </row>
    <row r="2200" spans="1:28" x14ac:dyDescent="0.3">
      <c r="A2200">
        <v>7862447855</v>
      </c>
      <c r="B2200" s="2">
        <v>1</v>
      </c>
      <c r="C2200" s="2">
        <v>1</v>
      </c>
      <c r="D2200" s="2">
        <v>2</v>
      </c>
      <c r="E2200" s="2">
        <v>2</v>
      </c>
      <c r="F2200" s="2">
        <v>3</v>
      </c>
      <c r="G2200" t="s">
        <v>26</v>
      </c>
      <c r="H2200" t="s">
        <v>41</v>
      </c>
      <c r="I2200">
        <v>28</v>
      </c>
      <c r="J2200" t="s">
        <v>28</v>
      </c>
      <c r="K2200" t="s">
        <v>35</v>
      </c>
      <c r="L2200">
        <v>33142</v>
      </c>
      <c r="M2200">
        <v>27</v>
      </c>
      <c r="N2200">
        <v>37</v>
      </c>
      <c r="O2200">
        <v>111</v>
      </c>
      <c r="P2200">
        <v>595</v>
      </c>
      <c r="Q2200" t="s">
        <v>36</v>
      </c>
      <c r="R2200">
        <v>0</v>
      </c>
      <c r="S2200">
        <v>1</v>
      </c>
      <c r="T2200">
        <v>1</v>
      </c>
      <c r="U2200">
        <v>1</v>
      </c>
      <c r="V2200" s="1">
        <v>38940</v>
      </c>
      <c r="W2200">
        <v>12086</v>
      </c>
      <c r="X2200" t="s">
        <v>31</v>
      </c>
      <c r="Y2200" t="s">
        <v>32</v>
      </c>
      <c r="Z2200">
        <v>114548471</v>
      </c>
      <c r="AA2200">
        <v>226318711</v>
      </c>
      <c r="AB2200">
        <f t="shared" si="34"/>
        <v>3</v>
      </c>
    </row>
    <row r="2201" spans="1:28" x14ac:dyDescent="0.3">
      <c r="A2201">
        <v>3054690069</v>
      </c>
      <c r="B2201" s="2">
        <v>2</v>
      </c>
      <c r="C2201" s="2">
        <v>2</v>
      </c>
      <c r="D2201" s="2">
        <v>5</v>
      </c>
      <c r="E2201" s="2">
        <v>2</v>
      </c>
      <c r="F2201" s="2">
        <v>2</v>
      </c>
      <c r="G2201" t="s">
        <v>33</v>
      </c>
      <c r="H2201" t="s">
        <v>41</v>
      </c>
      <c r="I2201">
        <v>31</v>
      </c>
      <c r="J2201" t="s">
        <v>37</v>
      </c>
      <c r="K2201" t="s">
        <v>29</v>
      </c>
      <c r="L2201">
        <v>33134</v>
      </c>
      <c r="M2201">
        <v>27</v>
      </c>
      <c r="N2201">
        <v>37</v>
      </c>
      <c r="O2201">
        <v>114</v>
      </c>
      <c r="P2201">
        <v>607</v>
      </c>
      <c r="Q2201" t="s">
        <v>30</v>
      </c>
      <c r="R2201">
        <v>0</v>
      </c>
      <c r="S2201">
        <v>1</v>
      </c>
      <c r="T2201">
        <v>0</v>
      </c>
      <c r="U2201">
        <v>1</v>
      </c>
      <c r="V2201" s="1">
        <v>37888</v>
      </c>
      <c r="W2201">
        <v>12086</v>
      </c>
      <c r="X2201" t="s">
        <v>31</v>
      </c>
      <c r="Y2201" t="s">
        <v>32</v>
      </c>
      <c r="Z2201">
        <v>110131717</v>
      </c>
      <c r="AA2201">
        <v>226133537</v>
      </c>
      <c r="AB2201">
        <f t="shared" si="34"/>
        <v>3</v>
      </c>
    </row>
    <row r="2202" spans="1:28" x14ac:dyDescent="0.3">
      <c r="A2202">
        <v>3056655489</v>
      </c>
      <c r="B2202" s="2">
        <v>1</v>
      </c>
      <c r="C2202" s="2">
        <v>2</v>
      </c>
      <c r="D2202" s="2">
        <v>5</v>
      </c>
      <c r="E2202" s="2">
        <v>2</v>
      </c>
      <c r="F2202" s="2">
        <v>2</v>
      </c>
      <c r="G2202" t="s">
        <v>26</v>
      </c>
      <c r="H2202" t="s">
        <v>34</v>
      </c>
      <c r="I2202">
        <v>69</v>
      </c>
      <c r="J2202" t="s">
        <v>37</v>
      </c>
      <c r="K2202" t="s">
        <v>29</v>
      </c>
      <c r="L2202">
        <v>33146</v>
      </c>
      <c r="M2202">
        <v>27</v>
      </c>
      <c r="N2202">
        <v>37</v>
      </c>
      <c r="O2202">
        <v>114</v>
      </c>
      <c r="P2202">
        <v>611</v>
      </c>
      <c r="Q2202" t="s">
        <v>30</v>
      </c>
      <c r="R2202">
        <v>0</v>
      </c>
      <c r="S2202">
        <v>1</v>
      </c>
      <c r="T2202">
        <v>0</v>
      </c>
      <c r="U2202">
        <v>1</v>
      </c>
      <c r="V2202" s="1">
        <v>33190</v>
      </c>
      <c r="W2202">
        <v>12086</v>
      </c>
      <c r="X2202" t="s">
        <v>31</v>
      </c>
      <c r="Y2202" t="s">
        <v>32</v>
      </c>
      <c r="Z2202">
        <v>109111834</v>
      </c>
      <c r="AA2202">
        <v>225425995</v>
      </c>
      <c r="AB2202">
        <f t="shared" si="34"/>
        <v>2</v>
      </c>
    </row>
    <row r="2203" spans="1:28" x14ac:dyDescent="0.3">
      <c r="A2203">
        <v>3056623700</v>
      </c>
      <c r="B2203" s="2">
        <v>1</v>
      </c>
      <c r="C2203" s="2">
        <v>2</v>
      </c>
      <c r="D2203" s="2">
        <v>5</v>
      </c>
      <c r="E2203" s="2">
        <v>2</v>
      </c>
      <c r="F2203" s="2">
        <v>4</v>
      </c>
      <c r="G2203" t="s">
        <v>26</v>
      </c>
      <c r="H2203" t="s">
        <v>34</v>
      </c>
      <c r="I2203">
        <v>65</v>
      </c>
      <c r="J2203" t="s">
        <v>28</v>
      </c>
      <c r="K2203" t="s">
        <v>29</v>
      </c>
      <c r="L2203">
        <v>33146</v>
      </c>
      <c r="M2203">
        <v>27</v>
      </c>
      <c r="N2203">
        <v>37</v>
      </c>
      <c r="O2203">
        <v>114</v>
      </c>
      <c r="P2203">
        <v>611</v>
      </c>
      <c r="Q2203" t="s">
        <v>30</v>
      </c>
      <c r="R2203">
        <v>1</v>
      </c>
      <c r="S2203">
        <v>1</v>
      </c>
      <c r="T2203">
        <v>1</v>
      </c>
      <c r="U2203">
        <v>1</v>
      </c>
      <c r="V2203" s="1">
        <v>27410</v>
      </c>
      <c r="W2203">
        <v>12086</v>
      </c>
      <c r="X2203" t="s">
        <v>31</v>
      </c>
      <c r="Y2203" t="s">
        <v>32</v>
      </c>
      <c r="Z2203">
        <v>109111560</v>
      </c>
      <c r="AA2203">
        <v>225426245</v>
      </c>
      <c r="AB2203">
        <f t="shared" si="34"/>
        <v>2</v>
      </c>
    </row>
    <row r="2204" spans="1:28" x14ac:dyDescent="0.3">
      <c r="A2204">
        <v>3056662541</v>
      </c>
      <c r="B2204" s="2">
        <v>1</v>
      </c>
      <c r="C2204" s="2">
        <v>2</v>
      </c>
      <c r="D2204" s="2">
        <v>5</v>
      </c>
      <c r="E2204" s="2">
        <v>1</v>
      </c>
      <c r="F2204" s="2">
        <v>2</v>
      </c>
      <c r="G2204" t="s">
        <v>33</v>
      </c>
      <c r="H2204" t="s">
        <v>41</v>
      </c>
      <c r="I2204">
        <v>34</v>
      </c>
      <c r="J2204" t="s">
        <v>28</v>
      </c>
      <c r="K2204" t="s">
        <v>44</v>
      </c>
      <c r="L2204">
        <v>33156</v>
      </c>
      <c r="M2204">
        <v>27</v>
      </c>
      <c r="N2204">
        <v>37</v>
      </c>
      <c r="O2204">
        <v>114</v>
      </c>
      <c r="P2204">
        <v>630</v>
      </c>
      <c r="Q2204" t="s">
        <v>45</v>
      </c>
      <c r="R2204">
        <v>0</v>
      </c>
      <c r="S2204">
        <v>1</v>
      </c>
      <c r="T2204">
        <v>0</v>
      </c>
      <c r="U2204">
        <v>1</v>
      </c>
      <c r="V2204" s="1">
        <v>36851</v>
      </c>
      <c r="W2204">
        <v>12086</v>
      </c>
      <c r="X2204" t="s">
        <v>31</v>
      </c>
      <c r="Y2204" t="s">
        <v>32</v>
      </c>
      <c r="Z2204">
        <v>109956044</v>
      </c>
      <c r="AA2204">
        <v>226288585</v>
      </c>
      <c r="AB2204">
        <f t="shared" si="34"/>
        <v>3</v>
      </c>
    </row>
    <row r="2205" spans="1:28" x14ac:dyDescent="0.3">
      <c r="A2205">
        <v>3013124110</v>
      </c>
      <c r="B2205" s="2">
        <v>2</v>
      </c>
      <c r="C2205" s="2">
        <v>1</v>
      </c>
      <c r="D2205" s="2">
        <v>4</v>
      </c>
      <c r="E2205" s="2">
        <v>1</v>
      </c>
      <c r="F2205" s="2">
        <v>1</v>
      </c>
      <c r="G2205" t="s">
        <v>33</v>
      </c>
      <c r="H2205" t="s">
        <v>41</v>
      </c>
      <c r="I2205">
        <v>43</v>
      </c>
      <c r="J2205" t="s">
        <v>53</v>
      </c>
      <c r="K2205" t="s">
        <v>35</v>
      </c>
      <c r="L2205">
        <v>33132</v>
      </c>
      <c r="M2205">
        <v>27</v>
      </c>
      <c r="N2205">
        <v>37</v>
      </c>
      <c r="O2205">
        <v>113</v>
      </c>
      <c r="P2205">
        <v>984</v>
      </c>
      <c r="Q2205" t="s">
        <v>36</v>
      </c>
      <c r="R2205">
        <v>0</v>
      </c>
      <c r="S2205">
        <v>0</v>
      </c>
      <c r="T2205">
        <v>1</v>
      </c>
      <c r="U2205">
        <v>0</v>
      </c>
      <c r="V2205" s="1">
        <v>40354</v>
      </c>
      <c r="W2205">
        <v>12086</v>
      </c>
      <c r="X2205" t="s">
        <v>31</v>
      </c>
      <c r="Y2205" t="s">
        <v>40</v>
      </c>
      <c r="Z2205">
        <v>118239727</v>
      </c>
      <c r="AA2205">
        <v>2050490998</v>
      </c>
      <c r="AB2205">
        <f t="shared" si="34"/>
        <v>3</v>
      </c>
    </row>
    <row r="2206" spans="1:28" x14ac:dyDescent="0.3">
      <c r="A2206">
        <v>3054486776</v>
      </c>
      <c r="B2206" s="2">
        <v>1</v>
      </c>
      <c r="C2206" s="2">
        <v>1</v>
      </c>
      <c r="D2206" s="2">
        <v>6</v>
      </c>
      <c r="E2206" s="2">
        <v>2</v>
      </c>
      <c r="F2206" s="2">
        <v>2</v>
      </c>
      <c r="G2206" t="s">
        <v>26</v>
      </c>
      <c r="H2206" t="s">
        <v>41</v>
      </c>
      <c r="I2206">
        <v>54</v>
      </c>
      <c r="J2206" t="s">
        <v>28</v>
      </c>
      <c r="K2206" t="s">
        <v>35</v>
      </c>
      <c r="L2206">
        <v>33144</v>
      </c>
      <c r="M2206">
        <v>27</v>
      </c>
      <c r="N2206">
        <v>37</v>
      </c>
      <c r="O2206">
        <v>115</v>
      </c>
      <c r="P2206">
        <v>552</v>
      </c>
      <c r="Q2206" t="s">
        <v>36</v>
      </c>
      <c r="R2206">
        <v>0</v>
      </c>
      <c r="S2206">
        <v>1</v>
      </c>
      <c r="T2206">
        <v>0</v>
      </c>
      <c r="U2206">
        <v>1</v>
      </c>
      <c r="V2206" s="1">
        <v>37449</v>
      </c>
      <c r="W2206">
        <v>12086</v>
      </c>
      <c r="X2206" t="s">
        <v>31</v>
      </c>
      <c r="Y2206" t="s">
        <v>32</v>
      </c>
      <c r="Z2206">
        <v>110043816</v>
      </c>
      <c r="AA2206">
        <v>225965088</v>
      </c>
      <c r="AB2206">
        <f t="shared" si="34"/>
        <v>3</v>
      </c>
    </row>
    <row r="2207" spans="1:28" x14ac:dyDescent="0.3">
      <c r="A2207">
        <v>9546658217</v>
      </c>
      <c r="B2207" s="2">
        <v>2</v>
      </c>
      <c r="C2207" s="2">
        <v>3</v>
      </c>
      <c r="D2207" s="2">
        <v>5</v>
      </c>
      <c r="E2207" s="2">
        <v>1</v>
      </c>
      <c r="F2207" s="2">
        <v>2</v>
      </c>
      <c r="G2207" t="s">
        <v>26</v>
      </c>
      <c r="H2207" t="s">
        <v>34</v>
      </c>
      <c r="I2207">
        <v>61</v>
      </c>
      <c r="J2207" t="s">
        <v>37</v>
      </c>
      <c r="K2207" t="s">
        <v>38</v>
      </c>
      <c r="L2207">
        <v>33157</v>
      </c>
      <c r="M2207">
        <v>27</v>
      </c>
      <c r="N2207">
        <v>37</v>
      </c>
      <c r="O2207">
        <v>114</v>
      </c>
      <c r="P2207">
        <v>854</v>
      </c>
      <c r="Q2207" t="s">
        <v>39</v>
      </c>
      <c r="R2207">
        <v>0</v>
      </c>
      <c r="S2207">
        <v>0</v>
      </c>
      <c r="T2207">
        <v>1</v>
      </c>
      <c r="U2207">
        <v>1</v>
      </c>
      <c r="V2207" s="1">
        <v>37154</v>
      </c>
      <c r="W2207">
        <v>12086</v>
      </c>
      <c r="X2207" t="s">
        <v>31</v>
      </c>
      <c r="Y2207" t="s">
        <v>32</v>
      </c>
      <c r="Z2207">
        <v>102176774</v>
      </c>
      <c r="AA2207">
        <v>224130310</v>
      </c>
      <c r="AB2207">
        <f t="shared" si="34"/>
        <v>2</v>
      </c>
    </row>
    <row r="2208" spans="1:28" x14ac:dyDescent="0.3">
      <c r="A2208">
        <v>3054434732</v>
      </c>
      <c r="B2208" s="2">
        <v>1</v>
      </c>
      <c r="C2208" s="2">
        <v>1</v>
      </c>
      <c r="D2208" s="2">
        <v>3</v>
      </c>
      <c r="E2208" s="2">
        <v>2</v>
      </c>
      <c r="F2208" s="2">
        <v>0</v>
      </c>
      <c r="G2208" t="s">
        <v>26</v>
      </c>
      <c r="H2208" t="s">
        <v>27</v>
      </c>
      <c r="I2208">
        <v>68</v>
      </c>
      <c r="J2208" t="s">
        <v>37</v>
      </c>
      <c r="K2208" t="s">
        <v>35</v>
      </c>
      <c r="L2208">
        <v>33145</v>
      </c>
      <c r="M2208">
        <v>27</v>
      </c>
      <c r="N2208">
        <v>37</v>
      </c>
      <c r="O2208">
        <v>112</v>
      </c>
      <c r="P2208">
        <v>576</v>
      </c>
      <c r="Q2208" t="s">
        <v>36</v>
      </c>
      <c r="R2208">
        <v>0</v>
      </c>
      <c r="S2208">
        <v>0</v>
      </c>
      <c r="T2208">
        <v>0</v>
      </c>
      <c r="U2208">
        <v>0</v>
      </c>
      <c r="V2208" s="1">
        <v>41117</v>
      </c>
      <c r="W2208">
        <v>12086</v>
      </c>
      <c r="X2208" t="s">
        <v>31</v>
      </c>
      <c r="Y2208" t="s">
        <v>32</v>
      </c>
      <c r="Z2208">
        <v>119962827</v>
      </c>
      <c r="AA2208">
        <v>2155059356</v>
      </c>
      <c r="AB2208">
        <f t="shared" si="34"/>
        <v>1</v>
      </c>
    </row>
    <row r="2209" spans="1:28" x14ac:dyDescent="0.3">
      <c r="A2209">
        <v>3053715182</v>
      </c>
      <c r="B2209" s="2">
        <v>1</v>
      </c>
      <c r="C2209" s="2">
        <v>1</v>
      </c>
      <c r="D2209" s="2">
        <v>3</v>
      </c>
      <c r="E2209" s="2">
        <v>2</v>
      </c>
      <c r="F2209" s="2">
        <v>3</v>
      </c>
      <c r="G2209" t="s">
        <v>26</v>
      </c>
      <c r="H2209" t="s">
        <v>27</v>
      </c>
      <c r="I2209">
        <v>39</v>
      </c>
      <c r="J2209" t="s">
        <v>37</v>
      </c>
      <c r="K2209" t="s">
        <v>35</v>
      </c>
      <c r="L2209">
        <v>33145</v>
      </c>
      <c r="M2209">
        <v>27</v>
      </c>
      <c r="N2209">
        <v>37</v>
      </c>
      <c r="O2209">
        <v>112</v>
      </c>
      <c r="P2209">
        <v>573</v>
      </c>
      <c r="Q2209" t="s">
        <v>36</v>
      </c>
      <c r="R2209">
        <v>0</v>
      </c>
      <c r="S2209">
        <v>1</v>
      </c>
      <c r="T2209">
        <v>1</v>
      </c>
      <c r="U2209">
        <v>1</v>
      </c>
      <c r="V2209" s="1">
        <v>35843</v>
      </c>
      <c r="W2209">
        <v>12086</v>
      </c>
      <c r="X2209" t="s">
        <v>31</v>
      </c>
      <c r="Y2209" t="s">
        <v>40</v>
      </c>
      <c r="Z2209">
        <v>105106675</v>
      </c>
      <c r="AA2209">
        <v>2050481153</v>
      </c>
      <c r="AB2209">
        <f t="shared" si="34"/>
        <v>1</v>
      </c>
    </row>
    <row r="2210" spans="1:28" x14ac:dyDescent="0.3">
      <c r="A2210">
        <v>3059828099</v>
      </c>
      <c r="B2210" s="2">
        <v>1</v>
      </c>
      <c r="C2210" s="2">
        <v>2</v>
      </c>
      <c r="D2210" s="2">
        <v>5</v>
      </c>
      <c r="E2210" s="2">
        <v>2</v>
      </c>
      <c r="F2210" s="2">
        <v>4</v>
      </c>
      <c r="G2210" t="s">
        <v>26</v>
      </c>
      <c r="H2210" t="s">
        <v>49</v>
      </c>
      <c r="I2210">
        <v>37</v>
      </c>
      <c r="J2210" t="s">
        <v>48</v>
      </c>
      <c r="K2210" t="s">
        <v>29</v>
      </c>
      <c r="L2210">
        <v>33146</v>
      </c>
      <c r="M2210">
        <v>27</v>
      </c>
      <c r="N2210">
        <v>37</v>
      </c>
      <c r="O2210">
        <v>114</v>
      </c>
      <c r="P2210">
        <v>612</v>
      </c>
      <c r="Q2210" t="s">
        <v>30</v>
      </c>
      <c r="R2210">
        <v>1</v>
      </c>
      <c r="S2210">
        <v>1</v>
      </c>
      <c r="T2210">
        <v>1</v>
      </c>
      <c r="U2210">
        <v>1</v>
      </c>
      <c r="V2210" s="1">
        <v>36833</v>
      </c>
      <c r="W2210">
        <v>12086</v>
      </c>
      <c r="X2210" t="s">
        <v>31</v>
      </c>
      <c r="Y2210" t="s">
        <v>32</v>
      </c>
      <c r="Z2210">
        <v>112759708</v>
      </c>
      <c r="AA2210">
        <v>226271262</v>
      </c>
      <c r="AB2210">
        <f t="shared" si="34"/>
        <v>4</v>
      </c>
    </row>
    <row r="2211" spans="1:28" x14ac:dyDescent="0.3">
      <c r="A2211">
        <v>3058888491</v>
      </c>
      <c r="B2211" s="2">
        <v>1</v>
      </c>
      <c r="C2211" s="2">
        <v>1</v>
      </c>
      <c r="D2211" s="2">
        <v>2</v>
      </c>
      <c r="E2211" s="2">
        <v>2</v>
      </c>
      <c r="F2211" s="2">
        <v>0</v>
      </c>
      <c r="G2211" t="s">
        <v>33</v>
      </c>
      <c r="H2211" t="s">
        <v>41</v>
      </c>
      <c r="I2211">
        <v>40</v>
      </c>
      <c r="J2211" t="s">
        <v>28</v>
      </c>
      <c r="K2211" t="s">
        <v>35</v>
      </c>
      <c r="L2211">
        <v>33126</v>
      </c>
      <c r="M2211">
        <v>27</v>
      </c>
      <c r="N2211">
        <v>37</v>
      </c>
      <c r="O2211">
        <v>111</v>
      </c>
      <c r="P2211">
        <v>551</v>
      </c>
      <c r="Q2211" t="s">
        <v>36</v>
      </c>
      <c r="R2211">
        <v>0</v>
      </c>
      <c r="S2211">
        <v>0</v>
      </c>
      <c r="T2211">
        <v>0</v>
      </c>
      <c r="U2211">
        <v>0</v>
      </c>
      <c r="V2211" s="1">
        <v>41395</v>
      </c>
      <c r="W2211">
        <v>12086</v>
      </c>
      <c r="X2211" t="s">
        <v>31</v>
      </c>
      <c r="Y2211" t="s">
        <v>32</v>
      </c>
      <c r="Z2211">
        <v>120872610</v>
      </c>
      <c r="AA2211">
        <v>2155723357</v>
      </c>
      <c r="AB2211">
        <f t="shared" si="34"/>
        <v>3</v>
      </c>
    </row>
    <row r="2212" spans="1:28" x14ac:dyDescent="0.3">
      <c r="A2212">
        <v>7864527827</v>
      </c>
      <c r="B2212" s="2">
        <v>1</v>
      </c>
      <c r="C2212" s="2">
        <v>1</v>
      </c>
      <c r="D2212" s="2">
        <v>4</v>
      </c>
      <c r="E2212" s="2">
        <v>2</v>
      </c>
      <c r="F2212" s="2">
        <v>2</v>
      </c>
      <c r="G2212" t="s">
        <v>26</v>
      </c>
      <c r="H2212" t="s">
        <v>27</v>
      </c>
      <c r="I2212">
        <v>58</v>
      </c>
      <c r="J2212" t="s">
        <v>28</v>
      </c>
      <c r="K2212" t="s">
        <v>35</v>
      </c>
      <c r="L2212">
        <v>33135</v>
      </c>
      <c r="M2212">
        <v>27</v>
      </c>
      <c r="N2212">
        <v>37</v>
      </c>
      <c r="O2212">
        <v>113</v>
      </c>
      <c r="P2212">
        <v>596</v>
      </c>
      <c r="Q2212" t="s">
        <v>36</v>
      </c>
      <c r="R2212">
        <v>1</v>
      </c>
      <c r="S2212">
        <v>1</v>
      </c>
      <c r="T2212">
        <v>0</v>
      </c>
      <c r="U2212">
        <v>0</v>
      </c>
      <c r="V2212" s="1">
        <v>37169</v>
      </c>
      <c r="W2212">
        <v>12086</v>
      </c>
      <c r="X2212" t="s">
        <v>31</v>
      </c>
      <c r="Y2212" t="s">
        <v>32</v>
      </c>
      <c r="Z2212">
        <v>109997839</v>
      </c>
      <c r="AA2212">
        <v>226003454</v>
      </c>
      <c r="AB2212">
        <f t="shared" si="34"/>
        <v>1</v>
      </c>
    </row>
    <row r="2213" spans="1:28" x14ac:dyDescent="0.3">
      <c r="A2213">
        <v>3054394387</v>
      </c>
      <c r="B2213" s="2">
        <v>2</v>
      </c>
      <c r="C2213" s="2">
        <v>1</v>
      </c>
      <c r="D2213" s="2">
        <v>2</v>
      </c>
      <c r="E2213" s="2">
        <v>2</v>
      </c>
      <c r="F2213" s="2">
        <v>2</v>
      </c>
      <c r="G2213" t="s">
        <v>26</v>
      </c>
      <c r="H2213" t="s">
        <v>34</v>
      </c>
      <c r="I2213">
        <v>34</v>
      </c>
      <c r="J2213" t="s">
        <v>28</v>
      </c>
      <c r="K2213" t="s">
        <v>35</v>
      </c>
      <c r="L2213">
        <v>33126</v>
      </c>
      <c r="M2213">
        <v>27</v>
      </c>
      <c r="N2213">
        <v>37</v>
      </c>
      <c r="O2213">
        <v>111</v>
      </c>
      <c r="P2213">
        <v>551</v>
      </c>
      <c r="Q2213" t="s">
        <v>36</v>
      </c>
      <c r="R2213">
        <v>1</v>
      </c>
      <c r="S2213">
        <v>0</v>
      </c>
      <c r="T2213">
        <v>0</v>
      </c>
      <c r="U2213">
        <v>1</v>
      </c>
      <c r="V2213" s="1">
        <v>36710</v>
      </c>
      <c r="W2213">
        <v>12086</v>
      </c>
      <c r="X2213" t="s">
        <v>31</v>
      </c>
      <c r="Y2213" t="s">
        <v>40</v>
      </c>
      <c r="Z2213">
        <v>109891741</v>
      </c>
      <c r="AA2213">
        <v>225891731</v>
      </c>
      <c r="AB2213">
        <f t="shared" si="34"/>
        <v>2</v>
      </c>
    </row>
    <row r="2214" spans="1:28" x14ac:dyDescent="0.3">
      <c r="A2214">
        <v>3056698303</v>
      </c>
      <c r="B2214" s="2">
        <v>1</v>
      </c>
      <c r="C2214" s="2">
        <v>2</v>
      </c>
      <c r="D2214" s="2">
        <v>5</v>
      </c>
      <c r="E2214" s="2">
        <v>1</v>
      </c>
      <c r="F2214" s="2">
        <v>3</v>
      </c>
      <c r="G2214" t="s">
        <v>33</v>
      </c>
      <c r="H2214" t="s">
        <v>41</v>
      </c>
      <c r="I2214">
        <v>53</v>
      </c>
      <c r="J2214" t="s">
        <v>28</v>
      </c>
      <c r="K2214" t="s">
        <v>44</v>
      </c>
      <c r="L2214">
        <v>33156</v>
      </c>
      <c r="M2214">
        <v>27</v>
      </c>
      <c r="N2214">
        <v>37</v>
      </c>
      <c r="O2214">
        <v>114</v>
      </c>
      <c r="P2214">
        <v>630</v>
      </c>
      <c r="Q2214" t="s">
        <v>45</v>
      </c>
      <c r="R2214">
        <v>0</v>
      </c>
      <c r="S2214">
        <v>1</v>
      </c>
      <c r="T2214">
        <v>1</v>
      </c>
      <c r="U2214">
        <v>1</v>
      </c>
      <c r="V2214" s="1">
        <v>32358</v>
      </c>
      <c r="W2214">
        <v>12086</v>
      </c>
      <c r="X2214" t="s">
        <v>31</v>
      </c>
      <c r="Y2214" t="s">
        <v>40</v>
      </c>
      <c r="Z2214">
        <v>109194121</v>
      </c>
      <c r="AA2214">
        <v>225532788</v>
      </c>
      <c r="AB2214">
        <f t="shared" si="34"/>
        <v>3</v>
      </c>
    </row>
    <row r="2215" spans="1:28" x14ac:dyDescent="0.3">
      <c r="A2215">
        <v>3052788846</v>
      </c>
      <c r="B2215" s="2">
        <v>1</v>
      </c>
      <c r="C2215" s="2">
        <v>2</v>
      </c>
      <c r="D2215" s="2">
        <v>6</v>
      </c>
      <c r="E2215" s="2">
        <v>1</v>
      </c>
      <c r="F2215" s="2">
        <v>1</v>
      </c>
      <c r="G2215" t="s">
        <v>26</v>
      </c>
      <c r="H2215" t="s">
        <v>41</v>
      </c>
      <c r="I2215">
        <v>27</v>
      </c>
      <c r="J2215" t="s">
        <v>28</v>
      </c>
      <c r="K2215" t="s">
        <v>44</v>
      </c>
      <c r="L2215">
        <v>33156</v>
      </c>
      <c r="M2215">
        <v>27</v>
      </c>
      <c r="N2215">
        <v>37</v>
      </c>
      <c r="O2215">
        <v>115</v>
      </c>
      <c r="P2215">
        <v>627</v>
      </c>
      <c r="Q2215" t="s">
        <v>45</v>
      </c>
      <c r="R2215">
        <v>0</v>
      </c>
      <c r="S2215">
        <v>0</v>
      </c>
      <c r="T2215">
        <v>0</v>
      </c>
      <c r="U2215">
        <v>1</v>
      </c>
      <c r="V2215" s="1">
        <v>39451</v>
      </c>
      <c r="W2215">
        <v>12086</v>
      </c>
      <c r="X2215" t="s">
        <v>31</v>
      </c>
      <c r="Y2215" t="s">
        <v>32</v>
      </c>
      <c r="Z2215">
        <v>115687131</v>
      </c>
      <c r="AA2215">
        <v>226408545</v>
      </c>
      <c r="AB2215">
        <f t="shared" si="34"/>
        <v>3</v>
      </c>
    </row>
    <row r="2216" spans="1:28" x14ac:dyDescent="0.3">
      <c r="A2216">
        <v>3057968347</v>
      </c>
      <c r="B2216" s="2">
        <v>2</v>
      </c>
      <c r="C2216" s="2">
        <v>1</v>
      </c>
      <c r="D2216" s="2">
        <v>4</v>
      </c>
      <c r="E2216" s="2">
        <v>2</v>
      </c>
      <c r="F2216" s="2">
        <v>1</v>
      </c>
      <c r="G2216" t="s">
        <v>33</v>
      </c>
      <c r="H2216" t="s">
        <v>41</v>
      </c>
      <c r="I2216">
        <v>34</v>
      </c>
      <c r="J2216" t="s">
        <v>37</v>
      </c>
      <c r="K2216" t="s">
        <v>35</v>
      </c>
      <c r="L2216">
        <v>33130</v>
      </c>
      <c r="M2216">
        <v>27</v>
      </c>
      <c r="N2216">
        <v>37</v>
      </c>
      <c r="O2216">
        <v>113</v>
      </c>
      <c r="P2216">
        <v>564</v>
      </c>
      <c r="Q2216" t="s">
        <v>36</v>
      </c>
      <c r="R2216">
        <v>0</v>
      </c>
      <c r="S2216">
        <v>0</v>
      </c>
      <c r="T2216">
        <v>0</v>
      </c>
      <c r="U2216">
        <v>1</v>
      </c>
      <c r="V2216" s="1">
        <v>37469</v>
      </c>
      <c r="W2216">
        <v>12086</v>
      </c>
      <c r="X2216" t="s">
        <v>31</v>
      </c>
      <c r="Y2216" t="s">
        <v>32</v>
      </c>
      <c r="Z2216">
        <v>110048842</v>
      </c>
      <c r="AA2216">
        <v>225969107</v>
      </c>
      <c r="AB2216">
        <f t="shared" si="34"/>
        <v>3</v>
      </c>
    </row>
    <row r="2217" spans="1:28" x14ac:dyDescent="0.3">
      <c r="A2217">
        <v>3053259187</v>
      </c>
      <c r="B2217" s="2">
        <v>1</v>
      </c>
      <c r="C2217" s="2">
        <v>1</v>
      </c>
      <c r="D2217" s="2">
        <v>2</v>
      </c>
      <c r="E2217" s="2">
        <v>2</v>
      </c>
      <c r="F2217" s="2">
        <v>4</v>
      </c>
      <c r="G2217" t="s">
        <v>33</v>
      </c>
      <c r="H2217" t="s">
        <v>34</v>
      </c>
      <c r="I2217">
        <v>80</v>
      </c>
      <c r="J2217" t="s">
        <v>28</v>
      </c>
      <c r="K2217" t="s">
        <v>35</v>
      </c>
      <c r="L2217">
        <v>33126</v>
      </c>
      <c r="M2217">
        <v>25</v>
      </c>
      <c r="N2217">
        <v>37</v>
      </c>
      <c r="O2217">
        <v>111</v>
      </c>
      <c r="P2217">
        <v>992</v>
      </c>
      <c r="Q2217" t="s">
        <v>36</v>
      </c>
      <c r="R2217">
        <v>1</v>
      </c>
      <c r="S2217">
        <v>1</v>
      </c>
      <c r="T2217">
        <v>1</v>
      </c>
      <c r="U2217">
        <v>1</v>
      </c>
      <c r="V2217" s="1">
        <v>34141</v>
      </c>
      <c r="W2217">
        <v>12086</v>
      </c>
      <c r="X2217" t="s">
        <v>31</v>
      </c>
      <c r="Y2217" t="s">
        <v>32</v>
      </c>
      <c r="Z2217">
        <v>109462700</v>
      </c>
      <c r="AA2217">
        <v>225616682</v>
      </c>
      <c r="AB2217">
        <f t="shared" si="34"/>
        <v>2</v>
      </c>
    </row>
    <row r="2218" spans="1:28" x14ac:dyDescent="0.3">
      <c r="A2218">
        <v>3052614979</v>
      </c>
      <c r="B2218" s="2">
        <v>1</v>
      </c>
      <c r="C2218" s="2">
        <v>1</v>
      </c>
      <c r="D2218" s="2">
        <v>5</v>
      </c>
      <c r="E2218" s="2">
        <v>2</v>
      </c>
      <c r="F2218" s="2">
        <v>0</v>
      </c>
      <c r="G2218" t="s">
        <v>26</v>
      </c>
      <c r="H2218" t="s">
        <v>34</v>
      </c>
      <c r="I2218">
        <v>42</v>
      </c>
      <c r="J2218" t="s">
        <v>28</v>
      </c>
      <c r="K2218" t="s">
        <v>35</v>
      </c>
      <c r="L2218">
        <v>33144</v>
      </c>
      <c r="M2218">
        <v>27</v>
      </c>
      <c r="N2218">
        <v>37</v>
      </c>
      <c r="O2218">
        <v>114</v>
      </c>
      <c r="P2218">
        <v>553</v>
      </c>
      <c r="Q2218" t="s">
        <v>36</v>
      </c>
      <c r="R2218">
        <v>0</v>
      </c>
      <c r="S2218">
        <v>0</v>
      </c>
      <c r="T2218">
        <v>0</v>
      </c>
      <c r="U2218">
        <v>0</v>
      </c>
      <c r="V2218" s="1">
        <v>34449</v>
      </c>
      <c r="W2218">
        <v>12086</v>
      </c>
      <c r="X2218" t="s">
        <v>31</v>
      </c>
      <c r="Y2218" t="s">
        <v>32</v>
      </c>
      <c r="Z2218">
        <v>109480831</v>
      </c>
      <c r="AA2218">
        <v>225601584</v>
      </c>
      <c r="AB2218">
        <f t="shared" si="34"/>
        <v>2</v>
      </c>
    </row>
    <row r="2219" spans="1:28" x14ac:dyDescent="0.3">
      <c r="A2219">
        <v>7864866508</v>
      </c>
      <c r="B2219" s="2">
        <v>2</v>
      </c>
      <c r="C2219" s="2">
        <v>1</v>
      </c>
      <c r="D2219" s="2">
        <v>4</v>
      </c>
      <c r="E2219" s="2">
        <v>2</v>
      </c>
      <c r="F2219" s="2">
        <v>0</v>
      </c>
      <c r="G2219" t="s">
        <v>26</v>
      </c>
      <c r="H2219" t="s">
        <v>27</v>
      </c>
      <c r="I2219">
        <v>52</v>
      </c>
      <c r="J2219" t="s">
        <v>28</v>
      </c>
      <c r="K2219" t="s">
        <v>35</v>
      </c>
      <c r="L2219">
        <v>33125</v>
      </c>
      <c r="M2219">
        <v>27</v>
      </c>
      <c r="N2219">
        <v>37</v>
      </c>
      <c r="O2219">
        <v>113</v>
      </c>
      <c r="P2219">
        <v>543</v>
      </c>
      <c r="Q2219" t="s">
        <v>36</v>
      </c>
      <c r="R2219">
        <v>0</v>
      </c>
      <c r="S2219">
        <v>0</v>
      </c>
      <c r="T2219">
        <v>0</v>
      </c>
      <c r="U2219">
        <v>0</v>
      </c>
      <c r="V2219" s="1">
        <v>39790</v>
      </c>
      <c r="W2219">
        <v>12086</v>
      </c>
      <c r="X2219" t="s">
        <v>31</v>
      </c>
      <c r="Y2219" t="s">
        <v>32</v>
      </c>
      <c r="Z2219">
        <v>117245996</v>
      </c>
      <c r="AA2219">
        <v>6174459692</v>
      </c>
      <c r="AB2219">
        <f t="shared" si="34"/>
        <v>1</v>
      </c>
    </row>
    <row r="2220" spans="1:28" x14ac:dyDescent="0.3">
      <c r="A2220">
        <v>3053882478</v>
      </c>
      <c r="B2220" s="2">
        <v>1</v>
      </c>
      <c r="C2220" s="2">
        <v>1</v>
      </c>
      <c r="D2220" s="2">
        <v>3</v>
      </c>
      <c r="E2220" s="2">
        <v>2</v>
      </c>
      <c r="F2220" s="2">
        <v>2</v>
      </c>
      <c r="G2220" t="s">
        <v>33</v>
      </c>
      <c r="H2220" t="s">
        <v>34</v>
      </c>
      <c r="I2220">
        <v>40</v>
      </c>
      <c r="J2220" t="s">
        <v>28</v>
      </c>
      <c r="K2220" t="s">
        <v>35</v>
      </c>
      <c r="L2220">
        <v>33145</v>
      </c>
      <c r="M2220">
        <v>27</v>
      </c>
      <c r="N2220">
        <v>37</v>
      </c>
      <c r="O2220">
        <v>112</v>
      </c>
      <c r="P2220">
        <v>576</v>
      </c>
      <c r="Q2220" t="s">
        <v>36</v>
      </c>
      <c r="R2220">
        <v>0</v>
      </c>
      <c r="S2220">
        <v>1</v>
      </c>
      <c r="T2220">
        <v>0</v>
      </c>
      <c r="U2220">
        <v>1</v>
      </c>
      <c r="V2220" s="1">
        <v>35611</v>
      </c>
      <c r="W2220">
        <v>12086</v>
      </c>
      <c r="X2220" t="s">
        <v>31</v>
      </c>
      <c r="Y2220" t="s">
        <v>32</v>
      </c>
      <c r="Z2220">
        <v>109731455</v>
      </c>
      <c r="AA2220">
        <v>225795609</v>
      </c>
      <c r="AB2220">
        <f t="shared" si="34"/>
        <v>2</v>
      </c>
    </row>
    <row r="2221" spans="1:28" x14ac:dyDescent="0.3">
      <c r="A2221">
        <v>3057408093</v>
      </c>
      <c r="B2221" s="2">
        <v>1</v>
      </c>
      <c r="C2221" s="2">
        <v>2</v>
      </c>
      <c r="D2221" s="2">
        <v>3</v>
      </c>
      <c r="E2221" s="2">
        <v>2</v>
      </c>
      <c r="F2221" s="2">
        <v>1</v>
      </c>
      <c r="G2221" t="s">
        <v>26</v>
      </c>
      <c r="H2221" t="s">
        <v>34</v>
      </c>
      <c r="I2221">
        <v>40</v>
      </c>
      <c r="J2221" t="s">
        <v>37</v>
      </c>
      <c r="K2221" t="s">
        <v>29</v>
      </c>
      <c r="L2221">
        <v>33134</v>
      </c>
      <c r="M2221">
        <v>27</v>
      </c>
      <c r="N2221">
        <v>37</v>
      </c>
      <c r="O2221">
        <v>112</v>
      </c>
      <c r="P2221">
        <v>604</v>
      </c>
      <c r="Q2221" t="s">
        <v>30</v>
      </c>
      <c r="R2221">
        <v>0</v>
      </c>
      <c r="S2221">
        <v>0</v>
      </c>
      <c r="T2221">
        <v>0</v>
      </c>
      <c r="U2221">
        <v>1</v>
      </c>
      <c r="V2221" s="1">
        <v>39445</v>
      </c>
      <c r="W2221">
        <v>12086</v>
      </c>
      <c r="X2221" t="s">
        <v>31</v>
      </c>
      <c r="Y2221" t="s">
        <v>32</v>
      </c>
      <c r="Z2221">
        <v>115717408</v>
      </c>
      <c r="AA2221">
        <v>226404941</v>
      </c>
      <c r="AB2221">
        <f t="shared" si="34"/>
        <v>2</v>
      </c>
    </row>
    <row r="2222" spans="1:28" x14ac:dyDescent="0.3">
      <c r="A2222">
        <v>7865735035</v>
      </c>
      <c r="B2222" s="2">
        <v>1</v>
      </c>
      <c r="C2222" s="2">
        <v>2</v>
      </c>
      <c r="D2222" s="2">
        <v>5</v>
      </c>
      <c r="E2222" s="2">
        <v>2</v>
      </c>
      <c r="F2222" s="2">
        <v>1</v>
      </c>
      <c r="G2222" t="s">
        <v>33</v>
      </c>
      <c r="H2222" t="s">
        <v>27</v>
      </c>
      <c r="I2222">
        <v>24</v>
      </c>
      <c r="J2222" t="s">
        <v>37</v>
      </c>
      <c r="K2222" t="s">
        <v>29</v>
      </c>
      <c r="L2222">
        <v>33146</v>
      </c>
      <c r="M2222">
        <v>27</v>
      </c>
      <c r="N2222">
        <v>37</v>
      </c>
      <c r="O2222">
        <v>114</v>
      </c>
      <c r="P2222">
        <v>611</v>
      </c>
      <c r="Q2222" t="s">
        <v>30</v>
      </c>
      <c r="R2222">
        <v>0</v>
      </c>
      <c r="S2222">
        <v>0</v>
      </c>
      <c r="T2222">
        <v>1</v>
      </c>
      <c r="U2222">
        <v>0</v>
      </c>
      <c r="V2222" s="1">
        <v>39973</v>
      </c>
      <c r="W2222">
        <v>12086</v>
      </c>
      <c r="X2222" t="s">
        <v>31</v>
      </c>
      <c r="Y2222" t="s">
        <v>32</v>
      </c>
      <c r="Z2222">
        <v>117557614</v>
      </c>
      <c r="AA2222">
        <v>2050314309</v>
      </c>
      <c r="AB2222">
        <f t="shared" si="34"/>
        <v>1</v>
      </c>
    </row>
    <row r="2223" spans="1:28" x14ac:dyDescent="0.3">
      <c r="A2223">
        <v>3056661625</v>
      </c>
      <c r="B2223" s="2">
        <v>1</v>
      </c>
      <c r="C2223" s="2">
        <v>1</v>
      </c>
      <c r="D2223" s="2">
        <v>5</v>
      </c>
      <c r="E2223" s="2">
        <v>2</v>
      </c>
      <c r="F2223" s="2">
        <v>0</v>
      </c>
      <c r="G2223" t="s">
        <v>33</v>
      </c>
      <c r="H2223" t="s">
        <v>34</v>
      </c>
      <c r="I2223">
        <v>71</v>
      </c>
      <c r="J2223" t="s">
        <v>28</v>
      </c>
      <c r="K2223" t="s">
        <v>35</v>
      </c>
      <c r="L2223">
        <v>33155</v>
      </c>
      <c r="M2223">
        <v>27</v>
      </c>
      <c r="N2223">
        <v>37</v>
      </c>
      <c r="O2223">
        <v>114</v>
      </c>
      <c r="P2223">
        <v>430</v>
      </c>
      <c r="Q2223" t="s">
        <v>36</v>
      </c>
      <c r="R2223">
        <v>0</v>
      </c>
      <c r="S2223">
        <v>0</v>
      </c>
      <c r="T2223">
        <v>0</v>
      </c>
      <c r="U2223">
        <v>0</v>
      </c>
      <c r="V2223" s="1">
        <v>35283</v>
      </c>
      <c r="W2223">
        <v>12086</v>
      </c>
      <c r="X2223" t="s">
        <v>31</v>
      </c>
      <c r="Y2223" t="s">
        <v>32</v>
      </c>
      <c r="Z2223">
        <v>109643962</v>
      </c>
      <c r="AA2223">
        <v>225767892</v>
      </c>
      <c r="AB2223">
        <f t="shared" si="34"/>
        <v>2</v>
      </c>
    </row>
    <row r="2224" spans="1:28" x14ac:dyDescent="0.3">
      <c r="A2224">
        <v>3056652015</v>
      </c>
      <c r="B2224" s="2">
        <v>1</v>
      </c>
      <c r="C2224" s="2">
        <v>2</v>
      </c>
      <c r="D2224" s="2">
        <v>5</v>
      </c>
      <c r="E2224" s="2">
        <v>2</v>
      </c>
      <c r="F2224" s="2">
        <v>4</v>
      </c>
      <c r="G2224" t="s">
        <v>33</v>
      </c>
      <c r="H2224" t="s">
        <v>41</v>
      </c>
      <c r="I2224">
        <v>62</v>
      </c>
      <c r="J2224" t="s">
        <v>28</v>
      </c>
      <c r="K2224" t="s">
        <v>29</v>
      </c>
      <c r="L2224">
        <v>33146</v>
      </c>
      <c r="M2224">
        <v>27</v>
      </c>
      <c r="N2224">
        <v>37</v>
      </c>
      <c r="O2224">
        <v>114</v>
      </c>
      <c r="P2224">
        <v>640</v>
      </c>
      <c r="Q2224" t="s">
        <v>30</v>
      </c>
      <c r="R2224">
        <v>1</v>
      </c>
      <c r="S2224">
        <v>1</v>
      </c>
      <c r="T2224">
        <v>1</v>
      </c>
      <c r="U2224">
        <v>1</v>
      </c>
      <c r="V2224" s="1">
        <v>26939</v>
      </c>
      <c r="W2224">
        <v>12086</v>
      </c>
      <c r="X2224" t="s">
        <v>31</v>
      </c>
      <c r="Y2224" t="s">
        <v>32</v>
      </c>
      <c r="Z2224">
        <v>109103924</v>
      </c>
      <c r="AA2224">
        <v>225345405</v>
      </c>
      <c r="AB2224">
        <f t="shared" si="34"/>
        <v>3</v>
      </c>
    </row>
    <row r="2225" spans="1:28" x14ac:dyDescent="0.3">
      <c r="A2225">
        <v>2144785233</v>
      </c>
      <c r="B2225" s="2">
        <v>2</v>
      </c>
      <c r="C2225" s="2">
        <v>2</v>
      </c>
      <c r="D2225" s="2">
        <v>5</v>
      </c>
      <c r="E2225" s="2">
        <v>2</v>
      </c>
      <c r="F2225" s="2">
        <v>1</v>
      </c>
      <c r="G2225" t="s">
        <v>26</v>
      </c>
      <c r="H2225" t="s">
        <v>27</v>
      </c>
      <c r="I2225">
        <v>42</v>
      </c>
      <c r="J2225" t="s">
        <v>37</v>
      </c>
      <c r="K2225" t="s">
        <v>35</v>
      </c>
      <c r="L2225">
        <v>33155</v>
      </c>
      <c r="M2225">
        <v>27</v>
      </c>
      <c r="N2225">
        <v>37</v>
      </c>
      <c r="O2225">
        <v>114</v>
      </c>
      <c r="P2225">
        <v>601</v>
      </c>
      <c r="Q2225" t="s">
        <v>30</v>
      </c>
      <c r="R2225">
        <v>1</v>
      </c>
      <c r="S2225">
        <v>0</v>
      </c>
      <c r="T2225">
        <v>0</v>
      </c>
      <c r="U2225">
        <v>0</v>
      </c>
      <c r="V2225" s="1">
        <v>41564</v>
      </c>
      <c r="W2225">
        <v>12086</v>
      </c>
      <c r="X2225" t="s">
        <v>31</v>
      </c>
      <c r="Y2225" t="s">
        <v>32</v>
      </c>
      <c r="Z2225">
        <v>121215981</v>
      </c>
      <c r="AA2225">
        <v>5150654953</v>
      </c>
      <c r="AB2225">
        <f t="shared" si="34"/>
        <v>1</v>
      </c>
    </row>
    <row r="2226" spans="1:28" x14ac:dyDescent="0.3">
      <c r="A2226">
        <v>7866838694</v>
      </c>
      <c r="B2226" s="2">
        <v>2</v>
      </c>
      <c r="C2226" s="2">
        <v>1</v>
      </c>
      <c r="D2226" s="2">
        <v>2</v>
      </c>
      <c r="E2226" s="2">
        <v>2</v>
      </c>
      <c r="F2226" s="2">
        <v>4</v>
      </c>
      <c r="G2226" t="s">
        <v>33</v>
      </c>
      <c r="H2226" t="s">
        <v>34</v>
      </c>
      <c r="I2226">
        <v>60</v>
      </c>
      <c r="J2226" t="s">
        <v>28</v>
      </c>
      <c r="K2226" t="s">
        <v>35</v>
      </c>
      <c r="L2226">
        <v>33125</v>
      </c>
      <c r="M2226">
        <v>27</v>
      </c>
      <c r="N2226">
        <v>37</v>
      </c>
      <c r="O2226">
        <v>111</v>
      </c>
      <c r="P2226">
        <v>509</v>
      </c>
      <c r="Q2226" t="s">
        <v>36</v>
      </c>
      <c r="R2226">
        <v>1</v>
      </c>
      <c r="S2226">
        <v>1</v>
      </c>
      <c r="T2226">
        <v>1</v>
      </c>
      <c r="U2226">
        <v>1</v>
      </c>
      <c r="V2226" s="1">
        <v>29138</v>
      </c>
      <c r="W2226">
        <v>12086</v>
      </c>
      <c r="X2226" t="s">
        <v>31</v>
      </c>
      <c r="Y2226" t="s">
        <v>32</v>
      </c>
      <c r="Z2226">
        <v>109101048</v>
      </c>
      <c r="AA2226">
        <v>225449170</v>
      </c>
      <c r="AB2226">
        <f t="shared" si="34"/>
        <v>2</v>
      </c>
    </row>
    <row r="2227" spans="1:28" x14ac:dyDescent="0.3">
      <c r="A2227">
        <v>3056652243</v>
      </c>
      <c r="B2227" s="2">
        <v>1</v>
      </c>
      <c r="C2227" s="2">
        <v>1</v>
      </c>
      <c r="D2227" s="2">
        <v>5</v>
      </c>
      <c r="E2227" s="2">
        <v>2</v>
      </c>
      <c r="F2227" s="2">
        <v>4</v>
      </c>
      <c r="G2227" t="s">
        <v>33</v>
      </c>
      <c r="H2227" t="s">
        <v>27</v>
      </c>
      <c r="I2227">
        <v>78</v>
      </c>
      <c r="J2227" t="s">
        <v>28</v>
      </c>
      <c r="K2227" t="s">
        <v>35</v>
      </c>
      <c r="L2227">
        <v>33155</v>
      </c>
      <c r="M2227">
        <v>27</v>
      </c>
      <c r="N2227">
        <v>37</v>
      </c>
      <c r="O2227">
        <v>114</v>
      </c>
      <c r="P2227">
        <v>430</v>
      </c>
      <c r="Q2227" t="s">
        <v>36</v>
      </c>
      <c r="R2227">
        <v>1</v>
      </c>
      <c r="S2227">
        <v>1</v>
      </c>
      <c r="T2227">
        <v>1</v>
      </c>
      <c r="U2227">
        <v>1</v>
      </c>
      <c r="V2227" s="1">
        <v>29565</v>
      </c>
      <c r="W2227">
        <v>12086</v>
      </c>
      <c r="X2227" t="s">
        <v>31</v>
      </c>
      <c r="Y2227" t="s">
        <v>32</v>
      </c>
      <c r="Z2227">
        <v>109171582</v>
      </c>
      <c r="AA2227">
        <v>225467593</v>
      </c>
      <c r="AB2227">
        <f t="shared" si="34"/>
        <v>1</v>
      </c>
    </row>
    <row r="2228" spans="1:28" x14ac:dyDescent="0.3">
      <c r="A2228">
        <v>3054421778</v>
      </c>
      <c r="B2228" s="2">
        <v>1</v>
      </c>
      <c r="C2228" s="2">
        <v>1</v>
      </c>
      <c r="D2228" s="2">
        <v>3</v>
      </c>
      <c r="E2228" s="2">
        <v>1</v>
      </c>
      <c r="F2228" s="2">
        <v>4</v>
      </c>
      <c r="G2228" t="s">
        <v>33</v>
      </c>
      <c r="H2228" t="s">
        <v>27</v>
      </c>
      <c r="I2228">
        <v>81</v>
      </c>
      <c r="J2228" t="s">
        <v>48</v>
      </c>
      <c r="K2228" t="s">
        <v>35</v>
      </c>
      <c r="L2228">
        <v>33133</v>
      </c>
      <c r="M2228">
        <v>27</v>
      </c>
      <c r="N2228">
        <v>37</v>
      </c>
      <c r="O2228">
        <v>112</v>
      </c>
      <c r="P2228">
        <v>584</v>
      </c>
      <c r="Q2228" t="s">
        <v>36</v>
      </c>
      <c r="R2228">
        <v>1</v>
      </c>
      <c r="S2228">
        <v>1</v>
      </c>
      <c r="T2228">
        <v>1</v>
      </c>
      <c r="U2228">
        <v>1</v>
      </c>
      <c r="V2228" s="1">
        <v>27572</v>
      </c>
      <c r="W2228">
        <v>12086</v>
      </c>
      <c r="X2228" t="s">
        <v>31</v>
      </c>
      <c r="Y2228" t="s">
        <v>32</v>
      </c>
      <c r="Z2228">
        <v>109116846</v>
      </c>
      <c r="AA2228">
        <v>225401622</v>
      </c>
      <c r="AB2228">
        <f t="shared" si="34"/>
        <v>1</v>
      </c>
    </row>
    <row r="2229" spans="1:28" x14ac:dyDescent="0.3">
      <c r="A2229">
        <v>7863299394</v>
      </c>
      <c r="B2229" s="2">
        <v>2</v>
      </c>
      <c r="C2229" s="2">
        <v>1</v>
      </c>
      <c r="D2229" s="2">
        <v>5</v>
      </c>
      <c r="E2229" s="2">
        <v>2</v>
      </c>
      <c r="F2229" s="2">
        <v>1</v>
      </c>
      <c r="G2229" t="s">
        <v>26</v>
      </c>
      <c r="H2229" t="s">
        <v>27</v>
      </c>
      <c r="I2229">
        <v>20</v>
      </c>
      <c r="J2229" t="s">
        <v>37</v>
      </c>
      <c r="K2229" t="s">
        <v>35</v>
      </c>
      <c r="L2229">
        <v>33155</v>
      </c>
      <c r="M2229">
        <v>27</v>
      </c>
      <c r="N2229">
        <v>37</v>
      </c>
      <c r="O2229">
        <v>114</v>
      </c>
      <c r="P2229">
        <v>428</v>
      </c>
      <c r="Q2229" t="s">
        <v>36</v>
      </c>
      <c r="R2229">
        <v>1</v>
      </c>
      <c r="S2229">
        <v>0</v>
      </c>
      <c r="T2229">
        <v>0</v>
      </c>
      <c r="U2229">
        <v>0</v>
      </c>
      <c r="V2229" s="1">
        <v>41688</v>
      </c>
      <c r="W2229">
        <v>12086</v>
      </c>
      <c r="X2229" t="s">
        <v>31</v>
      </c>
      <c r="Y2229" t="s">
        <v>32</v>
      </c>
      <c r="Z2229">
        <v>121464163</v>
      </c>
      <c r="AA2229">
        <v>4039215474</v>
      </c>
      <c r="AB2229">
        <f t="shared" si="34"/>
        <v>1</v>
      </c>
    </row>
    <row r="2230" spans="1:28" x14ac:dyDescent="0.3">
      <c r="A2230">
        <v>3052354374</v>
      </c>
      <c r="B2230" s="2">
        <v>1</v>
      </c>
      <c r="C2230" s="2">
        <v>3</v>
      </c>
      <c r="D2230" s="2">
        <v>5</v>
      </c>
      <c r="E2230" s="2">
        <v>1</v>
      </c>
      <c r="F2230" s="2">
        <v>3</v>
      </c>
      <c r="G2230" t="s">
        <v>26</v>
      </c>
      <c r="H2230" t="s">
        <v>34</v>
      </c>
      <c r="I2230">
        <v>60</v>
      </c>
      <c r="J2230" t="s">
        <v>37</v>
      </c>
      <c r="K2230" t="s">
        <v>38</v>
      </c>
      <c r="L2230">
        <v>33189</v>
      </c>
      <c r="M2230">
        <v>27</v>
      </c>
      <c r="N2230">
        <v>37</v>
      </c>
      <c r="O2230">
        <v>114</v>
      </c>
      <c r="P2230">
        <v>823</v>
      </c>
      <c r="Q2230" t="s">
        <v>39</v>
      </c>
      <c r="R2230">
        <v>1</v>
      </c>
      <c r="S2230">
        <v>1</v>
      </c>
      <c r="T2230">
        <v>1</v>
      </c>
      <c r="U2230">
        <v>0</v>
      </c>
      <c r="V2230" s="1">
        <v>34990</v>
      </c>
      <c r="W2230">
        <v>12086</v>
      </c>
      <c r="X2230" t="s">
        <v>31</v>
      </c>
      <c r="Y2230" t="s">
        <v>32</v>
      </c>
      <c r="Z2230">
        <v>109555333</v>
      </c>
      <c r="AA2230">
        <v>225685351</v>
      </c>
      <c r="AB2230">
        <f t="shared" si="34"/>
        <v>2</v>
      </c>
    </row>
    <row r="2231" spans="1:28" x14ac:dyDescent="0.3">
      <c r="A2231">
        <v>3059923900</v>
      </c>
      <c r="B2231" s="2">
        <v>2</v>
      </c>
      <c r="C2231" s="2">
        <v>1</v>
      </c>
      <c r="D2231" s="2">
        <v>3</v>
      </c>
      <c r="E2231" s="2">
        <v>1</v>
      </c>
      <c r="F2231" s="2">
        <v>4</v>
      </c>
      <c r="G2231" t="s">
        <v>26</v>
      </c>
      <c r="H2231" t="s">
        <v>56</v>
      </c>
      <c r="I2231">
        <v>38</v>
      </c>
      <c r="J2231" t="s">
        <v>28</v>
      </c>
      <c r="K2231" t="s">
        <v>35</v>
      </c>
      <c r="L2231">
        <v>33133</v>
      </c>
      <c r="M2231">
        <v>27</v>
      </c>
      <c r="N2231">
        <v>37</v>
      </c>
      <c r="O2231">
        <v>112</v>
      </c>
      <c r="P2231">
        <v>577</v>
      </c>
      <c r="Q2231" t="s">
        <v>36</v>
      </c>
      <c r="R2231">
        <v>1</v>
      </c>
      <c r="S2231">
        <v>1</v>
      </c>
      <c r="T2231">
        <v>1</v>
      </c>
      <c r="U2231">
        <v>1</v>
      </c>
      <c r="V2231" s="1">
        <v>35327</v>
      </c>
      <c r="W2231">
        <v>12086</v>
      </c>
      <c r="X2231" t="s">
        <v>31</v>
      </c>
      <c r="Y2231" t="s">
        <v>32</v>
      </c>
      <c r="Z2231">
        <v>109677341</v>
      </c>
      <c r="AA2231">
        <v>225788816</v>
      </c>
      <c r="AB2231">
        <f t="shared" si="34"/>
        <v>5</v>
      </c>
    </row>
    <row r="2232" spans="1:28" x14ac:dyDescent="0.3">
      <c r="A2232">
        <v>3057409271</v>
      </c>
      <c r="B2232" s="2">
        <v>1</v>
      </c>
      <c r="C2232" s="2">
        <v>1</v>
      </c>
      <c r="D2232" s="2">
        <v>5</v>
      </c>
      <c r="E2232" s="2">
        <v>2</v>
      </c>
      <c r="F2232" s="2">
        <v>3</v>
      </c>
      <c r="G2232" t="s">
        <v>33</v>
      </c>
      <c r="H2232" t="s">
        <v>41</v>
      </c>
      <c r="I2232">
        <v>47</v>
      </c>
      <c r="J2232" t="s">
        <v>37</v>
      </c>
      <c r="K2232" t="s">
        <v>51</v>
      </c>
      <c r="L2232">
        <v>33143</v>
      </c>
      <c r="M2232">
        <v>27</v>
      </c>
      <c r="N2232">
        <v>37</v>
      </c>
      <c r="O2232">
        <v>114</v>
      </c>
      <c r="P2232">
        <v>606</v>
      </c>
      <c r="Q2232" t="s">
        <v>52</v>
      </c>
      <c r="R2232">
        <v>0</v>
      </c>
      <c r="S2232">
        <v>1</v>
      </c>
      <c r="T2232">
        <v>1</v>
      </c>
      <c r="U2232">
        <v>1</v>
      </c>
      <c r="V2232" s="1">
        <v>38190</v>
      </c>
      <c r="W2232">
        <v>12086</v>
      </c>
      <c r="X2232" t="s">
        <v>31</v>
      </c>
      <c r="Y2232" t="s">
        <v>32</v>
      </c>
      <c r="Z2232">
        <v>110236001</v>
      </c>
      <c r="AA2232">
        <v>226197266</v>
      </c>
      <c r="AB2232">
        <f t="shared" si="34"/>
        <v>3</v>
      </c>
    </row>
    <row r="2233" spans="1:28" x14ac:dyDescent="0.3">
      <c r="A2233">
        <v>3053732133</v>
      </c>
      <c r="B2233" s="2">
        <v>1</v>
      </c>
      <c r="C2233" s="2">
        <v>1</v>
      </c>
      <c r="D2233" s="2">
        <v>3</v>
      </c>
      <c r="E2233" s="2">
        <v>1</v>
      </c>
      <c r="F2233" s="2">
        <v>2</v>
      </c>
      <c r="G2233" t="s">
        <v>33</v>
      </c>
      <c r="H2233" t="s">
        <v>27</v>
      </c>
      <c r="I2233">
        <v>64</v>
      </c>
      <c r="J2233" t="s">
        <v>28</v>
      </c>
      <c r="K2233" t="s">
        <v>35</v>
      </c>
      <c r="L2233">
        <v>33131</v>
      </c>
      <c r="M2233">
        <v>27</v>
      </c>
      <c r="N2233">
        <v>37</v>
      </c>
      <c r="O2233">
        <v>112</v>
      </c>
      <c r="P2233">
        <v>541</v>
      </c>
      <c r="Q2233" t="s">
        <v>36</v>
      </c>
      <c r="R2233">
        <v>1</v>
      </c>
      <c r="S2233">
        <v>1</v>
      </c>
      <c r="T2233">
        <v>0</v>
      </c>
      <c r="U2233">
        <v>0</v>
      </c>
      <c r="V2233" s="1">
        <v>39211</v>
      </c>
      <c r="W2233">
        <v>12086</v>
      </c>
      <c r="X2233" t="s">
        <v>31</v>
      </c>
      <c r="Y2233" t="s">
        <v>32</v>
      </c>
      <c r="Z2233">
        <v>115184108</v>
      </c>
      <c r="AA2233">
        <v>226349046</v>
      </c>
      <c r="AB2233">
        <f t="shared" si="34"/>
        <v>1</v>
      </c>
    </row>
    <row r="2234" spans="1:28" x14ac:dyDescent="0.3">
      <c r="A2234">
        <v>3052349593</v>
      </c>
      <c r="B2234" s="2">
        <v>1</v>
      </c>
      <c r="C2234" s="2">
        <v>3</v>
      </c>
      <c r="D2234" s="2">
        <v>6</v>
      </c>
      <c r="E2234" s="2">
        <v>1</v>
      </c>
      <c r="F2234" s="2">
        <v>4</v>
      </c>
      <c r="G2234" t="s">
        <v>33</v>
      </c>
      <c r="H2234" t="s">
        <v>34</v>
      </c>
      <c r="I2234">
        <v>46</v>
      </c>
      <c r="J2234" t="s">
        <v>28</v>
      </c>
      <c r="K2234" t="s">
        <v>42</v>
      </c>
      <c r="L2234">
        <v>33157</v>
      </c>
      <c r="M2234">
        <v>27</v>
      </c>
      <c r="N2234">
        <v>37</v>
      </c>
      <c r="O2234">
        <v>115</v>
      </c>
      <c r="P2234">
        <v>810</v>
      </c>
      <c r="Q2234" t="s">
        <v>43</v>
      </c>
      <c r="R2234">
        <v>1</v>
      </c>
      <c r="S2234">
        <v>1</v>
      </c>
      <c r="T2234">
        <v>1</v>
      </c>
      <c r="U2234">
        <v>1</v>
      </c>
      <c r="V2234" s="1">
        <v>34753</v>
      </c>
      <c r="W2234">
        <v>12086</v>
      </c>
      <c r="X2234" t="s">
        <v>31</v>
      </c>
      <c r="Y2234" t="s">
        <v>32</v>
      </c>
      <c r="Z2234">
        <v>109516028</v>
      </c>
      <c r="AA2234">
        <v>225614668</v>
      </c>
      <c r="AB2234">
        <f t="shared" si="34"/>
        <v>2</v>
      </c>
    </row>
    <row r="2235" spans="1:28" x14ac:dyDescent="0.3">
      <c r="A2235">
        <v>7865367307</v>
      </c>
      <c r="B2235" s="2">
        <v>1</v>
      </c>
      <c r="C2235" s="2">
        <v>1</v>
      </c>
      <c r="D2235" s="2">
        <v>5</v>
      </c>
      <c r="E2235" s="2">
        <v>2</v>
      </c>
      <c r="F2235" s="2">
        <v>0</v>
      </c>
      <c r="G2235" t="s">
        <v>33</v>
      </c>
      <c r="H2235" t="s">
        <v>34</v>
      </c>
      <c r="I2235">
        <v>68</v>
      </c>
      <c r="J2235" t="s">
        <v>28</v>
      </c>
      <c r="K2235" t="s">
        <v>54</v>
      </c>
      <c r="L2235">
        <v>33144</v>
      </c>
      <c r="M2235">
        <v>27</v>
      </c>
      <c r="N2235">
        <v>37</v>
      </c>
      <c r="O2235">
        <v>114</v>
      </c>
      <c r="P2235">
        <v>426</v>
      </c>
      <c r="Q2235" t="s">
        <v>55</v>
      </c>
      <c r="R2235">
        <v>0</v>
      </c>
      <c r="S2235">
        <v>0</v>
      </c>
      <c r="T2235">
        <v>0</v>
      </c>
      <c r="U2235">
        <v>0</v>
      </c>
      <c r="V2235" s="1">
        <v>27080</v>
      </c>
      <c r="W2235">
        <v>12086</v>
      </c>
      <c r="X2235" t="s">
        <v>31</v>
      </c>
      <c r="Y2235" t="s">
        <v>32</v>
      </c>
      <c r="Z2235">
        <v>109029712</v>
      </c>
      <c r="AA2235">
        <v>6214822921</v>
      </c>
      <c r="AB2235">
        <f t="shared" si="34"/>
        <v>2</v>
      </c>
    </row>
    <row r="2236" spans="1:28" x14ac:dyDescent="0.3">
      <c r="A2236">
        <v>7862812295</v>
      </c>
      <c r="B2236" s="2">
        <v>2</v>
      </c>
      <c r="C2236" s="2">
        <v>1</v>
      </c>
      <c r="D2236" s="2">
        <v>2</v>
      </c>
      <c r="E2236" s="2">
        <v>2</v>
      </c>
      <c r="F2236" s="2">
        <v>1</v>
      </c>
      <c r="G2236" t="s">
        <v>33</v>
      </c>
      <c r="H2236" t="s">
        <v>27</v>
      </c>
      <c r="I2236">
        <v>26</v>
      </c>
      <c r="J2236" t="s">
        <v>28</v>
      </c>
      <c r="K2236" t="s">
        <v>35</v>
      </c>
      <c r="L2236">
        <v>33125</v>
      </c>
      <c r="M2236">
        <v>27</v>
      </c>
      <c r="N2236">
        <v>37</v>
      </c>
      <c r="O2236">
        <v>111</v>
      </c>
      <c r="P2236">
        <v>550</v>
      </c>
      <c r="Q2236" t="s">
        <v>36</v>
      </c>
      <c r="R2236">
        <v>0</v>
      </c>
      <c r="S2236">
        <v>1</v>
      </c>
      <c r="T2236">
        <v>0</v>
      </c>
      <c r="U2236">
        <v>0</v>
      </c>
      <c r="V2236" s="1">
        <v>40385</v>
      </c>
      <c r="W2236">
        <v>12086</v>
      </c>
      <c r="X2236" t="s">
        <v>31</v>
      </c>
      <c r="Y2236" t="s">
        <v>32</v>
      </c>
      <c r="Z2236">
        <v>118301451</v>
      </c>
      <c r="AA2236">
        <v>1339907665</v>
      </c>
      <c r="AB2236">
        <f t="shared" si="34"/>
        <v>1</v>
      </c>
    </row>
    <row r="2237" spans="1:28" x14ac:dyDescent="0.3">
      <c r="A2237">
        <v>7864471352</v>
      </c>
      <c r="B2237" s="2">
        <v>2</v>
      </c>
      <c r="C2237" s="2">
        <v>1</v>
      </c>
      <c r="D2237" s="2">
        <v>4</v>
      </c>
      <c r="E2237" s="2">
        <v>2</v>
      </c>
      <c r="F2237" s="2">
        <v>2</v>
      </c>
      <c r="G2237" t="s">
        <v>33</v>
      </c>
      <c r="H2237" t="s">
        <v>41</v>
      </c>
      <c r="I2237">
        <v>46</v>
      </c>
      <c r="J2237" t="s">
        <v>37</v>
      </c>
      <c r="K2237" t="s">
        <v>35</v>
      </c>
      <c r="L2237">
        <v>33130</v>
      </c>
      <c r="M2237">
        <v>27</v>
      </c>
      <c r="N2237">
        <v>37</v>
      </c>
      <c r="O2237">
        <v>113</v>
      </c>
      <c r="P2237">
        <v>669</v>
      </c>
      <c r="Q2237" t="s">
        <v>36</v>
      </c>
      <c r="R2237">
        <v>0</v>
      </c>
      <c r="S2237">
        <v>1</v>
      </c>
      <c r="T2237">
        <v>0</v>
      </c>
      <c r="U2237">
        <v>1</v>
      </c>
      <c r="V2237" s="1">
        <v>38256</v>
      </c>
      <c r="W2237">
        <v>12086</v>
      </c>
      <c r="X2237" t="s">
        <v>31</v>
      </c>
      <c r="Y2237" t="s">
        <v>32</v>
      </c>
      <c r="Z2237">
        <v>110271241</v>
      </c>
      <c r="AA2237">
        <v>2050152648</v>
      </c>
      <c r="AB2237">
        <f t="shared" si="34"/>
        <v>3</v>
      </c>
    </row>
    <row r="2238" spans="1:28" x14ac:dyDescent="0.3">
      <c r="A2238">
        <v>7863277605</v>
      </c>
      <c r="B2238" s="2">
        <v>2</v>
      </c>
      <c r="C2238" s="2">
        <v>2</v>
      </c>
      <c r="D2238" s="2">
        <v>5</v>
      </c>
      <c r="E2238" s="2">
        <v>2</v>
      </c>
      <c r="F2238" s="2">
        <v>1</v>
      </c>
      <c r="G2238" t="s">
        <v>26</v>
      </c>
      <c r="H2238" t="s">
        <v>41</v>
      </c>
      <c r="I2238">
        <v>23</v>
      </c>
      <c r="J2238" t="s">
        <v>50</v>
      </c>
      <c r="K2238" t="s">
        <v>29</v>
      </c>
      <c r="L2238">
        <v>33146</v>
      </c>
      <c r="M2238">
        <v>27</v>
      </c>
      <c r="N2238">
        <v>37</v>
      </c>
      <c r="O2238">
        <v>114</v>
      </c>
      <c r="P2238">
        <v>640</v>
      </c>
      <c r="Q2238" t="s">
        <v>30</v>
      </c>
      <c r="R2238">
        <v>0</v>
      </c>
      <c r="S2238">
        <v>1</v>
      </c>
      <c r="T2238">
        <v>0</v>
      </c>
      <c r="U2238">
        <v>0</v>
      </c>
      <c r="V2238" s="1">
        <v>41159</v>
      </c>
      <c r="W2238">
        <v>12086</v>
      </c>
      <c r="X2238" t="s">
        <v>31</v>
      </c>
      <c r="Y2238" t="s">
        <v>40</v>
      </c>
      <c r="Z2238">
        <v>120151637</v>
      </c>
      <c r="AA2238">
        <v>3041970088</v>
      </c>
      <c r="AB2238">
        <f t="shared" si="34"/>
        <v>3</v>
      </c>
    </row>
    <row r="2239" spans="1:28" x14ac:dyDescent="0.3">
      <c r="A2239">
        <v>3056426925</v>
      </c>
      <c r="B2239" s="2">
        <v>1</v>
      </c>
      <c r="C2239" s="2">
        <v>1</v>
      </c>
      <c r="D2239" s="2">
        <v>3</v>
      </c>
      <c r="E2239" s="2">
        <v>2</v>
      </c>
      <c r="F2239" s="2">
        <v>4</v>
      </c>
      <c r="G2239" t="s">
        <v>26</v>
      </c>
      <c r="H2239" t="s">
        <v>34</v>
      </c>
      <c r="I2239">
        <v>79</v>
      </c>
      <c r="J2239" t="s">
        <v>28</v>
      </c>
      <c r="K2239" t="s">
        <v>35</v>
      </c>
      <c r="L2239">
        <v>33125</v>
      </c>
      <c r="M2239">
        <v>27</v>
      </c>
      <c r="N2239">
        <v>37</v>
      </c>
      <c r="O2239">
        <v>112</v>
      </c>
      <c r="P2239">
        <v>548</v>
      </c>
      <c r="Q2239" t="s">
        <v>36</v>
      </c>
      <c r="R2239">
        <v>1</v>
      </c>
      <c r="S2239">
        <v>1</v>
      </c>
      <c r="T2239">
        <v>1</v>
      </c>
      <c r="U2239">
        <v>1</v>
      </c>
      <c r="V2239" s="1">
        <v>35551</v>
      </c>
      <c r="W2239">
        <v>12086</v>
      </c>
      <c r="X2239" t="s">
        <v>31</v>
      </c>
      <c r="Y2239" t="s">
        <v>32</v>
      </c>
      <c r="Z2239">
        <v>109720644</v>
      </c>
      <c r="AA2239">
        <v>225793869</v>
      </c>
      <c r="AB2239">
        <f t="shared" si="34"/>
        <v>2</v>
      </c>
    </row>
    <row r="2240" spans="1:28" x14ac:dyDescent="0.3">
      <c r="A2240">
        <v>3056698413</v>
      </c>
      <c r="B2240" s="2">
        <v>1</v>
      </c>
      <c r="C2240" s="2">
        <v>1</v>
      </c>
      <c r="D2240" s="2">
        <v>5</v>
      </c>
      <c r="E2240" s="2">
        <v>2</v>
      </c>
      <c r="F2240" s="2">
        <v>4</v>
      </c>
      <c r="G2240" t="s">
        <v>33</v>
      </c>
      <c r="H2240" t="s">
        <v>27</v>
      </c>
      <c r="I2240">
        <v>52</v>
      </c>
      <c r="J2240" t="s">
        <v>48</v>
      </c>
      <c r="K2240" t="s">
        <v>51</v>
      </c>
      <c r="L2240">
        <v>33143</v>
      </c>
      <c r="M2240">
        <v>27</v>
      </c>
      <c r="N2240">
        <v>37</v>
      </c>
      <c r="O2240">
        <v>114</v>
      </c>
      <c r="P2240">
        <v>606</v>
      </c>
      <c r="Q2240" t="s">
        <v>52</v>
      </c>
      <c r="R2240">
        <v>1</v>
      </c>
      <c r="S2240">
        <v>1</v>
      </c>
      <c r="T2240">
        <v>1</v>
      </c>
      <c r="U2240">
        <v>1</v>
      </c>
      <c r="V2240" s="1">
        <v>30116</v>
      </c>
      <c r="W2240">
        <v>12086</v>
      </c>
      <c r="X2240" t="s">
        <v>31</v>
      </c>
      <c r="Y2240" t="s">
        <v>32</v>
      </c>
      <c r="Z2240">
        <v>109189259</v>
      </c>
      <c r="AA2240">
        <v>225553769</v>
      </c>
      <c r="AB2240">
        <f t="shared" si="34"/>
        <v>1</v>
      </c>
    </row>
    <row r="2241" spans="1:28" x14ac:dyDescent="0.3">
      <c r="A2241">
        <v>3058579360</v>
      </c>
      <c r="B2241" s="2">
        <v>1</v>
      </c>
      <c r="C2241" s="2">
        <v>1</v>
      </c>
      <c r="D2241" s="2">
        <v>4</v>
      </c>
      <c r="E2241" s="2">
        <v>2</v>
      </c>
      <c r="F2241" s="2">
        <v>3</v>
      </c>
      <c r="G2241" t="s">
        <v>26</v>
      </c>
      <c r="H2241" t="s">
        <v>34</v>
      </c>
      <c r="I2241">
        <v>70</v>
      </c>
      <c r="J2241" t="s">
        <v>28</v>
      </c>
      <c r="K2241" t="s">
        <v>35</v>
      </c>
      <c r="L2241">
        <v>33130</v>
      </c>
      <c r="M2241">
        <v>27</v>
      </c>
      <c r="N2241">
        <v>37</v>
      </c>
      <c r="O2241">
        <v>113</v>
      </c>
      <c r="P2241">
        <v>566</v>
      </c>
      <c r="Q2241" t="s">
        <v>36</v>
      </c>
      <c r="R2241">
        <v>1</v>
      </c>
      <c r="S2241">
        <v>1</v>
      </c>
      <c r="T2241">
        <v>0</v>
      </c>
      <c r="U2241">
        <v>1</v>
      </c>
      <c r="V2241" s="1">
        <v>39727</v>
      </c>
      <c r="W2241">
        <v>12086</v>
      </c>
      <c r="X2241" t="s">
        <v>31</v>
      </c>
      <c r="Y2241" t="s">
        <v>32</v>
      </c>
      <c r="Z2241">
        <v>116973794</v>
      </c>
      <c r="AA2241">
        <v>226542996</v>
      </c>
      <c r="AB2241">
        <f t="shared" si="34"/>
        <v>2</v>
      </c>
    </row>
    <row r="2242" spans="1:28" x14ac:dyDescent="0.3">
      <c r="A2242">
        <v>8014039663</v>
      </c>
      <c r="B2242" s="2">
        <v>2</v>
      </c>
      <c r="C2242" s="2">
        <v>1</v>
      </c>
      <c r="D2242" s="2">
        <v>2</v>
      </c>
      <c r="E2242" s="2">
        <v>2</v>
      </c>
      <c r="F2242" s="2">
        <v>0</v>
      </c>
      <c r="G2242" t="s">
        <v>26</v>
      </c>
      <c r="H2242" t="s">
        <v>27</v>
      </c>
      <c r="I2242">
        <v>29</v>
      </c>
      <c r="J2242" t="s">
        <v>28</v>
      </c>
      <c r="K2242" t="s">
        <v>35</v>
      </c>
      <c r="L2242">
        <v>33125</v>
      </c>
      <c r="M2242">
        <v>27</v>
      </c>
      <c r="N2242">
        <v>37</v>
      </c>
      <c r="O2242">
        <v>111</v>
      </c>
      <c r="P2242">
        <v>549</v>
      </c>
      <c r="Q2242" t="s">
        <v>36</v>
      </c>
      <c r="R2242">
        <v>0</v>
      </c>
      <c r="S2242">
        <v>0</v>
      </c>
      <c r="T2242">
        <v>0</v>
      </c>
      <c r="U2242">
        <v>0</v>
      </c>
      <c r="V2242" s="1">
        <v>41528</v>
      </c>
      <c r="W2242">
        <v>12086</v>
      </c>
      <c r="X2242" t="s">
        <v>31</v>
      </c>
      <c r="Y2242" t="s">
        <v>40</v>
      </c>
      <c r="Z2242">
        <v>121142723</v>
      </c>
      <c r="AA2242">
        <v>5150842287</v>
      </c>
      <c r="AB2242">
        <f t="shared" si="34"/>
        <v>1</v>
      </c>
    </row>
    <row r="2243" spans="1:28" x14ac:dyDescent="0.3">
      <c r="A2243">
        <v>3056492987</v>
      </c>
      <c r="B2243" s="2">
        <v>1</v>
      </c>
      <c r="C2243" s="2">
        <v>1</v>
      </c>
      <c r="D2243" s="2">
        <v>3</v>
      </c>
      <c r="E2243" s="2">
        <v>2</v>
      </c>
      <c r="F2243" s="2">
        <v>4</v>
      </c>
      <c r="G2243" t="s">
        <v>33</v>
      </c>
      <c r="H2243" t="s">
        <v>41</v>
      </c>
      <c r="I2243">
        <v>66</v>
      </c>
      <c r="J2243" t="s">
        <v>28</v>
      </c>
      <c r="K2243" t="s">
        <v>35</v>
      </c>
      <c r="L2243">
        <v>33126</v>
      </c>
      <c r="M2243">
        <v>27</v>
      </c>
      <c r="N2243">
        <v>37</v>
      </c>
      <c r="O2243">
        <v>112</v>
      </c>
      <c r="P2243">
        <v>560</v>
      </c>
      <c r="Q2243" t="s">
        <v>36</v>
      </c>
      <c r="R2243">
        <v>1</v>
      </c>
      <c r="S2243">
        <v>1</v>
      </c>
      <c r="T2243">
        <v>1</v>
      </c>
      <c r="U2243">
        <v>1</v>
      </c>
      <c r="V2243" s="1">
        <v>31000</v>
      </c>
      <c r="W2243">
        <v>12086</v>
      </c>
      <c r="X2243" t="s">
        <v>31</v>
      </c>
      <c r="Y2243" t="s">
        <v>32</v>
      </c>
      <c r="Z2243">
        <v>109252996</v>
      </c>
      <c r="AA2243">
        <v>225568680</v>
      </c>
      <c r="AB2243">
        <f t="shared" ref="AB2243:AB2306" si="35">IF(H2243="Democrat",1,IF(H2243="Republican",2,IF(H2243="Unaffiliated/Non-Partisan",3,IF(H2243="Independent",4,IF(H2243="Libertarian",5,IF(H2243="Other",6,IF(H2243="Reform",7,IF(H2243="Green",8,""))))))))</f>
        <v>3</v>
      </c>
    </row>
    <row r="2244" spans="1:28" x14ac:dyDescent="0.3">
      <c r="A2244">
        <v>3054448842</v>
      </c>
      <c r="B2244" s="2">
        <v>1</v>
      </c>
      <c r="C2244" s="2">
        <v>1</v>
      </c>
      <c r="D2244" s="2">
        <v>3</v>
      </c>
      <c r="E2244" s="2">
        <v>1</v>
      </c>
      <c r="F2244" s="2">
        <v>0</v>
      </c>
      <c r="G2244" t="s">
        <v>26</v>
      </c>
      <c r="H2244" t="s">
        <v>41</v>
      </c>
      <c r="I2244">
        <v>45</v>
      </c>
      <c r="J2244" t="s">
        <v>28</v>
      </c>
      <c r="K2244" t="s">
        <v>35</v>
      </c>
      <c r="L2244">
        <v>33133</v>
      </c>
      <c r="M2244">
        <v>27</v>
      </c>
      <c r="N2244">
        <v>37</v>
      </c>
      <c r="O2244">
        <v>112</v>
      </c>
      <c r="P2244">
        <v>578</v>
      </c>
      <c r="Q2244" t="s">
        <v>36</v>
      </c>
      <c r="R2244">
        <v>0</v>
      </c>
      <c r="S2244">
        <v>0</v>
      </c>
      <c r="T2244">
        <v>0</v>
      </c>
      <c r="U2244">
        <v>0</v>
      </c>
      <c r="V2244" s="1">
        <v>42272</v>
      </c>
      <c r="W2244">
        <v>12086</v>
      </c>
      <c r="X2244" t="s">
        <v>31</v>
      </c>
      <c r="Y2244" t="s">
        <v>32</v>
      </c>
      <c r="Z2244">
        <v>122844537</v>
      </c>
      <c r="AA2244">
        <v>2154676793</v>
      </c>
      <c r="AB2244">
        <f t="shared" si="35"/>
        <v>3</v>
      </c>
    </row>
    <row r="2245" spans="1:28" x14ac:dyDescent="0.3">
      <c r="A2245">
        <v>5511329746</v>
      </c>
      <c r="B2245" s="2">
        <v>2</v>
      </c>
      <c r="C2245" s="2">
        <v>2</v>
      </c>
      <c r="D2245" s="2">
        <v>5</v>
      </c>
      <c r="E2245" s="2">
        <v>1</v>
      </c>
      <c r="F2245" s="2">
        <v>1</v>
      </c>
      <c r="G2245" t="s">
        <v>26</v>
      </c>
      <c r="H2245" t="s">
        <v>34</v>
      </c>
      <c r="I2245">
        <v>60</v>
      </c>
      <c r="J2245" t="s">
        <v>37</v>
      </c>
      <c r="K2245" t="s">
        <v>29</v>
      </c>
      <c r="L2245">
        <v>33146</v>
      </c>
      <c r="M2245">
        <v>27</v>
      </c>
      <c r="N2245">
        <v>37</v>
      </c>
      <c r="O2245">
        <v>114</v>
      </c>
      <c r="P2245">
        <v>613</v>
      </c>
      <c r="Q2245" t="s">
        <v>30</v>
      </c>
      <c r="R2245">
        <v>0</v>
      </c>
      <c r="S2245">
        <v>0</v>
      </c>
      <c r="T2245">
        <v>0</v>
      </c>
      <c r="U2245">
        <v>1</v>
      </c>
      <c r="V2245" s="1">
        <v>38016</v>
      </c>
      <c r="W2245">
        <v>12086</v>
      </c>
      <c r="X2245" t="s">
        <v>31</v>
      </c>
      <c r="Y2245" t="s">
        <v>32</v>
      </c>
      <c r="Z2245">
        <v>110152690</v>
      </c>
      <c r="AA2245">
        <v>226138481</v>
      </c>
      <c r="AB2245">
        <f t="shared" si="35"/>
        <v>2</v>
      </c>
    </row>
    <row r="2246" spans="1:28" x14ac:dyDescent="0.3">
      <c r="A2246">
        <v>3059678602</v>
      </c>
      <c r="B2246" s="2">
        <v>1</v>
      </c>
      <c r="C2246" s="2">
        <v>2</v>
      </c>
      <c r="D2246" s="2">
        <v>5</v>
      </c>
      <c r="E2246" s="2">
        <v>1</v>
      </c>
      <c r="F2246" s="2">
        <v>1</v>
      </c>
      <c r="G2246" t="s">
        <v>26</v>
      </c>
      <c r="H2246" t="s">
        <v>34</v>
      </c>
      <c r="I2246">
        <v>55</v>
      </c>
      <c r="J2246" t="s">
        <v>37</v>
      </c>
      <c r="K2246" t="s">
        <v>44</v>
      </c>
      <c r="L2246">
        <v>33156</v>
      </c>
      <c r="M2246">
        <v>27</v>
      </c>
      <c r="N2246">
        <v>37</v>
      </c>
      <c r="O2246">
        <v>114</v>
      </c>
      <c r="P2246">
        <v>630</v>
      </c>
      <c r="Q2246" t="s">
        <v>45</v>
      </c>
      <c r="R2246">
        <v>1</v>
      </c>
      <c r="S2246">
        <v>0</v>
      </c>
      <c r="T2246">
        <v>0</v>
      </c>
      <c r="U2246">
        <v>0</v>
      </c>
      <c r="V2246" s="1">
        <v>41192</v>
      </c>
      <c r="W2246">
        <v>12086</v>
      </c>
      <c r="X2246" t="s">
        <v>31</v>
      </c>
      <c r="Y2246" t="s">
        <v>32</v>
      </c>
      <c r="Z2246">
        <v>120404015</v>
      </c>
      <c r="AA2246">
        <v>3041848794</v>
      </c>
      <c r="AB2246">
        <f t="shared" si="35"/>
        <v>2</v>
      </c>
    </row>
    <row r="2247" spans="1:28" x14ac:dyDescent="0.3">
      <c r="A2247">
        <v>7132180853</v>
      </c>
      <c r="B2247" s="2">
        <v>1</v>
      </c>
      <c r="C2247" s="2">
        <v>2</v>
      </c>
      <c r="D2247" s="2">
        <v>6</v>
      </c>
      <c r="E2247" s="2">
        <v>1</v>
      </c>
      <c r="F2247" s="2">
        <v>0</v>
      </c>
      <c r="G2247" t="s">
        <v>33</v>
      </c>
      <c r="H2247" t="s">
        <v>34</v>
      </c>
      <c r="I2247">
        <v>53</v>
      </c>
      <c r="J2247" t="s">
        <v>50</v>
      </c>
      <c r="K2247" t="s">
        <v>44</v>
      </c>
      <c r="L2247">
        <v>33156</v>
      </c>
      <c r="M2247">
        <v>27</v>
      </c>
      <c r="N2247">
        <v>37</v>
      </c>
      <c r="O2247">
        <v>115</v>
      </c>
      <c r="P2247">
        <v>627</v>
      </c>
      <c r="Q2247" t="s">
        <v>45</v>
      </c>
      <c r="R2247">
        <v>0</v>
      </c>
      <c r="S2247">
        <v>0</v>
      </c>
      <c r="T2247">
        <v>0</v>
      </c>
      <c r="U2247">
        <v>0</v>
      </c>
      <c r="V2247" s="1">
        <v>36950</v>
      </c>
      <c r="W2247">
        <v>12086</v>
      </c>
      <c r="X2247" t="s">
        <v>31</v>
      </c>
      <c r="Y2247" t="s">
        <v>32</v>
      </c>
      <c r="Z2247">
        <v>109965337</v>
      </c>
      <c r="AA2247">
        <v>226066528</v>
      </c>
      <c r="AB2247">
        <f t="shared" si="35"/>
        <v>2</v>
      </c>
    </row>
    <row r="2248" spans="1:28" x14ac:dyDescent="0.3">
      <c r="A2248">
        <v>3055199036</v>
      </c>
      <c r="B2248" s="2">
        <v>2</v>
      </c>
      <c r="C2248" s="2">
        <v>1</v>
      </c>
      <c r="D2248" s="2">
        <v>5</v>
      </c>
      <c r="E2248" s="2">
        <v>2</v>
      </c>
      <c r="F2248" s="2">
        <v>3</v>
      </c>
      <c r="G2248" t="s">
        <v>33</v>
      </c>
      <c r="H2248" t="s">
        <v>34</v>
      </c>
      <c r="I2248">
        <v>55</v>
      </c>
      <c r="J2248" t="s">
        <v>28</v>
      </c>
      <c r="K2248" t="s">
        <v>35</v>
      </c>
      <c r="L2248">
        <v>33155</v>
      </c>
      <c r="M2248">
        <v>27</v>
      </c>
      <c r="N2248">
        <v>37</v>
      </c>
      <c r="O2248">
        <v>114</v>
      </c>
      <c r="P2248">
        <v>672</v>
      </c>
      <c r="Q2248" t="s">
        <v>36</v>
      </c>
      <c r="R2248">
        <v>0</v>
      </c>
      <c r="S2248">
        <v>1</v>
      </c>
      <c r="T2248">
        <v>1</v>
      </c>
      <c r="U2248">
        <v>1</v>
      </c>
      <c r="V2248" s="1">
        <v>30425</v>
      </c>
      <c r="W2248">
        <v>12086</v>
      </c>
      <c r="X2248" t="s">
        <v>31</v>
      </c>
      <c r="Y2248" t="s">
        <v>32</v>
      </c>
      <c r="Z2248">
        <v>109203495</v>
      </c>
      <c r="AA2248">
        <v>225507427</v>
      </c>
      <c r="AB2248">
        <f t="shared" si="35"/>
        <v>2</v>
      </c>
    </row>
    <row r="2249" spans="1:28" x14ac:dyDescent="0.3">
      <c r="A2249">
        <v>3058540575</v>
      </c>
      <c r="B2249" s="2">
        <v>1</v>
      </c>
      <c r="C2249" s="2">
        <v>1</v>
      </c>
      <c r="D2249" s="2">
        <v>3</v>
      </c>
      <c r="E2249" s="2">
        <v>1</v>
      </c>
      <c r="F2249" s="2">
        <v>0</v>
      </c>
      <c r="G2249" t="s">
        <v>26</v>
      </c>
      <c r="H2249" t="s">
        <v>27</v>
      </c>
      <c r="I2249">
        <v>79</v>
      </c>
      <c r="J2249" t="s">
        <v>37</v>
      </c>
      <c r="K2249" t="s">
        <v>35</v>
      </c>
      <c r="L2249">
        <v>33129</v>
      </c>
      <c r="M2249">
        <v>27</v>
      </c>
      <c r="N2249">
        <v>37</v>
      </c>
      <c r="O2249">
        <v>112</v>
      </c>
      <c r="P2249">
        <v>569</v>
      </c>
      <c r="Q2249" t="s">
        <v>36</v>
      </c>
      <c r="R2249">
        <v>0</v>
      </c>
      <c r="S2249">
        <v>0</v>
      </c>
      <c r="T2249">
        <v>0</v>
      </c>
      <c r="U2249">
        <v>0</v>
      </c>
      <c r="V2249" s="1">
        <v>35233</v>
      </c>
      <c r="W2249">
        <v>12086</v>
      </c>
      <c r="X2249" t="s">
        <v>31</v>
      </c>
      <c r="Y2249" t="s">
        <v>40</v>
      </c>
      <c r="Z2249">
        <v>109613809</v>
      </c>
      <c r="AA2249">
        <v>225828232</v>
      </c>
      <c r="AB2249">
        <f t="shared" si="35"/>
        <v>1</v>
      </c>
    </row>
    <row r="2250" spans="1:28" x14ac:dyDescent="0.3">
      <c r="A2250">
        <v>7863594176</v>
      </c>
      <c r="B2250" s="2">
        <v>1</v>
      </c>
      <c r="C2250" s="2">
        <v>1</v>
      </c>
      <c r="D2250" s="2">
        <v>3</v>
      </c>
      <c r="E2250" s="2">
        <v>2</v>
      </c>
      <c r="F2250" s="2">
        <v>1</v>
      </c>
      <c r="G2250" t="s">
        <v>33</v>
      </c>
      <c r="H2250" t="s">
        <v>41</v>
      </c>
      <c r="I2250">
        <v>30</v>
      </c>
      <c r="J2250" t="s">
        <v>28</v>
      </c>
      <c r="K2250" t="s">
        <v>35</v>
      </c>
      <c r="L2250">
        <v>33130</v>
      </c>
      <c r="M2250">
        <v>27</v>
      </c>
      <c r="N2250">
        <v>37</v>
      </c>
      <c r="O2250">
        <v>112</v>
      </c>
      <c r="P2250">
        <v>563</v>
      </c>
      <c r="Q2250" t="s">
        <v>36</v>
      </c>
      <c r="R2250">
        <v>0</v>
      </c>
      <c r="S2250">
        <v>1</v>
      </c>
      <c r="T2250">
        <v>0</v>
      </c>
      <c r="U2250">
        <v>0</v>
      </c>
      <c r="V2250" s="1">
        <v>41116</v>
      </c>
      <c r="W2250">
        <v>12086</v>
      </c>
      <c r="X2250" t="s">
        <v>31</v>
      </c>
      <c r="Y2250" t="s">
        <v>32</v>
      </c>
      <c r="Z2250">
        <v>119957621</v>
      </c>
      <c r="AA2250">
        <v>2669188837</v>
      </c>
      <c r="AB2250">
        <f t="shared" si="35"/>
        <v>3</v>
      </c>
    </row>
    <row r="2251" spans="1:28" x14ac:dyDescent="0.3">
      <c r="A2251">
        <v>3052610602</v>
      </c>
      <c r="B2251" s="2">
        <v>1</v>
      </c>
      <c r="C2251" s="2">
        <v>1</v>
      </c>
      <c r="D2251" s="2">
        <v>5</v>
      </c>
      <c r="E2251" s="2">
        <v>2</v>
      </c>
      <c r="F2251" s="2">
        <v>2</v>
      </c>
      <c r="G2251" t="s">
        <v>33</v>
      </c>
      <c r="H2251" t="s">
        <v>34</v>
      </c>
      <c r="I2251">
        <v>53</v>
      </c>
      <c r="J2251" t="s">
        <v>28</v>
      </c>
      <c r="K2251" t="s">
        <v>54</v>
      </c>
      <c r="L2251">
        <v>33155</v>
      </c>
      <c r="M2251">
        <v>27</v>
      </c>
      <c r="N2251">
        <v>37</v>
      </c>
      <c r="O2251">
        <v>114</v>
      </c>
      <c r="P2251">
        <v>426</v>
      </c>
      <c r="Q2251" t="s">
        <v>55</v>
      </c>
      <c r="R2251">
        <v>0</v>
      </c>
      <c r="S2251">
        <v>1</v>
      </c>
      <c r="T2251">
        <v>0</v>
      </c>
      <c r="U2251">
        <v>1</v>
      </c>
      <c r="V2251" s="1">
        <v>31617</v>
      </c>
      <c r="W2251">
        <v>12086</v>
      </c>
      <c r="X2251" t="s">
        <v>31</v>
      </c>
      <c r="Y2251" t="s">
        <v>32</v>
      </c>
      <c r="Z2251">
        <v>109275874</v>
      </c>
      <c r="AA2251">
        <v>225452398</v>
      </c>
      <c r="AB2251">
        <f t="shared" si="35"/>
        <v>2</v>
      </c>
    </row>
    <row r="2252" spans="1:28" x14ac:dyDescent="0.3">
      <c r="A2252">
        <v>6037786383</v>
      </c>
      <c r="B2252" s="2">
        <v>1</v>
      </c>
      <c r="C2252" s="2">
        <v>2</v>
      </c>
      <c r="D2252" s="2">
        <v>5</v>
      </c>
      <c r="E2252" s="2">
        <v>1</v>
      </c>
      <c r="F2252" s="2">
        <v>4</v>
      </c>
      <c r="G2252" t="s">
        <v>33</v>
      </c>
      <c r="H2252" t="s">
        <v>41</v>
      </c>
      <c r="I2252">
        <v>52</v>
      </c>
      <c r="J2252" t="s">
        <v>37</v>
      </c>
      <c r="K2252" t="s">
        <v>44</v>
      </c>
      <c r="L2252">
        <v>33156</v>
      </c>
      <c r="M2252">
        <v>27</v>
      </c>
      <c r="N2252">
        <v>37</v>
      </c>
      <c r="O2252">
        <v>114</v>
      </c>
      <c r="P2252">
        <v>630</v>
      </c>
      <c r="Q2252" t="s">
        <v>45</v>
      </c>
      <c r="R2252">
        <v>1</v>
      </c>
      <c r="S2252">
        <v>1</v>
      </c>
      <c r="T2252">
        <v>1</v>
      </c>
      <c r="U2252">
        <v>1</v>
      </c>
      <c r="V2252" s="1">
        <v>41501</v>
      </c>
      <c r="W2252">
        <v>12086</v>
      </c>
      <c r="X2252" t="s">
        <v>31</v>
      </c>
      <c r="Y2252" t="s">
        <v>32</v>
      </c>
      <c r="Z2252">
        <v>121084116</v>
      </c>
      <c r="AA2252">
        <v>40490957</v>
      </c>
      <c r="AB2252">
        <f t="shared" si="35"/>
        <v>3</v>
      </c>
    </row>
    <row r="2253" spans="1:28" x14ac:dyDescent="0.3">
      <c r="A2253">
        <v>7865365836</v>
      </c>
      <c r="B2253" s="2">
        <v>1</v>
      </c>
      <c r="C2253" s="2">
        <v>1</v>
      </c>
      <c r="D2253" s="2">
        <v>3</v>
      </c>
      <c r="E2253" s="2">
        <v>1</v>
      </c>
      <c r="F2253" s="2">
        <v>2</v>
      </c>
      <c r="G2253" t="s">
        <v>26</v>
      </c>
      <c r="H2253" t="s">
        <v>41</v>
      </c>
      <c r="I2253">
        <v>70</v>
      </c>
      <c r="J2253" t="s">
        <v>37</v>
      </c>
      <c r="K2253" t="s">
        <v>35</v>
      </c>
      <c r="L2253">
        <v>33129</v>
      </c>
      <c r="M2253">
        <v>27</v>
      </c>
      <c r="N2253">
        <v>37</v>
      </c>
      <c r="O2253">
        <v>112</v>
      </c>
      <c r="P2253">
        <v>569</v>
      </c>
      <c r="Q2253" t="s">
        <v>36</v>
      </c>
      <c r="R2253">
        <v>1</v>
      </c>
      <c r="S2253">
        <v>1</v>
      </c>
      <c r="T2253">
        <v>0</v>
      </c>
      <c r="U2253">
        <v>0</v>
      </c>
      <c r="V2253" s="1">
        <v>40997</v>
      </c>
      <c r="W2253">
        <v>12086</v>
      </c>
      <c r="X2253" t="s">
        <v>31</v>
      </c>
      <c r="Y2253" t="s">
        <v>32</v>
      </c>
      <c r="Z2253">
        <v>119579880</v>
      </c>
      <c r="AA2253">
        <v>2153660284</v>
      </c>
      <c r="AB2253">
        <f t="shared" si="35"/>
        <v>3</v>
      </c>
    </row>
    <row r="2254" spans="1:28" x14ac:dyDescent="0.3">
      <c r="A2254">
        <v>3052783824</v>
      </c>
      <c r="B2254" s="2">
        <v>1</v>
      </c>
      <c r="C2254" s="2">
        <v>3</v>
      </c>
      <c r="D2254" s="2">
        <v>6</v>
      </c>
      <c r="E2254" s="2">
        <v>1</v>
      </c>
      <c r="F2254" s="2">
        <v>4</v>
      </c>
      <c r="G2254" t="s">
        <v>26</v>
      </c>
      <c r="H2254" t="s">
        <v>41</v>
      </c>
      <c r="I2254">
        <v>55</v>
      </c>
      <c r="J2254" t="s">
        <v>28</v>
      </c>
      <c r="K2254" t="s">
        <v>42</v>
      </c>
      <c r="L2254">
        <v>33158</v>
      </c>
      <c r="M2254">
        <v>27</v>
      </c>
      <c r="N2254">
        <v>37</v>
      </c>
      <c r="O2254">
        <v>115</v>
      </c>
      <c r="P2254">
        <v>808</v>
      </c>
      <c r="Q2254" t="s">
        <v>43</v>
      </c>
      <c r="R2254">
        <v>1</v>
      </c>
      <c r="S2254">
        <v>1</v>
      </c>
      <c r="T2254">
        <v>1</v>
      </c>
      <c r="U2254">
        <v>1</v>
      </c>
      <c r="V2254" s="1">
        <v>29336</v>
      </c>
      <c r="W2254">
        <v>12086</v>
      </c>
      <c r="X2254" t="s">
        <v>31</v>
      </c>
      <c r="Y2254" t="s">
        <v>32</v>
      </c>
      <c r="Z2254">
        <v>109152085</v>
      </c>
      <c r="AA2254">
        <v>225524743</v>
      </c>
      <c r="AB2254">
        <f t="shared" si="35"/>
        <v>3</v>
      </c>
    </row>
    <row r="2255" spans="1:28" x14ac:dyDescent="0.3">
      <c r="A2255">
        <v>3058282095</v>
      </c>
      <c r="B2255" s="2">
        <v>2</v>
      </c>
      <c r="C2255" s="2">
        <v>1</v>
      </c>
      <c r="D2255" s="2">
        <v>3</v>
      </c>
      <c r="E2255" s="2">
        <v>1</v>
      </c>
      <c r="F2255" s="2">
        <v>2</v>
      </c>
      <c r="G2255" t="s">
        <v>33</v>
      </c>
      <c r="H2255" t="s">
        <v>27</v>
      </c>
      <c r="I2255">
        <v>31</v>
      </c>
      <c r="J2255" t="s">
        <v>28</v>
      </c>
      <c r="K2255" t="s">
        <v>35</v>
      </c>
      <c r="L2255">
        <v>33129</v>
      </c>
      <c r="M2255">
        <v>27</v>
      </c>
      <c r="N2255">
        <v>37</v>
      </c>
      <c r="O2255">
        <v>112</v>
      </c>
      <c r="P2255">
        <v>569</v>
      </c>
      <c r="Q2255" t="s">
        <v>36</v>
      </c>
      <c r="R2255">
        <v>0</v>
      </c>
      <c r="S2255">
        <v>1</v>
      </c>
      <c r="T2255">
        <v>0</v>
      </c>
      <c r="U2255">
        <v>1</v>
      </c>
      <c r="V2255" s="1">
        <v>37657</v>
      </c>
      <c r="W2255">
        <v>12086</v>
      </c>
      <c r="X2255" t="s">
        <v>31</v>
      </c>
      <c r="Y2255" t="s">
        <v>32</v>
      </c>
      <c r="Z2255">
        <v>110088908</v>
      </c>
      <c r="AA2255">
        <v>226057400</v>
      </c>
      <c r="AB2255">
        <f t="shared" si="35"/>
        <v>1</v>
      </c>
    </row>
    <row r="2256" spans="1:28" x14ac:dyDescent="0.3">
      <c r="A2256">
        <v>3055730883</v>
      </c>
      <c r="B2256" s="2">
        <v>1</v>
      </c>
      <c r="C2256" s="2">
        <v>1</v>
      </c>
      <c r="D2256" s="2">
        <v>3</v>
      </c>
      <c r="E2256" s="2">
        <v>1</v>
      </c>
      <c r="F2256" s="2">
        <v>4</v>
      </c>
      <c r="G2256" t="s">
        <v>33</v>
      </c>
      <c r="H2256" t="s">
        <v>27</v>
      </c>
      <c r="I2256">
        <v>50</v>
      </c>
      <c r="J2256" t="s">
        <v>28</v>
      </c>
      <c r="K2256" t="s">
        <v>35</v>
      </c>
      <c r="L2256">
        <v>33130</v>
      </c>
      <c r="M2256">
        <v>27</v>
      </c>
      <c r="N2256">
        <v>37</v>
      </c>
      <c r="O2256">
        <v>112</v>
      </c>
      <c r="P2256">
        <v>996</v>
      </c>
      <c r="Q2256" t="s">
        <v>36</v>
      </c>
      <c r="R2256">
        <v>1</v>
      </c>
      <c r="S2256">
        <v>1</v>
      </c>
      <c r="T2256">
        <v>1</v>
      </c>
      <c r="U2256">
        <v>1</v>
      </c>
      <c r="V2256" s="1">
        <v>30824</v>
      </c>
      <c r="W2256">
        <v>12086</v>
      </c>
      <c r="X2256" t="s">
        <v>31</v>
      </c>
      <c r="Y2256" t="s">
        <v>32</v>
      </c>
      <c r="Z2256">
        <v>109229479</v>
      </c>
      <c r="AA2256">
        <v>225560948</v>
      </c>
      <c r="AB2256">
        <f t="shared" si="35"/>
        <v>1</v>
      </c>
    </row>
    <row r="2257" spans="1:28" x14ac:dyDescent="0.3">
      <c r="A2257">
        <v>3055417583</v>
      </c>
      <c r="B2257" s="2">
        <v>1</v>
      </c>
      <c r="C2257" s="2">
        <v>1</v>
      </c>
      <c r="D2257" s="2">
        <v>4</v>
      </c>
      <c r="E2257" s="2">
        <v>2</v>
      </c>
      <c r="F2257" s="2">
        <v>1</v>
      </c>
      <c r="G2257" t="s">
        <v>33</v>
      </c>
      <c r="H2257" t="s">
        <v>27</v>
      </c>
      <c r="I2257">
        <v>94</v>
      </c>
      <c r="J2257" t="s">
        <v>28</v>
      </c>
      <c r="K2257" t="s">
        <v>35</v>
      </c>
      <c r="L2257">
        <v>33135</v>
      </c>
      <c r="M2257">
        <v>27</v>
      </c>
      <c r="N2257">
        <v>37</v>
      </c>
      <c r="O2257">
        <v>113</v>
      </c>
      <c r="P2257">
        <v>564</v>
      </c>
      <c r="Q2257" t="s">
        <v>36</v>
      </c>
      <c r="R2257">
        <v>0</v>
      </c>
      <c r="S2257">
        <v>0</v>
      </c>
      <c r="T2257">
        <v>0</v>
      </c>
      <c r="U2257">
        <v>1</v>
      </c>
      <c r="V2257" s="1">
        <v>29922</v>
      </c>
      <c r="W2257">
        <v>12086</v>
      </c>
      <c r="X2257" t="s">
        <v>31</v>
      </c>
      <c r="Y2257" t="s">
        <v>32</v>
      </c>
      <c r="Z2257">
        <v>109182669</v>
      </c>
      <c r="AA2257">
        <v>225487158</v>
      </c>
      <c r="AB2257">
        <f t="shared" si="35"/>
        <v>1</v>
      </c>
    </row>
    <row r="2258" spans="1:28" x14ac:dyDescent="0.3">
      <c r="A2258">
        <v>3053618455</v>
      </c>
      <c r="B2258" s="2">
        <v>1</v>
      </c>
      <c r="C2258" s="2">
        <v>2</v>
      </c>
      <c r="D2258" s="2">
        <v>3</v>
      </c>
      <c r="E2258" s="2">
        <v>1</v>
      </c>
      <c r="F2258" s="2">
        <v>4</v>
      </c>
      <c r="G2258" t="s">
        <v>26</v>
      </c>
      <c r="H2258" t="s">
        <v>27</v>
      </c>
      <c r="I2258">
        <v>61</v>
      </c>
      <c r="J2258" t="s">
        <v>37</v>
      </c>
      <c r="K2258" t="s">
        <v>46</v>
      </c>
      <c r="L2258">
        <v>33149</v>
      </c>
      <c r="M2258">
        <v>27</v>
      </c>
      <c r="N2258">
        <v>37</v>
      </c>
      <c r="O2258">
        <v>112</v>
      </c>
      <c r="P2258">
        <v>51</v>
      </c>
      <c r="Q2258" t="s">
        <v>47</v>
      </c>
      <c r="R2258">
        <v>1</v>
      </c>
      <c r="S2258">
        <v>1</v>
      </c>
      <c r="T2258">
        <v>1</v>
      </c>
      <c r="U2258">
        <v>1</v>
      </c>
      <c r="V2258" s="1">
        <v>30468</v>
      </c>
      <c r="W2258">
        <v>12086</v>
      </c>
      <c r="X2258" t="s">
        <v>31</v>
      </c>
      <c r="Y2258" t="s">
        <v>32</v>
      </c>
      <c r="Z2258">
        <v>109205720</v>
      </c>
      <c r="AA2258">
        <v>225442239</v>
      </c>
      <c r="AB2258">
        <f t="shared" si="35"/>
        <v>1</v>
      </c>
    </row>
    <row r="2259" spans="1:28" x14ac:dyDescent="0.3">
      <c r="A2259">
        <v>7863905830</v>
      </c>
      <c r="B2259" s="2">
        <v>2</v>
      </c>
      <c r="C2259" s="2">
        <v>1</v>
      </c>
      <c r="D2259" s="2">
        <v>3</v>
      </c>
      <c r="E2259" s="2">
        <v>2</v>
      </c>
      <c r="F2259" s="2">
        <v>3</v>
      </c>
      <c r="G2259" t="s">
        <v>33</v>
      </c>
      <c r="H2259" t="s">
        <v>41</v>
      </c>
      <c r="I2259">
        <v>38</v>
      </c>
      <c r="J2259" t="s">
        <v>37</v>
      </c>
      <c r="K2259" t="s">
        <v>35</v>
      </c>
      <c r="L2259">
        <v>33129</v>
      </c>
      <c r="M2259">
        <v>27</v>
      </c>
      <c r="N2259">
        <v>37</v>
      </c>
      <c r="O2259">
        <v>112</v>
      </c>
      <c r="P2259">
        <v>567</v>
      </c>
      <c r="Q2259" t="s">
        <v>36</v>
      </c>
      <c r="R2259">
        <v>1</v>
      </c>
      <c r="S2259">
        <v>1</v>
      </c>
      <c r="T2259">
        <v>0</v>
      </c>
      <c r="U2259">
        <v>1</v>
      </c>
      <c r="V2259" s="1">
        <v>38937</v>
      </c>
      <c r="W2259">
        <v>12086</v>
      </c>
      <c r="X2259" t="s">
        <v>31</v>
      </c>
      <c r="Y2259" t="s">
        <v>32</v>
      </c>
      <c r="Z2259">
        <v>114538300</v>
      </c>
      <c r="AA2259">
        <v>2050411626</v>
      </c>
      <c r="AB2259">
        <f t="shared" si="35"/>
        <v>3</v>
      </c>
    </row>
    <row r="2260" spans="1:28" x14ac:dyDescent="0.3">
      <c r="A2260">
        <v>3059647016</v>
      </c>
      <c r="B2260" s="2">
        <v>1</v>
      </c>
      <c r="C2260" s="2">
        <v>3</v>
      </c>
      <c r="D2260" s="2">
        <v>6</v>
      </c>
      <c r="E2260" s="2">
        <v>1</v>
      </c>
      <c r="F2260" s="2">
        <v>1</v>
      </c>
      <c r="G2260" t="s">
        <v>26</v>
      </c>
      <c r="H2260" t="s">
        <v>34</v>
      </c>
      <c r="I2260">
        <v>39</v>
      </c>
      <c r="J2260" t="s">
        <v>28</v>
      </c>
      <c r="K2260" t="s">
        <v>42</v>
      </c>
      <c r="L2260">
        <v>33158</v>
      </c>
      <c r="M2260">
        <v>27</v>
      </c>
      <c r="N2260">
        <v>37</v>
      </c>
      <c r="O2260">
        <v>115</v>
      </c>
      <c r="P2260">
        <v>807</v>
      </c>
      <c r="Q2260" t="s">
        <v>43</v>
      </c>
      <c r="R2260">
        <v>0</v>
      </c>
      <c r="S2260">
        <v>1</v>
      </c>
      <c r="T2260">
        <v>0</v>
      </c>
      <c r="U2260">
        <v>0</v>
      </c>
      <c r="V2260" s="1">
        <v>40512</v>
      </c>
      <c r="W2260">
        <v>12086</v>
      </c>
      <c r="X2260" t="s">
        <v>31</v>
      </c>
      <c r="Y2260" t="s">
        <v>32</v>
      </c>
      <c r="Z2260">
        <v>118573915</v>
      </c>
      <c r="AA2260">
        <v>1340031352</v>
      </c>
      <c r="AB2260">
        <f t="shared" si="35"/>
        <v>2</v>
      </c>
    </row>
    <row r="2261" spans="1:28" x14ac:dyDescent="0.3">
      <c r="A2261">
        <v>7863806558</v>
      </c>
      <c r="B2261" s="2">
        <v>2</v>
      </c>
      <c r="C2261" s="2">
        <v>1</v>
      </c>
      <c r="D2261" s="2">
        <v>4</v>
      </c>
      <c r="E2261" s="2">
        <v>2</v>
      </c>
      <c r="F2261" s="2">
        <v>0</v>
      </c>
      <c r="G2261" t="s">
        <v>26</v>
      </c>
      <c r="H2261" t="s">
        <v>34</v>
      </c>
      <c r="I2261">
        <v>44</v>
      </c>
      <c r="J2261" t="s">
        <v>28</v>
      </c>
      <c r="K2261" t="s">
        <v>35</v>
      </c>
      <c r="L2261">
        <v>33130</v>
      </c>
      <c r="M2261">
        <v>27</v>
      </c>
      <c r="N2261">
        <v>37</v>
      </c>
      <c r="O2261">
        <v>113</v>
      </c>
      <c r="P2261">
        <v>669</v>
      </c>
      <c r="Q2261" t="s">
        <v>36</v>
      </c>
      <c r="R2261">
        <v>0</v>
      </c>
      <c r="S2261">
        <v>0</v>
      </c>
      <c r="T2261">
        <v>0</v>
      </c>
      <c r="U2261">
        <v>0</v>
      </c>
      <c r="V2261" s="1">
        <v>36809</v>
      </c>
      <c r="W2261">
        <v>12086</v>
      </c>
      <c r="X2261" t="s">
        <v>31</v>
      </c>
      <c r="Y2261" t="s">
        <v>32</v>
      </c>
      <c r="Z2261">
        <v>109940257</v>
      </c>
      <c r="AA2261">
        <v>225833707</v>
      </c>
      <c r="AB2261">
        <f t="shared" si="35"/>
        <v>2</v>
      </c>
    </row>
    <row r="2262" spans="1:28" x14ac:dyDescent="0.3">
      <c r="A2262">
        <v>7864177664</v>
      </c>
      <c r="B2262" s="2">
        <v>2</v>
      </c>
      <c r="C2262" s="2">
        <v>1</v>
      </c>
      <c r="D2262" s="2">
        <v>5</v>
      </c>
      <c r="E2262" s="2">
        <v>2</v>
      </c>
      <c r="F2262" s="2">
        <v>1</v>
      </c>
      <c r="G2262" t="s">
        <v>33</v>
      </c>
      <c r="H2262" t="s">
        <v>27</v>
      </c>
      <c r="I2262">
        <v>26</v>
      </c>
      <c r="J2262" t="s">
        <v>50</v>
      </c>
      <c r="K2262" t="s">
        <v>35</v>
      </c>
      <c r="L2262">
        <v>33155</v>
      </c>
      <c r="M2262">
        <v>27</v>
      </c>
      <c r="N2262">
        <v>37</v>
      </c>
      <c r="O2262">
        <v>114</v>
      </c>
      <c r="P2262">
        <v>431</v>
      </c>
      <c r="Q2262" t="s">
        <v>36</v>
      </c>
      <c r="R2262">
        <v>0</v>
      </c>
      <c r="S2262">
        <v>1</v>
      </c>
      <c r="T2262">
        <v>0</v>
      </c>
      <c r="U2262">
        <v>0</v>
      </c>
      <c r="V2262" s="1">
        <v>40455</v>
      </c>
      <c r="W2262">
        <v>12086</v>
      </c>
      <c r="X2262" t="s">
        <v>31</v>
      </c>
      <c r="Y2262" t="s">
        <v>40</v>
      </c>
      <c r="Z2262">
        <v>118471330</v>
      </c>
      <c r="AA2262">
        <v>1340017454</v>
      </c>
      <c r="AB2262">
        <f t="shared" si="35"/>
        <v>1</v>
      </c>
    </row>
    <row r="2263" spans="1:28" x14ac:dyDescent="0.3">
      <c r="A2263">
        <v>3055865968</v>
      </c>
      <c r="B2263" s="2">
        <v>2</v>
      </c>
      <c r="C2263" s="2">
        <v>1</v>
      </c>
      <c r="D2263" s="2">
        <v>3</v>
      </c>
      <c r="E2263" s="2">
        <v>1</v>
      </c>
      <c r="F2263" s="2">
        <v>2</v>
      </c>
      <c r="G2263" t="s">
        <v>33</v>
      </c>
      <c r="H2263" t="s">
        <v>27</v>
      </c>
      <c r="I2263">
        <v>50</v>
      </c>
      <c r="J2263" t="s">
        <v>53</v>
      </c>
      <c r="K2263" t="s">
        <v>35</v>
      </c>
      <c r="L2263">
        <v>33133</v>
      </c>
      <c r="M2263">
        <v>27</v>
      </c>
      <c r="N2263">
        <v>37</v>
      </c>
      <c r="O2263">
        <v>112</v>
      </c>
      <c r="P2263">
        <v>582</v>
      </c>
      <c r="Q2263" t="s">
        <v>36</v>
      </c>
      <c r="R2263">
        <v>1</v>
      </c>
      <c r="S2263">
        <v>1</v>
      </c>
      <c r="T2263">
        <v>0</v>
      </c>
      <c r="U2263">
        <v>0</v>
      </c>
      <c r="V2263" s="1">
        <v>41191</v>
      </c>
      <c r="W2263">
        <v>12086</v>
      </c>
      <c r="X2263" t="s">
        <v>31</v>
      </c>
      <c r="Y2263" t="s">
        <v>32</v>
      </c>
      <c r="Z2263">
        <v>120486426</v>
      </c>
      <c r="AA2263">
        <v>3041984268</v>
      </c>
      <c r="AB2263">
        <f t="shared" si="35"/>
        <v>1</v>
      </c>
    </row>
    <row r="2264" spans="1:28" x14ac:dyDescent="0.3">
      <c r="A2264">
        <v>7862999519</v>
      </c>
      <c r="B2264" s="2">
        <v>2</v>
      </c>
      <c r="C2264" s="2">
        <v>1</v>
      </c>
      <c r="D2264" s="2">
        <v>4</v>
      </c>
      <c r="E2264" s="2">
        <v>2</v>
      </c>
      <c r="F2264" s="2">
        <v>0</v>
      </c>
      <c r="G2264" t="s">
        <v>26</v>
      </c>
      <c r="H2264" t="s">
        <v>34</v>
      </c>
      <c r="I2264">
        <v>32</v>
      </c>
      <c r="J2264" t="s">
        <v>28</v>
      </c>
      <c r="K2264" t="s">
        <v>35</v>
      </c>
      <c r="L2264">
        <v>33125</v>
      </c>
      <c r="M2264">
        <v>27</v>
      </c>
      <c r="N2264">
        <v>37</v>
      </c>
      <c r="O2264">
        <v>113</v>
      </c>
      <c r="P2264">
        <v>596</v>
      </c>
      <c r="Q2264" t="s">
        <v>36</v>
      </c>
      <c r="R2264">
        <v>0</v>
      </c>
      <c r="S2264">
        <v>0</v>
      </c>
      <c r="T2264">
        <v>0</v>
      </c>
      <c r="U2264">
        <v>0</v>
      </c>
      <c r="V2264" s="1">
        <v>38154</v>
      </c>
      <c r="W2264">
        <v>12086</v>
      </c>
      <c r="X2264" t="s">
        <v>31</v>
      </c>
      <c r="Y2264" t="s">
        <v>32</v>
      </c>
      <c r="Z2264">
        <v>110209511</v>
      </c>
      <c r="AA2264">
        <v>226109572</v>
      </c>
      <c r="AB2264">
        <f t="shared" si="35"/>
        <v>2</v>
      </c>
    </row>
    <row r="2265" spans="1:28" x14ac:dyDescent="0.3">
      <c r="A2265">
        <v>3056482470</v>
      </c>
      <c r="B2265" s="2">
        <v>1</v>
      </c>
      <c r="C2265" s="2">
        <v>1</v>
      </c>
      <c r="D2265" s="2">
        <v>6</v>
      </c>
      <c r="E2265" s="2">
        <v>2</v>
      </c>
      <c r="F2265" s="2">
        <v>3</v>
      </c>
      <c r="G2265" t="s">
        <v>33</v>
      </c>
      <c r="H2265" t="s">
        <v>27</v>
      </c>
      <c r="I2265">
        <v>38</v>
      </c>
      <c r="J2265" t="s">
        <v>37</v>
      </c>
      <c r="K2265" t="s">
        <v>35</v>
      </c>
      <c r="L2265">
        <v>33144</v>
      </c>
      <c r="M2265">
        <v>27</v>
      </c>
      <c r="N2265">
        <v>37</v>
      </c>
      <c r="O2265">
        <v>115</v>
      </c>
      <c r="P2265">
        <v>552</v>
      </c>
      <c r="Q2265" t="s">
        <v>36</v>
      </c>
      <c r="R2265">
        <v>1</v>
      </c>
      <c r="S2265">
        <v>1</v>
      </c>
      <c r="T2265">
        <v>0</v>
      </c>
      <c r="U2265">
        <v>1</v>
      </c>
      <c r="V2265" s="1">
        <v>34870</v>
      </c>
      <c r="W2265">
        <v>12086</v>
      </c>
      <c r="X2265" t="s">
        <v>31</v>
      </c>
      <c r="Y2265" t="s">
        <v>32</v>
      </c>
      <c r="Z2265">
        <v>109568971</v>
      </c>
      <c r="AA2265">
        <v>6060282216</v>
      </c>
      <c r="AB2265">
        <f t="shared" si="35"/>
        <v>1</v>
      </c>
    </row>
    <row r="2266" spans="1:28" x14ac:dyDescent="0.3">
      <c r="A2266">
        <v>3052264899</v>
      </c>
      <c r="B2266" s="2">
        <v>1</v>
      </c>
      <c r="C2266" s="2">
        <v>1</v>
      </c>
      <c r="D2266" s="2">
        <v>4</v>
      </c>
      <c r="E2266" s="2">
        <v>2</v>
      </c>
      <c r="F2266" s="2">
        <v>2</v>
      </c>
      <c r="G2266" t="s">
        <v>26</v>
      </c>
      <c r="H2266" t="s">
        <v>27</v>
      </c>
      <c r="I2266">
        <v>34</v>
      </c>
      <c r="J2266" t="s">
        <v>37</v>
      </c>
      <c r="K2266" t="s">
        <v>35</v>
      </c>
      <c r="L2266">
        <v>33130</v>
      </c>
      <c r="M2266">
        <v>27</v>
      </c>
      <c r="N2266">
        <v>37</v>
      </c>
      <c r="O2266">
        <v>113</v>
      </c>
      <c r="P2266">
        <v>669</v>
      </c>
      <c r="Q2266" t="s">
        <v>36</v>
      </c>
      <c r="R2266">
        <v>0</v>
      </c>
      <c r="S2266">
        <v>1</v>
      </c>
      <c r="T2266">
        <v>0</v>
      </c>
      <c r="U2266">
        <v>1</v>
      </c>
      <c r="V2266" s="1">
        <v>37631</v>
      </c>
      <c r="W2266">
        <v>12086</v>
      </c>
      <c r="X2266" t="s">
        <v>31</v>
      </c>
      <c r="Y2266" t="s">
        <v>32</v>
      </c>
      <c r="Z2266">
        <v>102279032</v>
      </c>
      <c r="AA2266">
        <v>225296699</v>
      </c>
      <c r="AB2266">
        <f t="shared" si="35"/>
        <v>1</v>
      </c>
    </row>
    <row r="2267" spans="1:28" x14ac:dyDescent="0.3">
      <c r="A2267">
        <v>3053611437</v>
      </c>
      <c r="B2267" s="2">
        <v>1</v>
      </c>
      <c r="C2267" s="2">
        <v>2</v>
      </c>
      <c r="D2267" s="2">
        <v>3</v>
      </c>
      <c r="E2267" s="2">
        <v>1</v>
      </c>
      <c r="F2267" s="2">
        <v>3</v>
      </c>
      <c r="G2267" t="s">
        <v>26</v>
      </c>
      <c r="H2267" t="s">
        <v>34</v>
      </c>
      <c r="I2267">
        <v>80</v>
      </c>
      <c r="J2267" t="s">
        <v>28</v>
      </c>
      <c r="K2267" t="s">
        <v>46</v>
      </c>
      <c r="L2267">
        <v>33149</v>
      </c>
      <c r="M2267">
        <v>27</v>
      </c>
      <c r="N2267">
        <v>37</v>
      </c>
      <c r="O2267">
        <v>112</v>
      </c>
      <c r="P2267">
        <v>51</v>
      </c>
      <c r="Q2267" t="s">
        <v>47</v>
      </c>
      <c r="R2267">
        <v>0</v>
      </c>
      <c r="S2267">
        <v>1</v>
      </c>
      <c r="T2267">
        <v>1</v>
      </c>
      <c r="U2267">
        <v>1</v>
      </c>
      <c r="V2267" s="1">
        <v>27230</v>
      </c>
      <c r="W2267">
        <v>12086</v>
      </c>
      <c r="X2267" t="s">
        <v>31</v>
      </c>
      <c r="Y2267" t="s">
        <v>32</v>
      </c>
      <c r="Z2267">
        <v>109105818</v>
      </c>
      <c r="AA2267">
        <v>225343687</v>
      </c>
      <c r="AB2267">
        <f t="shared" si="35"/>
        <v>2</v>
      </c>
    </row>
    <row r="2268" spans="1:28" x14ac:dyDescent="0.3">
      <c r="A2268">
        <v>3056062936</v>
      </c>
      <c r="B2268" s="2">
        <v>2</v>
      </c>
      <c r="C2268" s="2">
        <v>1</v>
      </c>
      <c r="D2268" s="2">
        <v>5</v>
      </c>
      <c r="E2268" s="2">
        <v>2</v>
      </c>
      <c r="F2268" s="2">
        <v>1</v>
      </c>
      <c r="G2268" t="s">
        <v>33</v>
      </c>
      <c r="H2268" t="s">
        <v>34</v>
      </c>
      <c r="I2268">
        <v>49</v>
      </c>
      <c r="J2268" t="s">
        <v>28</v>
      </c>
      <c r="K2268" t="s">
        <v>35</v>
      </c>
      <c r="L2268">
        <v>33126</v>
      </c>
      <c r="M2268">
        <v>27</v>
      </c>
      <c r="N2268">
        <v>37</v>
      </c>
      <c r="O2268">
        <v>114</v>
      </c>
      <c r="P2268">
        <v>971</v>
      </c>
      <c r="Q2268" t="s">
        <v>36</v>
      </c>
      <c r="R2268">
        <v>0</v>
      </c>
      <c r="S2268">
        <v>1</v>
      </c>
      <c r="T2268">
        <v>0</v>
      </c>
      <c r="U2268">
        <v>0</v>
      </c>
      <c r="V2268" s="1">
        <v>37554</v>
      </c>
      <c r="W2268">
        <v>12086</v>
      </c>
      <c r="X2268" t="s">
        <v>31</v>
      </c>
      <c r="Y2268" t="s">
        <v>32</v>
      </c>
      <c r="Z2268">
        <v>110074735</v>
      </c>
      <c r="AA2268">
        <v>225962545</v>
      </c>
      <c r="AB2268">
        <f t="shared" si="35"/>
        <v>2</v>
      </c>
    </row>
    <row r="2269" spans="1:28" x14ac:dyDescent="0.3">
      <c r="A2269">
        <v>7864095577</v>
      </c>
      <c r="B2269" s="2">
        <v>1</v>
      </c>
      <c r="C2269" s="2">
        <v>2</v>
      </c>
      <c r="D2269" s="2">
        <v>5</v>
      </c>
      <c r="E2269" s="2">
        <v>1</v>
      </c>
      <c r="F2269" s="2">
        <v>4</v>
      </c>
      <c r="G2269" t="s">
        <v>26</v>
      </c>
      <c r="H2269" t="s">
        <v>34</v>
      </c>
      <c r="I2269">
        <v>69</v>
      </c>
      <c r="J2269" t="s">
        <v>37</v>
      </c>
      <c r="K2269" t="s">
        <v>44</v>
      </c>
      <c r="L2269">
        <v>33156</v>
      </c>
      <c r="M2269">
        <v>27</v>
      </c>
      <c r="N2269">
        <v>37</v>
      </c>
      <c r="O2269">
        <v>114</v>
      </c>
      <c r="P2269">
        <v>616</v>
      </c>
      <c r="Q2269" t="s">
        <v>45</v>
      </c>
      <c r="R2269">
        <v>1</v>
      </c>
      <c r="S2269">
        <v>1</v>
      </c>
      <c r="T2269">
        <v>1</v>
      </c>
      <c r="U2269">
        <v>1</v>
      </c>
      <c r="V2269" s="1">
        <v>28769</v>
      </c>
      <c r="W2269">
        <v>12086</v>
      </c>
      <c r="X2269" t="s">
        <v>31</v>
      </c>
      <c r="Y2269" t="s">
        <v>32</v>
      </c>
      <c r="Z2269">
        <v>109018074</v>
      </c>
      <c r="AA2269">
        <v>225470912</v>
      </c>
      <c r="AB2269">
        <f t="shared" si="35"/>
        <v>2</v>
      </c>
    </row>
    <row r="2270" spans="1:28" x14ac:dyDescent="0.3">
      <c r="A2270">
        <v>7864779508</v>
      </c>
      <c r="B2270" s="2">
        <v>2</v>
      </c>
      <c r="C2270" s="2">
        <v>1</v>
      </c>
      <c r="D2270" s="2">
        <v>2</v>
      </c>
      <c r="E2270" s="2">
        <v>2</v>
      </c>
      <c r="F2270" s="2">
        <v>0</v>
      </c>
      <c r="G2270" t="s">
        <v>33</v>
      </c>
      <c r="H2270" t="s">
        <v>41</v>
      </c>
      <c r="I2270">
        <v>21</v>
      </c>
      <c r="J2270" t="s">
        <v>28</v>
      </c>
      <c r="K2270" t="s">
        <v>35</v>
      </c>
      <c r="L2270">
        <v>33125</v>
      </c>
      <c r="M2270">
        <v>27</v>
      </c>
      <c r="N2270">
        <v>37</v>
      </c>
      <c r="O2270">
        <v>111</v>
      </c>
      <c r="P2270">
        <v>526</v>
      </c>
      <c r="Q2270" t="s">
        <v>36</v>
      </c>
      <c r="R2270">
        <v>0</v>
      </c>
      <c r="S2270">
        <v>0</v>
      </c>
      <c r="T2270">
        <v>0</v>
      </c>
      <c r="U2270">
        <v>0</v>
      </c>
      <c r="V2270" s="1">
        <v>41052</v>
      </c>
      <c r="W2270">
        <v>12086</v>
      </c>
      <c r="X2270" t="s">
        <v>31</v>
      </c>
      <c r="Y2270" t="s">
        <v>32</v>
      </c>
      <c r="Z2270">
        <v>119741815</v>
      </c>
      <c r="AA2270">
        <v>2668975239</v>
      </c>
      <c r="AB2270">
        <f t="shared" si="35"/>
        <v>3</v>
      </c>
    </row>
    <row r="2271" spans="1:28" x14ac:dyDescent="0.3">
      <c r="A2271">
        <v>7863440670</v>
      </c>
      <c r="B2271" s="2">
        <v>2</v>
      </c>
      <c r="C2271" s="2">
        <v>1</v>
      </c>
      <c r="D2271" s="2">
        <v>4</v>
      </c>
      <c r="E2271" s="2">
        <v>2</v>
      </c>
      <c r="F2271" s="2">
        <v>4</v>
      </c>
      <c r="G2271" t="s">
        <v>33</v>
      </c>
      <c r="H2271" t="s">
        <v>34</v>
      </c>
      <c r="I2271">
        <v>86</v>
      </c>
      <c r="J2271" t="s">
        <v>37</v>
      </c>
      <c r="K2271" t="s">
        <v>35</v>
      </c>
      <c r="L2271">
        <v>33128</v>
      </c>
      <c r="M2271">
        <v>27</v>
      </c>
      <c r="N2271">
        <v>37</v>
      </c>
      <c r="O2271">
        <v>113</v>
      </c>
      <c r="P2271">
        <v>543</v>
      </c>
      <c r="Q2271" t="s">
        <v>36</v>
      </c>
      <c r="R2271">
        <v>1</v>
      </c>
      <c r="S2271">
        <v>1</v>
      </c>
      <c r="T2271">
        <v>1</v>
      </c>
      <c r="U2271">
        <v>1</v>
      </c>
      <c r="V2271" s="1">
        <v>31616</v>
      </c>
      <c r="W2271">
        <v>12086</v>
      </c>
      <c r="X2271" t="s">
        <v>31</v>
      </c>
      <c r="Y2271" t="s">
        <v>40</v>
      </c>
      <c r="Z2271">
        <v>109275435</v>
      </c>
      <c r="AA2271">
        <v>225526291</v>
      </c>
      <c r="AB2271">
        <f t="shared" si="35"/>
        <v>2</v>
      </c>
    </row>
    <row r="2272" spans="1:28" x14ac:dyDescent="0.3">
      <c r="A2272">
        <v>7864434592</v>
      </c>
      <c r="B2272" s="2">
        <v>2</v>
      </c>
      <c r="C2272" s="2">
        <v>1</v>
      </c>
      <c r="D2272" s="2">
        <v>4</v>
      </c>
      <c r="E2272" s="2">
        <v>2</v>
      </c>
      <c r="F2272" s="2">
        <v>1</v>
      </c>
      <c r="G2272" t="s">
        <v>26</v>
      </c>
      <c r="H2272" t="s">
        <v>41</v>
      </c>
      <c r="I2272">
        <v>46</v>
      </c>
      <c r="J2272" t="s">
        <v>28</v>
      </c>
      <c r="K2272" t="s">
        <v>35</v>
      </c>
      <c r="L2272">
        <v>33125</v>
      </c>
      <c r="M2272">
        <v>27</v>
      </c>
      <c r="N2272">
        <v>37</v>
      </c>
      <c r="O2272">
        <v>113</v>
      </c>
      <c r="P2272">
        <v>596</v>
      </c>
      <c r="Q2272" t="s">
        <v>36</v>
      </c>
      <c r="R2272">
        <v>0</v>
      </c>
      <c r="S2272">
        <v>1</v>
      </c>
      <c r="T2272">
        <v>0</v>
      </c>
      <c r="U2272">
        <v>0</v>
      </c>
      <c r="V2272" s="1">
        <v>39443</v>
      </c>
      <c r="W2272">
        <v>12086</v>
      </c>
      <c r="X2272" t="s">
        <v>31</v>
      </c>
      <c r="Y2272" t="s">
        <v>32</v>
      </c>
      <c r="Z2272">
        <v>115719454</v>
      </c>
      <c r="AA2272">
        <v>226400484</v>
      </c>
      <c r="AB2272">
        <f t="shared" si="35"/>
        <v>3</v>
      </c>
    </row>
    <row r="2273" spans="1:28" x14ac:dyDescent="0.3">
      <c r="A2273">
        <v>7867732748</v>
      </c>
      <c r="B2273" s="2">
        <v>1</v>
      </c>
      <c r="C2273" s="2">
        <v>1</v>
      </c>
      <c r="D2273" s="2">
        <v>5</v>
      </c>
      <c r="E2273" s="2">
        <v>2</v>
      </c>
      <c r="F2273" s="2">
        <v>2</v>
      </c>
      <c r="G2273" t="s">
        <v>26</v>
      </c>
      <c r="H2273" t="s">
        <v>27</v>
      </c>
      <c r="I2273">
        <v>52</v>
      </c>
      <c r="J2273" t="s">
        <v>28</v>
      </c>
      <c r="K2273" t="s">
        <v>35</v>
      </c>
      <c r="L2273">
        <v>33144</v>
      </c>
      <c r="M2273">
        <v>27</v>
      </c>
      <c r="N2273">
        <v>37</v>
      </c>
      <c r="O2273">
        <v>114</v>
      </c>
      <c r="P2273">
        <v>553</v>
      </c>
      <c r="Q2273" t="s">
        <v>36</v>
      </c>
      <c r="R2273">
        <v>1</v>
      </c>
      <c r="S2273">
        <v>1</v>
      </c>
      <c r="T2273">
        <v>0</v>
      </c>
      <c r="U2273">
        <v>0</v>
      </c>
      <c r="V2273" s="1">
        <v>41178</v>
      </c>
      <c r="W2273">
        <v>12086</v>
      </c>
      <c r="X2273" t="s">
        <v>31</v>
      </c>
      <c r="Y2273" t="s">
        <v>32</v>
      </c>
      <c r="Z2273">
        <v>120269932</v>
      </c>
      <c r="AA2273">
        <v>2872666767</v>
      </c>
      <c r="AB2273">
        <f t="shared" si="35"/>
        <v>1</v>
      </c>
    </row>
    <row r="2274" spans="1:28" x14ac:dyDescent="0.3">
      <c r="A2274">
        <v>3052544008</v>
      </c>
      <c r="B2274" s="2">
        <v>1</v>
      </c>
      <c r="C2274" s="2">
        <v>3</v>
      </c>
      <c r="D2274" s="2">
        <v>6</v>
      </c>
      <c r="E2274" s="2">
        <v>1</v>
      </c>
      <c r="F2274" s="2">
        <v>2</v>
      </c>
      <c r="G2274" t="s">
        <v>33</v>
      </c>
      <c r="H2274" t="s">
        <v>34</v>
      </c>
      <c r="I2274">
        <v>49</v>
      </c>
      <c r="J2274" t="s">
        <v>28</v>
      </c>
      <c r="K2274" t="s">
        <v>42</v>
      </c>
      <c r="L2274">
        <v>33157</v>
      </c>
      <c r="M2274">
        <v>27</v>
      </c>
      <c r="N2274">
        <v>37</v>
      </c>
      <c r="O2274">
        <v>115</v>
      </c>
      <c r="P2274">
        <v>810</v>
      </c>
      <c r="Q2274" t="s">
        <v>43</v>
      </c>
      <c r="R2274">
        <v>0</v>
      </c>
      <c r="S2274">
        <v>1</v>
      </c>
      <c r="T2274">
        <v>0</v>
      </c>
      <c r="U2274">
        <v>1</v>
      </c>
      <c r="V2274" s="1">
        <v>32722</v>
      </c>
      <c r="W2274">
        <v>12086</v>
      </c>
      <c r="X2274" t="s">
        <v>31</v>
      </c>
      <c r="Y2274" t="s">
        <v>32</v>
      </c>
      <c r="Z2274">
        <v>109346601</v>
      </c>
      <c r="AA2274">
        <v>225441577</v>
      </c>
      <c r="AB2274">
        <f t="shared" si="35"/>
        <v>2</v>
      </c>
    </row>
    <row r="2275" spans="1:28" x14ac:dyDescent="0.3">
      <c r="A2275">
        <v>7865819061</v>
      </c>
      <c r="B2275" s="2">
        <v>1</v>
      </c>
      <c r="C2275" s="2">
        <v>3</v>
      </c>
      <c r="D2275" s="2">
        <v>6</v>
      </c>
      <c r="E2275" s="2">
        <v>1</v>
      </c>
      <c r="F2275" s="2">
        <v>2</v>
      </c>
      <c r="G2275" t="s">
        <v>33</v>
      </c>
      <c r="H2275" t="s">
        <v>34</v>
      </c>
      <c r="I2275">
        <v>54</v>
      </c>
      <c r="J2275" t="s">
        <v>37</v>
      </c>
      <c r="K2275" t="s">
        <v>42</v>
      </c>
      <c r="L2275">
        <v>33158</v>
      </c>
      <c r="M2275">
        <v>27</v>
      </c>
      <c r="N2275">
        <v>37</v>
      </c>
      <c r="O2275">
        <v>115</v>
      </c>
      <c r="P2275">
        <v>808</v>
      </c>
      <c r="Q2275" t="s">
        <v>43</v>
      </c>
      <c r="R2275">
        <v>0</v>
      </c>
      <c r="S2275">
        <v>1</v>
      </c>
      <c r="T2275">
        <v>0</v>
      </c>
      <c r="U2275">
        <v>1</v>
      </c>
      <c r="V2275" s="1">
        <v>30349</v>
      </c>
      <c r="W2275">
        <v>12086</v>
      </c>
      <c r="X2275" t="s">
        <v>31</v>
      </c>
      <c r="Y2275" t="s">
        <v>32</v>
      </c>
      <c r="Z2275">
        <v>109201126</v>
      </c>
      <c r="AA2275">
        <v>225577828</v>
      </c>
      <c r="AB2275">
        <f t="shared" si="35"/>
        <v>2</v>
      </c>
    </row>
    <row r="2276" spans="1:28" x14ac:dyDescent="0.3">
      <c r="A2276">
        <v>7865348516</v>
      </c>
      <c r="B2276" s="2">
        <v>1</v>
      </c>
      <c r="C2276" s="2">
        <v>2</v>
      </c>
      <c r="D2276" s="2">
        <v>3</v>
      </c>
      <c r="E2276" s="2">
        <v>1</v>
      </c>
      <c r="F2276" s="2">
        <v>4</v>
      </c>
      <c r="G2276" t="s">
        <v>33</v>
      </c>
      <c r="H2276" t="s">
        <v>34</v>
      </c>
      <c r="I2276">
        <v>43</v>
      </c>
      <c r="J2276" t="s">
        <v>28</v>
      </c>
      <c r="K2276" t="s">
        <v>46</v>
      </c>
      <c r="L2276">
        <v>33149</v>
      </c>
      <c r="M2276">
        <v>27</v>
      </c>
      <c r="N2276">
        <v>37</v>
      </c>
      <c r="O2276">
        <v>112</v>
      </c>
      <c r="P2276">
        <v>51</v>
      </c>
      <c r="Q2276" t="s">
        <v>47</v>
      </c>
      <c r="R2276">
        <v>1</v>
      </c>
      <c r="S2276">
        <v>1</v>
      </c>
      <c r="T2276">
        <v>1</v>
      </c>
      <c r="U2276">
        <v>1</v>
      </c>
      <c r="V2276" s="1">
        <v>38994</v>
      </c>
      <c r="W2276">
        <v>12086</v>
      </c>
      <c r="X2276" t="s">
        <v>31</v>
      </c>
      <c r="Y2276" t="s">
        <v>32</v>
      </c>
      <c r="Z2276">
        <v>114700653</v>
      </c>
      <c r="AA2276">
        <v>226324925</v>
      </c>
      <c r="AB2276">
        <f t="shared" si="35"/>
        <v>2</v>
      </c>
    </row>
    <row r="2277" spans="1:28" x14ac:dyDescent="0.3">
      <c r="A2277">
        <v>7864136748</v>
      </c>
      <c r="B2277" s="2">
        <v>2</v>
      </c>
      <c r="C2277" s="2">
        <v>1</v>
      </c>
      <c r="D2277" s="2">
        <v>4</v>
      </c>
      <c r="E2277" s="2">
        <v>2</v>
      </c>
      <c r="F2277" s="2">
        <v>0</v>
      </c>
      <c r="G2277" t="s">
        <v>33</v>
      </c>
      <c r="H2277" t="s">
        <v>41</v>
      </c>
      <c r="I2277">
        <v>25</v>
      </c>
      <c r="J2277" t="s">
        <v>28</v>
      </c>
      <c r="K2277" t="s">
        <v>35</v>
      </c>
      <c r="L2277">
        <v>33135</v>
      </c>
      <c r="M2277">
        <v>27</v>
      </c>
      <c r="N2277">
        <v>37</v>
      </c>
      <c r="O2277">
        <v>113</v>
      </c>
      <c r="P2277">
        <v>581</v>
      </c>
      <c r="Q2277" t="s">
        <v>36</v>
      </c>
      <c r="R2277">
        <v>0</v>
      </c>
      <c r="S2277">
        <v>0</v>
      </c>
      <c r="T2277">
        <v>0</v>
      </c>
      <c r="U2277">
        <v>0</v>
      </c>
      <c r="V2277" s="1">
        <v>40715</v>
      </c>
      <c r="W2277">
        <v>12086</v>
      </c>
      <c r="X2277" t="s">
        <v>31</v>
      </c>
      <c r="Y2277" t="s">
        <v>40</v>
      </c>
      <c r="Z2277">
        <v>118944462</v>
      </c>
      <c r="AA2277">
        <v>2050540646</v>
      </c>
      <c r="AB2277">
        <f t="shared" si="35"/>
        <v>3</v>
      </c>
    </row>
    <row r="2278" spans="1:28" x14ac:dyDescent="0.3">
      <c r="A2278">
        <v>7863532509</v>
      </c>
      <c r="B2278" s="2">
        <v>1</v>
      </c>
      <c r="C2278" s="2">
        <v>1</v>
      </c>
      <c r="D2278" s="2">
        <v>2</v>
      </c>
      <c r="E2278" s="2">
        <v>2</v>
      </c>
      <c r="F2278" s="2">
        <v>0</v>
      </c>
      <c r="G2278" t="s">
        <v>26</v>
      </c>
      <c r="H2278" t="s">
        <v>41</v>
      </c>
      <c r="I2278">
        <v>34</v>
      </c>
      <c r="J2278" t="s">
        <v>28</v>
      </c>
      <c r="K2278" t="s">
        <v>35</v>
      </c>
      <c r="L2278">
        <v>33125</v>
      </c>
      <c r="M2278">
        <v>27</v>
      </c>
      <c r="N2278">
        <v>37</v>
      </c>
      <c r="O2278">
        <v>111</v>
      </c>
      <c r="P2278">
        <v>550</v>
      </c>
      <c r="Q2278" t="s">
        <v>36</v>
      </c>
      <c r="R2278">
        <v>0</v>
      </c>
      <c r="S2278">
        <v>0</v>
      </c>
      <c r="T2278">
        <v>0</v>
      </c>
      <c r="U2278">
        <v>0</v>
      </c>
      <c r="V2278" s="1">
        <v>41095</v>
      </c>
      <c r="W2278">
        <v>12086</v>
      </c>
      <c r="X2278" t="s">
        <v>31</v>
      </c>
      <c r="Y2278" t="s">
        <v>32</v>
      </c>
      <c r="Z2278">
        <v>119874853</v>
      </c>
      <c r="AA2278">
        <v>2669156949</v>
      </c>
      <c r="AB2278">
        <f t="shared" si="35"/>
        <v>3</v>
      </c>
    </row>
    <row r="2279" spans="1:28" x14ac:dyDescent="0.3">
      <c r="A2279">
        <v>7868634666</v>
      </c>
      <c r="B2279" s="2">
        <v>2</v>
      </c>
      <c r="C2279" s="2">
        <v>1</v>
      </c>
      <c r="D2279" s="2">
        <v>3</v>
      </c>
      <c r="E2279" s="2">
        <v>2</v>
      </c>
      <c r="F2279" s="2">
        <v>4</v>
      </c>
      <c r="G2279" t="s">
        <v>33</v>
      </c>
      <c r="H2279" t="s">
        <v>41</v>
      </c>
      <c r="I2279">
        <v>51</v>
      </c>
      <c r="J2279" t="s">
        <v>28</v>
      </c>
      <c r="K2279" t="s">
        <v>35</v>
      </c>
      <c r="L2279">
        <v>33145</v>
      </c>
      <c r="M2279">
        <v>27</v>
      </c>
      <c r="N2279">
        <v>37</v>
      </c>
      <c r="O2279">
        <v>112</v>
      </c>
      <c r="P2279">
        <v>573</v>
      </c>
      <c r="Q2279" t="s">
        <v>36</v>
      </c>
      <c r="R2279">
        <v>1</v>
      </c>
      <c r="S2279">
        <v>1</v>
      </c>
      <c r="T2279">
        <v>1</v>
      </c>
      <c r="U2279">
        <v>1</v>
      </c>
      <c r="V2279" s="1">
        <v>30750</v>
      </c>
      <c r="W2279">
        <v>12086</v>
      </c>
      <c r="X2279" t="s">
        <v>31</v>
      </c>
      <c r="Y2279" t="s">
        <v>32</v>
      </c>
      <c r="Z2279">
        <v>109224252</v>
      </c>
      <c r="AA2279">
        <v>225475789</v>
      </c>
      <c r="AB2279">
        <f t="shared" si="35"/>
        <v>3</v>
      </c>
    </row>
    <row r="2280" spans="1:28" x14ac:dyDescent="0.3">
      <c r="A2280">
        <v>3059716027</v>
      </c>
      <c r="B2280" s="2">
        <v>1</v>
      </c>
      <c r="C2280" s="2">
        <v>2</v>
      </c>
      <c r="D2280" s="2">
        <v>3</v>
      </c>
      <c r="E2280" s="2">
        <v>1</v>
      </c>
      <c r="F2280" s="2">
        <v>0</v>
      </c>
      <c r="G2280" t="s">
        <v>33</v>
      </c>
      <c r="H2280" t="s">
        <v>27</v>
      </c>
      <c r="I2280">
        <v>26</v>
      </c>
      <c r="J2280" t="s">
        <v>48</v>
      </c>
      <c r="K2280" t="s">
        <v>38</v>
      </c>
      <c r="L2280">
        <v>33190</v>
      </c>
      <c r="M2280">
        <v>27</v>
      </c>
      <c r="N2280">
        <v>37</v>
      </c>
      <c r="O2280">
        <v>112</v>
      </c>
      <c r="P2280">
        <v>617</v>
      </c>
      <c r="Q2280" t="s">
        <v>30</v>
      </c>
      <c r="R2280">
        <v>0</v>
      </c>
      <c r="S2280">
        <v>0</v>
      </c>
      <c r="T2280">
        <v>0</v>
      </c>
      <c r="U2280">
        <v>0</v>
      </c>
      <c r="V2280" s="1">
        <v>41143</v>
      </c>
      <c r="W2280">
        <v>12086</v>
      </c>
      <c r="X2280" t="s">
        <v>31</v>
      </c>
      <c r="Y2280" t="s">
        <v>40</v>
      </c>
      <c r="Z2280">
        <v>120069497</v>
      </c>
      <c r="AA2280">
        <v>2152769366</v>
      </c>
      <c r="AB2280">
        <f t="shared" si="35"/>
        <v>1</v>
      </c>
    </row>
    <row r="2281" spans="1:28" x14ac:dyDescent="0.3">
      <c r="A2281">
        <v>3056316623</v>
      </c>
      <c r="B2281" s="2">
        <v>1</v>
      </c>
      <c r="C2281" s="2">
        <v>1</v>
      </c>
      <c r="D2281" s="2">
        <v>3</v>
      </c>
      <c r="E2281" s="2">
        <v>2</v>
      </c>
      <c r="F2281" s="2">
        <v>3</v>
      </c>
      <c r="G2281" t="s">
        <v>33</v>
      </c>
      <c r="H2281" t="s">
        <v>27</v>
      </c>
      <c r="I2281">
        <v>61</v>
      </c>
      <c r="J2281" t="s">
        <v>28</v>
      </c>
      <c r="K2281" t="s">
        <v>35</v>
      </c>
      <c r="L2281">
        <v>33135</v>
      </c>
      <c r="M2281">
        <v>27</v>
      </c>
      <c r="N2281">
        <v>37</v>
      </c>
      <c r="O2281">
        <v>112</v>
      </c>
      <c r="P2281">
        <v>670</v>
      </c>
      <c r="Q2281" t="s">
        <v>36</v>
      </c>
      <c r="R2281">
        <v>1</v>
      </c>
      <c r="S2281">
        <v>1</v>
      </c>
      <c r="T2281">
        <v>0</v>
      </c>
      <c r="U2281">
        <v>1</v>
      </c>
      <c r="V2281" s="1">
        <v>36096</v>
      </c>
      <c r="W2281">
        <v>12086</v>
      </c>
      <c r="X2281" t="s">
        <v>31</v>
      </c>
      <c r="Y2281" t="s">
        <v>32</v>
      </c>
      <c r="Z2281">
        <v>109790759</v>
      </c>
      <c r="AA2281">
        <v>225882478</v>
      </c>
      <c r="AB2281">
        <f t="shared" si="35"/>
        <v>1</v>
      </c>
    </row>
    <row r="2282" spans="1:28" x14ac:dyDescent="0.3">
      <c r="A2282">
        <v>3052620792</v>
      </c>
      <c r="B2282" s="2">
        <v>1</v>
      </c>
      <c r="C2282" s="2">
        <v>1</v>
      </c>
      <c r="D2282" s="2">
        <v>4</v>
      </c>
      <c r="E2282" s="2">
        <v>2</v>
      </c>
      <c r="F2282" s="2">
        <v>4</v>
      </c>
      <c r="G2282" t="s">
        <v>33</v>
      </c>
      <c r="H2282" t="s">
        <v>34</v>
      </c>
      <c r="I2282">
        <v>59</v>
      </c>
      <c r="J2282" t="s">
        <v>28</v>
      </c>
      <c r="K2282" t="s">
        <v>35</v>
      </c>
      <c r="L2282">
        <v>33130</v>
      </c>
      <c r="M2282">
        <v>27</v>
      </c>
      <c r="N2282">
        <v>37</v>
      </c>
      <c r="O2282">
        <v>113</v>
      </c>
      <c r="P2282">
        <v>566</v>
      </c>
      <c r="Q2282" t="s">
        <v>36</v>
      </c>
      <c r="R2282">
        <v>1</v>
      </c>
      <c r="S2282">
        <v>1</v>
      </c>
      <c r="T2282">
        <v>1</v>
      </c>
      <c r="U2282">
        <v>1</v>
      </c>
      <c r="V2282" s="1">
        <v>36353</v>
      </c>
      <c r="W2282">
        <v>12086</v>
      </c>
      <c r="X2282" t="s">
        <v>31</v>
      </c>
      <c r="Y2282" t="s">
        <v>32</v>
      </c>
      <c r="Z2282">
        <v>109823200</v>
      </c>
      <c r="AA2282">
        <v>225885745</v>
      </c>
      <c r="AB2282">
        <f t="shared" si="35"/>
        <v>2</v>
      </c>
    </row>
    <row r="2283" spans="1:28" x14ac:dyDescent="0.3">
      <c r="A2283">
        <v>3052538689</v>
      </c>
      <c r="B2283" s="2">
        <v>1</v>
      </c>
      <c r="C2283" s="2">
        <v>1</v>
      </c>
      <c r="D2283" s="2">
        <v>5</v>
      </c>
      <c r="E2283" s="2">
        <v>2</v>
      </c>
      <c r="F2283" s="2">
        <v>3</v>
      </c>
      <c r="G2283" t="s">
        <v>33</v>
      </c>
      <c r="H2283" t="s">
        <v>41</v>
      </c>
      <c r="I2283">
        <v>33</v>
      </c>
      <c r="J2283" t="s">
        <v>48</v>
      </c>
      <c r="K2283" t="s">
        <v>51</v>
      </c>
      <c r="L2283">
        <v>33143</v>
      </c>
      <c r="M2283">
        <v>27</v>
      </c>
      <c r="N2283">
        <v>37</v>
      </c>
      <c r="O2283">
        <v>114</v>
      </c>
      <c r="P2283">
        <v>621</v>
      </c>
      <c r="Q2283" t="s">
        <v>52</v>
      </c>
      <c r="R2283">
        <v>0</v>
      </c>
      <c r="S2283">
        <v>1</v>
      </c>
      <c r="T2283">
        <v>1</v>
      </c>
      <c r="U2283">
        <v>1</v>
      </c>
      <c r="V2283" s="1">
        <v>37081</v>
      </c>
      <c r="W2283">
        <v>12086</v>
      </c>
      <c r="X2283" t="s">
        <v>31</v>
      </c>
      <c r="Y2283" t="s">
        <v>32</v>
      </c>
      <c r="Z2283">
        <v>109979293</v>
      </c>
      <c r="AA2283">
        <v>226072657</v>
      </c>
      <c r="AB2283">
        <f t="shared" si="35"/>
        <v>3</v>
      </c>
    </row>
    <row r="2284" spans="1:28" x14ac:dyDescent="0.3">
      <c r="A2284">
        <v>3054437670</v>
      </c>
      <c r="B2284" s="2">
        <v>1</v>
      </c>
      <c r="C2284" s="2">
        <v>2</v>
      </c>
      <c r="D2284" s="2">
        <v>5</v>
      </c>
      <c r="E2284" s="2">
        <v>2</v>
      </c>
      <c r="F2284" s="2">
        <v>4</v>
      </c>
      <c r="G2284" t="s">
        <v>26</v>
      </c>
      <c r="H2284" t="s">
        <v>34</v>
      </c>
      <c r="I2284">
        <v>49</v>
      </c>
      <c r="J2284" t="s">
        <v>28</v>
      </c>
      <c r="K2284" t="s">
        <v>29</v>
      </c>
      <c r="L2284">
        <v>33134</v>
      </c>
      <c r="M2284">
        <v>27</v>
      </c>
      <c r="N2284">
        <v>37</v>
      </c>
      <c r="O2284">
        <v>114</v>
      </c>
      <c r="P2284">
        <v>644</v>
      </c>
      <c r="Q2284" t="s">
        <v>30</v>
      </c>
      <c r="R2284">
        <v>1</v>
      </c>
      <c r="S2284">
        <v>1</v>
      </c>
      <c r="T2284">
        <v>1</v>
      </c>
      <c r="U2284">
        <v>1</v>
      </c>
      <c r="V2284" s="1">
        <v>31611</v>
      </c>
      <c r="W2284">
        <v>12086</v>
      </c>
      <c r="X2284" t="s">
        <v>31</v>
      </c>
      <c r="Y2284" t="s">
        <v>32</v>
      </c>
      <c r="Z2284">
        <v>109274385</v>
      </c>
      <c r="AA2284">
        <v>225508777</v>
      </c>
      <c r="AB2284">
        <f t="shared" si="35"/>
        <v>2</v>
      </c>
    </row>
    <row r="2285" spans="1:28" x14ac:dyDescent="0.3">
      <c r="A2285">
        <v>3059849202</v>
      </c>
      <c r="B2285" s="2">
        <v>2</v>
      </c>
      <c r="C2285" s="2">
        <v>2</v>
      </c>
      <c r="D2285" s="2">
        <v>6</v>
      </c>
      <c r="E2285" s="2">
        <v>1</v>
      </c>
      <c r="F2285" s="2">
        <v>1</v>
      </c>
      <c r="G2285" t="s">
        <v>33</v>
      </c>
      <c r="H2285" t="s">
        <v>27</v>
      </c>
      <c r="I2285">
        <v>70</v>
      </c>
      <c r="J2285" t="s">
        <v>53</v>
      </c>
      <c r="K2285" t="s">
        <v>44</v>
      </c>
      <c r="L2285">
        <v>33156</v>
      </c>
      <c r="M2285">
        <v>27</v>
      </c>
      <c r="N2285">
        <v>37</v>
      </c>
      <c r="O2285">
        <v>115</v>
      </c>
      <c r="P2285">
        <v>632</v>
      </c>
      <c r="Q2285" t="s">
        <v>45</v>
      </c>
      <c r="R2285">
        <v>1</v>
      </c>
      <c r="S2285">
        <v>0</v>
      </c>
      <c r="T2285">
        <v>0</v>
      </c>
      <c r="U2285">
        <v>0</v>
      </c>
      <c r="V2285" s="1">
        <v>41435</v>
      </c>
      <c r="W2285">
        <v>12086</v>
      </c>
      <c r="X2285" t="s">
        <v>31</v>
      </c>
      <c r="Y2285" t="s">
        <v>32</v>
      </c>
      <c r="Z2285">
        <v>120946970</v>
      </c>
      <c r="AA2285">
        <v>5150841254</v>
      </c>
      <c r="AB2285">
        <f t="shared" si="35"/>
        <v>1</v>
      </c>
    </row>
    <row r="2286" spans="1:28" x14ac:dyDescent="0.3">
      <c r="A2286">
        <v>3052621558</v>
      </c>
      <c r="B2286" s="2">
        <v>1</v>
      </c>
      <c r="C2286" s="2">
        <v>1</v>
      </c>
      <c r="D2286" s="2">
        <v>5</v>
      </c>
      <c r="E2286" s="2">
        <v>2</v>
      </c>
      <c r="F2286" s="2">
        <v>4</v>
      </c>
      <c r="G2286" t="s">
        <v>33</v>
      </c>
      <c r="H2286" t="s">
        <v>34</v>
      </c>
      <c r="I2286">
        <v>48</v>
      </c>
      <c r="J2286" t="s">
        <v>37</v>
      </c>
      <c r="K2286" t="s">
        <v>54</v>
      </c>
      <c r="L2286">
        <v>33144</v>
      </c>
      <c r="M2286">
        <v>27</v>
      </c>
      <c r="N2286">
        <v>37</v>
      </c>
      <c r="O2286">
        <v>114</v>
      </c>
      <c r="P2286">
        <v>426</v>
      </c>
      <c r="Q2286" t="s">
        <v>55</v>
      </c>
      <c r="R2286">
        <v>1</v>
      </c>
      <c r="S2286">
        <v>1</v>
      </c>
      <c r="T2286">
        <v>1</v>
      </c>
      <c r="U2286">
        <v>1</v>
      </c>
      <c r="V2286" s="1">
        <v>31882</v>
      </c>
      <c r="W2286">
        <v>12086</v>
      </c>
      <c r="X2286" t="s">
        <v>31</v>
      </c>
      <c r="Y2286" t="s">
        <v>32</v>
      </c>
      <c r="Z2286">
        <v>109288534</v>
      </c>
      <c r="AA2286">
        <v>225545755</v>
      </c>
      <c r="AB2286">
        <f t="shared" si="35"/>
        <v>2</v>
      </c>
    </row>
    <row r="2287" spans="1:28" x14ac:dyDescent="0.3">
      <c r="A2287">
        <v>3058564625</v>
      </c>
      <c r="B2287" s="2">
        <v>1</v>
      </c>
      <c r="C2287" s="2">
        <v>1</v>
      </c>
      <c r="D2287" s="2">
        <v>3</v>
      </c>
      <c r="E2287" s="2">
        <v>2</v>
      </c>
      <c r="F2287" s="2">
        <v>2</v>
      </c>
      <c r="G2287" t="s">
        <v>33</v>
      </c>
      <c r="H2287" t="s">
        <v>34</v>
      </c>
      <c r="I2287">
        <v>74</v>
      </c>
      <c r="J2287" t="s">
        <v>28</v>
      </c>
      <c r="K2287" t="s">
        <v>35</v>
      </c>
      <c r="L2287">
        <v>33130</v>
      </c>
      <c r="M2287">
        <v>27</v>
      </c>
      <c r="N2287">
        <v>37</v>
      </c>
      <c r="O2287">
        <v>112</v>
      </c>
      <c r="P2287">
        <v>565</v>
      </c>
      <c r="Q2287" t="s">
        <v>36</v>
      </c>
      <c r="R2287">
        <v>0</v>
      </c>
      <c r="S2287">
        <v>1</v>
      </c>
      <c r="T2287">
        <v>0</v>
      </c>
      <c r="U2287">
        <v>1</v>
      </c>
      <c r="V2287" s="1">
        <v>35221</v>
      </c>
      <c r="W2287">
        <v>12086</v>
      </c>
      <c r="X2287" t="s">
        <v>31</v>
      </c>
      <c r="Y2287" t="s">
        <v>32</v>
      </c>
      <c r="Z2287">
        <v>109605797</v>
      </c>
      <c r="AA2287">
        <v>225703768</v>
      </c>
      <c r="AB2287">
        <f t="shared" si="35"/>
        <v>2</v>
      </c>
    </row>
    <row r="2288" spans="1:28" x14ac:dyDescent="0.3">
      <c r="A2288">
        <v>7863399520</v>
      </c>
      <c r="B2288" s="2">
        <v>1</v>
      </c>
      <c r="C2288" s="2">
        <v>1</v>
      </c>
      <c r="D2288" s="2">
        <v>1</v>
      </c>
      <c r="E2288" s="2">
        <v>2</v>
      </c>
      <c r="F2288" s="2">
        <v>1</v>
      </c>
      <c r="G2288" t="s">
        <v>33</v>
      </c>
      <c r="H2288" t="s">
        <v>27</v>
      </c>
      <c r="I2288">
        <v>35</v>
      </c>
      <c r="J2288" t="s">
        <v>28</v>
      </c>
      <c r="K2288" t="s">
        <v>35</v>
      </c>
      <c r="L2288">
        <v>33136</v>
      </c>
      <c r="M2288">
        <v>24</v>
      </c>
      <c r="N2288">
        <v>37</v>
      </c>
      <c r="O2288">
        <v>109</v>
      </c>
      <c r="P2288">
        <v>533</v>
      </c>
      <c r="Q2288" t="s">
        <v>36</v>
      </c>
      <c r="R2288">
        <v>0</v>
      </c>
      <c r="S2288">
        <v>1</v>
      </c>
      <c r="T2288">
        <v>0</v>
      </c>
      <c r="U2288">
        <v>0</v>
      </c>
      <c r="V2288" s="1">
        <v>39129</v>
      </c>
      <c r="W2288">
        <v>12086</v>
      </c>
      <c r="X2288" t="s">
        <v>31</v>
      </c>
      <c r="Y2288" t="s">
        <v>40</v>
      </c>
      <c r="Z2288">
        <v>115006656</v>
      </c>
      <c r="AA2288">
        <v>226359314</v>
      </c>
      <c r="AB2288">
        <f t="shared" si="35"/>
        <v>1</v>
      </c>
    </row>
    <row r="2289" spans="1:28" x14ac:dyDescent="0.3">
      <c r="A2289">
        <v>3055623048</v>
      </c>
      <c r="B2289" s="2">
        <v>2</v>
      </c>
      <c r="C2289" s="2">
        <v>3</v>
      </c>
      <c r="D2289" s="2">
        <v>5</v>
      </c>
      <c r="E2289" s="2">
        <v>1</v>
      </c>
      <c r="F2289" s="2">
        <v>0</v>
      </c>
      <c r="G2289" t="s">
        <v>26</v>
      </c>
      <c r="H2289" t="s">
        <v>27</v>
      </c>
      <c r="I2289">
        <v>35</v>
      </c>
      <c r="J2289" t="s">
        <v>37</v>
      </c>
      <c r="K2289" t="s">
        <v>38</v>
      </c>
      <c r="L2289">
        <v>33189</v>
      </c>
      <c r="M2289">
        <v>27</v>
      </c>
      <c r="N2289">
        <v>37</v>
      </c>
      <c r="O2289">
        <v>114</v>
      </c>
      <c r="P2289">
        <v>825</v>
      </c>
      <c r="Q2289" t="s">
        <v>39</v>
      </c>
      <c r="R2289">
        <v>0</v>
      </c>
      <c r="S2289">
        <v>0</v>
      </c>
      <c r="T2289">
        <v>0</v>
      </c>
      <c r="U2289">
        <v>0</v>
      </c>
      <c r="V2289" s="1">
        <v>36710</v>
      </c>
      <c r="W2289">
        <v>12086</v>
      </c>
      <c r="X2289" t="s">
        <v>31</v>
      </c>
      <c r="Y2289" t="s">
        <v>32</v>
      </c>
      <c r="Z2289">
        <v>109886145</v>
      </c>
      <c r="AA2289">
        <v>225848023</v>
      </c>
      <c r="AB2289">
        <f t="shared" si="35"/>
        <v>1</v>
      </c>
    </row>
    <row r="2290" spans="1:28" x14ac:dyDescent="0.3">
      <c r="A2290">
        <v>3057934783</v>
      </c>
      <c r="B2290" s="2">
        <v>2</v>
      </c>
      <c r="C2290" s="2">
        <v>1</v>
      </c>
      <c r="D2290" s="2">
        <v>5</v>
      </c>
      <c r="E2290" s="2">
        <v>2</v>
      </c>
      <c r="F2290" s="2">
        <v>4</v>
      </c>
      <c r="G2290" t="s">
        <v>26</v>
      </c>
      <c r="H2290" t="s">
        <v>27</v>
      </c>
      <c r="I2290">
        <v>38</v>
      </c>
      <c r="J2290" t="s">
        <v>37</v>
      </c>
      <c r="K2290" t="s">
        <v>51</v>
      </c>
      <c r="L2290">
        <v>33143</v>
      </c>
      <c r="M2290">
        <v>27</v>
      </c>
      <c r="N2290">
        <v>37</v>
      </c>
      <c r="O2290">
        <v>114</v>
      </c>
      <c r="P2290">
        <v>621</v>
      </c>
      <c r="Q2290" t="s">
        <v>52</v>
      </c>
      <c r="R2290">
        <v>1</v>
      </c>
      <c r="S2290">
        <v>1</v>
      </c>
      <c r="T2290">
        <v>1</v>
      </c>
      <c r="U2290">
        <v>1</v>
      </c>
      <c r="V2290" s="1">
        <v>35311</v>
      </c>
      <c r="W2290">
        <v>12086</v>
      </c>
      <c r="X2290" t="s">
        <v>31</v>
      </c>
      <c r="Y2290" t="s">
        <v>32</v>
      </c>
      <c r="Z2290">
        <v>109660044</v>
      </c>
      <c r="AA2290">
        <v>225752440</v>
      </c>
      <c r="AB2290">
        <f t="shared" si="35"/>
        <v>1</v>
      </c>
    </row>
    <row r="2291" spans="1:28" x14ac:dyDescent="0.3">
      <c r="A2291">
        <v>3054436625</v>
      </c>
      <c r="B2291" s="2">
        <v>1</v>
      </c>
      <c r="C2291" s="2">
        <v>1</v>
      </c>
      <c r="D2291" s="2">
        <v>3</v>
      </c>
      <c r="E2291" s="2">
        <v>1</v>
      </c>
      <c r="F2291" s="2">
        <v>4</v>
      </c>
      <c r="G2291" t="s">
        <v>33</v>
      </c>
      <c r="H2291" t="s">
        <v>41</v>
      </c>
      <c r="I2291">
        <v>70</v>
      </c>
      <c r="J2291" t="s">
        <v>28</v>
      </c>
      <c r="K2291" t="s">
        <v>35</v>
      </c>
      <c r="L2291">
        <v>33133</v>
      </c>
      <c r="M2291">
        <v>27</v>
      </c>
      <c r="N2291">
        <v>37</v>
      </c>
      <c r="O2291">
        <v>112</v>
      </c>
      <c r="P2291">
        <v>584</v>
      </c>
      <c r="Q2291" t="s">
        <v>36</v>
      </c>
      <c r="R2291">
        <v>1</v>
      </c>
      <c r="S2291">
        <v>1</v>
      </c>
      <c r="T2291">
        <v>1</v>
      </c>
      <c r="U2291">
        <v>1</v>
      </c>
      <c r="V2291" s="1">
        <v>37466</v>
      </c>
      <c r="W2291">
        <v>12086</v>
      </c>
      <c r="X2291" t="s">
        <v>31</v>
      </c>
      <c r="Y2291" t="s">
        <v>32</v>
      </c>
      <c r="Z2291">
        <v>110046101</v>
      </c>
      <c r="AA2291">
        <v>226043827</v>
      </c>
      <c r="AB2291">
        <f t="shared" si="35"/>
        <v>3</v>
      </c>
    </row>
    <row r="2292" spans="1:28" x14ac:dyDescent="0.3">
      <c r="A2292">
        <v>3054848646</v>
      </c>
      <c r="B2292" s="2">
        <v>2</v>
      </c>
      <c r="C2292" s="2">
        <v>1</v>
      </c>
      <c r="D2292" s="2">
        <v>2</v>
      </c>
      <c r="E2292" s="2">
        <v>2</v>
      </c>
      <c r="F2292" s="2">
        <v>4</v>
      </c>
      <c r="G2292" t="s">
        <v>26</v>
      </c>
      <c r="H2292" t="s">
        <v>27</v>
      </c>
      <c r="I2292">
        <v>62</v>
      </c>
      <c r="J2292" t="s">
        <v>28</v>
      </c>
      <c r="K2292" t="s">
        <v>35</v>
      </c>
      <c r="L2292">
        <v>33125</v>
      </c>
      <c r="M2292">
        <v>27</v>
      </c>
      <c r="N2292">
        <v>37</v>
      </c>
      <c r="O2292">
        <v>111</v>
      </c>
      <c r="P2292">
        <v>509</v>
      </c>
      <c r="Q2292" t="s">
        <v>36</v>
      </c>
      <c r="R2292">
        <v>1</v>
      </c>
      <c r="S2292">
        <v>1</v>
      </c>
      <c r="T2292">
        <v>1</v>
      </c>
      <c r="U2292">
        <v>1</v>
      </c>
      <c r="V2292" s="1">
        <v>30531</v>
      </c>
      <c r="W2292">
        <v>12086</v>
      </c>
      <c r="X2292" t="s">
        <v>31</v>
      </c>
      <c r="Y2292" t="s">
        <v>32</v>
      </c>
      <c r="Z2292">
        <v>109210084</v>
      </c>
      <c r="AA2292">
        <v>225560358</v>
      </c>
      <c r="AB2292">
        <f t="shared" si="35"/>
        <v>1</v>
      </c>
    </row>
    <row r="2293" spans="1:28" x14ac:dyDescent="0.3">
      <c r="A2293">
        <v>7862228434</v>
      </c>
      <c r="B2293" s="2">
        <v>2</v>
      </c>
      <c r="C2293" s="2">
        <v>1</v>
      </c>
      <c r="D2293" s="2">
        <v>3</v>
      </c>
      <c r="E2293" s="2">
        <v>1</v>
      </c>
      <c r="F2293" s="2">
        <v>0</v>
      </c>
      <c r="G2293" t="s">
        <v>26</v>
      </c>
      <c r="H2293" t="s">
        <v>27</v>
      </c>
      <c r="I2293">
        <v>29</v>
      </c>
      <c r="J2293" t="s">
        <v>28</v>
      </c>
      <c r="K2293" t="s">
        <v>35</v>
      </c>
      <c r="L2293">
        <v>33145</v>
      </c>
      <c r="M2293">
        <v>27</v>
      </c>
      <c r="N2293">
        <v>37</v>
      </c>
      <c r="O2293">
        <v>112</v>
      </c>
      <c r="P2293">
        <v>561</v>
      </c>
      <c r="Q2293" t="s">
        <v>36</v>
      </c>
      <c r="R2293">
        <v>0</v>
      </c>
      <c r="S2293">
        <v>0</v>
      </c>
      <c r="T2293">
        <v>0</v>
      </c>
      <c r="U2293">
        <v>0</v>
      </c>
      <c r="V2293" s="1">
        <v>40026</v>
      </c>
      <c r="W2293">
        <v>12086</v>
      </c>
      <c r="X2293" t="s">
        <v>31</v>
      </c>
      <c r="Y2293" t="s">
        <v>32</v>
      </c>
      <c r="Z2293">
        <v>117656901</v>
      </c>
      <c r="AA2293">
        <v>769659283</v>
      </c>
      <c r="AB2293">
        <f t="shared" si="35"/>
        <v>1</v>
      </c>
    </row>
    <row r="2294" spans="1:28" x14ac:dyDescent="0.3">
      <c r="A2294">
        <v>7863625881</v>
      </c>
      <c r="B2294" s="2">
        <v>1</v>
      </c>
      <c r="C2294" s="2">
        <v>1</v>
      </c>
      <c r="D2294" s="2">
        <v>3</v>
      </c>
      <c r="E2294" s="2">
        <v>1</v>
      </c>
      <c r="F2294" s="2">
        <v>4</v>
      </c>
      <c r="G2294" t="s">
        <v>33</v>
      </c>
      <c r="H2294" t="s">
        <v>27</v>
      </c>
      <c r="I2294">
        <v>52</v>
      </c>
      <c r="J2294" t="s">
        <v>37</v>
      </c>
      <c r="K2294" t="s">
        <v>35</v>
      </c>
      <c r="L2294">
        <v>33133</v>
      </c>
      <c r="M2294">
        <v>27</v>
      </c>
      <c r="N2294">
        <v>37</v>
      </c>
      <c r="O2294">
        <v>112</v>
      </c>
      <c r="P2294">
        <v>586</v>
      </c>
      <c r="Q2294" t="s">
        <v>36</v>
      </c>
      <c r="R2294">
        <v>1</v>
      </c>
      <c r="S2294">
        <v>1</v>
      </c>
      <c r="T2294">
        <v>1</v>
      </c>
      <c r="U2294">
        <v>1</v>
      </c>
      <c r="V2294" s="1">
        <v>38264</v>
      </c>
      <c r="W2294">
        <v>12086</v>
      </c>
      <c r="X2294" t="s">
        <v>31</v>
      </c>
      <c r="Y2294" t="s">
        <v>32</v>
      </c>
      <c r="Z2294">
        <v>102466787</v>
      </c>
      <c r="AA2294">
        <v>225299879</v>
      </c>
      <c r="AB2294">
        <f t="shared" si="35"/>
        <v>1</v>
      </c>
    </row>
    <row r="2295" spans="1:28" x14ac:dyDescent="0.3">
      <c r="A2295">
        <v>3052613588</v>
      </c>
      <c r="B2295" s="2">
        <v>1</v>
      </c>
      <c r="C2295" s="2">
        <v>1</v>
      </c>
      <c r="D2295" s="2">
        <v>2</v>
      </c>
      <c r="E2295" s="2">
        <v>2</v>
      </c>
      <c r="F2295" s="2">
        <v>1</v>
      </c>
      <c r="G2295" t="s">
        <v>33</v>
      </c>
      <c r="H2295" t="s">
        <v>41</v>
      </c>
      <c r="I2295">
        <v>46</v>
      </c>
      <c r="J2295" t="s">
        <v>28</v>
      </c>
      <c r="K2295" t="s">
        <v>35</v>
      </c>
      <c r="L2295">
        <v>33126</v>
      </c>
      <c r="M2295">
        <v>27</v>
      </c>
      <c r="N2295">
        <v>37</v>
      </c>
      <c r="O2295">
        <v>111</v>
      </c>
      <c r="P2295">
        <v>551</v>
      </c>
      <c r="Q2295" t="s">
        <v>36</v>
      </c>
      <c r="R2295">
        <v>0</v>
      </c>
      <c r="S2295">
        <v>1</v>
      </c>
      <c r="T2295">
        <v>0</v>
      </c>
      <c r="U2295">
        <v>0</v>
      </c>
      <c r="V2295" s="1">
        <v>40662</v>
      </c>
      <c r="W2295">
        <v>12086</v>
      </c>
      <c r="X2295" t="s">
        <v>31</v>
      </c>
      <c r="Y2295" t="s">
        <v>32</v>
      </c>
      <c r="Z2295">
        <v>118856475</v>
      </c>
      <c r="AA2295">
        <v>2050123345</v>
      </c>
      <c r="AB2295">
        <f t="shared" si="35"/>
        <v>3</v>
      </c>
    </row>
    <row r="2296" spans="1:28" x14ac:dyDescent="0.3">
      <c r="A2296">
        <v>7863469424</v>
      </c>
      <c r="B2296" s="2">
        <v>2</v>
      </c>
      <c r="C2296" s="2">
        <v>1</v>
      </c>
      <c r="D2296" s="2">
        <v>3</v>
      </c>
      <c r="E2296" s="2">
        <v>2</v>
      </c>
      <c r="F2296" s="2">
        <v>1</v>
      </c>
      <c r="G2296" t="s">
        <v>26</v>
      </c>
      <c r="H2296" t="s">
        <v>41</v>
      </c>
      <c r="I2296">
        <v>72</v>
      </c>
      <c r="J2296" t="s">
        <v>28</v>
      </c>
      <c r="K2296" t="s">
        <v>35</v>
      </c>
      <c r="L2296">
        <v>33135</v>
      </c>
      <c r="M2296">
        <v>27</v>
      </c>
      <c r="N2296">
        <v>37</v>
      </c>
      <c r="O2296">
        <v>112</v>
      </c>
      <c r="P2296">
        <v>570</v>
      </c>
      <c r="Q2296" t="s">
        <v>36</v>
      </c>
      <c r="R2296">
        <v>0</v>
      </c>
      <c r="S2296">
        <v>1</v>
      </c>
      <c r="T2296">
        <v>0</v>
      </c>
      <c r="U2296">
        <v>0</v>
      </c>
      <c r="V2296" s="1">
        <v>41180</v>
      </c>
      <c r="W2296">
        <v>12086</v>
      </c>
      <c r="X2296" t="s">
        <v>31</v>
      </c>
      <c r="Y2296" t="s">
        <v>32</v>
      </c>
      <c r="Z2296">
        <v>120295873</v>
      </c>
      <c r="AA2296">
        <v>3041911982</v>
      </c>
      <c r="AB2296">
        <f t="shared" si="35"/>
        <v>3</v>
      </c>
    </row>
    <row r="2297" spans="1:28" x14ac:dyDescent="0.3">
      <c r="A2297">
        <v>3052620050</v>
      </c>
      <c r="B2297" s="2">
        <v>1</v>
      </c>
      <c r="C2297" s="2">
        <v>1</v>
      </c>
      <c r="D2297" s="2">
        <v>5</v>
      </c>
      <c r="E2297" s="2">
        <v>2</v>
      </c>
      <c r="F2297" s="2">
        <v>3</v>
      </c>
      <c r="G2297" t="s">
        <v>26</v>
      </c>
      <c r="H2297" t="s">
        <v>34</v>
      </c>
      <c r="I2297">
        <v>95</v>
      </c>
      <c r="J2297" t="s">
        <v>28</v>
      </c>
      <c r="K2297" t="s">
        <v>35</v>
      </c>
      <c r="L2297">
        <v>33126</v>
      </c>
      <c r="M2297">
        <v>27</v>
      </c>
      <c r="N2297">
        <v>37</v>
      </c>
      <c r="O2297">
        <v>114</v>
      </c>
      <c r="P2297">
        <v>558</v>
      </c>
      <c r="Q2297" t="s">
        <v>36</v>
      </c>
      <c r="R2297">
        <v>0</v>
      </c>
      <c r="S2297">
        <v>1</v>
      </c>
      <c r="T2297">
        <v>1</v>
      </c>
      <c r="U2297">
        <v>1</v>
      </c>
      <c r="V2297" s="1">
        <v>35086</v>
      </c>
      <c r="W2297">
        <v>12086</v>
      </c>
      <c r="X2297" t="s">
        <v>31</v>
      </c>
      <c r="Y2297" t="s">
        <v>32</v>
      </c>
      <c r="Z2297">
        <v>109570363</v>
      </c>
      <c r="AA2297">
        <v>225826841</v>
      </c>
      <c r="AB2297">
        <f t="shared" si="35"/>
        <v>2</v>
      </c>
    </row>
    <row r="2298" spans="1:28" x14ac:dyDescent="0.3">
      <c r="A2298">
        <v>7863285259</v>
      </c>
      <c r="B2298" s="2">
        <v>2</v>
      </c>
      <c r="C2298" s="2">
        <v>1</v>
      </c>
      <c r="D2298" s="2">
        <v>5</v>
      </c>
      <c r="E2298" s="2">
        <v>2</v>
      </c>
      <c r="F2298" s="2">
        <v>3</v>
      </c>
      <c r="G2298" t="s">
        <v>33</v>
      </c>
      <c r="H2298" t="s">
        <v>34</v>
      </c>
      <c r="I2298">
        <v>54</v>
      </c>
      <c r="J2298" t="s">
        <v>28</v>
      </c>
      <c r="K2298" t="s">
        <v>35</v>
      </c>
      <c r="L2298">
        <v>33126</v>
      </c>
      <c r="M2298">
        <v>27</v>
      </c>
      <c r="N2298">
        <v>37</v>
      </c>
      <c r="O2298">
        <v>114</v>
      </c>
      <c r="P2298">
        <v>974</v>
      </c>
      <c r="Q2298" t="s">
        <v>36</v>
      </c>
      <c r="R2298">
        <v>0</v>
      </c>
      <c r="S2298">
        <v>1</v>
      </c>
      <c r="T2298">
        <v>1</v>
      </c>
      <c r="U2298">
        <v>1</v>
      </c>
      <c r="V2298" s="1">
        <v>33078</v>
      </c>
      <c r="W2298">
        <v>12086</v>
      </c>
      <c r="X2298" t="s">
        <v>31</v>
      </c>
      <c r="Y2298" t="s">
        <v>32</v>
      </c>
      <c r="Z2298">
        <v>109369543</v>
      </c>
      <c r="AA2298">
        <v>2050350581</v>
      </c>
      <c r="AB2298">
        <f t="shared" si="35"/>
        <v>2</v>
      </c>
    </row>
    <row r="2299" spans="1:28" x14ac:dyDescent="0.3">
      <c r="A2299">
        <v>5083977056</v>
      </c>
      <c r="B2299" s="2">
        <v>2</v>
      </c>
      <c r="C2299" s="2">
        <v>1</v>
      </c>
      <c r="D2299" s="2">
        <v>3</v>
      </c>
      <c r="E2299" s="2">
        <v>1</v>
      </c>
      <c r="F2299" s="2">
        <v>1</v>
      </c>
      <c r="G2299" t="s">
        <v>33</v>
      </c>
      <c r="H2299" t="s">
        <v>27</v>
      </c>
      <c r="I2299">
        <v>27</v>
      </c>
      <c r="J2299" t="s">
        <v>37</v>
      </c>
      <c r="K2299" t="s">
        <v>35</v>
      </c>
      <c r="L2299">
        <v>33133</v>
      </c>
      <c r="M2299">
        <v>27</v>
      </c>
      <c r="N2299">
        <v>37</v>
      </c>
      <c r="O2299">
        <v>112</v>
      </c>
      <c r="P2299">
        <v>587</v>
      </c>
      <c r="Q2299" t="s">
        <v>36</v>
      </c>
      <c r="R2299">
        <v>0</v>
      </c>
      <c r="S2299">
        <v>0</v>
      </c>
      <c r="T2299">
        <v>0</v>
      </c>
      <c r="U2299">
        <v>1</v>
      </c>
      <c r="V2299" s="1">
        <v>39713</v>
      </c>
      <c r="W2299">
        <v>12086</v>
      </c>
      <c r="X2299" t="s">
        <v>31</v>
      </c>
      <c r="Y2299" t="s">
        <v>40</v>
      </c>
      <c r="Z2299">
        <v>116802513</v>
      </c>
      <c r="AA2299">
        <v>226537253</v>
      </c>
      <c r="AB2299">
        <f t="shared" si="35"/>
        <v>1</v>
      </c>
    </row>
    <row r="2300" spans="1:28" x14ac:dyDescent="0.3">
      <c r="A2300">
        <v>7863517282</v>
      </c>
      <c r="B2300" s="2">
        <v>2</v>
      </c>
      <c r="C2300" s="2">
        <v>3</v>
      </c>
      <c r="D2300" s="2">
        <v>5</v>
      </c>
      <c r="E2300" s="2">
        <v>1</v>
      </c>
      <c r="F2300" s="2">
        <v>2</v>
      </c>
      <c r="G2300" t="s">
        <v>33</v>
      </c>
      <c r="H2300" t="s">
        <v>27</v>
      </c>
      <c r="I2300">
        <v>35</v>
      </c>
      <c r="J2300" t="s">
        <v>28</v>
      </c>
      <c r="K2300" t="s">
        <v>38</v>
      </c>
      <c r="L2300">
        <v>33189</v>
      </c>
      <c r="M2300">
        <v>27</v>
      </c>
      <c r="N2300">
        <v>37</v>
      </c>
      <c r="O2300">
        <v>114</v>
      </c>
      <c r="P2300">
        <v>823</v>
      </c>
      <c r="Q2300" t="s">
        <v>39</v>
      </c>
      <c r="R2300">
        <v>0</v>
      </c>
      <c r="S2300">
        <v>1</v>
      </c>
      <c r="T2300">
        <v>0</v>
      </c>
      <c r="U2300">
        <v>1</v>
      </c>
      <c r="V2300" s="1">
        <v>36339</v>
      </c>
      <c r="W2300">
        <v>12086</v>
      </c>
      <c r="X2300" t="s">
        <v>31</v>
      </c>
      <c r="Y2300" t="s">
        <v>32</v>
      </c>
      <c r="Z2300">
        <v>109816621</v>
      </c>
      <c r="AA2300">
        <v>225907129</v>
      </c>
      <c r="AB2300">
        <f t="shared" si="35"/>
        <v>1</v>
      </c>
    </row>
    <row r="2301" spans="1:28" x14ac:dyDescent="0.3">
      <c r="A2301">
        <v>3055537713</v>
      </c>
      <c r="B2301" s="2">
        <v>1</v>
      </c>
      <c r="C2301" s="2">
        <v>1</v>
      </c>
      <c r="D2301" s="2">
        <v>5</v>
      </c>
      <c r="E2301" s="2">
        <v>2</v>
      </c>
      <c r="F2301" s="2">
        <v>4</v>
      </c>
      <c r="G2301" t="s">
        <v>26</v>
      </c>
      <c r="H2301" t="s">
        <v>34</v>
      </c>
      <c r="I2301">
        <v>36</v>
      </c>
      <c r="J2301" t="s">
        <v>28</v>
      </c>
      <c r="K2301" t="s">
        <v>51</v>
      </c>
      <c r="L2301">
        <v>33143</v>
      </c>
      <c r="M2301">
        <v>27</v>
      </c>
      <c r="N2301">
        <v>37</v>
      </c>
      <c r="O2301">
        <v>114</v>
      </c>
      <c r="P2301">
        <v>606</v>
      </c>
      <c r="Q2301" t="s">
        <v>52</v>
      </c>
      <c r="R2301">
        <v>1</v>
      </c>
      <c r="S2301">
        <v>1</v>
      </c>
      <c r="T2301">
        <v>1</v>
      </c>
      <c r="U2301">
        <v>1</v>
      </c>
      <c r="V2301" s="1">
        <v>36252</v>
      </c>
      <c r="W2301">
        <v>12086</v>
      </c>
      <c r="X2301" t="s">
        <v>31</v>
      </c>
      <c r="Y2301" t="s">
        <v>32</v>
      </c>
      <c r="Z2301">
        <v>109804748</v>
      </c>
      <c r="AA2301">
        <v>225876551</v>
      </c>
      <c r="AB2301">
        <f t="shared" si="35"/>
        <v>2</v>
      </c>
    </row>
    <row r="2302" spans="1:28" x14ac:dyDescent="0.3">
      <c r="A2302">
        <v>7863060605</v>
      </c>
      <c r="B2302" s="2">
        <v>2</v>
      </c>
      <c r="C2302" s="2">
        <v>1</v>
      </c>
      <c r="D2302" s="2">
        <v>5</v>
      </c>
      <c r="E2302" s="2">
        <v>2</v>
      </c>
      <c r="F2302" s="2">
        <v>1</v>
      </c>
      <c r="G2302" t="s">
        <v>33</v>
      </c>
      <c r="H2302" t="s">
        <v>34</v>
      </c>
      <c r="I2302">
        <v>72</v>
      </c>
      <c r="J2302" t="s">
        <v>28</v>
      </c>
      <c r="K2302" t="s">
        <v>51</v>
      </c>
      <c r="L2302">
        <v>33143</v>
      </c>
      <c r="M2302">
        <v>27</v>
      </c>
      <c r="N2302">
        <v>37</v>
      </c>
      <c r="O2302">
        <v>114</v>
      </c>
      <c r="P2302">
        <v>621</v>
      </c>
      <c r="Q2302" t="s">
        <v>52</v>
      </c>
      <c r="R2302">
        <v>0</v>
      </c>
      <c r="S2302">
        <v>0</v>
      </c>
      <c r="T2302">
        <v>0</v>
      </c>
      <c r="U2302">
        <v>1</v>
      </c>
      <c r="V2302" s="1">
        <v>39699</v>
      </c>
      <c r="W2302">
        <v>12086</v>
      </c>
      <c r="X2302" t="s">
        <v>31</v>
      </c>
      <c r="Y2302" t="s">
        <v>32</v>
      </c>
      <c r="Z2302">
        <v>116635519</v>
      </c>
      <c r="AA2302">
        <v>226509736</v>
      </c>
      <c r="AB2302">
        <f t="shared" si="35"/>
        <v>2</v>
      </c>
    </row>
    <row r="2303" spans="1:28" x14ac:dyDescent="0.3">
      <c r="A2303">
        <v>7865317748</v>
      </c>
      <c r="B2303" s="2">
        <v>2</v>
      </c>
      <c r="C2303" s="2">
        <v>1</v>
      </c>
      <c r="D2303" s="2">
        <v>2</v>
      </c>
      <c r="E2303" s="2">
        <v>2</v>
      </c>
      <c r="F2303" s="2">
        <v>2</v>
      </c>
      <c r="G2303" t="s">
        <v>33</v>
      </c>
      <c r="H2303" t="s">
        <v>41</v>
      </c>
      <c r="I2303">
        <v>28</v>
      </c>
      <c r="J2303" t="s">
        <v>28</v>
      </c>
      <c r="K2303" t="s">
        <v>35</v>
      </c>
      <c r="L2303">
        <v>33142</v>
      </c>
      <c r="M2303">
        <v>27</v>
      </c>
      <c r="N2303">
        <v>37</v>
      </c>
      <c r="O2303">
        <v>111</v>
      </c>
      <c r="P2303">
        <v>594</v>
      </c>
      <c r="Q2303" t="s">
        <v>36</v>
      </c>
      <c r="R2303">
        <v>0</v>
      </c>
      <c r="S2303">
        <v>1</v>
      </c>
      <c r="T2303">
        <v>0</v>
      </c>
      <c r="U2303">
        <v>1</v>
      </c>
      <c r="V2303" s="1">
        <v>38867</v>
      </c>
      <c r="W2303">
        <v>12086</v>
      </c>
      <c r="X2303" t="s">
        <v>31</v>
      </c>
      <c r="Y2303" t="s">
        <v>32</v>
      </c>
      <c r="Z2303">
        <v>114398823</v>
      </c>
      <c r="AA2303">
        <v>226305593</v>
      </c>
      <c r="AB2303">
        <f t="shared" si="35"/>
        <v>3</v>
      </c>
    </row>
    <row r="2304" spans="1:28" x14ac:dyDescent="0.3">
      <c r="A2304">
        <v>7863625462</v>
      </c>
      <c r="B2304" s="2">
        <v>1</v>
      </c>
      <c r="C2304" s="2">
        <v>1</v>
      </c>
      <c r="D2304" s="2">
        <v>4</v>
      </c>
      <c r="E2304" s="2">
        <v>2</v>
      </c>
      <c r="F2304" s="2">
        <v>1</v>
      </c>
      <c r="G2304" t="s">
        <v>33</v>
      </c>
      <c r="H2304" t="s">
        <v>27</v>
      </c>
      <c r="I2304">
        <v>60</v>
      </c>
      <c r="J2304" t="s">
        <v>28</v>
      </c>
      <c r="K2304" t="s">
        <v>35</v>
      </c>
      <c r="L2304">
        <v>33125</v>
      </c>
      <c r="M2304">
        <v>27</v>
      </c>
      <c r="N2304">
        <v>37</v>
      </c>
      <c r="O2304">
        <v>113</v>
      </c>
      <c r="P2304">
        <v>593</v>
      </c>
      <c r="Q2304" t="s">
        <v>36</v>
      </c>
      <c r="R2304">
        <v>0</v>
      </c>
      <c r="S2304">
        <v>1</v>
      </c>
      <c r="T2304">
        <v>0</v>
      </c>
      <c r="U2304">
        <v>0</v>
      </c>
      <c r="V2304" s="1">
        <v>40905</v>
      </c>
      <c r="W2304">
        <v>12086</v>
      </c>
      <c r="X2304" t="s">
        <v>31</v>
      </c>
      <c r="Y2304" t="s">
        <v>32</v>
      </c>
      <c r="Z2304">
        <v>119325640</v>
      </c>
      <c r="AA2304">
        <v>2050289446</v>
      </c>
      <c r="AB2304">
        <f t="shared" si="35"/>
        <v>1</v>
      </c>
    </row>
    <row r="2305" spans="1:28" x14ac:dyDescent="0.3">
      <c r="A2305">
        <v>3052532664</v>
      </c>
      <c r="B2305" s="2">
        <v>1</v>
      </c>
      <c r="C2305" s="2">
        <v>3</v>
      </c>
      <c r="D2305" s="2">
        <v>6</v>
      </c>
      <c r="E2305" s="2">
        <v>1</v>
      </c>
      <c r="F2305" s="2">
        <v>3</v>
      </c>
      <c r="G2305" t="s">
        <v>33</v>
      </c>
      <c r="H2305" t="s">
        <v>34</v>
      </c>
      <c r="I2305">
        <v>42</v>
      </c>
      <c r="J2305" t="s">
        <v>28</v>
      </c>
      <c r="K2305" t="s">
        <v>42</v>
      </c>
      <c r="L2305">
        <v>33157</v>
      </c>
      <c r="M2305">
        <v>27</v>
      </c>
      <c r="N2305">
        <v>37</v>
      </c>
      <c r="O2305">
        <v>115</v>
      </c>
      <c r="P2305">
        <v>810</v>
      </c>
      <c r="Q2305" t="s">
        <v>43</v>
      </c>
      <c r="R2305">
        <v>1</v>
      </c>
      <c r="S2305">
        <v>1</v>
      </c>
      <c r="T2305">
        <v>0</v>
      </c>
      <c r="U2305">
        <v>1</v>
      </c>
      <c r="V2305" s="1">
        <v>35328</v>
      </c>
      <c r="W2305">
        <v>12086</v>
      </c>
      <c r="X2305" t="s">
        <v>31</v>
      </c>
      <c r="Y2305" t="s">
        <v>32</v>
      </c>
      <c r="Z2305">
        <v>109668232</v>
      </c>
      <c r="AA2305">
        <v>225860260</v>
      </c>
      <c r="AB2305">
        <f t="shared" si="35"/>
        <v>2</v>
      </c>
    </row>
    <row r="2306" spans="1:28" x14ac:dyDescent="0.3">
      <c r="A2306">
        <v>7866608641</v>
      </c>
      <c r="B2306" s="2">
        <v>2</v>
      </c>
      <c r="C2306" s="2">
        <v>1</v>
      </c>
      <c r="D2306" s="2">
        <v>4</v>
      </c>
      <c r="E2306" s="2">
        <v>2</v>
      </c>
      <c r="F2306" s="2">
        <v>1</v>
      </c>
      <c r="G2306" t="s">
        <v>26</v>
      </c>
      <c r="H2306" t="s">
        <v>27</v>
      </c>
      <c r="I2306">
        <v>71</v>
      </c>
      <c r="J2306" t="s">
        <v>28</v>
      </c>
      <c r="K2306" t="s">
        <v>35</v>
      </c>
      <c r="L2306">
        <v>33128</v>
      </c>
      <c r="M2306">
        <v>24</v>
      </c>
      <c r="N2306">
        <v>37</v>
      </c>
      <c r="O2306">
        <v>113</v>
      </c>
      <c r="P2306">
        <v>656</v>
      </c>
      <c r="Q2306" t="s">
        <v>36</v>
      </c>
      <c r="R2306">
        <v>0</v>
      </c>
      <c r="S2306">
        <v>1</v>
      </c>
      <c r="T2306">
        <v>0</v>
      </c>
      <c r="U2306">
        <v>0</v>
      </c>
      <c r="V2306" s="1">
        <v>41191</v>
      </c>
      <c r="W2306">
        <v>12086</v>
      </c>
      <c r="X2306" t="s">
        <v>31</v>
      </c>
      <c r="Y2306" t="s">
        <v>32</v>
      </c>
      <c r="Z2306">
        <v>120423768</v>
      </c>
      <c r="AA2306">
        <v>3041793726</v>
      </c>
      <c r="AB2306">
        <f t="shared" si="35"/>
        <v>1</v>
      </c>
    </row>
    <row r="2307" spans="1:28" x14ac:dyDescent="0.3">
      <c r="A2307">
        <v>3055413491</v>
      </c>
      <c r="B2307" s="2">
        <v>1</v>
      </c>
      <c r="C2307" s="2">
        <v>1</v>
      </c>
      <c r="D2307" s="2">
        <v>3</v>
      </c>
      <c r="E2307" s="2">
        <v>2</v>
      </c>
      <c r="F2307" s="2">
        <v>4</v>
      </c>
      <c r="G2307" t="s">
        <v>33</v>
      </c>
      <c r="H2307" t="s">
        <v>41</v>
      </c>
      <c r="I2307">
        <v>54</v>
      </c>
      <c r="J2307" t="s">
        <v>28</v>
      </c>
      <c r="K2307" t="s">
        <v>35</v>
      </c>
      <c r="L2307">
        <v>33135</v>
      </c>
      <c r="M2307">
        <v>27</v>
      </c>
      <c r="N2307">
        <v>37</v>
      </c>
      <c r="O2307">
        <v>112</v>
      </c>
      <c r="P2307">
        <v>670</v>
      </c>
      <c r="Q2307" t="s">
        <v>36</v>
      </c>
      <c r="R2307">
        <v>1</v>
      </c>
      <c r="S2307">
        <v>1</v>
      </c>
      <c r="T2307">
        <v>1</v>
      </c>
      <c r="U2307">
        <v>1</v>
      </c>
      <c r="V2307" s="1">
        <v>35226</v>
      </c>
      <c r="W2307">
        <v>12086</v>
      </c>
      <c r="X2307" t="s">
        <v>31</v>
      </c>
      <c r="Y2307" t="s">
        <v>32</v>
      </c>
      <c r="Z2307">
        <v>109610351</v>
      </c>
      <c r="AA2307">
        <v>225787862</v>
      </c>
      <c r="AB2307">
        <f t="shared" ref="AB2307:AB2370" si="36">IF(H2307="Democrat",1,IF(H2307="Republican",2,IF(H2307="Unaffiliated/Non-Partisan",3,IF(H2307="Independent",4,IF(H2307="Libertarian",5,IF(H2307="Other",6,IF(H2307="Reform",7,IF(H2307="Green",8,""))))))))</f>
        <v>3</v>
      </c>
    </row>
    <row r="2308" spans="1:28" x14ac:dyDescent="0.3">
      <c r="A2308">
        <v>3052854309</v>
      </c>
      <c r="B2308" s="2">
        <v>1</v>
      </c>
      <c r="C2308" s="2">
        <v>1</v>
      </c>
      <c r="D2308" s="2">
        <v>3</v>
      </c>
      <c r="E2308" s="2">
        <v>1</v>
      </c>
      <c r="F2308" s="2">
        <v>3</v>
      </c>
      <c r="G2308" t="s">
        <v>26</v>
      </c>
      <c r="H2308" t="s">
        <v>34</v>
      </c>
      <c r="I2308">
        <v>72</v>
      </c>
      <c r="J2308" t="s">
        <v>50</v>
      </c>
      <c r="K2308" t="s">
        <v>35</v>
      </c>
      <c r="L2308">
        <v>33131</v>
      </c>
      <c r="M2308">
        <v>27</v>
      </c>
      <c r="N2308">
        <v>37</v>
      </c>
      <c r="O2308">
        <v>112</v>
      </c>
      <c r="P2308">
        <v>541</v>
      </c>
      <c r="Q2308" t="s">
        <v>36</v>
      </c>
      <c r="R2308">
        <v>1</v>
      </c>
      <c r="S2308">
        <v>1</v>
      </c>
      <c r="T2308">
        <v>0</v>
      </c>
      <c r="U2308">
        <v>1</v>
      </c>
      <c r="V2308" s="1">
        <v>36777</v>
      </c>
      <c r="W2308">
        <v>12086</v>
      </c>
      <c r="X2308" t="s">
        <v>31</v>
      </c>
      <c r="Y2308" t="s">
        <v>32</v>
      </c>
      <c r="Z2308">
        <v>109920309</v>
      </c>
      <c r="AA2308">
        <v>225856625</v>
      </c>
      <c r="AB2308">
        <f t="shared" si="36"/>
        <v>2</v>
      </c>
    </row>
    <row r="2309" spans="1:28" x14ac:dyDescent="0.3">
      <c r="A2309">
        <v>3053616771</v>
      </c>
      <c r="B2309" s="2">
        <v>1</v>
      </c>
      <c r="C2309" s="2">
        <v>2</v>
      </c>
      <c r="D2309" s="2">
        <v>3</v>
      </c>
      <c r="E2309" s="2">
        <v>1</v>
      </c>
      <c r="F2309" s="2">
        <v>4</v>
      </c>
      <c r="G2309" t="s">
        <v>26</v>
      </c>
      <c r="H2309" t="s">
        <v>34</v>
      </c>
      <c r="I2309">
        <v>96</v>
      </c>
      <c r="J2309" t="s">
        <v>37</v>
      </c>
      <c r="K2309" t="s">
        <v>46</v>
      </c>
      <c r="L2309">
        <v>33149</v>
      </c>
      <c r="M2309">
        <v>27</v>
      </c>
      <c r="N2309">
        <v>37</v>
      </c>
      <c r="O2309">
        <v>112</v>
      </c>
      <c r="P2309">
        <v>51</v>
      </c>
      <c r="Q2309" t="s">
        <v>47</v>
      </c>
      <c r="R2309">
        <v>1</v>
      </c>
      <c r="S2309">
        <v>1</v>
      </c>
      <c r="T2309">
        <v>1</v>
      </c>
      <c r="U2309">
        <v>1</v>
      </c>
      <c r="V2309" s="1">
        <v>30271</v>
      </c>
      <c r="W2309">
        <v>12086</v>
      </c>
      <c r="X2309" t="s">
        <v>31</v>
      </c>
      <c r="Y2309" t="s">
        <v>32</v>
      </c>
      <c r="Z2309">
        <v>109199504</v>
      </c>
      <c r="AA2309">
        <v>225542369</v>
      </c>
      <c r="AB2309">
        <f t="shared" si="36"/>
        <v>2</v>
      </c>
    </row>
    <row r="2310" spans="1:28" x14ac:dyDescent="0.3">
      <c r="A2310">
        <v>3052646176</v>
      </c>
      <c r="B2310" s="2">
        <v>1</v>
      </c>
      <c r="C2310" s="2">
        <v>1</v>
      </c>
      <c r="D2310" s="2">
        <v>6</v>
      </c>
      <c r="E2310" s="2">
        <v>2</v>
      </c>
      <c r="F2310" s="2">
        <v>1</v>
      </c>
      <c r="G2310" t="s">
        <v>26</v>
      </c>
      <c r="H2310" t="s">
        <v>41</v>
      </c>
      <c r="I2310">
        <v>34</v>
      </c>
      <c r="J2310" t="s">
        <v>28</v>
      </c>
      <c r="K2310" t="s">
        <v>35</v>
      </c>
      <c r="L2310">
        <v>33144</v>
      </c>
      <c r="M2310">
        <v>27</v>
      </c>
      <c r="N2310">
        <v>37</v>
      </c>
      <c r="O2310">
        <v>115</v>
      </c>
      <c r="P2310">
        <v>552</v>
      </c>
      <c r="Q2310" t="s">
        <v>36</v>
      </c>
      <c r="R2310">
        <v>0</v>
      </c>
      <c r="S2310">
        <v>0</v>
      </c>
      <c r="T2310">
        <v>0</v>
      </c>
      <c r="U2310">
        <v>1</v>
      </c>
      <c r="V2310" s="1">
        <v>36336</v>
      </c>
      <c r="W2310">
        <v>12086</v>
      </c>
      <c r="X2310" t="s">
        <v>31</v>
      </c>
      <c r="Y2310" t="s">
        <v>32</v>
      </c>
      <c r="Z2310">
        <v>109832630</v>
      </c>
      <c r="AA2310">
        <v>226001038</v>
      </c>
      <c r="AB2310">
        <f t="shared" si="36"/>
        <v>3</v>
      </c>
    </row>
    <row r="2311" spans="1:28" x14ac:dyDescent="0.3">
      <c r="A2311">
        <v>7866629462</v>
      </c>
      <c r="B2311" s="2">
        <v>2</v>
      </c>
      <c r="C2311" s="2">
        <v>3</v>
      </c>
      <c r="D2311" s="2">
        <v>5</v>
      </c>
      <c r="E2311" s="2">
        <v>1</v>
      </c>
      <c r="F2311" s="2">
        <v>0</v>
      </c>
      <c r="G2311" t="s">
        <v>26</v>
      </c>
      <c r="H2311" t="s">
        <v>41</v>
      </c>
      <c r="I2311">
        <v>53</v>
      </c>
      <c r="J2311" t="s">
        <v>28</v>
      </c>
      <c r="K2311" t="s">
        <v>38</v>
      </c>
      <c r="L2311">
        <v>33157</v>
      </c>
      <c r="M2311">
        <v>27</v>
      </c>
      <c r="N2311">
        <v>37</v>
      </c>
      <c r="O2311">
        <v>114</v>
      </c>
      <c r="P2311">
        <v>825</v>
      </c>
      <c r="Q2311" t="s">
        <v>39</v>
      </c>
      <c r="R2311">
        <v>0</v>
      </c>
      <c r="S2311">
        <v>0</v>
      </c>
      <c r="T2311">
        <v>0</v>
      </c>
      <c r="U2311">
        <v>0</v>
      </c>
      <c r="V2311" s="1">
        <v>41499</v>
      </c>
      <c r="W2311">
        <v>12086</v>
      </c>
      <c r="X2311" t="s">
        <v>31</v>
      </c>
      <c r="Y2311" t="s">
        <v>32</v>
      </c>
      <c r="Z2311">
        <v>121078316</v>
      </c>
      <c r="AA2311">
        <v>5150843623</v>
      </c>
      <c r="AB2311">
        <f t="shared" si="36"/>
        <v>3</v>
      </c>
    </row>
    <row r="2312" spans="1:28" x14ac:dyDescent="0.3">
      <c r="A2312">
        <v>7864137522</v>
      </c>
      <c r="B2312" s="2">
        <v>2</v>
      </c>
      <c r="C2312" s="2">
        <v>1</v>
      </c>
      <c r="D2312" s="2">
        <v>2</v>
      </c>
      <c r="E2312" s="2">
        <v>2</v>
      </c>
      <c r="F2312" s="2">
        <v>1</v>
      </c>
      <c r="G2312" t="s">
        <v>26</v>
      </c>
      <c r="H2312" t="s">
        <v>27</v>
      </c>
      <c r="I2312">
        <v>41</v>
      </c>
      <c r="J2312" t="s">
        <v>28</v>
      </c>
      <c r="K2312" t="s">
        <v>35</v>
      </c>
      <c r="L2312">
        <v>33126</v>
      </c>
      <c r="M2312">
        <v>27</v>
      </c>
      <c r="N2312">
        <v>37</v>
      </c>
      <c r="O2312">
        <v>111</v>
      </c>
      <c r="P2312">
        <v>556</v>
      </c>
      <c r="Q2312" t="s">
        <v>36</v>
      </c>
      <c r="R2312">
        <v>0</v>
      </c>
      <c r="S2312">
        <v>1</v>
      </c>
      <c r="T2312">
        <v>0</v>
      </c>
      <c r="U2312">
        <v>0</v>
      </c>
      <c r="V2312" s="1">
        <v>41029</v>
      </c>
      <c r="W2312">
        <v>12086</v>
      </c>
      <c r="X2312" t="s">
        <v>31</v>
      </c>
      <c r="Y2312" t="s">
        <v>32</v>
      </c>
      <c r="Z2312">
        <v>119682611</v>
      </c>
      <c r="AA2312">
        <v>3041994954</v>
      </c>
      <c r="AB2312">
        <f t="shared" si="36"/>
        <v>1</v>
      </c>
    </row>
    <row r="2313" spans="1:28" x14ac:dyDescent="0.3">
      <c r="A2313">
        <v>3054909753</v>
      </c>
      <c r="B2313" s="2">
        <v>2</v>
      </c>
      <c r="C2313" s="2">
        <v>2</v>
      </c>
      <c r="D2313" s="2">
        <v>5</v>
      </c>
      <c r="E2313" s="2">
        <v>2</v>
      </c>
      <c r="F2313" s="2">
        <v>2</v>
      </c>
      <c r="G2313" t="s">
        <v>26</v>
      </c>
      <c r="H2313" t="s">
        <v>34</v>
      </c>
      <c r="I2313">
        <v>50</v>
      </c>
      <c r="J2313" t="s">
        <v>37</v>
      </c>
      <c r="K2313" t="s">
        <v>29</v>
      </c>
      <c r="L2313">
        <v>33134</v>
      </c>
      <c r="M2313">
        <v>27</v>
      </c>
      <c r="N2313">
        <v>37</v>
      </c>
      <c r="O2313">
        <v>114</v>
      </c>
      <c r="P2313">
        <v>601</v>
      </c>
      <c r="Q2313" t="s">
        <v>30</v>
      </c>
      <c r="R2313">
        <v>0</v>
      </c>
      <c r="S2313">
        <v>1</v>
      </c>
      <c r="T2313">
        <v>0</v>
      </c>
      <c r="U2313">
        <v>1</v>
      </c>
      <c r="V2313" s="1">
        <v>35752</v>
      </c>
      <c r="W2313">
        <v>12086</v>
      </c>
      <c r="X2313" t="s">
        <v>31</v>
      </c>
      <c r="Y2313" t="s">
        <v>32</v>
      </c>
      <c r="Z2313">
        <v>101927880</v>
      </c>
      <c r="AA2313">
        <v>225293656</v>
      </c>
      <c r="AB2313">
        <f t="shared" si="36"/>
        <v>2</v>
      </c>
    </row>
    <row r="2314" spans="1:28" x14ac:dyDescent="0.3">
      <c r="A2314">
        <v>3056385462</v>
      </c>
      <c r="B2314" s="2">
        <v>1</v>
      </c>
      <c r="C2314" s="2">
        <v>1</v>
      </c>
      <c r="D2314" s="2">
        <v>2</v>
      </c>
      <c r="E2314" s="2">
        <v>2</v>
      </c>
      <c r="F2314" s="2">
        <v>1</v>
      </c>
      <c r="G2314" t="s">
        <v>26</v>
      </c>
      <c r="H2314" t="s">
        <v>27</v>
      </c>
      <c r="I2314">
        <v>42</v>
      </c>
      <c r="J2314" t="s">
        <v>28</v>
      </c>
      <c r="K2314" t="s">
        <v>35</v>
      </c>
      <c r="L2314">
        <v>33125</v>
      </c>
      <c r="M2314">
        <v>27</v>
      </c>
      <c r="N2314">
        <v>37</v>
      </c>
      <c r="O2314">
        <v>111</v>
      </c>
      <c r="P2314">
        <v>550</v>
      </c>
      <c r="Q2314" t="s">
        <v>36</v>
      </c>
      <c r="R2314">
        <v>0</v>
      </c>
      <c r="S2314">
        <v>0</v>
      </c>
      <c r="T2314">
        <v>0</v>
      </c>
      <c r="U2314">
        <v>1</v>
      </c>
      <c r="V2314" s="1">
        <v>39608</v>
      </c>
      <c r="W2314">
        <v>12086</v>
      </c>
      <c r="X2314" t="s">
        <v>31</v>
      </c>
      <c r="Y2314" t="s">
        <v>40</v>
      </c>
      <c r="Z2314">
        <v>116271629</v>
      </c>
      <c r="AA2314">
        <v>226466932</v>
      </c>
      <c r="AB2314">
        <f t="shared" si="36"/>
        <v>1</v>
      </c>
    </row>
    <row r="2315" spans="1:28" x14ac:dyDescent="0.3">
      <c r="A2315">
        <v>3053921084</v>
      </c>
      <c r="B2315" s="2">
        <v>1</v>
      </c>
      <c r="C2315" s="2">
        <v>1</v>
      </c>
      <c r="D2315" s="2">
        <v>4</v>
      </c>
      <c r="E2315" s="2">
        <v>2</v>
      </c>
      <c r="F2315" s="2">
        <v>3</v>
      </c>
      <c r="G2315" t="s">
        <v>26</v>
      </c>
      <c r="H2315" t="s">
        <v>27</v>
      </c>
      <c r="I2315">
        <v>56</v>
      </c>
      <c r="J2315" t="s">
        <v>48</v>
      </c>
      <c r="K2315" t="s">
        <v>35</v>
      </c>
      <c r="L2315">
        <v>33130</v>
      </c>
      <c r="M2315">
        <v>27</v>
      </c>
      <c r="N2315">
        <v>37</v>
      </c>
      <c r="O2315">
        <v>113</v>
      </c>
      <c r="P2315">
        <v>566</v>
      </c>
      <c r="Q2315" t="s">
        <v>36</v>
      </c>
      <c r="R2315">
        <v>0</v>
      </c>
      <c r="S2315">
        <v>1</v>
      </c>
      <c r="T2315">
        <v>1</v>
      </c>
      <c r="U2315">
        <v>1</v>
      </c>
      <c r="V2315" s="1">
        <v>39489</v>
      </c>
      <c r="W2315">
        <v>12086</v>
      </c>
      <c r="X2315" t="s">
        <v>31</v>
      </c>
      <c r="Y2315" t="s">
        <v>32</v>
      </c>
      <c r="Z2315">
        <v>115902770</v>
      </c>
      <c r="AA2315">
        <v>226426408</v>
      </c>
      <c r="AB2315">
        <f t="shared" si="36"/>
        <v>1</v>
      </c>
    </row>
    <row r="2316" spans="1:28" x14ac:dyDescent="0.3">
      <c r="A2316">
        <v>7862314815</v>
      </c>
      <c r="B2316" s="2">
        <v>2</v>
      </c>
      <c r="C2316" s="2">
        <v>1</v>
      </c>
      <c r="D2316" s="2">
        <v>5</v>
      </c>
      <c r="E2316" s="2">
        <v>2</v>
      </c>
      <c r="F2316" s="2">
        <v>1</v>
      </c>
      <c r="G2316" t="s">
        <v>33</v>
      </c>
      <c r="H2316" t="s">
        <v>41</v>
      </c>
      <c r="I2316">
        <v>42</v>
      </c>
      <c r="J2316" t="s">
        <v>28</v>
      </c>
      <c r="K2316" t="s">
        <v>54</v>
      </c>
      <c r="L2316">
        <v>33144</v>
      </c>
      <c r="M2316">
        <v>27</v>
      </c>
      <c r="N2316">
        <v>37</v>
      </c>
      <c r="O2316">
        <v>114</v>
      </c>
      <c r="P2316">
        <v>426</v>
      </c>
      <c r="Q2316" t="s">
        <v>55</v>
      </c>
      <c r="R2316">
        <v>0</v>
      </c>
      <c r="S2316">
        <v>1</v>
      </c>
      <c r="T2316">
        <v>0</v>
      </c>
      <c r="U2316">
        <v>0</v>
      </c>
      <c r="V2316" s="1">
        <v>40645</v>
      </c>
      <c r="W2316">
        <v>12086</v>
      </c>
      <c r="X2316" t="s">
        <v>31</v>
      </c>
      <c r="Y2316" t="s">
        <v>32</v>
      </c>
      <c r="Z2316">
        <v>118815410</v>
      </c>
      <c r="AA2316">
        <v>2050399208</v>
      </c>
      <c r="AB2316">
        <f t="shared" si="36"/>
        <v>3</v>
      </c>
    </row>
    <row r="2317" spans="1:28" x14ac:dyDescent="0.3">
      <c r="A2317">
        <v>3058563433</v>
      </c>
      <c r="B2317" s="2">
        <v>1</v>
      </c>
      <c r="C2317" s="2">
        <v>1</v>
      </c>
      <c r="D2317" s="2">
        <v>3</v>
      </c>
      <c r="E2317" s="2">
        <v>2</v>
      </c>
      <c r="F2317" s="2">
        <v>0</v>
      </c>
      <c r="G2317" t="s">
        <v>33</v>
      </c>
      <c r="H2317" t="s">
        <v>41</v>
      </c>
      <c r="I2317">
        <v>88</v>
      </c>
      <c r="J2317" t="s">
        <v>37</v>
      </c>
      <c r="K2317" t="s">
        <v>35</v>
      </c>
      <c r="L2317">
        <v>33145</v>
      </c>
      <c r="M2317">
        <v>27</v>
      </c>
      <c r="N2317">
        <v>37</v>
      </c>
      <c r="O2317">
        <v>112</v>
      </c>
      <c r="P2317">
        <v>667</v>
      </c>
      <c r="Q2317" t="s">
        <v>36</v>
      </c>
      <c r="R2317">
        <v>0</v>
      </c>
      <c r="S2317">
        <v>0</v>
      </c>
      <c r="T2317">
        <v>0</v>
      </c>
      <c r="U2317">
        <v>0</v>
      </c>
      <c r="V2317" s="1">
        <v>36809</v>
      </c>
      <c r="W2317">
        <v>12086</v>
      </c>
      <c r="X2317" t="s">
        <v>31</v>
      </c>
      <c r="Y2317" t="s">
        <v>32</v>
      </c>
      <c r="Z2317">
        <v>109936853</v>
      </c>
      <c r="AA2317">
        <v>225883791</v>
      </c>
      <c r="AB2317">
        <f t="shared" si="36"/>
        <v>3</v>
      </c>
    </row>
    <row r="2318" spans="1:28" x14ac:dyDescent="0.3">
      <c r="A2318">
        <v>3053959089</v>
      </c>
      <c r="B2318" s="2">
        <v>2</v>
      </c>
      <c r="C2318" s="2">
        <v>2</v>
      </c>
      <c r="D2318" s="2">
        <v>3</v>
      </c>
      <c r="E2318" s="2">
        <v>1</v>
      </c>
      <c r="F2318" s="2">
        <v>0</v>
      </c>
      <c r="G2318" t="s">
        <v>26</v>
      </c>
      <c r="H2318" t="s">
        <v>27</v>
      </c>
      <c r="I2318">
        <v>31</v>
      </c>
      <c r="J2318" t="s">
        <v>28</v>
      </c>
      <c r="K2318" t="s">
        <v>38</v>
      </c>
      <c r="L2318">
        <v>33190</v>
      </c>
      <c r="M2318">
        <v>27</v>
      </c>
      <c r="N2318">
        <v>37</v>
      </c>
      <c r="O2318">
        <v>112</v>
      </c>
      <c r="P2318">
        <v>617</v>
      </c>
      <c r="Q2318" t="s">
        <v>30</v>
      </c>
      <c r="R2318">
        <v>0</v>
      </c>
      <c r="S2318">
        <v>0</v>
      </c>
      <c r="T2318">
        <v>0</v>
      </c>
      <c r="U2318">
        <v>0</v>
      </c>
      <c r="V2318" s="1">
        <v>37974</v>
      </c>
      <c r="W2318">
        <v>12086</v>
      </c>
      <c r="X2318" t="s">
        <v>31</v>
      </c>
      <c r="Y2318" t="s">
        <v>40</v>
      </c>
      <c r="Z2318">
        <v>110146001</v>
      </c>
      <c r="AA2318">
        <v>226129987</v>
      </c>
      <c r="AB2318">
        <f t="shared" si="36"/>
        <v>1</v>
      </c>
    </row>
    <row r="2319" spans="1:28" x14ac:dyDescent="0.3">
      <c r="A2319">
        <v>3054960783</v>
      </c>
      <c r="B2319" s="2">
        <v>2</v>
      </c>
      <c r="C2319" s="2">
        <v>2</v>
      </c>
      <c r="D2319" s="2">
        <v>5</v>
      </c>
      <c r="E2319" s="2">
        <v>2</v>
      </c>
      <c r="F2319" s="2">
        <v>2</v>
      </c>
      <c r="G2319" t="s">
        <v>26</v>
      </c>
      <c r="H2319" t="s">
        <v>34</v>
      </c>
      <c r="I2319">
        <v>37</v>
      </c>
      <c r="J2319" t="s">
        <v>28</v>
      </c>
      <c r="K2319" t="s">
        <v>29</v>
      </c>
      <c r="L2319">
        <v>33134</v>
      </c>
      <c r="M2319">
        <v>27</v>
      </c>
      <c r="N2319">
        <v>37</v>
      </c>
      <c r="O2319">
        <v>114</v>
      </c>
      <c r="P2319">
        <v>607</v>
      </c>
      <c r="Q2319" t="s">
        <v>30</v>
      </c>
      <c r="R2319">
        <v>1</v>
      </c>
      <c r="S2319">
        <v>1</v>
      </c>
      <c r="T2319">
        <v>0</v>
      </c>
      <c r="U2319">
        <v>0</v>
      </c>
      <c r="V2319" s="1">
        <v>38184</v>
      </c>
      <c r="W2319">
        <v>12086</v>
      </c>
      <c r="X2319" t="s">
        <v>31</v>
      </c>
      <c r="Y2319" t="s">
        <v>32</v>
      </c>
      <c r="Z2319">
        <v>110217212</v>
      </c>
      <c r="AA2319">
        <v>2050330519</v>
      </c>
      <c r="AB2319">
        <f t="shared" si="36"/>
        <v>2</v>
      </c>
    </row>
    <row r="2320" spans="1:28" x14ac:dyDescent="0.3">
      <c r="A2320">
        <v>8133624835</v>
      </c>
      <c r="B2320" s="2">
        <v>2</v>
      </c>
      <c r="C2320" s="2">
        <v>1</v>
      </c>
      <c r="D2320" s="2">
        <v>5</v>
      </c>
      <c r="E2320" s="2">
        <v>2</v>
      </c>
      <c r="F2320" s="2">
        <v>1</v>
      </c>
      <c r="G2320" t="s">
        <v>26</v>
      </c>
      <c r="H2320" t="s">
        <v>41</v>
      </c>
      <c r="I2320">
        <v>41</v>
      </c>
      <c r="J2320" t="s">
        <v>28</v>
      </c>
      <c r="K2320" t="s">
        <v>35</v>
      </c>
      <c r="L2320">
        <v>33155</v>
      </c>
      <c r="M2320">
        <v>27</v>
      </c>
      <c r="N2320">
        <v>37</v>
      </c>
      <c r="O2320">
        <v>114</v>
      </c>
      <c r="P2320">
        <v>431</v>
      </c>
      <c r="Q2320" t="s">
        <v>36</v>
      </c>
      <c r="R2320">
        <v>0</v>
      </c>
      <c r="S2320">
        <v>0</v>
      </c>
      <c r="T2320">
        <v>0</v>
      </c>
      <c r="U2320">
        <v>1</v>
      </c>
      <c r="V2320" s="1">
        <v>36284</v>
      </c>
      <c r="W2320">
        <v>12086</v>
      </c>
      <c r="X2320" t="s">
        <v>31</v>
      </c>
      <c r="Y2320" t="s">
        <v>32</v>
      </c>
      <c r="Z2320">
        <v>111129814</v>
      </c>
      <c r="AA2320">
        <v>228343306</v>
      </c>
      <c r="AB2320">
        <f t="shared" si="36"/>
        <v>3</v>
      </c>
    </row>
    <row r="2321" spans="1:28" x14ac:dyDescent="0.3">
      <c r="A2321">
        <v>3059035695</v>
      </c>
      <c r="B2321" s="2">
        <v>2</v>
      </c>
      <c r="C2321" s="2">
        <v>1</v>
      </c>
      <c r="D2321" s="2">
        <v>5</v>
      </c>
      <c r="E2321" s="2">
        <v>2</v>
      </c>
      <c r="F2321" s="2">
        <v>0</v>
      </c>
      <c r="G2321" t="s">
        <v>33</v>
      </c>
      <c r="H2321" t="s">
        <v>41</v>
      </c>
      <c r="I2321">
        <v>18</v>
      </c>
      <c r="J2321" t="s">
        <v>28</v>
      </c>
      <c r="K2321" t="s">
        <v>35</v>
      </c>
      <c r="L2321">
        <v>33155</v>
      </c>
      <c r="M2321">
        <v>27</v>
      </c>
      <c r="N2321">
        <v>37</v>
      </c>
      <c r="O2321">
        <v>114</v>
      </c>
      <c r="P2321">
        <v>429</v>
      </c>
      <c r="Q2321" t="s">
        <v>36</v>
      </c>
      <c r="R2321">
        <v>0</v>
      </c>
      <c r="S2321">
        <v>0</v>
      </c>
      <c r="T2321">
        <v>0</v>
      </c>
      <c r="U2321">
        <v>0</v>
      </c>
      <c r="V2321" s="1">
        <v>42132</v>
      </c>
      <c r="W2321">
        <v>12086</v>
      </c>
      <c r="X2321" t="s">
        <v>31</v>
      </c>
      <c r="Y2321" t="s">
        <v>32</v>
      </c>
      <c r="Z2321">
        <v>122501193</v>
      </c>
      <c r="AA2321">
        <v>6204966798</v>
      </c>
      <c r="AB2321">
        <f t="shared" si="36"/>
        <v>3</v>
      </c>
    </row>
    <row r="2322" spans="1:28" x14ac:dyDescent="0.3">
      <c r="A2322">
        <v>3052832941</v>
      </c>
      <c r="B2322" s="2">
        <v>2</v>
      </c>
      <c r="C2322" s="2">
        <v>2</v>
      </c>
      <c r="D2322" s="2">
        <v>3</v>
      </c>
      <c r="E2322" s="2">
        <v>2</v>
      </c>
      <c r="F2322" s="2">
        <v>2</v>
      </c>
      <c r="G2322" t="s">
        <v>26</v>
      </c>
      <c r="H2322" t="s">
        <v>34</v>
      </c>
      <c r="I2322">
        <v>55</v>
      </c>
      <c r="J2322" t="s">
        <v>37</v>
      </c>
      <c r="K2322" t="s">
        <v>29</v>
      </c>
      <c r="L2322">
        <v>33134</v>
      </c>
      <c r="M2322">
        <v>27</v>
      </c>
      <c r="N2322">
        <v>37</v>
      </c>
      <c r="O2322">
        <v>112</v>
      </c>
      <c r="P2322">
        <v>609</v>
      </c>
      <c r="Q2322" t="s">
        <v>30</v>
      </c>
      <c r="R2322">
        <v>0</v>
      </c>
      <c r="S2322">
        <v>0</v>
      </c>
      <c r="T2322">
        <v>1</v>
      </c>
      <c r="U2322">
        <v>1</v>
      </c>
      <c r="V2322" s="1">
        <v>30557</v>
      </c>
      <c r="W2322">
        <v>12086</v>
      </c>
      <c r="X2322" t="s">
        <v>31</v>
      </c>
      <c r="Y2322" t="s">
        <v>32</v>
      </c>
      <c r="Z2322">
        <v>109211345</v>
      </c>
      <c r="AA2322">
        <v>225487197</v>
      </c>
      <c r="AB2322">
        <f t="shared" si="36"/>
        <v>2</v>
      </c>
    </row>
    <row r="2323" spans="1:28" x14ac:dyDescent="0.3">
      <c r="A2323">
        <v>7863398082</v>
      </c>
      <c r="B2323" s="2">
        <v>1</v>
      </c>
      <c r="C2323" s="2">
        <v>1</v>
      </c>
      <c r="D2323" s="2">
        <v>3</v>
      </c>
      <c r="E2323" s="2">
        <v>2</v>
      </c>
      <c r="F2323" s="2">
        <v>0</v>
      </c>
      <c r="G2323" t="s">
        <v>26</v>
      </c>
      <c r="H2323" t="s">
        <v>27</v>
      </c>
      <c r="I2323">
        <v>29</v>
      </c>
      <c r="J2323" t="s">
        <v>48</v>
      </c>
      <c r="K2323" t="s">
        <v>35</v>
      </c>
      <c r="L2323">
        <v>33130</v>
      </c>
      <c r="M2323">
        <v>27</v>
      </c>
      <c r="N2323">
        <v>37</v>
      </c>
      <c r="O2323">
        <v>112</v>
      </c>
      <c r="P2323">
        <v>565</v>
      </c>
      <c r="Q2323" t="s">
        <v>36</v>
      </c>
      <c r="R2323">
        <v>0</v>
      </c>
      <c r="S2323">
        <v>0</v>
      </c>
      <c r="T2323">
        <v>0</v>
      </c>
      <c r="U2323">
        <v>0</v>
      </c>
      <c r="V2323" s="1">
        <v>39584</v>
      </c>
      <c r="W2323">
        <v>12086</v>
      </c>
      <c r="X2323" t="s">
        <v>31</v>
      </c>
      <c r="Y2323" t="s">
        <v>40</v>
      </c>
      <c r="Z2323">
        <v>116258439</v>
      </c>
      <c r="AA2323">
        <v>226445031</v>
      </c>
      <c r="AB2323">
        <f t="shared" si="36"/>
        <v>1</v>
      </c>
    </row>
    <row r="2324" spans="1:28" x14ac:dyDescent="0.3">
      <c r="A2324">
        <v>3056314596</v>
      </c>
      <c r="B2324" s="2">
        <v>1</v>
      </c>
      <c r="C2324" s="2">
        <v>1</v>
      </c>
      <c r="D2324" s="2">
        <v>1</v>
      </c>
      <c r="E2324" s="2">
        <v>2</v>
      </c>
      <c r="F2324" s="2">
        <v>1</v>
      </c>
      <c r="G2324" t="s">
        <v>33</v>
      </c>
      <c r="H2324" t="s">
        <v>27</v>
      </c>
      <c r="I2324">
        <v>68</v>
      </c>
      <c r="J2324" t="s">
        <v>28</v>
      </c>
      <c r="K2324" t="s">
        <v>35</v>
      </c>
      <c r="L2324">
        <v>33125</v>
      </c>
      <c r="M2324">
        <v>27</v>
      </c>
      <c r="N2324">
        <v>37</v>
      </c>
      <c r="O2324">
        <v>109</v>
      </c>
      <c r="P2324">
        <v>503</v>
      </c>
      <c r="Q2324" t="s">
        <v>36</v>
      </c>
      <c r="R2324">
        <v>1</v>
      </c>
      <c r="S2324">
        <v>0</v>
      </c>
      <c r="T2324">
        <v>0</v>
      </c>
      <c r="U2324">
        <v>0</v>
      </c>
      <c r="V2324" s="1">
        <v>40982</v>
      </c>
      <c r="W2324">
        <v>12086</v>
      </c>
      <c r="X2324" t="s">
        <v>31</v>
      </c>
      <c r="Y2324" t="s">
        <v>32</v>
      </c>
      <c r="Z2324">
        <v>121960975</v>
      </c>
      <c r="AA2324">
        <v>2877776583</v>
      </c>
      <c r="AB2324">
        <f t="shared" si="36"/>
        <v>1</v>
      </c>
    </row>
    <row r="2325" spans="1:28" x14ac:dyDescent="0.3">
      <c r="A2325">
        <v>3056638750</v>
      </c>
      <c r="B2325" s="2">
        <v>1</v>
      </c>
      <c r="C2325" s="2">
        <v>2</v>
      </c>
      <c r="D2325" s="2">
        <v>5</v>
      </c>
      <c r="E2325" s="2">
        <v>1</v>
      </c>
      <c r="F2325" s="2">
        <v>0</v>
      </c>
      <c r="G2325" t="s">
        <v>26</v>
      </c>
      <c r="H2325" t="s">
        <v>34</v>
      </c>
      <c r="I2325">
        <v>33</v>
      </c>
      <c r="J2325" t="s">
        <v>37</v>
      </c>
      <c r="K2325" t="s">
        <v>44</v>
      </c>
      <c r="L2325">
        <v>33156</v>
      </c>
      <c r="M2325">
        <v>27</v>
      </c>
      <c r="N2325">
        <v>37</v>
      </c>
      <c r="O2325">
        <v>114</v>
      </c>
      <c r="P2325">
        <v>628</v>
      </c>
      <c r="Q2325" t="s">
        <v>45</v>
      </c>
      <c r="R2325">
        <v>0</v>
      </c>
      <c r="S2325">
        <v>0</v>
      </c>
      <c r="T2325">
        <v>0</v>
      </c>
      <c r="U2325">
        <v>0</v>
      </c>
      <c r="V2325" s="1">
        <v>37135</v>
      </c>
      <c r="W2325">
        <v>12086</v>
      </c>
      <c r="X2325" t="s">
        <v>31</v>
      </c>
      <c r="Y2325" t="s">
        <v>40</v>
      </c>
      <c r="Z2325">
        <v>109989974</v>
      </c>
      <c r="AA2325">
        <v>226058395</v>
      </c>
      <c r="AB2325">
        <f t="shared" si="36"/>
        <v>2</v>
      </c>
    </row>
    <row r="2326" spans="1:28" x14ac:dyDescent="0.3">
      <c r="A2326">
        <v>7862100554</v>
      </c>
      <c r="B2326" s="2">
        <v>2</v>
      </c>
      <c r="C2326" s="2">
        <v>3</v>
      </c>
      <c r="D2326" s="2">
        <v>5</v>
      </c>
      <c r="E2326" s="2">
        <v>1</v>
      </c>
      <c r="F2326" s="2">
        <v>0</v>
      </c>
      <c r="G2326" t="s">
        <v>33</v>
      </c>
      <c r="H2326" t="s">
        <v>27</v>
      </c>
      <c r="I2326">
        <v>41</v>
      </c>
      <c r="J2326" t="s">
        <v>28</v>
      </c>
      <c r="K2326" t="s">
        <v>38</v>
      </c>
      <c r="L2326">
        <v>33189</v>
      </c>
      <c r="M2326">
        <v>27</v>
      </c>
      <c r="N2326">
        <v>37</v>
      </c>
      <c r="O2326">
        <v>114</v>
      </c>
      <c r="P2326">
        <v>849</v>
      </c>
      <c r="Q2326" t="s">
        <v>39</v>
      </c>
      <c r="R2326">
        <v>0</v>
      </c>
      <c r="S2326">
        <v>0</v>
      </c>
      <c r="T2326">
        <v>0</v>
      </c>
      <c r="U2326">
        <v>0</v>
      </c>
      <c r="V2326" s="1">
        <v>38474</v>
      </c>
      <c r="W2326">
        <v>12086</v>
      </c>
      <c r="X2326" t="s">
        <v>31</v>
      </c>
      <c r="Y2326" t="s">
        <v>32</v>
      </c>
      <c r="Z2326">
        <v>110318539</v>
      </c>
      <c r="AA2326">
        <v>226266287</v>
      </c>
      <c r="AB2326">
        <f t="shared" si="36"/>
        <v>1</v>
      </c>
    </row>
    <row r="2327" spans="1:28" x14ac:dyDescent="0.3">
      <c r="A2327">
        <v>7863199286</v>
      </c>
      <c r="B2327" s="2">
        <v>1</v>
      </c>
      <c r="C2327" s="2">
        <v>1</v>
      </c>
      <c r="D2327" s="2">
        <v>3</v>
      </c>
      <c r="E2327" s="2">
        <v>1</v>
      </c>
      <c r="F2327" s="2">
        <v>4</v>
      </c>
      <c r="G2327" t="s">
        <v>33</v>
      </c>
      <c r="H2327" t="s">
        <v>41</v>
      </c>
      <c r="I2327">
        <v>33</v>
      </c>
      <c r="J2327" t="s">
        <v>28</v>
      </c>
      <c r="K2327" t="s">
        <v>35</v>
      </c>
      <c r="L2327">
        <v>33133</v>
      </c>
      <c r="M2327">
        <v>27</v>
      </c>
      <c r="N2327">
        <v>37</v>
      </c>
      <c r="O2327">
        <v>112</v>
      </c>
      <c r="P2327">
        <v>577</v>
      </c>
      <c r="Q2327" t="s">
        <v>36</v>
      </c>
      <c r="R2327">
        <v>1</v>
      </c>
      <c r="S2327">
        <v>1</v>
      </c>
      <c r="T2327">
        <v>1</v>
      </c>
      <c r="U2327">
        <v>1</v>
      </c>
      <c r="V2327" s="1">
        <v>39619</v>
      </c>
      <c r="W2327">
        <v>12086</v>
      </c>
      <c r="X2327" t="s">
        <v>31</v>
      </c>
      <c r="Y2327" t="s">
        <v>32</v>
      </c>
      <c r="Z2327">
        <v>116327526</v>
      </c>
      <c r="AA2327">
        <v>226464787</v>
      </c>
      <c r="AB2327">
        <f t="shared" si="36"/>
        <v>3</v>
      </c>
    </row>
    <row r="2328" spans="1:28" x14ac:dyDescent="0.3">
      <c r="A2328">
        <v>3056357078</v>
      </c>
      <c r="B2328" s="2">
        <v>1</v>
      </c>
      <c r="C2328" s="2">
        <v>1</v>
      </c>
      <c r="D2328" s="2">
        <v>2</v>
      </c>
      <c r="E2328" s="2">
        <v>2</v>
      </c>
      <c r="F2328" s="2">
        <v>3</v>
      </c>
      <c r="G2328" t="s">
        <v>33</v>
      </c>
      <c r="H2328" t="s">
        <v>27</v>
      </c>
      <c r="I2328">
        <v>39</v>
      </c>
      <c r="J2328" t="s">
        <v>48</v>
      </c>
      <c r="K2328" t="s">
        <v>35</v>
      </c>
      <c r="L2328">
        <v>33142</v>
      </c>
      <c r="M2328">
        <v>27</v>
      </c>
      <c r="N2328">
        <v>37</v>
      </c>
      <c r="O2328">
        <v>111</v>
      </c>
      <c r="P2328">
        <v>594</v>
      </c>
      <c r="Q2328" t="s">
        <v>36</v>
      </c>
      <c r="R2328">
        <v>0</v>
      </c>
      <c r="S2328">
        <v>1</v>
      </c>
      <c r="T2328">
        <v>1</v>
      </c>
      <c r="U2328">
        <v>1</v>
      </c>
      <c r="V2328" s="1">
        <v>34934</v>
      </c>
      <c r="W2328">
        <v>12086</v>
      </c>
      <c r="X2328" t="s">
        <v>31</v>
      </c>
      <c r="Y2328" t="s">
        <v>32</v>
      </c>
      <c r="Z2328">
        <v>109546668</v>
      </c>
      <c r="AA2328">
        <v>225681171</v>
      </c>
      <c r="AB2328">
        <f t="shared" si="36"/>
        <v>1</v>
      </c>
    </row>
    <row r="2329" spans="1:28" x14ac:dyDescent="0.3">
      <c r="A2329">
        <v>3052388374</v>
      </c>
      <c r="B2329" s="2">
        <v>1</v>
      </c>
      <c r="C2329" s="2">
        <v>2</v>
      </c>
      <c r="D2329" s="2">
        <v>6</v>
      </c>
      <c r="E2329" s="2">
        <v>1</v>
      </c>
      <c r="F2329" s="2">
        <v>4</v>
      </c>
      <c r="G2329" t="s">
        <v>33</v>
      </c>
      <c r="H2329" t="s">
        <v>27</v>
      </c>
      <c r="I2329">
        <v>71</v>
      </c>
      <c r="J2329" t="s">
        <v>37</v>
      </c>
      <c r="K2329" t="s">
        <v>44</v>
      </c>
      <c r="L2329">
        <v>33156</v>
      </c>
      <c r="M2329">
        <v>27</v>
      </c>
      <c r="N2329">
        <v>37</v>
      </c>
      <c r="O2329">
        <v>115</v>
      </c>
      <c r="P2329">
        <v>631</v>
      </c>
      <c r="Q2329" t="s">
        <v>45</v>
      </c>
      <c r="R2329">
        <v>1</v>
      </c>
      <c r="S2329">
        <v>1</v>
      </c>
      <c r="T2329">
        <v>1</v>
      </c>
      <c r="U2329">
        <v>1</v>
      </c>
      <c r="V2329" s="1">
        <v>25034</v>
      </c>
      <c r="W2329">
        <v>12086</v>
      </c>
      <c r="X2329" t="s">
        <v>31</v>
      </c>
      <c r="Y2329" t="s">
        <v>32</v>
      </c>
      <c r="Z2329">
        <v>108955441</v>
      </c>
      <c r="AA2329">
        <v>225319461</v>
      </c>
      <c r="AB2329">
        <f t="shared" si="36"/>
        <v>1</v>
      </c>
    </row>
    <row r="2330" spans="1:28" x14ac:dyDescent="0.3">
      <c r="A2330">
        <v>3055822624</v>
      </c>
      <c r="B2330" s="2">
        <v>2</v>
      </c>
      <c r="C2330" s="2">
        <v>1</v>
      </c>
      <c r="D2330" s="2">
        <v>3</v>
      </c>
      <c r="E2330" s="2">
        <v>1</v>
      </c>
      <c r="F2330" s="2">
        <v>2</v>
      </c>
      <c r="G2330" t="s">
        <v>33</v>
      </c>
      <c r="H2330" t="s">
        <v>27</v>
      </c>
      <c r="I2330">
        <v>68</v>
      </c>
      <c r="J2330" t="s">
        <v>28</v>
      </c>
      <c r="K2330" t="s">
        <v>35</v>
      </c>
      <c r="L2330">
        <v>33145</v>
      </c>
      <c r="M2330">
        <v>27</v>
      </c>
      <c r="N2330">
        <v>37</v>
      </c>
      <c r="O2330">
        <v>112</v>
      </c>
      <c r="P2330">
        <v>561</v>
      </c>
      <c r="Q2330" t="s">
        <v>36</v>
      </c>
      <c r="R2330">
        <v>1</v>
      </c>
      <c r="S2330">
        <v>1</v>
      </c>
      <c r="T2330">
        <v>0</v>
      </c>
      <c r="U2330">
        <v>0</v>
      </c>
      <c r="V2330" s="1">
        <v>41183</v>
      </c>
      <c r="W2330">
        <v>12086</v>
      </c>
      <c r="X2330" t="s">
        <v>31</v>
      </c>
      <c r="Y2330" t="s">
        <v>32</v>
      </c>
      <c r="Z2330">
        <v>120304068</v>
      </c>
      <c r="AA2330">
        <v>2152838756</v>
      </c>
      <c r="AB2330">
        <f t="shared" si="36"/>
        <v>1</v>
      </c>
    </row>
    <row r="2331" spans="1:28" x14ac:dyDescent="0.3">
      <c r="A2331">
        <v>3054484822</v>
      </c>
      <c r="B2331" s="2">
        <v>1</v>
      </c>
      <c r="C2331" s="2">
        <v>1</v>
      </c>
      <c r="D2331" s="2">
        <v>3</v>
      </c>
      <c r="E2331" s="2">
        <v>2</v>
      </c>
      <c r="F2331" s="2">
        <v>3</v>
      </c>
      <c r="G2331" t="s">
        <v>33</v>
      </c>
      <c r="H2331" t="s">
        <v>34</v>
      </c>
      <c r="I2331">
        <v>51</v>
      </c>
      <c r="J2331" t="s">
        <v>37</v>
      </c>
      <c r="K2331" t="s">
        <v>35</v>
      </c>
      <c r="L2331">
        <v>33134</v>
      </c>
      <c r="M2331">
        <v>27</v>
      </c>
      <c r="N2331">
        <v>37</v>
      </c>
      <c r="O2331">
        <v>112</v>
      </c>
      <c r="P2331">
        <v>603</v>
      </c>
      <c r="Q2331" t="s">
        <v>36</v>
      </c>
      <c r="R2331">
        <v>1</v>
      </c>
      <c r="S2331">
        <v>1</v>
      </c>
      <c r="T2331">
        <v>0</v>
      </c>
      <c r="U2331">
        <v>1</v>
      </c>
      <c r="V2331" s="1">
        <v>30918</v>
      </c>
      <c r="W2331">
        <v>12086</v>
      </c>
      <c r="X2331" t="s">
        <v>31</v>
      </c>
      <c r="Y2331" t="s">
        <v>32</v>
      </c>
      <c r="Z2331">
        <v>109240950</v>
      </c>
      <c r="AA2331">
        <v>225452299</v>
      </c>
      <c r="AB2331">
        <f t="shared" si="36"/>
        <v>2</v>
      </c>
    </row>
    <row r="2332" spans="1:28" x14ac:dyDescent="0.3">
      <c r="A2332">
        <v>3056639182</v>
      </c>
      <c r="B2332" s="2">
        <v>1</v>
      </c>
      <c r="C2332" s="2">
        <v>2</v>
      </c>
      <c r="D2332" s="2">
        <v>5</v>
      </c>
      <c r="E2332" s="2">
        <v>1</v>
      </c>
      <c r="F2332" s="2">
        <v>2</v>
      </c>
      <c r="G2332" t="s">
        <v>26</v>
      </c>
      <c r="H2332" t="s">
        <v>41</v>
      </c>
      <c r="I2332">
        <v>48</v>
      </c>
      <c r="J2332" t="s">
        <v>28</v>
      </c>
      <c r="K2332" t="s">
        <v>44</v>
      </c>
      <c r="L2332">
        <v>33156</v>
      </c>
      <c r="M2332">
        <v>27</v>
      </c>
      <c r="N2332">
        <v>37</v>
      </c>
      <c r="O2332">
        <v>114</v>
      </c>
      <c r="P2332">
        <v>628</v>
      </c>
      <c r="Q2332" t="s">
        <v>45</v>
      </c>
      <c r="R2332">
        <v>0</v>
      </c>
      <c r="S2332">
        <v>1</v>
      </c>
      <c r="T2332">
        <v>0</v>
      </c>
      <c r="U2332">
        <v>1</v>
      </c>
      <c r="V2332" s="1">
        <v>33855</v>
      </c>
      <c r="W2332">
        <v>12086</v>
      </c>
      <c r="X2332" t="s">
        <v>31</v>
      </c>
      <c r="Y2332" t="s">
        <v>32</v>
      </c>
      <c r="Z2332">
        <v>109437069</v>
      </c>
      <c r="AA2332">
        <v>225593624</v>
      </c>
      <c r="AB2332">
        <f t="shared" si="36"/>
        <v>3</v>
      </c>
    </row>
    <row r="2333" spans="1:28" x14ac:dyDescent="0.3">
      <c r="A2333">
        <v>3052647788</v>
      </c>
      <c r="B2333" s="2">
        <v>1</v>
      </c>
      <c r="C2333" s="2">
        <v>1</v>
      </c>
      <c r="D2333" s="2">
        <v>5</v>
      </c>
      <c r="E2333" s="2">
        <v>2</v>
      </c>
      <c r="F2333" s="2">
        <v>4</v>
      </c>
      <c r="G2333" t="s">
        <v>26</v>
      </c>
      <c r="H2333" t="s">
        <v>27</v>
      </c>
      <c r="I2333">
        <v>53</v>
      </c>
      <c r="J2333" t="s">
        <v>28</v>
      </c>
      <c r="K2333" t="s">
        <v>35</v>
      </c>
      <c r="L2333">
        <v>33126</v>
      </c>
      <c r="M2333">
        <v>25</v>
      </c>
      <c r="N2333">
        <v>37</v>
      </c>
      <c r="O2333">
        <v>114</v>
      </c>
      <c r="P2333">
        <v>991</v>
      </c>
      <c r="Q2333" t="s">
        <v>36</v>
      </c>
      <c r="R2333">
        <v>1</v>
      </c>
      <c r="S2333">
        <v>1</v>
      </c>
      <c r="T2333">
        <v>1</v>
      </c>
      <c r="U2333">
        <v>1</v>
      </c>
      <c r="V2333" s="1">
        <v>30195</v>
      </c>
      <c r="W2333">
        <v>12086</v>
      </c>
      <c r="X2333" t="s">
        <v>31</v>
      </c>
      <c r="Y2333" t="s">
        <v>32</v>
      </c>
      <c r="Z2333">
        <v>109196090</v>
      </c>
      <c r="AA2333">
        <v>2050315500</v>
      </c>
      <c r="AB2333">
        <f t="shared" si="36"/>
        <v>1</v>
      </c>
    </row>
    <row r="2334" spans="1:28" x14ac:dyDescent="0.3">
      <c r="A2334">
        <v>3056690768</v>
      </c>
      <c r="B2334" s="2">
        <v>1</v>
      </c>
      <c r="C2334" s="2">
        <v>2</v>
      </c>
      <c r="D2334" s="2">
        <v>5</v>
      </c>
      <c r="E2334" s="2">
        <v>1</v>
      </c>
      <c r="F2334" s="2">
        <v>4</v>
      </c>
      <c r="G2334" t="s">
        <v>33</v>
      </c>
      <c r="H2334" t="s">
        <v>27</v>
      </c>
      <c r="I2334">
        <v>48</v>
      </c>
      <c r="J2334" t="s">
        <v>37</v>
      </c>
      <c r="K2334" t="s">
        <v>44</v>
      </c>
      <c r="L2334">
        <v>33156</v>
      </c>
      <c r="M2334">
        <v>27</v>
      </c>
      <c r="N2334">
        <v>37</v>
      </c>
      <c r="O2334">
        <v>114</v>
      </c>
      <c r="P2334">
        <v>630</v>
      </c>
      <c r="Q2334" t="s">
        <v>45</v>
      </c>
      <c r="R2334">
        <v>1</v>
      </c>
      <c r="S2334">
        <v>1</v>
      </c>
      <c r="T2334">
        <v>1</v>
      </c>
      <c r="U2334">
        <v>1</v>
      </c>
      <c r="V2334" s="1">
        <v>31776</v>
      </c>
      <c r="W2334">
        <v>12086</v>
      </c>
      <c r="X2334" t="s">
        <v>31</v>
      </c>
      <c r="Y2334" t="s">
        <v>32</v>
      </c>
      <c r="Z2334">
        <v>109285820</v>
      </c>
      <c r="AA2334">
        <v>225507545</v>
      </c>
      <c r="AB2334">
        <f t="shared" si="36"/>
        <v>1</v>
      </c>
    </row>
    <row r="2335" spans="1:28" x14ac:dyDescent="0.3">
      <c r="A2335">
        <v>3056427189</v>
      </c>
      <c r="B2335" s="2">
        <v>1</v>
      </c>
      <c r="C2335" s="2">
        <v>1</v>
      </c>
      <c r="D2335" s="2">
        <v>3</v>
      </c>
      <c r="E2335" s="2">
        <v>2</v>
      </c>
      <c r="F2335" s="2">
        <v>4</v>
      </c>
      <c r="G2335" t="s">
        <v>33</v>
      </c>
      <c r="H2335" t="s">
        <v>41</v>
      </c>
      <c r="I2335">
        <v>77</v>
      </c>
      <c r="J2335" t="s">
        <v>37</v>
      </c>
      <c r="K2335" t="s">
        <v>35</v>
      </c>
      <c r="L2335">
        <v>33126</v>
      </c>
      <c r="M2335">
        <v>27</v>
      </c>
      <c r="N2335">
        <v>37</v>
      </c>
      <c r="O2335">
        <v>112</v>
      </c>
      <c r="P2335">
        <v>560</v>
      </c>
      <c r="Q2335" t="s">
        <v>36</v>
      </c>
      <c r="R2335">
        <v>1</v>
      </c>
      <c r="S2335">
        <v>1</v>
      </c>
      <c r="T2335">
        <v>1</v>
      </c>
      <c r="U2335">
        <v>1</v>
      </c>
      <c r="V2335" s="1">
        <v>33980</v>
      </c>
      <c r="W2335">
        <v>12086</v>
      </c>
      <c r="X2335" t="s">
        <v>31</v>
      </c>
      <c r="Y2335" t="s">
        <v>32</v>
      </c>
      <c r="Z2335">
        <v>108939820</v>
      </c>
      <c r="AA2335">
        <v>225308701</v>
      </c>
      <c r="AB2335">
        <f t="shared" si="36"/>
        <v>3</v>
      </c>
    </row>
    <row r="2336" spans="1:28" x14ac:dyDescent="0.3">
      <c r="A2336">
        <v>3052320950</v>
      </c>
      <c r="B2336" s="2">
        <v>1</v>
      </c>
      <c r="C2336" s="2">
        <v>3</v>
      </c>
      <c r="D2336" s="2">
        <v>5</v>
      </c>
      <c r="E2336" s="2">
        <v>1</v>
      </c>
      <c r="F2336" s="2">
        <v>4</v>
      </c>
      <c r="G2336" t="s">
        <v>26</v>
      </c>
      <c r="H2336" t="s">
        <v>27</v>
      </c>
      <c r="I2336">
        <v>63</v>
      </c>
      <c r="J2336" t="s">
        <v>28</v>
      </c>
      <c r="K2336" t="s">
        <v>38</v>
      </c>
      <c r="L2336">
        <v>33189</v>
      </c>
      <c r="M2336">
        <v>27</v>
      </c>
      <c r="N2336">
        <v>37</v>
      </c>
      <c r="O2336">
        <v>114</v>
      </c>
      <c r="P2336">
        <v>854</v>
      </c>
      <c r="Q2336" t="s">
        <v>39</v>
      </c>
      <c r="R2336">
        <v>1</v>
      </c>
      <c r="S2336">
        <v>1</v>
      </c>
      <c r="T2336">
        <v>1</v>
      </c>
      <c r="U2336">
        <v>1</v>
      </c>
      <c r="V2336" s="1">
        <v>35297</v>
      </c>
      <c r="W2336">
        <v>12086</v>
      </c>
      <c r="X2336" t="s">
        <v>31</v>
      </c>
      <c r="Y2336" t="s">
        <v>32</v>
      </c>
      <c r="Z2336">
        <v>109658757</v>
      </c>
      <c r="AA2336">
        <v>225766081</v>
      </c>
      <c r="AB2336">
        <f t="shared" si="36"/>
        <v>1</v>
      </c>
    </row>
    <row r="2337" spans="1:28" x14ac:dyDescent="0.3">
      <c r="A2337">
        <v>3056657907</v>
      </c>
      <c r="B2337" s="2">
        <v>1</v>
      </c>
      <c r="C2337" s="2">
        <v>2</v>
      </c>
      <c r="D2337" s="2">
        <v>3</v>
      </c>
      <c r="E2337" s="2">
        <v>1</v>
      </c>
      <c r="F2337" s="2">
        <v>2</v>
      </c>
      <c r="G2337" t="s">
        <v>33</v>
      </c>
      <c r="H2337" t="s">
        <v>41</v>
      </c>
      <c r="I2337">
        <v>61</v>
      </c>
      <c r="J2337" t="s">
        <v>37</v>
      </c>
      <c r="K2337" t="s">
        <v>29</v>
      </c>
      <c r="L2337">
        <v>33156</v>
      </c>
      <c r="M2337">
        <v>27</v>
      </c>
      <c r="N2337">
        <v>37</v>
      </c>
      <c r="O2337">
        <v>112</v>
      </c>
      <c r="P2337">
        <v>617</v>
      </c>
      <c r="Q2337" t="s">
        <v>30</v>
      </c>
      <c r="R2337">
        <v>0</v>
      </c>
      <c r="S2337">
        <v>1</v>
      </c>
      <c r="T2337">
        <v>0</v>
      </c>
      <c r="U2337">
        <v>1</v>
      </c>
      <c r="V2337" s="1">
        <v>38264</v>
      </c>
      <c r="W2337">
        <v>12086</v>
      </c>
      <c r="X2337" t="s">
        <v>31</v>
      </c>
      <c r="Y2337" t="s">
        <v>32</v>
      </c>
      <c r="Z2337">
        <v>110294584</v>
      </c>
      <c r="AA2337">
        <v>226222952</v>
      </c>
      <c r="AB2337">
        <f t="shared" si="36"/>
        <v>3</v>
      </c>
    </row>
    <row r="2338" spans="1:28" x14ac:dyDescent="0.3">
      <c r="A2338">
        <v>3058567663</v>
      </c>
      <c r="B2338" s="2">
        <v>1</v>
      </c>
      <c r="C2338" s="2">
        <v>1</v>
      </c>
      <c r="D2338" s="2">
        <v>3</v>
      </c>
      <c r="E2338" s="2">
        <v>2</v>
      </c>
      <c r="F2338" s="2">
        <v>3</v>
      </c>
      <c r="G2338" t="s">
        <v>33</v>
      </c>
      <c r="H2338" t="s">
        <v>27</v>
      </c>
      <c r="I2338">
        <v>86</v>
      </c>
      <c r="J2338" t="s">
        <v>37</v>
      </c>
      <c r="K2338" t="s">
        <v>35</v>
      </c>
      <c r="L2338">
        <v>33145</v>
      </c>
      <c r="M2338">
        <v>27</v>
      </c>
      <c r="N2338">
        <v>37</v>
      </c>
      <c r="O2338">
        <v>112</v>
      </c>
      <c r="P2338">
        <v>573</v>
      </c>
      <c r="Q2338" t="s">
        <v>36</v>
      </c>
      <c r="R2338">
        <v>1</v>
      </c>
      <c r="S2338">
        <v>1</v>
      </c>
      <c r="T2338">
        <v>0</v>
      </c>
      <c r="U2338">
        <v>1</v>
      </c>
      <c r="V2338" s="1">
        <v>24752</v>
      </c>
      <c r="W2338">
        <v>12086</v>
      </c>
      <c r="X2338" t="s">
        <v>31</v>
      </c>
      <c r="Y2338" t="s">
        <v>32</v>
      </c>
      <c r="Z2338">
        <v>108944790</v>
      </c>
      <c r="AA2338">
        <v>225328706</v>
      </c>
      <c r="AB2338">
        <f t="shared" si="36"/>
        <v>1</v>
      </c>
    </row>
    <row r="2339" spans="1:28" x14ac:dyDescent="0.3">
      <c r="A2339">
        <v>4076196980</v>
      </c>
      <c r="B2339" s="2">
        <v>2</v>
      </c>
      <c r="C2339" s="2">
        <v>1</v>
      </c>
      <c r="D2339" s="2">
        <v>5</v>
      </c>
      <c r="E2339" s="2">
        <v>2</v>
      </c>
      <c r="F2339" s="2">
        <v>0</v>
      </c>
      <c r="G2339" t="s">
        <v>26</v>
      </c>
      <c r="H2339" t="s">
        <v>27</v>
      </c>
      <c r="I2339">
        <v>28</v>
      </c>
      <c r="J2339" t="s">
        <v>48</v>
      </c>
      <c r="K2339" t="s">
        <v>51</v>
      </c>
      <c r="L2339">
        <v>33143</v>
      </c>
      <c r="M2339">
        <v>27</v>
      </c>
      <c r="N2339">
        <v>37</v>
      </c>
      <c r="O2339">
        <v>114</v>
      </c>
      <c r="P2339">
        <v>621</v>
      </c>
      <c r="Q2339" t="s">
        <v>52</v>
      </c>
      <c r="R2339">
        <v>0</v>
      </c>
      <c r="S2339">
        <v>0</v>
      </c>
      <c r="T2339">
        <v>0</v>
      </c>
      <c r="U2339">
        <v>0</v>
      </c>
      <c r="V2339" s="1">
        <v>39233</v>
      </c>
      <c r="W2339">
        <v>12086</v>
      </c>
      <c r="X2339" t="s">
        <v>31</v>
      </c>
      <c r="Y2339" t="s">
        <v>32</v>
      </c>
      <c r="Z2339">
        <v>115260286</v>
      </c>
      <c r="AA2339">
        <v>229550869</v>
      </c>
      <c r="AB2339">
        <f t="shared" si="36"/>
        <v>1</v>
      </c>
    </row>
    <row r="2340" spans="1:28" x14ac:dyDescent="0.3">
      <c r="A2340">
        <v>3052351544</v>
      </c>
      <c r="B2340" s="2">
        <v>1</v>
      </c>
      <c r="C2340" s="2">
        <v>2</v>
      </c>
      <c r="D2340" s="2">
        <v>6</v>
      </c>
      <c r="E2340" s="2">
        <v>1</v>
      </c>
      <c r="F2340" s="2">
        <v>4</v>
      </c>
      <c r="G2340" t="s">
        <v>26</v>
      </c>
      <c r="H2340" t="s">
        <v>27</v>
      </c>
      <c r="I2340">
        <v>77</v>
      </c>
      <c r="J2340" t="s">
        <v>37</v>
      </c>
      <c r="K2340" t="s">
        <v>44</v>
      </c>
      <c r="L2340">
        <v>33156</v>
      </c>
      <c r="M2340">
        <v>27</v>
      </c>
      <c r="N2340">
        <v>37</v>
      </c>
      <c r="O2340">
        <v>115</v>
      </c>
      <c r="P2340">
        <v>632</v>
      </c>
      <c r="Q2340" t="s">
        <v>45</v>
      </c>
      <c r="R2340">
        <v>1</v>
      </c>
      <c r="S2340">
        <v>1</v>
      </c>
      <c r="T2340">
        <v>1</v>
      </c>
      <c r="U2340">
        <v>1</v>
      </c>
      <c r="V2340" s="1">
        <v>24624</v>
      </c>
      <c r="W2340">
        <v>12086</v>
      </c>
      <c r="X2340" t="s">
        <v>31</v>
      </c>
      <c r="Y2340" t="s">
        <v>32</v>
      </c>
      <c r="Z2340">
        <v>108920143</v>
      </c>
      <c r="AA2340">
        <v>225314794</v>
      </c>
      <c r="AB2340">
        <f t="shared" si="36"/>
        <v>1</v>
      </c>
    </row>
    <row r="2341" spans="1:28" x14ac:dyDescent="0.3">
      <c r="A2341">
        <v>3054486729</v>
      </c>
      <c r="B2341" s="2">
        <v>1</v>
      </c>
      <c r="C2341" s="2">
        <v>3</v>
      </c>
      <c r="D2341" s="2">
        <v>6</v>
      </c>
      <c r="E2341" s="2">
        <v>1</v>
      </c>
      <c r="F2341" s="2">
        <v>2</v>
      </c>
      <c r="G2341" t="s">
        <v>33</v>
      </c>
      <c r="H2341" t="s">
        <v>27</v>
      </c>
      <c r="I2341">
        <v>46</v>
      </c>
      <c r="J2341" t="s">
        <v>37</v>
      </c>
      <c r="K2341" t="s">
        <v>42</v>
      </c>
      <c r="L2341">
        <v>33158</v>
      </c>
      <c r="M2341">
        <v>27</v>
      </c>
      <c r="N2341">
        <v>37</v>
      </c>
      <c r="O2341">
        <v>115</v>
      </c>
      <c r="P2341">
        <v>808</v>
      </c>
      <c r="Q2341" t="s">
        <v>43</v>
      </c>
      <c r="R2341">
        <v>0</v>
      </c>
      <c r="S2341">
        <v>1</v>
      </c>
      <c r="T2341">
        <v>0</v>
      </c>
      <c r="U2341">
        <v>1</v>
      </c>
      <c r="V2341" s="1">
        <v>37826</v>
      </c>
      <c r="W2341">
        <v>12086</v>
      </c>
      <c r="X2341" t="s">
        <v>31</v>
      </c>
      <c r="Y2341" t="s">
        <v>32</v>
      </c>
      <c r="Z2341">
        <v>110116745</v>
      </c>
      <c r="AA2341">
        <v>226002701</v>
      </c>
      <c r="AB2341">
        <f t="shared" si="36"/>
        <v>1</v>
      </c>
    </row>
    <row r="2342" spans="1:28" x14ac:dyDescent="0.3">
      <c r="A2342">
        <v>3054437050</v>
      </c>
      <c r="B2342" s="2">
        <v>1</v>
      </c>
      <c r="C2342" s="2">
        <v>2</v>
      </c>
      <c r="D2342" s="2">
        <v>3</v>
      </c>
      <c r="E2342" s="2">
        <v>2</v>
      </c>
      <c r="F2342" s="2">
        <v>4</v>
      </c>
      <c r="G2342" t="s">
        <v>33</v>
      </c>
      <c r="H2342" t="s">
        <v>41</v>
      </c>
      <c r="I2342">
        <v>53</v>
      </c>
      <c r="J2342" t="s">
        <v>37</v>
      </c>
      <c r="K2342" t="s">
        <v>29</v>
      </c>
      <c r="L2342">
        <v>33134</v>
      </c>
      <c r="M2342">
        <v>27</v>
      </c>
      <c r="N2342">
        <v>37</v>
      </c>
      <c r="O2342">
        <v>112</v>
      </c>
      <c r="P2342">
        <v>609</v>
      </c>
      <c r="Q2342" t="s">
        <v>30</v>
      </c>
      <c r="R2342">
        <v>1</v>
      </c>
      <c r="S2342">
        <v>1</v>
      </c>
      <c r="T2342">
        <v>1</v>
      </c>
      <c r="U2342">
        <v>1</v>
      </c>
      <c r="V2342" s="1">
        <v>37105</v>
      </c>
      <c r="W2342">
        <v>12086</v>
      </c>
      <c r="X2342" t="s">
        <v>31</v>
      </c>
      <c r="Y2342" t="s">
        <v>32</v>
      </c>
      <c r="Z2342">
        <v>109986967</v>
      </c>
      <c r="AA2342">
        <v>225970698</v>
      </c>
      <c r="AB2342">
        <f t="shared" si="36"/>
        <v>3</v>
      </c>
    </row>
    <row r="2343" spans="1:28" x14ac:dyDescent="0.3">
      <c r="A2343">
        <v>3052533733</v>
      </c>
      <c r="B2343" s="2">
        <v>1</v>
      </c>
      <c r="C2343" s="2">
        <v>3</v>
      </c>
      <c r="D2343" s="2">
        <v>6</v>
      </c>
      <c r="E2343" s="2">
        <v>1</v>
      </c>
      <c r="F2343" s="2">
        <v>2</v>
      </c>
      <c r="G2343" t="s">
        <v>33</v>
      </c>
      <c r="H2343" t="s">
        <v>41</v>
      </c>
      <c r="I2343">
        <v>65</v>
      </c>
      <c r="J2343" t="s">
        <v>37</v>
      </c>
      <c r="K2343" t="s">
        <v>42</v>
      </c>
      <c r="L2343">
        <v>33157</v>
      </c>
      <c r="M2343">
        <v>27</v>
      </c>
      <c r="N2343">
        <v>37</v>
      </c>
      <c r="O2343">
        <v>115</v>
      </c>
      <c r="P2343">
        <v>810</v>
      </c>
      <c r="Q2343" t="s">
        <v>43</v>
      </c>
      <c r="R2343">
        <v>0</v>
      </c>
      <c r="S2343">
        <v>0</v>
      </c>
      <c r="T2343">
        <v>1</v>
      </c>
      <c r="U2343">
        <v>1</v>
      </c>
      <c r="V2343" s="1">
        <v>35614</v>
      </c>
      <c r="W2343">
        <v>12086</v>
      </c>
      <c r="X2343" t="s">
        <v>31</v>
      </c>
      <c r="Y2343" t="s">
        <v>32</v>
      </c>
      <c r="Z2343">
        <v>109731857</v>
      </c>
      <c r="AA2343">
        <v>225732986</v>
      </c>
      <c r="AB2343">
        <f t="shared" si="36"/>
        <v>3</v>
      </c>
    </row>
    <row r="2344" spans="1:28" x14ac:dyDescent="0.3">
      <c r="A2344">
        <v>3056619914</v>
      </c>
      <c r="B2344" s="2">
        <v>1</v>
      </c>
      <c r="C2344" s="2">
        <v>1</v>
      </c>
      <c r="D2344" s="2">
        <v>5</v>
      </c>
      <c r="E2344" s="2">
        <v>2</v>
      </c>
      <c r="F2344" s="2">
        <v>4</v>
      </c>
      <c r="G2344" t="s">
        <v>33</v>
      </c>
      <c r="H2344" t="s">
        <v>27</v>
      </c>
      <c r="I2344">
        <v>47</v>
      </c>
      <c r="J2344" t="s">
        <v>37</v>
      </c>
      <c r="K2344" t="s">
        <v>51</v>
      </c>
      <c r="L2344">
        <v>33143</v>
      </c>
      <c r="M2344">
        <v>27</v>
      </c>
      <c r="N2344">
        <v>37</v>
      </c>
      <c r="O2344">
        <v>114</v>
      </c>
      <c r="P2344">
        <v>606</v>
      </c>
      <c r="Q2344" t="s">
        <v>52</v>
      </c>
      <c r="R2344">
        <v>1</v>
      </c>
      <c r="S2344">
        <v>1</v>
      </c>
      <c r="T2344">
        <v>1</v>
      </c>
      <c r="U2344">
        <v>1</v>
      </c>
      <c r="V2344" s="1">
        <v>36033</v>
      </c>
      <c r="W2344">
        <v>12086</v>
      </c>
      <c r="X2344" t="s">
        <v>31</v>
      </c>
      <c r="Y2344" t="s">
        <v>32</v>
      </c>
      <c r="Z2344">
        <v>109783244</v>
      </c>
      <c r="AA2344">
        <v>225902201</v>
      </c>
      <c r="AB2344">
        <f t="shared" si="36"/>
        <v>1</v>
      </c>
    </row>
    <row r="2345" spans="1:28" x14ac:dyDescent="0.3">
      <c r="A2345">
        <v>3052328083</v>
      </c>
      <c r="B2345" s="2">
        <v>1</v>
      </c>
      <c r="C2345" s="2">
        <v>3</v>
      </c>
      <c r="D2345" s="2">
        <v>5</v>
      </c>
      <c r="E2345" s="2">
        <v>1</v>
      </c>
      <c r="F2345" s="2">
        <v>2</v>
      </c>
      <c r="G2345" t="s">
        <v>33</v>
      </c>
      <c r="H2345" t="s">
        <v>41</v>
      </c>
      <c r="I2345">
        <v>47</v>
      </c>
      <c r="J2345" t="s">
        <v>48</v>
      </c>
      <c r="K2345" t="s">
        <v>38</v>
      </c>
      <c r="L2345">
        <v>33190</v>
      </c>
      <c r="M2345">
        <v>27</v>
      </c>
      <c r="N2345">
        <v>37</v>
      </c>
      <c r="O2345">
        <v>114</v>
      </c>
      <c r="P2345">
        <v>862</v>
      </c>
      <c r="Q2345" t="s">
        <v>39</v>
      </c>
      <c r="R2345">
        <v>0</v>
      </c>
      <c r="S2345">
        <v>1</v>
      </c>
      <c r="T2345">
        <v>0</v>
      </c>
      <c r="U2345">
        <v>1</v>
      </c>
      <c r="V2345" s="1">
        <v>33815</v>
      </c>
      <c r="W2345">
        <v>12086</v>
      </c>
      <c r="X2345" t="s">
        <v>31</v>
      </c>
      <c r="Y2345" t="s">
        <v>32</v>
      </c>
      <c r="Z2345">
        <v>109291043</v>
      </c>
      <c r="AA2345">
        <v>225540830</v>
      </c>
      <c r="AB2345">
        <f t="shared" si="36"/>
        <v>3</v>
      </c>
    </row>
    <row r="2346" spans="1:28" x14ac:dyDescent="0.3">
      <c r="A2346">
        <v>3474716320</v>
      </c>
      <c r="B2346" s="2">
        <v>2</v>
      </c>
      <c r="C2346" s="2">
        <v>1</v>
      </c>
      <c r="D2346" s="2">
        <v>4</v>
      </c>
      <c r="E2346" s="2">
        <v>2</v>
      </c>
      <c r="F2346" s="2">
        <v>0</v>
      </c>
      <c r="G2346" t="s">
        <v>33</v>
      </c>
      <c r="H2346" t="s">
        <v>27</v>
      </c>
      <c r="I2346">
        <v>36</v>
      </c>
      <c r="J2346" t="s">
        <v>28</v>
      </c>
      <c r="K2346" t="s">
        <v>35</v>
      </c>
      <c r="L2346">
        <v>33125</v>
      </c>
      <c r="M2346">
        <v>27</v>
      </c>
      <c r="N2346">
        <v>37</v>
      </c>
      <c r="O2346">
        <v>113</v>
      </c>
      <c r="P2346">
        <v>593</v>
      </c>
      <c r="Q2346" t="s">
        <v>36</v>
      </c>
      <c r="R2346">
        <v>0</v>
      </c>
      <c r="S2346">
        <v>0</v>
      </c>
      <c r="T2346">
        <v>0</v>
      </c>
      <c r="U2346">
        <v>0</v>
      </c>
      <c r="V2346" s="1">
        <v>40133</v>
      </c>
      <c r="W2346">
        <v>12086</v>
      </c>
      <c r="X2346" t="s">
        <v>31</v>
      </c>
      <c r="Y2346" t="s">
        <v>32</v>
      </c>
      <c r="Z2346">
        <v>117841309</v>
      </c>
      <c r="AA2346">
        <v>769676725</v>
      </c>
      <c r="AB2346">
        <f t="shared" si="36"/>
        <v>1</v>
      </c>
    </row>
    <row r="2347" spans="1:28" x14ac:dyDescent="0.3">
      <c r="A2347">
        <v>7863345055</v>
      </c>
      <c r="B2347" s="2">
        <v>1</v>
      </c>
      <c r="C2347" s="2">
        <v>1</v>
      </c>
      <c r="D2347" s="2">
        <v>4</v>
      </c>
      <c r="E2347" s="2">
        <v>2</v>
      </c>
      <c r="F2347" s="2">
        <v>2</v>
      </c>
      <c r="G2347" t="s">
        <v>26</v>
      </c>
      <c r="H2347" t="s">
        <v>34</v>
      </c>
      <c r="I2347">
        <v>95</v>
      </c>
      <c r="J2347" t="s">
        <v>28</v>
      </c>
      <c r="K2347" t="s">
        <v>35</v>
      </c>
      <c r="L2347">
        <v>33130</v>
      </c>
      <c r="M2347">
        <v>27</v>
      </c>
      <c r="N2347">
        <v>37</v>
      </c>
      <c r="O2347">
        <v>113</v>
      </c>
      <c r="P2347">
        <v>669</v>
      </c>
      <c r="Q2347" t="s">
        <v>36</v>
      </c>
      <c r="R2347">
        <v>0</v>
      </c>
      <c r="S2347">
        <v>1</v>
      </c>
      <c r="T2347">
        <v>0</v>
      </c>
      <c r="U2347">
        <v>1</v>
      </c>
      <c r="V2347" s="1">
        <v>34731</v>
      </c>
      <c r="W2347">
        <v>12086</v>
      </c>
      <c r="X2347" t="s">
        <v>31</v>
      </c>
      <c r="Y2347" t="s">
        <v>32</v>
      </c>
      <c r="Z2347">
        <v>109510921</v>
      </c>
      <c r="AA2347">
        <v>225574064</v>
      </c>
      <c r="AB2347">
        <f t="shared" si="36"/>
        <v>2</v>
      </c>
    </row>
    <row r="2348" spans="1:28" x14ac:dyDescent="0.3">
      <c r="A2348">
        <v>3054613057</v>
      </c>
      <c r="B2348" s="2">
        <v>1</v>
      </c>
      <c r="C2348" s="2">
        <v>1</v>
      </c>
      <c r="D2348" s="2">
        <v>3</v>
      </c>
      <c r="E2348" s="2">
        <v>1</v>
      </c>
      <c r="F2348" s="2">
        <v>4</v>
      </c>
      <c r="G2348" t="s">
        <v>33</v>
      </c>
      <c r="H2348" t="s">
        <v>34</v>
      </c>
      <c r="I2348">
        <v>79</v>
      </c>
      <c r="J2348" t="s">
        <v>28</v>
      </c>
      <c r="K2348" t="s">
        <v>35</v>
      </c>
      <c r="L2348">
        <v>33133</v>
      </c>
      <c r="M2348">
        <v>27</v>
      </c>
      <c r="N2348">
        <v>37</v>
      </c>
      <c r="O2348">
        <v>112</v>
      </c>
      <c r="P2348">
        <v>578</v>
      </c>
      <c r="Q2348" t="s">
        <v>36</v>
      </c>
      <c r="R2348">
        <v>1</v>
      </c>
      <c r="S2348">
        <v>1</v>
      </c>
      <c r="T2348">
        <v>1</v>
      </c>
      <c r="U2348">
        <v>1</v>
      </c>
      <c r="V2348" s="1">
        <v>36406</v>
      </c>
      <c r="W2348">
        <v>12086</v>
      </c>
      <c r="X2348" t="s">
        <v>31</v>
      </c>
      <c r="Y2348" t="s">
        <v>32</v>
      </c>
      <c r="Z2348">
        <v>109830158</v>
      </c>
      <c r="AA2348">
        <v>225897651</v>
      </c>
      <c r="AB2348">
        <f t="shared" si="36"/>
        <v>2</v>
      </c>
    </row>
    <row r="2349" spans="1:28" x14ac:dyDescent="0.3">
      <c r="A2349">
        <v>3054453834</v>
      </c>
      <c r="B2349" s="2">
        <v>1</v>
      </c>
      <c r="C2349" s="2">
        <v>1</v>
      </c>
      <c r="D2349" s="2">
        <v>3</v>
      </c>
      <c r="E2349" s="2">
        <v>2</v>
      </c>
      <c r="F2349" s="2">
        <v>3</v>
      </c>
      <c r="G2349" t="s">
        <v>26</v>
      </c>
      <c r="H2349" t="s">
        <v>34</v>
      </c>
      <c r="I2349">
        <v>45</v>
      </c>
      <c r="J2349" t="s">
        <v>28</v>
      </c>
      <c r="K2349" t="s">
        <v>35</v>
      </c>
      <c r="L2349">
        <v>33134</v>
      </c>
      <c r="M2349">
        <v>27</v>
      </c>
      <c r="N2349">
        <v>37</v>
      </c>
      <c r="O2349">
        <v>112</v>
      </c>
      <c r="P2349">
        <v>603</v>
      </c>
      <c r="Q2349" t="s">
        <v>36</v>
      </c>
      <c r="R2349">
        <v>0</v>
      </c>
      <c r="S2349">
        <v>1</v>
      </c>
      <c r="T2349">
        <v>1</v>
      </c>
      <c r="U2349">
        <v>1</v>
      </c>
      <c r="V2349" s="1">
        <v>34739</v>
      </c>
      <c r="W2349">
        <v>12086</v>
      </c>
      <c r="X2349" t="s">
        <v>31</v>
      </c>
      <c r="Y2349" t="s">
        <v>32</v>
      </c>
      <c r="Z2349">
        <v>109513554</v>
      </c>
      <c r="AA2349">
        <v>225592139</v>
      </c>
      <c r="AB2349">
        <f t="shared" si="36"/>
        <v>2</v>
      </c>
    </row>
    <row r="2350" spans="1:28" x14ac:dyDescent="0.3">
      <c r="A2350">
        <v>3058262657</v>
      </c>
      <c r="B2350" s="2">
        <v>1</v>
      </c>
      <c r="C2350" s="2">
        <v>1</v>
      </c>
      <c r="D2350" s="2">
        <v>3</v>
      </c>
      <c r="E2350" s="2">
        <v>1</v>
      </c>
      <c r="F2350" s="2">
        <v>0</v>
      </c>
      <c r="G2350" t="s">
        <v>33</v>
      </c>
      <c r="H2350" t="s">
        <v>27</v>
      </c>
      <c r="I2350">
        <v>29</v>
      </c>
      <c r="J2350" t="s">
        <v>28</v>
      </c>
      <c r="K2350" t="s">
        <v>35</v>
      </c>
      <c r="L2350">
        <v>33131</v>
      </c>
      <c r="M2350">
        <v>27</v>
      </c>
      <c r="N2350">
        <v>37</v>
      </c>
      <c r="O2350">
        <v>112</v>
      </c>
      <c r="P2350">
        <v>995</v>
      </c>
      <c r="Q2350" t="s">
        <v>36</v>
      </c>
      <c r="R2350">
        <v>0</v>
      </c>
      <c r="S2350">
        <v>0</v>
      </c>
      <c r="T2350">
        <v>0</v>
      </c>
      <c r="U2350">
        <v>0</v>
      </c>
      <c r="V2350" s="1">
        <v>41191</v>
      </c>
      <c r="W2350">
        <v>12086</v>
      </c>
      <c r="X2350" t="s">
        <v>31</v>
      </c>
      <c r="Y2350" t="s">
        <v>32</v>
      </c>
      <c r="Z2350">
        <v>120507818</v>
      </c>
      <c r="AA2350">
        <v>3041962024</v>
      </c>
      <c r="AB2350">
        <f t="shared" si="36"/>
        <v>1</v>
      </c>
    </row>
    <row r="2351" spans="1:28" x14ac:dyDescent="0.3">
      <c r="A2351">
        <v>3056499424</v>
      </c>
      <c r="B2351" s="2">
        <v>1</v>
      </c>
      <c r="C2351" s="2">
        <v>1</v>
      </c>
      <c r="D2351" s="2">
        <v>3</v>
      </c>
      <c r="E2351" s="2">
        <v>2</v>
      </c>
      <c r="F2351" s="2">
        <v>3</v>
      </c>
      <c r="G2351" t="s">
        <v>33</v>
      </c>
      <c r="H2351" t="s">
        <v>34</v>
      </c>
      <c r="I2351">
        <v>76</v>
      </c>
      <c r="J2351" t="s">
        <v>28</v>
      </c>
      <c r="K2351" t="s">
        <v>35</v>
      </c>
      <c r="L2351">
        <v>33135</v>
      </c>
      <c r="M2351">
        <v>27</v>
      </c>
      <c r="N2351">
        <v>37</v>
      </c>
      <c r="O2351">
        <v>112</v>
      </c>
      <c r="P2351">
        <v>670</v>
      </c>
      <c r="Q2351" t="s">
        <v>36</v>
      </c>
      <c r="R2351">
        <v>1</v>
      </c>
      <c r="S2351">
        <v>0</v>
      </c>
      <c r="T2351">
        <v>1</v>
      </c>
      <c r="U2351">
        <v>1</v>
      </c>
      <c r="V2351" s="1">
        <v>27948</v>
      </c>
      <c r="W2351">
        <v>12086</v>
      </c>
      <c r="X2351" t="s">
        <v>31</v>
      </c>
      <c r="Y2351" t="s">
        <v>32</v>
      </c>
      <c r="Z2351">
        <v>109130198</v>
      </c>
      <c r="AA2351">
        <v>225326476</v>
      </c>
      <c r="AB2351">
        <f t="shared" si="36"/>
        <v>2</v>
      </c>
    </row>
    <row r="2352" spans="1:28" x14ac:dyDescent="0.3">
      <c r="A2352">
        <v>9544428110</v>
      </c>
      <c r="B2352" s="2">
        <v>1</v>
      </c>
      <c r="C2352" s="2">
        <v>1</v>
      </c>
      <c r="D2352" s="2">
        <v>3</v>
      </c>
      <c r="E2352" s="2">
        <v>1</v>
      </c>
      <c r="F2352" s="2">
        <v>4</v>
      </c>
      <c r="G2352" t="s">
        <v>26</v>
      </c>
      <c r="H2352" t="s">
        <v>41</v>
      </c>
      <c r="I2352">
        <v>41</v>
      </c>
      <c r="J2352" t="s">
        <v>28</v>
      </c>
      <c r="K2352" t="s">
        <v>35</v>
      </c>
      <c r="L2352">
        <v>33133</v>
      </c>
      <c r="M2352">
        <v>27</v>
      </c>
      <c r="N2352">
        <v>37</v>
      </c>
      <c r="O2352">
        <v>112</v>
      </c>
      <c r="P2352">
        <v>546</v>
      </c>
      <c r="Q2352" t="s">
        <v>36</v>
      </c>
      <c r="R2352">
        <v>1</v>
      </c>
      <c r="S2352">
        <v>1</v>
      </c>
      <c r="T2352">
        <v>1</v>
      </c>
      <c r="U2352">
        <v>1</v>
      </c>
      <c r="V2352" s="1">
        <v>37356</v>
      </c>
      <c r="W2352">
        <v>12086</v>
      </c>
      <c r="X2352" t="s">
        <v>31</v>
      </c>
      <c r="Y2352" t="s">
        <v>32</v>
      </c>
      <c r="Z2352">
        <v>110019811</v>
      </c>
      <c r="AA2352">
        <v>225993820</v>
      </c>
      <c r="AB2352">
        <f t="shared" si="36"/>
        <v>3</v>
      </c>
    </row>
    <row r="2353" spans="1:28" x14ac:dyDescent="0.3">
      <c r="A2353">
        <v>3055588306</v>
      </c>
      <c r="B2353" s="2">
        <v>1</v>
      </c>
      <c r="C2353" s="2">
        <v>3</v>
      </c>
      <c r="D2353" s="2">
        <v>5</v>
      </c>
      <c r="E2353" s="2">
        <v>1</v>
      </c>
      <c r="F2353" s="2">
        <v>3</v>
      </c>
      <c r="G2353" t="s">
        <v>26</v>
      </c>
      <c r="H2353" t="s">
        <v>27</v>
      </c>
      <c r="I2353">
        <v>38</v>
      </c>
      <c r="J2353" t="s">
        <v>28</v>
      </c>
      <c r="K2353" t="s">
        <v>38</v>
      </c>
      <c r="L2353">
        <v>33157</v>
      </c>
      <c r="M2353">
        <v>27</v>
      </c>
      <c r="N2353">
        <v>37</v>
      </c>
      <c r="O2353">
        <v>114</v>
      </c>
      <c r="P2353">
        <v>821</v>
      </c>
      <c r="Q2353" t="s">
        <v>39</v>
      </c>
      <c r="R2353">
        <v>1</v>
      </c>
      <c r="S2353">
        <v>1</v>
      </c>
      <c r="T2353">
        <v>0</v>
      </c>
      <c r="U2353">
        <v>1</v>
      </c>
      <c r="V2353" s="1">
        <v>36017</v>
      </c>
      <c r="W2353">
        <v>12086</v>
      </c>
      <c r="X2353" t="s">
        <v>31</v>
      </c>
      <c r="Y2353" t="s">
        <v>32</v>
      </c>
      <c r="Z2353">
        <v>109781725</v>
      </c>
      <c r="AA2353">
        <v>2050518604</v>
      </c>
      <c r="AB2353">
        <f t="shared" si="36"/>
        <v>1</v>
      </c>
    </row>
    <row r="2354" spans="1:28" x14ac:dyDescent="0.3">
      <c r="A2354">
        <v>7866625252</v>
      </c>
      <c r="B2354" s="2">
        <v>1</v>
      </c>
      <c r="C2354" s="2">
        <v>2</v>
      </c>
      <c r="D2354" s="2">
        <v>5</v>
      </c>
      <c r="E2354" s="2">
        <v>2</v>
      </c>
      <c r="F2354" s="2">
        <v>4</v>
      </c>
      <c r="G2354" t="s">
        <v>26</v>
      </c>
      <c r="H2354" t="s">
        <v>41</v>
      </c>
      <c r="I2354">
        <v>55</v>
      </c>
      <c r="J2354" t="s">
        <v>37</v>
      </c>
      <c r="K2354" t="s">
        <v>29</v>
      </c>
      <c r="L2354">
        <v>33134</v>
      </c>
      <c r="M2354">
        <v>27</v>
      </c>
      <c r="N2354">
        <v>37</v>
      </c>
      <c r="O2354">
        <v>114</v>
      </c>
      <c r="P2354">
        <v>607</v>
      </c>
      <c r="Q2354" t="s">
        <v>30</v>
      </c>
      <c r="R2354">
        <v>1</v>
      </c>
      <c r="S2354">
        <v>1</v>
      </c>
      <c r="T2354">
        <v>1</v>
      </c>
      <c r="U2354">
        <v>1</v>
      </c>
      <c r="V2354" s="1">
        <v>36902</v>
      </c>
      <c r="W2354">
        <v>12086</v>
      </c>
      <c r="X2354" t="s">
        <v>31</v>
      </c>
      <c r="Y2354" t="s">
        <v>32</v>
      </c>
      <c r="Z2354">
        <v>109957740</v>
      </c>
      <c r="AA2354">
        <v>226082112</v>
      </c>
      <c r="AB2354">
        <f t="shared" si="36"/>
        <v>3</v>
      </c>
    </row>
    <row r="2355" spans="1:28" x14ac:dyDescent="0.3">
      <c r="A2355">
        <v>3058566866</v>
      </c>
      <c r="B2355" s="2">
        <v>1</v>
      </c>
      <c r="C2355" s="2">
        <v>1</v>
      </c>
      <c r="D2355" s="2">
        <v>3</v>
      </c>
      <c r="E2355" s="2">
        <v>1</v>
      </c>
      <c r="F2355" s="2">
        <v>0</v>
      </c>
      <c r="G2355" t="s">
        <v>33</v>
      </c>
      <c r="H2355" t="s">
        <v>41</v>
      </c>
      <c r="I2355">
        <v>51</v>
      </c>
      <c r="J2355" t="s">
        <v>37</v>
      </c>
      <c r="K2355" t="s">
        <v>35</v>
      </c>
      <c r="L2355">
        <v>33129</v>
      </c>
      <c r="M2355">
        <v>27</v>
      </c>
      <c r="N2355">
        <v>37</v>
      </c>
      <c r="O2355">
        <v>112</v>
      </c>
      <c r="P2355">
        <v>569</v>
      </c>
      <c r="Q2355" t="s">
        <v>36</v>
      </c>
      <c r="R2355">
        <v>0</v>
      </c>
      <c r="S2355">
        <v>0</v>
      </c>
      <c r="T2355">
        <v>0</v>
      </c>
      <c r="U2355">
        <v>0</v>
      </c>
      <c r="V2355" s="1">
        <v>41093</v>
      </c>
      <c r="W2355">
        <v>12086</v>
      </c>
      <c r="X2355" t="s">
        <v>31</v>
      </c>
      <c r="Y2355" t="s">
        <v>32</v>
      </c>
      <c r="Z2355">
        <v>119861315</v>
      </c>
      <c r="AA2355">
        <v>2669158791</v>
      </c>
      <c r="AB2355">
        <f t="shared" si="36"/>
        <v>3</v>
      </c>
    </row>
    <row r="2356" spans="1:28" x14ac:dyDescent="0.3">
      <c r="A2356">
        <v>9739428457</v>
      </c>
      <c r="B2356" s="2">
        <v>1</v>
      </c>
      <c r="C2356" s="2">
        <v>2</v>
      </c>
      <c r="D2356" s="2">
        <v>5</v>
      </c>
      <c r="E2356" s="2">
        <v>2</v>
      </c>
      <c r="F2356" s="2">
        <v>2</v>
      </c>
      <c r="G2356" t="s">
        <v>33</v>
      </c>
      <c r="H2356" t="s">
        <v>27</v>
      </c>
      <c r="I2356">
        <v>64</v>
      </c>
      <c r="J2356" t="s">
        <v>28</v>
      </c>
      <c r="K2356" t="s">
        <v>29</v>
      </c>
      <c r="L2356">
        <v>33134</v>
      </c>
      <c r="M2356">
        <v>27</v>
      </c>
      <c r="N2356">
        <v>37</v>
      </c>
      <c r="O2356">
        <v>114</v>
      </c>
      <c r="P2356">
        <v>601</v>
      </c>
      <c r="Q2356" t="s">
        <v>30</v>
      </c>
      <c r="R2356">
        <v>0</v>
      </c>
      <c r="S2356">
        <v>1</v>
      </c>
      <c r="T2356">
        <v>0</v>
      </c>
      <c r="U2356">
        <v>1</v>
      </c>
      <c r="V2356" s="1">
        <v>42478</v>
      </c>
      <c r="W2356">
        <v>12086</v>
      </c>
      <c r="X2356" t="s">
        <v>31</v>
      </c>
      <c r="Y2356" t="s">
        <v>32</v>
      </c>
      <c r="Z2356">
        <v>123496032</v>
      </c>
      <c r="AA2356">
        <v>209739264</v>
      </c>
      <c r="AB2356">
        <f t="shared" si="36"/>
        <v>1</v>
      </c>
    </row>
    <row r="2357" spans="1:28" x14ac:dyDescent="0.3">
      <c r="A2357">
        <v>3056659641</v>
      </c>
      <c r="B2357" s="2">
        <v>1</v>
      </c>
      <c r="C2357" s="2">
        <v>2</v>
      </c>
      <c r="D2357" s="2">
        <v>5</v>
      </c>
      <c r="E2357" s="2">
        <v>1</v>
      </c>
      <c r="F2357" s="2">
        <v>4</v>
      </c>
      <c r="G2357" t="s">
        <v>26</v>
      </c>
      <c r="H2357" t="s">
        <v>34</v>
      </c>
      <c r="I2357">
        <v>72</v>
      </c>
      <c r="J2357" t="s">
        <v>37</v>
      </c>
      <c r="K2357" t="s">
        <v>29</v>
      </c>
      <c r="L2357">
        <v>33156</v>
      </c>
      <c r="M2357">
        <v>27</v>
      </c>
      <c r="N2357">
        <v>37</v>
      </c>
      <c r="O2357">
        <v>114</v>
      </c>
      <c r="P2357">
        <v>626</v>
      </c>
      <c r="Q2357" t="s">
        <v>30</v>
      </c>
      <c r="R2357">
        <v>1</v>
      </c>
      <c r="S2357">
        <v>1</v>
      </c>
      <c r="T2357">
        <v>1</v>
      </c>
      <c r="U2357">
        <v>1</v>
      </c>
      <c r="V2357" s="1">
        <v>27444</v>
      </c>
      <c r="W2357">
        <v>12086</v>
      </c>
      <c r="X2357" t="s">
        <v>31</v>
      </c>
      <c r="Y2357" t="s">
        <v>32</v>
      </c>
      <c r="Z2357">
        <v>109113528</v>
      </c>
      <c r="AA2357">
        <v>225426288</v>
      </c>
      <c r="AB2357">
        <f t="shared" si="36"/>
        <v>2</v>
      </c>
    </row>
    <row r="2358" spans="1:28" x14ac:dyDescent="0.3">
      <c r="A2358">
        <v>7864881070</v>
      </c>
      <c r="B2358" s="2">
        <v>2</v>
      </c>
      <c r="C2358" s="2">
        <v>1</v>
      </c>
      <c r="D2358" s="2">
        <v>4</v>
      </c>
      <c r="E2358" s="2">
        <v>2</v>
      </c>
      <c r="F2358" s="2">
        <v>1</v>
      </c>
      <c r="G2358" t="s">
        <v>26</v>
      </c>
      <c r="H2358" t="s">
        <v>27</v>
      </c>
      <c r="I2358">
        <v>38</v>
      </c>
      <c r="J2358" t="s">
        <v>48</v>
      </c>
      <c r="K2358" t="s">
        <v>35</v>
      </c>
      <c r="L2358">
        <v>33125</v>
      </c>
      <c r="M2358">
        <v>27</v>
      </c>
      <c r="N2358">
        <v>37</v>
      </c>
      <c r="O2358">
        <v>113</v>
      </c>
      <c r="P2358">
        <v>596</v>
      </c>
      <c r="Q2358" t="s">
        <v>36</v>
      </c>
      <c r="R2358">
        <v>0</v>
      </c>
      <c r="S2358">
        <v>1</v>
      </c>
      <c r="T2358">
        <v>0</v>
      </c>
      <c r="U2358">
        <v>0</v>
      </c>
      <c r="V2358" s="1">
        <v>35611</v>
      </c>
      <c r="W2358">
        <v>12086</v>
      </c>
      <c r="X2358" t="s">
        <v>31</v>
      </c>
      <c r="Y2358" t="s">
        <v>40</v>
      </c>
      <c r="Z2358">
        <v>109730133</v>
      </c>
      <c r="AA2358">
        <v>225731329</v>
      </c>
      <c r="AB2358">
        <f t="shared" si="36"/>
        <v>1</v>
      </c>
    </row>
    <row r="2359" spans="1:28" x14ac:dyDescent="0.3">
      <c r="A2359">
        <v>3056655993</v>
      </c>
      <c r="B2359" s="2">
        <v>1</v>
      </c>
      <c r="C2359" s="2">
        <v>2</v>
      </c>
      <c r="D2359" s="2">
        <v>5</v>
      </c>
      <c r="E2359" s="2">
        <v>1</v>
      </c>
      <c r="F2359" s="2">
        <v>4</v>
      </c>
      <c r="G2359" t="s">
        <v>26</v>
      </c>
      <c r="H2359" t="s">
        <v>34</v>
      </c>
      <c r="I2359">
        <v>62</v>
      </c>
      <c r="J2359" t="s">
        <v>28</v>
      </c>
      <c r="K2359" t="s">
        <v>44</v>
      </c>
      <c r="L2359">
        <v>33156</v>
      </c>
      <c r="M2359">
        <v>27</v>
      </c>
      <c r="N2359">
        <v>37</v>
      </c>
      <c r="O2359">
        <v>114</v>
      </c>
      <c r="P2359">
        <v>630</v>
      </c>
      <c r="Q2359" t="s">
        <v>45</v>
      </c>
      <c r="R2359">
        <v>1</v>
      </c>
      <c r="S2359">
        <v>1</v>
      </c>
      <c r="T2359">
        <v>1</v>
      </c>
      <c r="U2359">
        <v>1</v>
      </c>
      <c r="V2359" s="1">
        <v>28006</v>
      </c>
      <c r="W2359">
        <v>12086</v>
      </c>
      <c r="X2359" t="s">
        <v>31</v>
      </c>
      <c r="Y2359" t="s">
        <v>32</v>
      </c>
      <c r="Z2359">
        <v>108992995</v>
      </c>
      <c r="AA2359">
        <v>225384127</v>
      </c>
      <c r="AB2359">
        <f t="shared" si="36"/>
        <v>2</v>
      </c>
    </row>
    <row r="2360" spans="1:28" x14ac:dyDescent="0.3">
      <c r="A2360">
        <v>3059035746</v>
      </c>
      <c r="B2360" s="2">
        <v>2</v>
      </c>
      <c r="C2360" s="2">
        <v>2</v>
      </c>
      <c r="D2360" s="2">
        <v>6</v>
      </c>
      <c r="E2360" s="2">
        <v>1</v>
      </c>
      <c r="F2360" s="2">
        <v>4</v>
      </c>
      <c r="G2360" t="s">
        <v>33</v>
      </c>
      <c r="H2360" t="s">
        <v>41</v>
      </c>
      <c r="I2360">
        <v>60</v>
      </c>
      <c r="J2360" t="s">
        <v>28</v>
      </c>
      <c r="K2360" t="s">
        <v>44</v>
      </c>
      <c r="L2360">
        <v>33156</v>
      </c>
      <c r="M2360">
        <v>27</v>
      </c>
      <c r="N2360">
        <v>37</v>
      </c>
      <c r="O2360">
        <v>115</v>
      </c>
      <c r="P2360">
        <v>627</v>
      </c>
      <c r="Q2360" t="s">
        <v>45</v>
      </c>
      <c r="R2360">
        <v>1</v>
      </c>
      <c r="S2360">
        <v>1</v>
      </c>
      <c r="T2360">
        <v>1</v>
      </c>
      <c r="U2360">
        <v>1</v>
      </c>
      <c r="V2360" s="1">
        <v>35262</v>
      </c>
      <c r="W2360">
        <v>12086</v>
      </c>
      <c r="X2360" t="s">
        <v>31</v>
      </c>
      <c r="Y2360" t="s">
        <v>32</v>
      </c>
      <c r="Z2360">
        <v>109624344</v>
      </c>
      <c r="AA2360">
        <v>225745865</v>
      </c>
      <c r="AB2360">
        <f t="shared" si="36"/>
        <v>3</v>
      </c>
    </row>
    <row r="2361" spans="1:28" x14ac:dyDescent="0.3">
      <c r="A2361">
        <v>7862505442</v>
      </c>
      <c r="B2361" s="2">
        <v>1</v>
      </c>
      <c r="C2361" s="2">
        <v>3</v>
      </c>
      <c r="D2361" s="2">
        <v>5</v>
      </c>
      <c r="E2361" s="2">
        <v>1</v>
      </c>
      <c r="F2361" s="2">
        <v>1</v>
      </c>
      <c r="G2361" t="s">
        <v>33</v>
      </c>
      <c r="H2361" t="s">
        <v>34</v>
      </c>
      <c r="I2361">
        <v>56</v>
      </c>
      <c r="J2361" t="s">
        <v>37</v>
      </c>
      <c r="K2361" t="s">
        <v>38</v>
      </c>
      <c r="L2361">
        <v>33189</v>
      </c>
      <c r="M2361">
        <v>27</v>
      </c>
      <c r="N2361">
        <v>37</v>
      </c>
      <c r="O2361">
        <v>114</v>
      </c>
      <c r="P2361">
        <v>823</v>
      </c>
      <c r="Q2361" t="s">
        <v>39</v>
      </c>
      <c r="R2361">
        <v>0</v>
      </c>
      <c r="S2361">
        <v>0</v>
      </c>
      <c r="T2361">
        <v>0</v>
      </c>
      <c r="U2361">
        <v>1</v>
      </c>
      <c r="V2361" s="1">
        <v>34907</v>
      </c>
      <c r="W2361">
        <v>12086</v>
      </c>
      <c r="X2361" t="s">
        <v>31</v>
      </c>
      <c r="Y2361" t="s">
        <v>32</v>
      </c>
      <c r="Z2361">
        <v>109542596</v>
      </c>
      <c r="AA2361">
        <v>2050223759</v>
      </c>
      <c r="AB2361">
        <f t="shared" si="36"/>
        <v>2</v>
      </c>
    </row>
    <row r="2362" spans="1:28" x14ac:dyDescent="0.3">
      <c r="A2362">
        <v>3057280845</v>
      </c>
      <c r="B2362" s="2">
        <v>1</v>
      </c>
      <c r="C2362" s="2">
        <v>1</v>
      </c>
      <c r="D2362" s="2">
        <v>1</v>
      </c>
      <c r="E2362" s="2">
        <v>1</v>
      </c>
      <c r="F2362" s="2">
        <v>0</v>
      </c>
      <c r="G2362" t="s">
        <v>26</v>
      </c>
      <c r="H2362" t="s">
        <v>34</v>
      </c>
      <c r="I2362">
        <v>52</v>
      </c>
      <c r="J2362" t="s">
        <v>28</v>
      </c>
      <c r="K2362" t="s">
        <v>35</v>
      </c>
      <c r="L2362">
        <v>33132</v>
      </c>
      <c r="M2362">
        <v>24</v>
      </c>
      <c r="N2362">
        <v>37</v>
      </c>
      <c r="O2362">
        <v>109</v>
      </c>
      <c r="P2362">
        <v>534</v>
      </c>
      <c r="Q2362" t="s">
        <v>36</v>
      </c>
      <c r="R2362">
        <v>0</v>
      </c>
      <c r="S2362">
        <v>0</v>
      </c>
      <c r="T2362">
        <v>0</v>
      </c>
      <c r="U2362">
        <v>0</v>
      </c>
      <c r="V2362" s="1">
        <v>35132</v>
      </c>
      <c r="W2362">
        <v>12086</v>
      </c>
      <c r="X2362" t="s">
        <v>31</v>
      </c>
      <c r="Y2362" t="s">
        <v>32</v>
      </c>
      <c r="Z2362">
        <v>101806569</v>
      </c>
      <c r="AA2362">
        <v>225292959</v>
      </c>
      <c r="AB2362">
        <f t="shared" si="36"/>
        <v>2</v>
      </c>
    </row>
    <row r="2363" spans="1:28" x14ac:dyDescent="0.3">
      <c r="A2363">
        <v>3056421632</v>
      </c>
      <c r="B2363" s="2">
        <v>1</v>
      </c>
      <c r="C2363" s="2">
        <v>1</v>
      </c>
      <c r="D2363" s="2">
        <v>4</v>
      </c>
      <c r="E2363" s="2">
        <v>2</v>
      </c>
      <c r="F2363" s="2">
        <v>2</v>
      </c>
      <c r="G2363" t="s">
        <v>26</v>
      </c>
      <c r="H2363" t="s">
        <v>41</v>
      </c>
      <c r="I2363">
        <v>33</v>
      </c>
      <c r="J2363" t="s">
        <v>28</v>
      </c>
      <c r="K2363" t="s">
        <v>35</v>
      </c>
      <c r="L2363">
        <v>33125</v>
      </c>
      <c r="M2363">
        <v>27</v>
      </c>
      <c r="N2363">
        <v>37</v>
      </c>
      <c r="O2363">
        <v>113</v>
      </c>
      <c r="P2363">
        <v>596</v>
      </c>
      <c r="Q2363" t="s">
        <v>36</v>
      </c>
      <c r="R2363">
        <v>0</v>
      </c>
      <c r="S2363">
        <v>0</v>
      </c>
      <c r="T2363">
        <v>1</v>
      </c>
      <c r="U2363">
        <v>1</v>
      </c>
      <c r="V2363" s="1">
        <v>38087</v>
      </c>
      <c r="W2363">
        <v>12086</v>
      </c>
      <c r="X2363" t="s">
        <v>31</v>
      </c>
      <c r="Y2363" t="s">
        <v>32</v>
      </c>
      <c r="Z2363">
        <v>110178714</v>
      </c>
      <c r="AA2363">
        <v>226181427</v>
      </c>
      <c r="AB2363">
        <f t="shared" si="36"/>
        <v>3</v>
      </c>
    </row>
    <row r="2364" spans="1:28" x14ac:dyDescent="0.3">
      <c r="A2364">
        <v>3056614100</v>
      </c>
      <c r="B2364" s="2">
        <v>1</v>
      </c>
      <c r="C2364" s="2">
        <v>2</v>
      </c>
      <c r="D2364" s="2">
        <v>5</v>
      </c>
      <c r="E2364" s="2">
        <v>2</v>
      </c>
      <c r="F2364" s="2">
        <v>0</v>
      </c>
      <c r="G2364" t="s">
        <v>26</v>
      </c>
      <c r="H2364" t="s">
        <v>41</v>
      </c>
      <c r="I2364">
        <v>64</v>
      </c>
      <c r="J2364" t="s">
        <v>28</v>
      </c>
      <c r="K2364" t="s">
        <v>29</v>
      </c>
      <c r="L2364">
        <v>33146</v>
      </c>
      <c r="M2364">
        <v>27</v>
      </c>
      <c r="N2364">
        <v>37</v>
      </c>
      <c r="O2364">
        <v>114</v>
      </c>
      <c r="P2364">
        <v>611</v>
      </c>
      <c r="Q2364" t="s">
        <v>30</v>
      </c>
      <c r="R2364">
        <v>0</v>
      </c>
      <c r="S2364">
        <v>0</v>
      </c>
      <c r="T2364">
        <v>0</v>
      </c>
      <c r="U2364">
        <v>0</v>
      </c>
      <c r="V2364" s="1">
        <v>40511</v>
      </c>
      <c r="W2364">
        <v>12086</v>
      </c>
      <c r="X2364" t="s">
        <v>31</v>
      </c>
      <c r="Y2364" t="s">
        <v>32</v>
      </c>
      <c r="Z2364">
        <v>118572564</v>
      </c>
      <c r="AA2364">
        <v>1339975647</v>
      </c>
      <c r="AB2364">
        <f t="shared" si="36"/>
        <v>3</v>
      </c>
    </row>
    <row r="2365" spans="1:28" x14ac:dyDescent="0.3">
      <c r="A2365">
        <v>3056408303</v>
      </c>
      <c r="B2365" s="2">
        <v>1</v>
      </c>
      <c r="C2365" s="2">
        <v>1</v>
      </c>
      <c r="D2365" s="2">
        <v>3</v>
      </c>
      <c r="E2365" s="2">
        <v>2</v>
      </c>
      <c r="F2365" s="2">
        <v>2</v>
      </c>
      <c r="G2365" t="s">
        <v>33</v>
      </c>
      <c r="H2365" t="s">
        <v>34</v>
      </c>
      <c r="I2365">
        <v>66</v>
      </c>
      <c r="J2365" t="s">
        <v>28</v>
      </c>
      <c r="K2365" t="s">
        <v>35</v>
      </c>
      <c r="L2365">
        <v>33135</v>
      </c>
      <c r="M2365">
        <v>27</v>
      </c>
      <c r="N2365">
        <v>37</v>
      </c>
      <c r="O2365">
        <v>112</v>
      </c>
      <c r="P2365">
        <v>575</v>
      </c>
      <c r="Q2365" t="s">
        <v>36</v>
      </c>
      <c r="R2365">
        <v>1</v>
      </c>
      <c r="S2365">
        <v>1</v>
      </c>
      <c r="T2365">
        <v>0</v>
      </c>
      <c r="U2365">
        <v>0</v>
      </c>
      <c r="V2365" s="1">
        <v>40920</v>
      </c>
      <c r="W2365">
        <v>12086</v>
      </c>
      <c r="X2365" t="s">
        <v>31</v>
      </c>
      <c r="Y2365" t="s">
        <v>32</v>
      </c>
      <c r="Z2365">
        <v>119371898</v>
      </c>
      <c r="AA2365">
        <v>2155281876</v>
      </c>
      <c r="AB2365">
        <f t="shared" si="36"/>
        <v>2</v>
      </c>
    </row>
    <row r="2366" spans="1:28" x14ac:dyDescent="0.3">
      <c r="A2366">
        <v>7862504989</v>
      </c>
      <c r="B2366" s="2">
        <v>1</v>
      </c>
      <c r="C2366" s="2">
        <v>3</v>
      </c>
      <c r="D2366" s="2">
        <v>5</v>
      </c>
      <c r="E2366" s="2">
        <v>1</v>
      </c>
      <c r="F2366" s="2">
        <v>2</v>
      </c>
      <c r="G2366" t="s">
        <v>33</v>
      </c>
      <c r="H2366" t="s">
        <v>41</v>
      </c>
      <c r="I2366">
        <v>39</v>
      </c>
      <c r="J2366" t="s">
        <v>28</v>
      </c>
      <c r="K2366" t="s">
        <v>38</v>
      </c>
      <c r="L2366">
        <v>33189</v>
      </c>
      <c r="M2366">
        <v>27</v>
      </c>
      <c r="N2366">
        <v>37</v>
      </c>
      <c r="O2366">
        <v>114</v>
      </c>
      <c r="P2366">
        <v>847</v>
      </c>
      <c r="Q2366" t="s">
        <v>39</v>
      </c>
      <c r="R2366">
        <v>0</v>
      </c>
      <c r="S2366">
        <v>1</v>
      </c>
      <c r="T2366">
        <v>0</v>
      </c>
      <c r="U2366">
        <v>1</v>
      </c>
      <c r="V2366" s="1">
        <v>39727</v>
      </c>
      <c r="W2366">
        <v>12086</v>
      </c>
      <c r="X2366" t="s">
        <v>31</v>
      </c>
      <c r="Y2366" t="s">
        <v>32</v>
      </c>
      <c r="Z2366">
        <v>117063429</v>
      </c>
      <c r="AA2366">
        <v>226568403</v>
      </c>
      <c r="AB2366">
        <f t="shared" si="36"/>
        <v>3</v>
      </c>
    </row>
    <row r="2367" spans="1:28" x14ac:dyDescent="0.3">
      <c r="A2367">
        <v>3054613559</v>
      </c>
      <c r="B2367" s="2">
        <v>1</v>
      </c>
      <c r="C2367" s="2">
        <v>1</v>
      </c>
      <c r="D2367" s="2">
        <v>3</v>
      </c>
      <c r="E2367" s="2">
        <v>1</v>
      </c>
      <c r="F2367" s="2">
        <v>2</v>
      </c>
      <c r="G2367" t="s">
        <v>33</v>
      </c>
      <c r="H2367" t="s">
        <v>41</v>
      </c>
      <c r="I2367">
        <v>32</v>
      </c>
      <c r="J2367" t="s">
        <v>37</v>
      </c>
      <c r="K2367" t="s">
        <v>35</v>
      </c>
      <c r="L2367">
        <v>33133</v>
      </c>
      <c r="M2367">
        <v>27</v>
      </c>
      <c r="N2367">
        <v>37</v>
      </c>
      <c r="O2367">
        <v>112</v>
      </c>
      <c r="P2367">
        <v>587</v>
      </c>
      <c r="Q2367" t="s">
        <v>36</v>
      </c>
      <c r="R2367">
        <v>0</v>
      </c>
      <c r="S2367">
        <v>1</v>
      </c>
      <c r="T2367">
        <v>0</v>
      </c>
      <c r="U2367">
        <v>1</v>
      </c>
      <c r="V2367" s="1">
        <v>39694</v>
      </c>
      <c r="W2367">
        <v>12086</v>
      </c>
      <c r="X2367" t="s">
        <v>31</v>
      </c>
      <c r="Y2367" t="s">
        <v>32</v>
      </c>
      <c r="Z2367">
        <v>116630171</v>
      </c>
      <c r="AA2367">
        <v>226523640</v>
      </c>
      <c r="AB2367">
        <f t="shared" si="36"/>
        <v>3</v>
      </c>
    </row>
    <row r="2368" spans="1:28" x14ac:dyDescent="0.3">
      <c r="A2368">
        <v>3054609982</v>
      </c>
      <c r="B2368" s="2">
        <v>1</v>
      </c>
      <c r="C2368" s="2">
        <v>1</v>
      </c>
      <c r="D2368" s="2">
        <v>3</v>
      </c>
      <c r="E2368" s="2">
        <v>1</v>
      </c>
      <c r="F2368" s="2">
        <v>2</v>
      </c>
      <c r="G2368" t="s">
        <v>26</v>
      </c>
      <c r="H2368" t="s">
        <v>41</v>
      </c>
      <c r="I2368">
        <v>45</v>
      </c>
      <c r="J2368" t="s">
        <v>50</v>
      </c>
      <c r="K2368" t="s">
        <v>35</v>
      </c>
      <c r="L2368">
        <v>33134</v>
      </c>
      <c r="M2368">
        <v>27</v>
      </c>
      <c r="N2368">
        <v>37</v>
      </c>
      <c r="O2368">
        <v>112</v>
      </c>
      <c r="P2368">
        <v>577</v>
      </c>
      <c r="Q2368" t="s">
        <v>36</v>
      </c>
      <c r="R2368">
        <v>1</v>
      </c>
      <c r="S2368">
        <v>1</v>
      </c>
      <c r="T2368">
        <v>0</v>
      </c>
      <c r="U2368">
        <v>0</v>
      </c>
      <c r="V2368" s="1">
        <v>41058</v>
      </c>
      <c r="W2368">
        <v>12086</v>
      </c>
      <c r="X2368" t="s">
        <v>31</v>
      </c>
      <c r="Y2368" t="s">
        <v>32</v>
      </c>
      <c r="Z2368">
        <v>119755832</v>
      </c>
      <c r="AA2368">
        <v>2155330858</v>
      </c>
      <c r="AB2368">
        <f t="shared" si="36"/>
        <v>3</v>
      </c>
    </row>
    <row r="2369" spans="1:28" x14ac:dyDescent="0.3">
      <c r="A2369">
        <v>3056616668</v>
      </c>
      <c r="B2369" s="2">
        <v>1</v>
      </c>
      <c r="C2369" s="2">
        <v>2</v>
      </c>
      <c r="D2369" s="2">
        <v>5</v>
      </c>
      <c r="E2369" s="2">
        <v>1</v>
      </c>
      <c r="F2369" s="2">
        <v>4</v>
      </c>
      <c r="G2369" t="s">
        <v>33</v>
      </c>
      <c r="H2369" t="s">
        <v>34</v>
      </c>
      <c r="I2369">
        <v>60</v>
      </c>
      <c r="J2369" t="s">
        <v>28</v>
      </c>
      <c r="K2369" t="s">
        <v>51</v>
      </c>
      <c r="L2369">
        <v>33143</v>
      </c>
      <c r="M2369">
        <v>27</v>
      </c>
      <c r="N2369">
        <v>37</v>
      </c>
      <c r="O2369">
        <v>114</v>
      </c>
      <c r="P2369">
        <v>616</v>
      </c>
      <c r="Q2369" t="s">
        <v>45</v>
      </c>
      <c r="R2369">
        <v>1</v>
      </c>
      <c r="S2369">
        <v>1</v>
      </c>
      <c r="T2369">
        <v>1</v>
      </c>
      <c r="U2369">
        <v>1</v>
      </c>
      <c r="V2369" s="1">
        <v>29441</v>
      </c>
      <c r="W2369">
        <v>12086</v>
      </c>
      <c r="X2369" t="s">
        <v>31</v>
      </c>
      <c r="Y2369" t="s">
        <v>32</v>
      </c>
      <c r="Z2369">
        <v>109160724</v>
      </c>
      <c r="AA2369">
        <v>225519991</v>
      </c>
      <c r="AB2369">
        <f t="shared" si="36"/>
        <v>2</v>
      </c>
    </row>
    <row r="2370" spans="1:28" x14ac:dyDescent="0.3">
      <c r="A2370">
        <v>3058567369</v>
      </c>
      <c r="B2370" s="2">
        <v>1</v>
      </c>
      <c r="C2370" s="2">
        <v>1</v>
      </c>
      <c r="D2370" s="2">
        <v>3</v>
      </c>
      <c r="E2370" s="2">
        <v>2</v>
      </c>
      <c r="F2370" s="2">
        <v>1</v>
      </c>
      <c r="G2370" t="s">
        <v>33</v>
      </c>
      <c r="H2370" t="s">
        <v>27</v>
      </c>
      <c r="I2370">
        <v>70</v>
      </c>
      <c r="J2370" t="s">
        <v>28</v>
      </c>
      <c r="K2370" t="s">
        <v>35</v>
      </c>
      <c r="L2370">
        <v>33135</v>
      </c>
      <c r="M2370">
        <v>27</v>
      </c>
      <c r="N2370">
        <v>37</v>
      </c>
      <c r="O2370">
        <v>112</v>
      </c>
      <c r="P2370">
        <v>670</v>
      </c>
      <c r="Q2370" t="s">
        <v>36</v>
      </c>
      <c r="R2370">
        <v>0</v>
      </c>
      <c r="S2370">
        <v>0</v>
      </c>
      <c r="T2370">
        <v>0</v>
      </c>
      <c r="U2370">
        <v>1</v>
      </c>
      <c r="V2370" s="1">
        <v>39708</v>
      </c>
      <c r="W2370">
        <v>12086</v>
      </c>
      <c r="X2370" t="s">
        <v>31</v>
      </c>
      <c r="Y2370" t="s">
        <v>32</v>
      </c>
      <c r="Z2370">
        <v>116733130</v>
      </c>
      <c r="AA2370">
        <v>226525841</v>
      </c>
      <c r="AB2370">
        <f t="shared" si="36"/>
        <v>1</v>
      </c>
    </row>
    <row r="2371" spans="1:28" x14ac:dyDescent="0.3">
      <c r="A2371">
        <v>7862199810</v>
      </c>
      <c r="B2371" s="2">
        <v>2</v>
      </c>
      <c r="C2371" s="2">
        <v>1</v>
      </c>
      <c r="D2371" s="2">
        <v>5</v>
      </c>
      <c r="E2371" s="2">
        <v>2</v>
      </c>
      <c r="F2371" s="2">
        <v>4</v>
      </c>
      <c r="G2371" t="s">
        <v>33</v>
      </c>
      <c r="H2371" t="s">
        <v>27</v>
      </c>
      <c r="I2371">
        <v>67</v>
      </c>
      <c r="J2371" t="s">
        <v>28</v>
      </c>
      <c r="K2371" t="s">
        <v>35</v>
      </c>
      <c r="L2371">
        <v>33126</v>
      </c>
      <c r="M2371">
        <v>27</v>
      </c>
      <c r="N2371">
        <v>37</v>
      </c>
      <c r="O2371">
        <v>114</v>
      </c>
      <c r="P2371">
        <v>991</v>
      </c>
      <c r="Q2371" t="s">
        <v>36</v>
      </c>
      <c r="R2371">
        <v>1</v>
      </c>
      <c r="S2371">
        <v>1</v>
      </c>
      <c r="T2371">
        <v>1</v>
      </c>
      <c r="U2371">
        <v>1</v>
      </c>
      <c r="V2371" s="1">
        <v>38602</v>
      </c>
      <c r="W2371">
        <v>12086</v>
      </c>
      <c r="X2371" t="s">
        <v>31</v>
      </c>
      <c r="Y2371" t="s">
        <v>32</v>
      </c>
      <c r="Z2371">
        <v>111447744</v>
      </c>
      <c r="AA2371">
        <v>229163989</v>
      </c>
      <c r="AB2371">
        <f t="shared" ref="AB2371:AB2434" si="37">IF(H2371="Democrat",1,IF(H2371="Republican",2,IF(H2371="Unaffiliated/Non-Partisan",3,IF(H2371="Independent",4,IF(H2371="Libertarian",5,IF(H2371="Other",6,IF(H2371="Reform",7,IF(H2371="Green",8,""))))))))</f>
        <v>1</v>
      </c>
    </row>
    <row r="2372" spans="1:28" x14ac:dyDescent="0.3">
      <c r="A2372">
        <v>3052659931</v>
      </c>
      <c r="B2372" s="2">
        <v>1</v>
      </c>
      <c r="C2372" s="2">
        <v>1</v>
      </c>
      <c r="D2372" s="2">
        <v>5</v>
      </c>
      <c r="E2372" s="2">
        <v>2</v>
      </c>
      <c r="F2372" s="2">
        <v>4</v>
      </c>
      <c r="G2372" t="s">
        <v>33</v>
      </c>
      <c r="H2372" t="s">
        <v>34</v>
      </c>
      <c r="I2372">
        <v>69</v>
      </c>
      <c r="J2372" t="s">
        <v>28</v>
      </c>
      <c r="K2372" t="s">
        <v>35</v>
      </c>
      <c r="L2372">
        <v>33126</v>
      </c>
      <c r="M2372">
        <v>27</v>
      </c>
      <c r="N2372">
        <v>37</v>
      </c>
      <c r="O2372">
        <v>114</v>
      </c>
      <c r="P2372">
        <v>558</v>
      </c>
      <c r="Q2372" t="s">
        <v>36</v>
      </c>
      <c r="R2372">
        <v>1</v>
      </c>
      <c r="S2372">
        <v>1</v>
      </c>
      <c r="T2372">
        <v>1</v>
      </c>
      <c r="U2372">
        <v>1</v>
      </c>
      <c r="V2372" s="1">
        <v>39722</v>
      </c>
      <c r="W2372">
        <v>12086</v>
      </c>
      <c r="X2372" t="s">
        <v>31</v>
      </c>
      <c r="Y2372" t="s">
        <v>32</v>
      </c>
      <c r="Z2372">
        <v>116956684</v>
      </c>
      <c r="AA2372">
        <v>226545611</v>
      </c>
      <c r="AB2372">
        <f t="shared" si="37"/>
        <v>2</v>
      </c>
    </row>
    <row r="2373" spans="1:28" x14ac:dyDescent="0.3">
      <c r="A2373">
        <v>2394248898</v>
      </c>
      <c r="B2373" s="2">
        <v>1</v>
      </c>
      <c r="C2373" s="2">
        <v>2</v>
      </c>
      <c r="D2373" s="2">
        <v>5</v>
      </c>
      <c r="E2373" s="2">
        <v>1</v>
      </c>
      <c r="F2373" s="2">
        <v>0</v>
      </c>
      <c r="G2373" t="s">
        <v>26</v>
      </c>
      <c r="H2373" t="s">
        <v>34</v>
      </c>
      <c r="I2373">
        <v>42</v>
      </c>
      <c r="J2373" t="s">
        <v>28</v>
      </c>
      <c r="K2373" t="s">
        <v>44</v>
      </c>
      <c r="L2373">
        <v>33156</v>
      </c>
      <c r="M2373">
        <v>27</v>
      </c>
      <c r="N2373">
        <v>37</v>
      </c>
      <c r="O2373">
        <v>114</v>
      </c>
      <c r="P2373">
        <v>616</v>
      </c>
      <c r="Q2373" t="s">
        <v>45</v>
      </c>
      <c r="R2373">
        <v>0</v>
      </c>
      <c r="S2373">
        <v>0</v>
      </c>
      <c r="T2373">
        <v>0</v>
      </c>
      <c r="U2373">
        <v>0</v>
      </c>
      <c r="V2373" s="1">
        <v>33765</v>
      </c>
      <c r="W2373">
        <v>12086</v>
      </c>
      <c r="X2373" t="s">
        <v>31</v>
      </c>
      <c r="Y2373" t="s">
        <v>32</v>
      </c>
      <c r="Z2373">
        <v>109433251</v>
      </c>
      <c r="AA2373">
        <v>225622573</v>
      </c>
      <c r="AB2373">
        <f t="shared" si="37"/>
        <v>2</v>
      </c>
    </row>
    <row r="2374" spans="1:28" x14ac:dyDescent="0.3">
      <c r="A2374">
        <v>3056065475</v>
      </c>
      <c r="B2374" s="2">
        <v>2</v>
      </c>
      <c r="C2374" s="2">
        <v>1</v>
      </c>
      <c r="D2374" s="2">
        <v>5</v>
      </c>
      <c r="E2374" s="2">
        <v>2</v>
      </c>
      <c r="F2374" s="2">
        <v>4</v>
      </c>
      <c r="G2374" t="s">
        <v>26</v>
      </c>
      <c r="H2374" t="s">
        <v>34</v>
      </c>
      <c r="I2374">
        <v>71</v>
      </c>
      <c r="J2374" t="s">
        <v>37</v>
      </c>
      <c r="K2374" t="s">
        <v>51</v>
      </c>
      <c r="L2374">
        <v>33143</v>
      </c>
      <c r="M2374">
        <v>27</v>
      </c>
      <c r="N2374">
        <v>37</v>
      </c>
      <c r="O2374">
        <v>114</v>
      </c>
      <c r="P2374">
        <v>606</v>
      </c>
      <c r="Q2374" t="s">
        <v>52</v>
      </c>
      <c r="R2374">
        <v>1</v>
      </c>
      <c r="S2374">
        <v>1</v>
      </c>
      <c r="T2374">
        <v>1</v>
      </c>
      <c r="U2374">
        <v>1</v>
      </c>
      <c r="V2374" s="1">
        <v>33816</v>
      </c>
      <c r="W2374">
        <v>12086</v>
      </c>
      <c r="X2374" t="s">
        <v>31</v>
      </c>
      <c r="Y2374" t="s">
        <v>32</v>
      </c>
      <c r="Z2374">
        <v>108947751</v>
      </c>
      <c r="AA2374">
        <v>225331435</v>
      </c>
      <c r="AB2374">
        <f t="shared" si="37"/>
        <v>2</v>
      </c>
    </row>
    <row r="2375" spans="1:28" x14ac:dyDescent="0.3">
      <c r="A2375">
        <v>7869556912</v>
      </c>
      <c r="B2375" s="2">
        <v>1</v>
      </c>
      <c r="C2375" s="2">
        <v>2</v>
      </c>
      <c r="D2375" s="2">
        <v>3</v>
      </c>
      <c r="E2375" s="2">
        <v>2</v>
      </c>
      <c r="F2375" s="2">
        <v>2</v>
      </c>
      <c r="G2375" t="s">
        <v>26</v>
      </c>
      <c r="H2375" t="s">
        <v>34</v>
      </c>
      <c r="I2375">
        <v>31</v>
      </c>
      <c r="J2375" t="s">
        <v>28</v>
      </c>
      <c r="K2375" t="s">
        <v>29</v>
      </c>
      <c r="L2375">
        <v>33134</v>
      </c>
      <c r="M2375">
        <v>27</v>
      </c>
      <c r="N2375">
        <v>37</v>
      </c>
      <c r="O2375">
        <v>112</v>
      </c>
      <c r="P2375">
        <v>633</v>
      </c>
      <c r="Q2375" t="s">
        <v>30</v>
      </c>
      <c r="R2375">
        <v>0</v>
      </c>
      <c r="S2375">
        <v>1</v>
      </c>
      <c r="T2375">
        <v>0</v>
      </c>
      <c r="U2375">
        <v>1</v>
      </c>
      <c r="V2375" s="1">
        <v>38833</v>
      </c>
      <c r="W2375">
        <v>12086</v>
      </c>
      <c r="X2375" t="s">
        <v>31</v>
      </c>
      <c r="Y2375" t="s">
        <v>40</v>
      </c>
      <c r="Z2375">
        <v>114263582</v>
      </c>
      <c r="AA2375">
        <v>226294984</v>
      </c>
      <c r="AB2375">
        <f t="shared" si="37"/>
        <v>2</v>
      </c>
    </row>
    <row r="2376" spans="1:28" x14ac:dyDescent="0.3">
      <c r="A2376">
        <v>7722166643</v>
      </c>
      <c r="B2376" s="2">
        <v>2</v>
      </c>
      <c r="C2376" s="2">
        <v>2</v>
      </c>
      <c r="D2376" s="2">
        <v>5</v>
      </c>
      <c r="E2376" s="2">
        <v>1</v>
      </c>
      <c r="F2376" s="2">
        <v>4</v>
      </c>
      <c r="G2376" t="s">
        <v>26</v>
      </c>
      <c r="H2376" t="s">
        <v>34</v>
      </c>
      <c r="I2376">
        <v>49</v>
      </c>
      <c r="J2376" t="s">
        <v>37</v>
      </c>
      <c r="K2376" t="s">
        <v>44</v>
      </c>
      <c r="L2376">
        <v>33156</v>
      </c>
      <c r="M2376">
        <v>27</v>
      </c>
      <c r="N2376">
        <v>37</v>
      </c>
      <c r="O2376">
        <v>114</v>
      </c>
      <c r="P2376">
        <v>630</v>
      </c>
      <c r="Q2376" t="s">
        <v>45</v>
      </c>
      <c r="R2376">
        <v>1</v>
      </c>
      <c r="S2376">
        <v>1</v>
      </c>
      <c r="T2376">
        <v>1</v>
      </c>
      <c r="U2376">
        <v>1</v>
      </c>
      <c r="V2376" s="1">
        <v>38026</v>
      </c>
      <c r="W2376">
        <v>12086</v>
      </c>
      <c r="X2376" t="s">
        <v>31</v>
      </c>
      <c r="Y2376" t="s">
        <v>32</v>
      </c>
      <c r="Z2376">
        <v>108235965</v>
      </c>
      <c r="AA2376">
        <v>234624076</v>
      </c>
      <c r="AB2376">
        <f t="shared" si="37"/>
        <v>2</v>
      </c>
    </row>
    <row r="2377" spans="1:28" x14ac:dyDescent="0.3">
      <c r="A2377">
        <v>3056427967</v>
      </c>
      <c r="B2377" s="2">
        <v>1</v>
      </c>
      <c r="C2377" s="2">
        <v>1</v>
      </c>
      <c r="D2377" s="2">
        <v>4</v>
      </c>
      <c r="E2377" s="2">
        <v>2</v>
      </c>
      <c r="F2377" s="2">
        <v>3</v>
      </c>
      <c r="G2377" t="s">
        <v>33</v>
      </c>
      <c r="H2377" t="s">
        <v>34</v>
      </c>
      <c r="I2377">
        <v>81</v>
      </c>
      <c r="J2377" t="s">
        <v>28</v>
      </c>
      <c r="K2377" t="s">
        <v>35</v>
      </c>
      <c r="L2377">
        <v>33125</v>
      </c>
      <c r="M2377">
        <v>27</v>
      </c>
      <c r="N2377">
        <v>37</v>
      </c>
      <c r="O2377">
        <v>113</v>
      </c>
      <c r="P2377">
        <v>596</v>
      </c>
      <c r="Q2377" t="s">
        <v>36</v>
      </c>
      <c r="R2377">
        <v>1</v>
      </c>
      <c r="S2377">
        <v>1</v>
      </c>
      <c r="T2377">
        <v>0</v>
      </c>
      <c r="U2377">
        <v>1</v>
      </c>
      <c r="V2377" s="1">
        <v>35220</v>
      </c>
      <c r="W2377">
        <v>12086</v>
      </c>
      <c r="X2377" t="s">
        <v>31</v>
      </c>
      <c r="Y2377" t="s">
        <v>32</v>
      </c>
      <c r="Z2377">
        <v>109054263</v>
      </c>
      <c r="AA2377">
        <v>225352441</v>
      </c>
      <c r="AB2377">
        <f t="shared" si="37"/>
        <v>2</v>
      </c>
    </row>
    <row r="2378" spans="1:28" x14ac:dyDescent="0.3">
      <c r="A2378">
        <v>7862547360</v>
      </c>
      <c r="B2378" s="2">
        <v>1</v>
      </c>
      <c r="C2378" s="2">
        <v>1</v>
      </c>
      <c r="D2378" s="2">
        <v>4</v>
      </c>
      <c r="E2378" s="2">
        <v>2</v>
      </c>
      <c r="F2378" s="2">
        <v>2</v>
      </c>
      <c r="G2378" t="s">
        <v>33</v>
      </c>
      <c r="H2378" t="s">
        <v>34</v>
      </c>
      <c r="I2378">
        <v>56</v>
      </c>
      <c r="J2378" t="s">
        <v>28</v>
      </c>
      <c r="K2378" t="s">
        <v>35</v>
      </c>
      <c r="L2378">
        <v>33125</v>
      </c>
      <c r="M2378">
        <v>27</v>
      </c>
      <c r="N2378">
        <v>37</v>
      </c>
      <c r="O2378">
        <v>113</v>
      </c>
      <c r="P2378">
        <v>543</v>
      </c>
      <c r="Q2378" t="s">
        <v>36</v>
      </c>
      <c r="R2378">
        <v>0</v>
      </c>
      <c r="S2378">
        <v>1</v>
      </c>
      <c r="T2378">
        <v>0</v>
      </c>
      <c r="U2378">
        <v>1</v>
      </c>
      <c r="V2378" s="1">
        <v>38743</v>
      </c>
      <c r="W2378">
        <v>12086</v>
      </c>
      <c r="X2378" t="s">
        <v>31</v>
      </c>
      <c r="Y2378" t="s">
        <v>32</v>
      </c>
      <c r="Z2378">
        <v>114058731</v>
      </c>
      <c r="AA2378">
        <v>226278649</v>
      </c>
      <c r="AB2378">
        <f t="shared" si="37"/>
        <v>2</v>
      </c>
    </row>
    <row r="2379" spans="1:28" x14ac:dyDescent="0.3">
      <c r="A2379">
        <v>7864520685</v>
      </c>
      <c r="B2379" s="2">
        <v>1</v>
      </c>
      <c r="C2379" s="2">
        <v>2</v>
      </c>
      <c r="D2379" s="2">
        <v>5</v>
      </c>
      <c r="E2379" s="2">
        <v>2</v>
      </c>
      <c r="F2379" s="2">
        <v>1</v>
      </c>
      <c r="G2379" t="s">
        <v>26</v>
      </c>
      <c r="H2379" t="s">
        <v>41</v>
      </c>
      <c r="I2379">
        <v>36</v>
      </c>
      <c r="J2379" t="s">
        <v>28</v>
      </c>
      <c r="K2379" t="s">
        <v>29</v>
      </c>
      <c r="L2379">
        <v>33134</v>
      </c>
      <c r="M2379">
        <v>27</v>
      </c>
      <c r="N2379">
        <v>37</v>
      </c>
      <c r="O2379">
        <v>114</v>
      </c>
      <c r="P2379">
        <v>608</v>
      </c>
      <c r="Q2379" t="s">
        <v>30</v>
      </c>
      <c r="R2379">
        <v>0</v>
      </c>
      <c r="S2379">
        <v>1</v>
      </c>
      <c r="T2379">
        <v>0</v>
      </c>
      <c r="U2379">
        <v>0</v>
      </c>
      <c r="V2379" s="1">
        <v>38261</v>
      </c>
      <c r="W2379">
        <v>12086</v>
      </c>
      <c r="X2379" t="s">
        <v>31</v>
      </c>
      <c r="Y2379" t="s">
        <v>32</v>
      </c>
      <c r="Z2379">
        <v>110289997</v>
      </c>
      <c r="AA2379">
        <v>226263029</v>
      </c>
      <c r="AB2379">
        <f t="shared" si="37"/>
        <v>3</v>
      </c>
    </row>
    <row r="2380" spans="1:28" x14ac:dyDescent="0.3">
      <c r="A2380">
        <v>9544368072</v>
      </c>
      <c r="B2380" s="2">
        <v>1</v>
      </c>
      <c r="C2380" s="2">
        <v>1</v>
      </c>
      <c r="D2380" s="2">
        <v>4</v>
      </c>
      <c r="E2380" s="2">
        <v>2</v>
      </c>
      <c r="F2380" s="2">
        <v>3</v>
      </c>
      <c r="G2380" t="s">
        <v>33</v>
      </c>
      <c r="H2380" t="s">
        <v>27</v>
      </c>
      <c r="I2380">
        <v>52</v>
      </c>
      <c r="J2380" t="s">
        <v>48</v>
      </c>
      <c r="K2380" t="s">
        <v>35</v>
      </c>
      <c r="L2380">
        <v>33130</v>
      </c>
      <c r="M2380">
        <v>27</v>
      </c>
      <c r="N2380">
        <v>37</v>
      </c>
      <c r="O2380">
        <v>113</v>
      </c>
      <c r="P2380">
        <v>566</v>
      </c>
      <c r="Q2380" t="s">
        <v>36</v>
      </c>
      <c r="R2380">
        <v>0</v>
      </c>
      <c r="S2380">
        <v>1</v>
      </c>
      <c r="T2380">
        <v>1</v>
      </c>
      <c r="U2380">
        <v>1</v>
      </c>
      <c r="V2380" s="1">
        <v>36365</v>
      </c>
      <c r="W2380">
        <v>12086</v>
      </c>
      <c r="X2380" t="s">
        <v>31</v>
      </c>
      <c r="Y2380" t="s">
        <v>32</v>
      </c>
      <c r="Z2380">
        <v>102016435</v>
      </c>
      <c r="AA2380">
        <v>224014103</v>
      </c>
      <c r="AB2380">
        <f t="shared" si="37"/>
        <v>1</v>
      </c>
    </row>
    <row r="2381" spans="1:28" x14ac:dyDescent="0.3">
      <c r="A2381">
        <v>3057568670</v>
      </c>
      <c r="B2381" s="2">
        <v>1</v>
      </c>
      <c r="C2381" s="2">
        <v>1</v>
      </c>
      <c r="D2381" s="2">
        <v>1</v>
      </c>
      <c r="E2381" s="2">
        <v>2</v>
      </c>
      <c r="F2381" s="2">
        <v>2</v>
      </c>
      <c r="G2381" t="s">
        <v>33</v>
      </c>
      <c r="H2381" t="s">
        <v>27</v>
      </c>
      <c r="I2381">
        <v>58</v>
      </c>
      <c r="J2381" t="s">
        <v>48</v>
      </c>
      <c r="K2381" t="s">
        <v>35</v>
      </c>
      <c r="L2381">
        <v>33136</v>
      </c>
      <c r="M2381">
        <v>24</v>
      </c>
      <c r="N2381">
        <v>37</v>
      </c>
      <c r="O2381">
        <v>109</v>
      </c>
      <c r="P2381">
        <v>531</v>
      </c>
      <c r="Q2381" t="s">
        <v>36</v>
      </c>
      <c r="R2381">
        <v>0</v>
      </c>
      <c r="S2381">
        <v>1</v>
      </c>
      <c r="T2381">
        <v>0</v>
      </c>
      <c r="U2381">
        <v>1</v>
      </c>
      <c r="V2381" s="1">
        <v>28578</v>
      </c>
      <c r="W2381">
        <v>12086</v>
      </c>
      <c r="X2381" t="s">
        <v>31</v>
      </c>
      <c r="Y2381" t="s">
        <v>40</v>
      </c>
      <c r="Z2381">
        <v>108954014</v>
      </c>
      <c r="AA2381">
        <v>225318323</v>
      </c>
      <c r="AB2381">
        <f t="shared" si="37"/>
        <v>1</v>
      </c>
    </row>
    <row r="2382" spans="1:28" x14ac:dyDescent="0.3">
      <c r="A2382">
        <v>3056338366</v>
      </c>
      <c r="B2382" s="2">
        <v>2</v>
      </c>
      <c r="C2382" s="2">
        <v>1</v>
      </c>
      <c r="D2382" s="2">
        <v>2</v>
      </c>
      <c r="E2382" s="2">
        <v>2</v>
      </c>
      <c r="F2382" s="2">
        <v>2</v>
      </c>
      <c r="G2382" t="s">
        <v>26</v>
      </c>
      <c r="H2382" t="s">
        <v>41</v>
      </c>
      <c r="I2382">
        <v>56</v>
      </c>
      <c r="J2382" t="s">
        <v>28</v>
      </c>
      <c r="K2382" t="s">
        <v>35</v>
      </c>
      <c r="L2382">
        <v>33142</v>
      </c>
      <c r="M2382">
        <v>25</v>
      </c>
      <c r="N2382">
        <v>37</v>
      </c>
      <c r="O2382">
        <v>111</v>
      </c>
      <c r="P2382">
        <v>284</v>
      </c>
      <c r="Q2382" t="s">
        <v>36</v>
      </c>
      <c r="R2382">
        <v>0</v>
      </c>
      <c r="S2382">
        <v>0</v>
      </c>
      <c r="T2382">
        <v>1</v>
      </c>
      <c r="U2382">
        <v>1</v>
      </c>
      <c r="V2382" s="1">
        <v>35240</v>
      </c>
      <c r="W2382">
        <v>12086</v>
      </c>
      <c r="X2382" t="s">
        <v>31</v>
      </c>
      <c r="Y2382" t="s">
        <v>32</v>
      </c>
      <c r="Z2382">
        <v>109620092</v>
      </c>
      <c r="AA2382">
        <v>225792185</v>
      </c>
      <c r="AB2382">
        <f t="shared" si="37"/>
        <v>3</v>
      </c>
    </row>
    <row r="2383" spans="1:28" x14ac:dyDescent="0.3">
      <c r="A2383">
        <v>9543042468</v>
      </c>
      <c r="B2383" s="2">
        <v>2</v>
      </c>
      <c r="C2383" s="2">
        <v>2</v>
      </c>
      <c r="D2383" s="2">
        <v>5</v>
      </c>
      <c r="E2383" s="2">
        <v>2</v>
      </c>
      <c r="F2383" s="2">
        <v>4</v>
      </c>
      <c r="G2383" t="s">
        <v>26</v>
      </c>
      <c r="H2383" t="s">
        <v>41</v>
      </c>
      <c r="I2383">
        <v>30</v>
      </c>
      <c r="J2383" t="s">
        <v>37</v>
      </c>
      <c r="K2383" t="s">
        <v>29</v>
      </c>
      <c r="L2383">
        <v>33134</v>
      </c>
      <c r="M2383">
        <v>27</v>
      </c>
      <c r="N2383">
        <v>37</v>
      </c>
      <c r="O2383">
        <v>114</v>
      </c>
      <c r="P2383">
        <v>601</v>
      </c>
      <c r="Q2383" t="s">
        <v>30</v>
      </c>
      <c r="R2383">
        <v>1</v>
      </c>
      <c r="S2383">
        <v>1</v>
      </c>
      <c r="T2383">
        <v>1</v>
      </c>
      <c r="U2383">
        <v>1</v>
      </c>
      <c r="V2383" s="1">
        <v>38107</v>
      </c>
      <c r="W2383">
        <v>12086</v>
      </c>
      <c r="X2383" t="s">
        <v>31</v>
      </c>
      <c r="Y2383" t="s">
        <v>32</v>
      </c>
      <c r="Z2383">
        <v>102385843</v>
      </c>
      <c r="AA2383">
        <v>225298607</v>
      </c>
      <c r="AB2383">
        <f t="shared" si="37"/>
        <v>3</v>
      </c>
    </row>
    <row r="2384" spans="1:28" x14ac:dyDescent="0.3">
      <c r="A2384">
        <v>3056651817</v>
      </c>
      <c r="B2384" s="2">
        <v>1</v>
      </c>
      <c r="C2384" s="2">
        <v>1</v>
      </c>
      <c r="D2384" s="2">
        <v>5</v>
      </c>
      <c r="E2384" s="2">
        <v>2</v>
      </c>
      <c r="F2384" s="2">
        <v>4</v>
      </c>
      <c r="G2384" t="s">
        <v>33</v>
      </c>
      <c r="H2384" t="s">
        <v>34</v>
      </c>
      <c r="I2384">
        <v>62</v>
      </c>
      <c r="J2384" t="s">
        <v>28</v>
      </c>
      <c r="K2384" t="s">
        <v>35</v>
      </c>
      <c r="L2384">
        <v>33155</v>
      </c>
      <c r="M2384">
        <v>27</v>
      </c>
      <c r="N2384">
        <v>37</v>
      </c>
      <c r="O2384">
        <v>114</v>
      </c>
      <c r="P2384">
        <v>429</v>
      </c>
      <c r="Q2384" t="s">
        <v>36</v>
      </c>
      <c r="R2384">
        <v>1</v>
      </c>
      <c r="S2384">
        <v>1</v>
      </c>
      <c r="T2384">
        <v>1</v>
      </c>
      <c r="U2384">
        <v>1</v>
      </c>
      <c r="V2384" s="1">
        <v>27486</v>
      </c>
      <c r="W2384">
        <v>12086</v>
      </c>
      <c r="X2384" t="s">
        <v>31</v>
      </c>
      <c r="Y2384" t="s">
        <v>32</v>
      </c>
      <c r="Z2384">
        <v>109098230</v>
      </c>
      <c r="AA2384">
        <v>225348163</v>
      </c>
      <c r="AB2384">
        <f t="shared" si="37"/>
        <v>2</v>
      </c>
    </row>
    <row r="2385" spans="1:28" x14ac:dyDescent="0.3">
      <c r="A2385">
        <v>3054614682</v>
      </c>
      <c r="B2385" s="2">
        <v>1</v>
      </c>
      <c r="C2385" s="2">
        <v>1</v>
      </c>
      <c r="D2385" s="2">
        <v>5</v>
      </c>
      <c r="E2385" s="2">
        <v>2</v>
      </c>
      <c r="F2385" s="2">
        <v>0</v>
      </c>
      <c r="G2385" t="s">
        <v>33</v>
      </c>
      <c r="H2385" t="s">
        <v>34</v>
      </c>
      <c r="I2385">
        <v>41</v>
      </c>
      <c r="J2385" t="s">
        <v>28</v>
      </c>
      <c r="K2385" t="s">
        <v>35</v>
      </c>
      <c r="L2385">
        <v>33126</v>
      </c>
      <c r="M2385">
        <v>27</v>
      </c>
      <c r="N2385">
        <v>37</v>
      </c>
      <c r="O2385">
        <v>114</v>
      </c>
      <c r="P2385">
        <v>974</v>
      </c>
      <c r="Q2385" t="s">
        <v>36</v>
      </c>
      <c r="R2385">
        <v>0</v>
      </c>
      <c r="S2385">
        <v>0</v>
      </c>
      <c r="T2385">
        <v>0</v>
      </c>
      <c r="U2385">
        <v>0</v>
      </c>
      <c r="V2385" s="1">
        <v>38391</v>
      </c>
      <c r="W2385">
        <v>12086</v>
      </c>
      <c r="X2385" t="s">
        <v>31</v>
      </c>
      <c r="Y2385" t="s">
        <v>32</v>
      </c>
      <c r="Z2385">
        <v>110312747</v>
      </c>
      <c r="AA2385">
        <v>226264310</v>
      </c>
      <c r="AB2385">
        <f t="shared" si="37"/>
        <v>2</v>
      </c>
    </row>
    <row r="2386" spans="1:28" x14ac:dyDescent="0.3">
      <c r="A2386">
        <v>3053728795</v>
      </c>
      <c r="B2386" s="2">
        <v>1</v>
      </c>
      <c r="C2386" s="2">
        <v>1</v>
      </c>
      <c r="D2386" s="2">
        <v>3</v>
      </c>
      <c r="E2386" s="2">
        <v>2</v>
      </c>
      <c r="F2386" s="2">
        <v>2</v>
      </c>
      <c r="G2386" t="s">
        <v>33</v>
      </c>
      <c r="H2386" t="s">
        <v>41</v>
      </c>
      <c r="I2386">
        <v>39</v>
      </c>
      <c r="J2386" t="s">
        <v>28</v>
      </c>
      <c r="K2386" t="s">
        <v>35</v>
      </c>
      <c r="L2386">
        <v>33129</v>
      </c>
      <c r="M2386">
        <v>27</v>
      </c>
      <c r="N2386">
        <v>37</v>
      </c>
      <c r="O2386">
        <v>112</v>
      </c>
      <c r="P2386">
        <v>567</v>
      </c>
      <c r="Q2386" t="s">
        <v>36</v>
      </c>
      <c r="R2386">
        <v>0</v>
      </c>
      <c r="S2386">
        <v>1</v>
      </c>
      <c r="T2386">
        <v>0</v>
      </c>
      <c r="U2386">
        <v>1</v>
      </c>
      <c r="V2386" s="1">
        <v>38211</v>
      </c>
      <c r="W2386">
        <v>12086</v>
      </c>
      <c r="X2386" t="s">
        <v>31</v>
      </c>
      <c r="Y2386" t="s">
        <v>32</v>
      </c>
      <c r="Z2386">
        <v>100565185</v>
      </c>
      <c r="AA2386">
        <v>225291103</v>
      </c>
      <c r="AB2386">
        <f t="shared" si="37"/>
        <v>3</v>
      </c>
    </row>
    <row r="2387" spans="1:28" x14ac:dyDescent="0.3">
      <c r="A2387">
        <v>3053784402</v>
      </c>
      <c r="B2387" s="2">
        <v>1</v>
      </c>
      <c r="C2387" s="2">
        <v>3</v>
      </c>
      <c r="D2387" s="2">
        <v>6</v>
      </c>
      <c r="E2387" s="2">
        <v>1</v>
      </c>
      <c r="F2387" s="2">
        <v>4</v>
      </c>
      <c r="G2387" t="s">
        <v>33</v>
      </c>
      <c r="H2387" t="s">
        <v>34</v>
      </c>
      <c r="I2387">
        <v>76</v>
      </c>
      <c r="J2387" t="s">
        <v>28</v>
      </c>
      <c r="K2387" t="s">
        <v>42</v>
      </c>
      <c r="L2387">
        <v>33157</v>
      </c>
      <c r="M2387">
        <v>27</v>
      </c>
      <c r="N2387">
        <v>37</v>
      </c>
      <c r="O2387">
        <v>115</v>
      </c>
      <c r="P2387">
        <v>820</v>
      </c>
      <c r="Q2387" t="s">
        <v>43</v>
      </c>
      <c r="R2387">
        <v>1</v>
      </c>
      <c r="S2387">
        <v>1</v>
      </c>
      <c r="T2387">
        <v>1</v>
      </c>
      <c r="U2387">
        <v>1</v>
      </c>
      <c r="V2387" s="1">
        <v>32583</v>
      </c>
      <c r="W2387">
        <v>12086</v>
      </c>
      <c r="X2387" t="s">
        <v>31</v>
      </c>
      <c r="Y2387" t="s">
        <v>32</v>
      </c>
      <c r="Z2387">
        <v>109337931</v>
      </c>
      <c r="AA2387">
        <v>225639677</v>
      </c>
      <c r="AB2387">
        <f t="shared" si="37"/>
        <v>2</v>
      </c>
    </row>
    <row r="2388" spans="1:28" x14ac:dyDescent="0.3">
      <c r="A2388">
        <v>3053057295</v>
      </c>
      <c r="B2388" s="2">
        <v>2</v>
      </c>
      <c r="C2388" s="2">
        <v>2</v>
      </c>
      <c r="D2388" s="2">
        <v>3</v>
      </c>
      <c r="E2388" s="2">
        <v>2</v>
      </c>
      <c r="F2388" s="2">
        <v>0</v>
      </c>
      <c r="G2388" t="s">
        <v>33</v>
      </c>
      <c r="H2388" t="s">
        <v>27</v>
      </c>
      <c r="I2388">
        <v>23</v>
      </c>
      <c r="J2388" t="s">
        <v>28</v>
      </c>
      <c r="K2388" t="s">
        <v>29</v>
      </c>
      <c r="L2388">
        <v>33134</v>
      </c>
      <c r="M2388">
        <v>27</v>
      </c>
      <c r="N2388">
        <v>37</v>
      </c>
      <c r="O2388">
        <v>112</v>
      </c>
      <c r="P2388">
        <v>633</v>
      </c>
      <c r="Q2388" t="s">
        <v>30</v>
      </c>
      <c r="R2388">
        <v>0</v>
      </c>
      <c r="S2388">
        <v>0</v>
      </c>
      <c r="T2388">
        <v>0</v>
      </c>
      <c r="U2388">
        <v>0</v>
      </c>
      <c r="V2388" s="1">
        <v>40350</v>
      </c>
      <c r="W2388">
        <v>12086</v>
      </c>
      <c r="X2388" t="s">
        <v>31</v>
      </c>
      <c r="Y2388" t="s">
        <v>32</v>
      </c>
      <c r="Z2388">
        <v>118220008</v>
      </c>
      <c r="AA2388">
        <v>2050465763</v>
      </c>
      <c r="AB2388">
        <f t="shared" si="37"/>
        <v>1</v>
      </c>
    </row>
    <row r="2389" spans="1:28" x14ac:dyDescent="0.3">
      <c r="A2389">
        <v>3052986927</v>
      </c>
      <c r="B2389" s="2">
        <v>2</v>
      </c>
      <c r="C2389" s="2">
        <v>1</v>
      </c>
      <c r="D2389" s="2">
        <v>6</v>
      </c>
      <c r="E2389" s="2">
        <v>2</v>
      </c>
      <c r="F2389" s="2">
        <v>1</v>
      </c>
      <c r="G2389" t="s">
        <v>26</v>
      </c>
      <c r="H2389" t="s">
        <v>34</v>
      </c>
      <c r="I2389">
        <v>81</v>
      </c>
      <c r="J2389" t="s">
        <v>28</v>
      </c>
      <c r="K2389" t="s">
        <v>35</v>
      </c>
      <c r="L2389">
        <v>33144</v>
      </c>
      <c r="M2389">
        <v>27</v>
      </c>
      <c r="N2389">
        <v>37</v>
      </c>
      <c r="O2389">
        <v>115</v>
      </c>
      <c r="P2389">
        <v>552</v>
      </c>
      <c r="Q2389" t="s">
        <v>36</v>
      </c>
      <c r="R2389">
        <v>0</v>
      </c>
      <c r="S2389">
        <v>1</v>
      </c>
      <c r="T2389">
        <v>0</v>
      </c>
      <c r="U2389">
        <v>0</v>
      </c>
      <c r="V2389" s="1">
        <v>40665</v>
      </c>
      <c r="W2389">
        <v>12086</v>
      </c>
      <c r="X2389" t="s">
        <v>31</v>
      </c>
      <c r="Y2389" t="s">
        <v>32</v>
      </c>
      <c r="Z2389">
        <v>118859273</v>
      </c>
      <c r="AA2389">
        <v>2050362862</v>
      </c>
      <c r="AB2389">
        <f t="shared" si="37"/>
        <v>2</v>
      </c>
    </row>
    <row r="2390" spans="1:28" x14ac:dyDescent="0.3">
      <c r="A2390">
        <v>7867622074</v>
      </c>
      <c r="B2390" s="2">
        <v>1</v>
      </c>
      <c r="C2390" s="2">
        <v>1</v>
      </c>
      <c r="D2390" s="2">
        <v>2</v>
      </c>
      <c r="E2390" s="2">
        <v>2</v>
      </c>
      <c r="F2390" s="2">
        <v>1</v>
      </c>
      <c r="G2390" t="s">
        <v>33</v>
      </c>
      <c r="H2390" t="s">
        <v>41</v>
      </c>
      <c r="I2390">
        <v>60</v>
      </c>
      <c r="J2390" t="s">
        <v>28</v>
      </c>
      <c r="K2390" t="s">
        <v>35</v>
      </c>
      <c r="L2390">
        <v>33125</v>
      </c>
      <c r="M2390">
        <v>27</v>
      </c>
      <c r="N2390">
        <v>37</v>
      </c>
      <c r="O2390">
        <v>111</v>
      </c>
      <c r="P2390">
        <v>592</v>
      </c>
      <c r="Q2390" t="s">
        <v>36</v>
      </c>
      <c r="R2390">
        <v>0</v>
      </c>
      <c r="S2390">
        <v>1</v>
      </c>
      <c r="T2390">
        <v>0</v>
      </c>
      <c r="U2390">
        <v>0</v>
      </c>
      <c r="V2390" s="1">
        <v>36083</v>
      </c>
      <c r="W2390">
        <v>12086</v>
      </c>
      <c r="X2390" t="s">
        <v>31</v>
      </c>
      <c r="Y2390" t="s">
        <v>32</v>
      </c>
      <c r="Z2390">
        <v>109789509</v>
      </c>
      <c r="AA2390">
        <v>225894529</v>
      </c>
      <c r="AB2390">
        <f t="shared" si="37"/>
        <v>3</v>
      </c>
    </row>
    <row r="2391" spans="1:28" x14ac:dyDescent="0.3">
      <c r="A2391">
        <v>3056672235</v>
      </c>
      <c r="B2391" s="2">
        <v>1</v>
      </c>
      <c r="C2391" s="2">
        <v>1</v>
      </c>
      <c r="D2391" s="2">
        <v>5</v>
      </c>
      <c r="E2391" s="2">
        <v>1</v>
      </c>
      <c r="F2391" s="2">
        <v>4</v>
      </c>
      <c r="G2391" t="s">
        <v>26</v>
      </c>
      <c r="H2391" t="s">
        <v>27</v>
      </c>
      <c r="I2391">
        <v>57</v>
      </c>
      <c r="J2391" t="s">
        <v>37</v>
      </c>
      <c r="K2391" t="s">
        <v>35</v>
      </c>
      <c r="L2391">
        <v>33143</v>
      </c>
      <c r="M2391">
        <v>27</v>
      </c>
      <c r="N2391">
        <v>37</v>
      </c>
      <c r="O2391">
        <v>114</v>
      </c>
      <c r="P2391">
        <v>641</v>
      </c>
      <c r="Q2391" t="s">
        <v>36</v>
      </c>
      <c r="R2391">
        <v>1</v>
      </c>
      <c r="S2391">
        <v>1</v>
      </c>
      <c r="T2391">
        <v>1</v>
      </c>
      <c r="U2391">
        <v>1</v>
      </c>
      <c r="V2391" s="1">
        <v>31619</v>
      </c>
      <c r="W2391">
        <v>12086</v>
      </c>
      <c r="X2391" t="s">
        <v>31</v>
      </c>
      <c r="Y2391" t="s">
        <v>32</v>
      </c>
      <c r="Z2391">
        <v>109276825</v>
      </c>
      <c r="AA2391">
        <v>225452464</v>
      </c>
      <c r="AB2391">
        <f t="shared" si="37"/>
        <v>1</v>
      </c>
    </row>
    <row r="2392" spans="1:28" x14ac:dyDescent="0.3">
      <c r="A2392">
        <v>7863322093</v>
      </c>
      <c r="B2392" s="2">
        <v>1</v>
      </c>
      <c r="C2392" s="2">
        <v>1</v>
      </c>
      <c r="D2392" s="2">
        <v>3</v>
      </c>
      <c r="E2392" s="2">
        <v>1</v>
      </c>
      <c r="F2392" s="2">
        <v>0</v>
      </c>
      <c r="G2392" t="s">
        <v>33</v>
      </c>
      <c r="H2392" t="s">
        <v>41</v>
      </c>
      <c r="I2392">
        <v>35</v>
      </c>
      <c r="J2392" t="s">
        <v>37</v>
      </c>
      <c r="K2392" t="s">
        <v>35</v>
      </c>
      <c r="L2392">
        <v>33133</v>
      </c>
      <c r="M2392">
        <v>27</v>
      </c>
      <c r="N2392">
        <v>37</v>
      </c>
      <c r="O2392">
        <v>112</v>
      </c>
      <c r="P2392">
        <v>586</v>
      </c>
      <c r="Q2392" t="s">
        <v>36</v>
      </c>
      <c r="R2392">
        <v>0</v>
      </c>
      <c r="S2392">
        <v>0</v>
      </c>
      <c r="T2392">
        <v>0</v>
      </c>
      <c r="U2392">
        <v>0</v>
      </c>
      <c r="V2392" s="1">
        <v>41753</v>
      </c>
      <c r="W2392">
        <v>12086</v>
      </c>
      <c r="X2392" t="s">
        <v>31</v>
      </c>
      <c r="Y2392" t="s">
        <v>32</v>
      </c>
      <c r="Z2392">
        <v>121621801</v>
      </c>
      <c r="AA2392">
        <v>4039105607</v>
      </c>
      <c r="AB2392">
        <f t="shared" si="37"/>
        <v>3</v>
      </c>
    </row>
    <row r="2393" spans="1:28" x14ac:dyDescent="0.3">
      <c r="A2393">
        <v>7864064415</v>
      </c>
      <c r="B2393" s="2">
        <v>2</v>
      </c>
      <c r="C2393" s="2">
        <v>1</v>
      </c>
      <c r="D2393" s="2">
        <v>1</v>
      </c>
      <c r="E2393" s="2">
        <v>2</v>
      </c>
      <c r="F2393" s="2">
        <v>0</v>
      </c>
      <c r="G2393" t="s">
        <v>33</v>
      </c>
      <c r="H2393" t="s">
        <v>27</v>
      </c>
      <c r="I2393">
        <v>29</v>
      </c>
      <c r="J2393" t="s">
        <v>48</v>
      </c>
      <c r="K2393" t="s">
        <v>35</v>
      </c>
      <c r="L2393">
        <v>33136</v>
      </c>
      <c r="M2393">
        <v>24</v>
      </c>
      <c r="N2393">
        <v>37</v>
      </c>
      <c r="O2393">
        <v>109</v>
      </c>
      <c r="P2393">
        <v>531</v>
      </c>
      <c r="Q2393" t="s">
        <v>36</v>
      </c>
      <c r="R2393">
        <v>0</v>
      </c>
      <c r="S2393">
        <v>0</v>
      </c>
      <c r="T2393">
        <v>0</v>
      </c>
      <c r="U2393">
        <v>0</v>
      </c>
      <c r="V2393" s="1">
        <v>39720</v>
      </c>
      <c r="W2393">
        <v>12086</v>
      </c>
      <c r="X2393" t="s">
        <v>31</v>
      </c>
      <c r="Y2393" t="s">
        <v>32</v>
      </c>
      <c r="Z2393">
        <v>114796050</v>
      </c>
      <c r="AA2393">
        <v>226525381</v>
      </c>
      <c r="AB2393">
        <f t="shared" si="37"/>
        <v>1</v>
      </c>
    </row>
    <row r="2394" spans="1:28" x14ac:dyDescent="0.3">
      <c r="A2394">
        <v>7865425781</v>
      </c>
      <c r="B2394" s="2">
        <v>2</v>
      </c>
      <c r="C2394" s="2">
        <v>1</v>
      </c>
      <c r="D2394" s="2">
        <v>3</v>
      </c>
      <c r="E2394" s="2">
        <v>1</v>
      </c>
      <c r="F2394" s="2">
        <v>0</v>
      </c>
      <c r="G2394" t="s">
        <v>33</v>
      </c>
      <c r="H2394" t="s">
        <v>27</v>
      </c>
      <c r="I2394">
        <v>65</v>
      </c>
      <c r="J2394" t="s">
        <v>37</v>
      </c>
      <c r="K2394" t="s">
        <v>35</v>
      </c>
      <c r="L2394">
        <v>33129</v>
      </c>
      <c r="M2394">
        <v>27</v>
      </c>
      <c r="N2394">
        <v>37</v>
      </c>
      <c r="O2394">
        <v>112</v>
      </c>
      <c r="P2394">
        <v>524</v>
      </c>
      <c r="Q2394" t="s">
        <v>36</v>
      </c>
      <c r="R2394">
        <v>0</v>
      </c>
      <c r="S2394">
        <v>0</v>
      </c>
      <c r="T2394">
        <v>0</v>
      </c>
      <c r="U2394">
        <v>0</v>
      </c>
      <c r="V2394" s="1">
        <v>30400</v>
      </c>
      <c r="W2394">
        <v>12086</v>
      </c>
      <c r="X2394" t="s">
        <v>31</v>
      </c>
      <c r="Y2394" t="s">
        <v>32</v>
      </c>
      <c r="Z2394">
        <v>109202681</v>
      </c>
      <c r="AA2394">
        <v>225538407</v>
      </c>
      <c r="AB2394">
        <f t="shared" si="37"/>
        <v>1</v>
      </c>
    </row>
    <row r="2395" spans="1:28" x14ac:dyDescent="0.3">
      <c r="A2395">
        <v>3056334602</v>
      </c>
      <c r="B2395" s="2">
        <v>1</v>
      </c>
      <c r="C2395" s="2">
        <v>1</v>
      </c>
      <c r="D2395" s="2">
        <v>2</v>
      </c>
      <c r="E2395" s="2">
        <v>2</v>
      </c>
      <c r="F2395" s="2">
        <v>2</v>
      </c>
      <c r="G2395" t="s">
        <v>33</v>
      </c>
      <c r="H2395" t="s">
        <v>41</v>
      </c>
      <c r="I2395">
        <v>43</v>
      </c>
      <c r="J2395" t="s">
        <v>28</v>
      </c>
      <c r="K2395" t="s">
        <v>35</v>
      </c>
      <c r="L2395">
        <v>33142</v>
      </c>
      <c r="M2395">
        <v>25</v>
      </c>
      <c r="N2395">
        <v>37</v>
      </c>
      <c r="O2395">
        <v>111</v>
      </c>
      <c r="P2395">
        <v>284</v>
      </c>
      <c r="Q2395" t="s">
        <v>36</v>
      </c>
      <c r="R2395">
        <v>0</v>
      </c>
      <c r="S2395">
        <v>1</v>
      </c>
      <c r="T2395">
        <v>0</v>
      </c>
      <c r="U2395">
        <v>1</v>
      </c>
      <c r="V2395" s="1">
        <v>37536</v>
      </c>
      <c r="W2395">
        <v>12086</v>
      </c>
      <c r="X2395" t="s">
        <v>31</v>
      </c>
      <c r="Y2395" t="s">
        <v>32</v>
      </c>
      <c r="Z2395">
        <v>110075012</v>
      </c>
      <c r="AA2395">
        <v>226074595</v>
      </c>
      <c r="AB2395">
        <f t="shared" si="37"/>
        <v>3</v>
      </c>
    </row>
    <row r="2396" spans="1:28" x14ac:dyDescent="0.3">
      <c r="A2396">
        <v>3056318182</v>
      </c>
      <c r="B2396" s="2">
        <v>1</v>
      </c>
      <c r="C2396" s="2">
        <v>1</v>
      </c>
      <c r="D2396" s="2">
        <v>4</v>
      </c>
      <c r="E2396" s="2">
        <v>2</v>
      </c>
      <c r="F2396" s="2">
        <v>3</v>
      </c>
      <c r="G2396" t="s">
        <v>26</v>
      </c>
      <c r="H2396" t="s">
        <v>41</v>
      </c>
      <c r="I2396">
        <v>34</v>
      </c>
      <c r="J2396" t="s">
        <v>28</v>
      </c>
      <c r="K2396" t="s">
        <v>35</v>
      </c>
      <c r="L2396">
        <v>33125</v>
      </c>
      <c r="M2396">
        <v>27</v>
      </c>
      <c r="N2396">
        <v>37</v>
      </c>
      <c r="O2396">
        <v>113</v>
      </c>
      <c r="P2396">
        <v>596</v>
      </c>
      <c r="Q2396" t="s">
        <v>36</v>
      </c>
      <c r="R2396">
        <v>1</v>
      </c>
      <c r="S2396">
        <v>1</v>
      </c>
      <c r="T2396">
        <v>0</v>
      </c>
      <c r="U2396">
        <v>1</v>
      </c>
      <c r="V2396" s="1">
        <v>39721</v>
      </c>
      <c r="W2396">
        <v>12086</v>
      </c>
      <c r="X2396" t="s">
        <v>31</v>
      </c>
      <c r="Y2396" t="s">
        <v>32</v>
      </c>
      <c r="Z2396">
        <v>116958551</v>
      </c>
      <c r="AA2396">
        <v>226563158</v>
      </c>
      <c r="AB2396">
        <f t="shared" si="37"/>
        <v>3</v>
      </c>
    </row>
    <row r="2397" spans="1:28" x14ac:dyDescent="0.3">
      <c r="A2397">
        <v>3054417851</v>
      </c>
      <c r="B2397" s="2">
        <v>1</v>
      </c>
      <c r="C2397" s="2">
        <v>1</v>
      </c>
      <c r="D2397" s="2">
        <v>3</v>
      </c>
      <c r="E2397" s="2">
        <v>2</v>
      </c>
      <c r="F2397" s="2">
        <v>1</v>
      </c>
      <c r="G2397" t="s">
        <v>33</v>
      </c>
      <c r="H2397" t="s">
        <v>27</v>
      </c>
      <c r="I2397">
        <v>57</v>
      </c>
      <c r="J2397" t="s">
        <v>28</v>
      </c>
      <c r="K2397" t="s">
        <v>35</v>
      </c>
      <c r="L2397">
        <v>33135</v>
      </c>
      <c r="M2397">
        <v>27</v>
      </c>
      <c r="N2397">
        <v>37</v>
      </c>
      <c r="O2397">
        <v>112</v>
      </c>
      <c r="P2397">
        <v>575</v>
      </c>
      <c r="Q2397" t="s">
        <v>36</v>
      </c>
      <c r="R2397">
        <v>0</v>
      </c>
      <c r="S2397">
        <v>1</v>
      </c>
      <c r="T2397">
        <v>0</v>
      </c>
      <c r="U2397">
        <v>0</v>
      </c>
      <c r="V2397" s="1">
        <v>40935</v>
      </c>
      <c r="W2397">
        <v>12086</v>
      </c>
      <c r="X2397" t="s">
        <v>31</v>
      </c>
      <c r="Y2397" t="s">
        <v>32</v>
      </c>
      <c r="Z2397">
        <v>119427557</v>
      </c>
      <c r="AA2397">
        <v>2155259554</v>
      </c>
      <c r="AB2397">
        <f t="shared" si="37"/>
        <v>1</v>
      </c>
    </row>
    <row r="2398" spans="1:28" x14ac:dyDescent="0.3">
      <c r="A2398">
        <v>3052444375</v>
      </c>
      <c r="B2398" s="2">
        <v>2</v>
      </c>
      <c r="C2398" s="2">
        <v>1</v>
      </c>
      <c r="D2398" s="2">
        <v>3</v>
      </c>
      <c r="E2398" s="2">
        <v>2</v>
      </c>
      <c r="F2398" s="2">
        <v>2</v>
      </c>
      <c r="G2398" t="s">
        <v>33</v>
      </c>
      <c r="H2398" t="s">
        <v>27</v>
      </c>
      <c r="I2398">
        <v>39</v>
      </c>
      <c r="J2398" t="s">
        <v>28</v>
      </c>
      <c r="K2398" t="s">
        <v>35</v>
      </c>
      <c r="L2398">
        <v>33129</v>
      </c>
      <c r="M2398">
        <v>27</v>
      </c>
      <c r="N2398">
        <v>37</v>
      </c>
      <c r="O2398">
        <v>112</v>
      </c>
      <c r="P2398">
        <v>567</v>
      </c>
      <c r="Q2398" t="s">
        <v>36</v>
      </c>
      <c r="R2398">
        <v>0</v>
      </c>
      <c r="S2398">
        <v>1</v>
      </c>
      <c r="T2398">
        <v>0</v>
      </c>
      <c r="U2398">
        <v>1</v>
      </c>
      <c r="V2398" s="1">
        <v>34706</v>
      </c>
      <c r="W2398">
        <v>12086</v>
      </c>
      <c r="X2398" t="s">
        <v>31</v>
      </c>
      <c r="Y2398" t="s">
        <v>32</v>
      </c>
      <c r="Z2398">
        <v>109557971</v>
      </c>
      <c r="AA2398">
        <v>3041960356</v>
      </c>
      <c r="AB2398">
        <f t="shared" si="37"/>
        <v>1</v>
      </c>
    </row>
    <row r="2399" spans="1:28" x14ac:dyDescent="0.3">
      <c r="A2399">
        <v>3054909030</v>
      </c>
      <c r="B2399" s="2">
        <v>2</v>
      </c>
      <c r="C2399" s="2">
        <v>1</v>
      </c>
      <c r="D2399" s="2">
        <v>5</v>
      </c>
      <c r="E2399" s="2">
        <v>1</v>
      </c>
      <c r="F2399" s="2">
        <v>1</v>
      </c>
      <c r="G2399" t="s">
        <v>26</v>
      </c>
      <c r="H2399" t="s">
        <v>34</v>
      </c>
      <c r="I2399">
        <v>50</v>
      </c>
      <c r="J2399" t="s">
        <v>37</v>
      </c>
      <c r="K2399" t="s">
        <v>35</v>
      </c>
      <c r="L2399">
        <v>33143</v>
      </c>
      <c r="M2399">
        <v>27</v>
      </c>
      <c r="N2399">
        <v>37</v>
      </c>
      <c r="O2399">
        <v>114</v>
      </c>
      <c r="P2399">
        <v>641</v>
      </c>
      <c r="Q2399" t="s">
        <v>36</v>
      </c>
      <c r="R2399">
        <v>0</v>
      </c>
      <c r="S2399">
        <v>1</v>
      </c>
      <c r="T2399">
        <v>0</v>
      </c>
      <c r="U2399">
        <v>0</v>
      </c>
      <c r="V2399" s="1">
        <v>38250</v>
      </c>
      <c r="W2399">
        <v>12086</v>
      </c>
      <c r="X2399" t="s">
        <v>31</v>
      </c>
      <c r="Y2399" t="s">
        <v>32</v>
      </c>
      <c r="Z2399">
        <v>110266398</v>
      </c>
      <c r="AA2399">
        <v>226161139</v>
      </c>
      <c r="AB2399">
        <f t="shared" si="37"/>
        <v>2</v>
      </c>
    </row>
    <row r="2400" spans="1:28" x14ac:dyDescent="0.3">
      <c r="A2400">
        <v>3059354578</v>
      </c>
      <c r="B2400" s="2">
        <v>1</v>
      </c>
      <c r="C2400" s="2">
        <v>1</v>
      </c>
      <c r="D2400" s="2">
        <v>5</v>
      </c>
      <c r="E2400" s="2">
        <v>2</v>
      </c>
      <c r="F2400" s="2">
        <v>2</v>
      </c>
      <c r="G2400" t="s">
        <v>26</v>
      </c>
      <c r="H2400" t="s">
        <v>34</v>
      </c>
      <c r="I2400">
        <v>55</v>
      </c>
      <c r="J2400" t="s">
        <v>28</v>
      </c>
      <c r="K2400" t="s">
        <v>35</v>
      </c>
      <c r="L2400">
        <v>33144</v>
      </c>
      <c r="M2400">
        <v>27</v>
      </c>
      <c r="N2400">
        <v>37</v>
      </c>
      <c r="O2400">
        <v>114</v>
      </c>
      <c r="P2400">
        <v>465</v>
      </c>
      <c r="Q2400" t="s">
        <v>36</v>
      </c>
      <c r="R2400">
        <v>0</v>
      </c>
      <c r="S2400">
        <v>1</v>
      </c>
      <c r="T2400">
        <v>0</v>
      </c>
      <c r="U2400">
        <v>1</v>
      </c>
      <c r="V2400" s="1">
        <v>32412</v>
      </c>
      <c r="W2400">
        <v>12086</v>
      </c>
      <c r="X2400" t="s">
        <v>31</v>
      </c>
      <c r="Y2400" t="s">
        <v>40</v>
      </c>
      <c r="Z2400">
        <v>109333604</v>
      </c>
      <c r="AA2400">
        <v>225590038</v>
      </c>
      <c r="AB2400">
        <f t="shared" si="37"/>
        <v>2</v>
      </c>
    </row>
    <row r="2401" spans="1:28" x14ac:dyDescent="0.3">
      <c r="A2401">
        <v>7865232347</v>
      </c>
      <c r="B2401" s="2">
        <v>2</v>
      </c>
      <c r="C2401" s="2">
        <v>1</v>
      </c>
      <c r="D2401" s="2">
        <v>3</v>
      </c>
      <c r="E2401" s="2">
        <v>2</v>
      </c>
      <c r="F2401" s="2">
        <v>0</v>
      </c>
      <c r="G2401" t="s">
        <v>26</v>
      </c>
      <c r="H2401" t="s">
        <v>41</v>
      </c>
      <c r="I2401">
        <v>55</v>
      </c>
      <c r="J2401" t="s">
        <v>28</v>
      </c>
      <c r="K2401" t="s">
        <v>35</v>
      </c>
      <c r="L2401">
        <v>33125</v>
      </c>
      <c r="M2401">
        <v>27</v>
      </c>
      <c r="N2401">
        <v>37</v>
      </c>
      <c r="O2401">
        <v>112</v>
      </c>
      <c r="P2401">
        <v>548</v>
      </c>
      <c r="Q2401" t="s">
        <v>36</v>
      </c>
      <c r="R2401">
        <v>0</v>
      </c>
      <c r="S2401">
        <v>0</v>
      </c>
      <c r="T2401">
        <v>0</v>
      </c>
      <c r="U2401">
        <v>0</v>
      </c>
      <c r="V2401" s="1">
        <v>39601</v>
      </c>
      <c r="W2401">
        <v>12086</v>
      </c>
      <c r="X2401" t="s">
        <v>31</v>
      </c>
      <c r="Y2401" t="s">
        <v>32</v>
      </c>
      <c r="Z2401">
        <v>116249934</v>
      </c>
      <c r="AA2401">
        <v>226474859</v>
      </c>
      <c r="AB2401">
        <f t="shared" si="37"/>
        <v>3</v>
      </c>
    </row>
    <row r="2402" spans="1:28" x14ac:dyDescent="0.3">
      <c r="A2402">
        <v>7865367902</v>
      </c>
      <c r="B2402" s="2">
        <v>1</v>
      </c>
      <c r="C2402" s="2">
        <v>1</v>
      </c>
      <c r="D2402" s="2">
        <v>2</v>
      </c>
      <c r="E2402" s="2">
        <v>2</v>
      </c>
      <c r="F2402" s="2">
        <v>3</v>
      </c>
      <c r="G2402" t="s">
        <v>33</v>
      </c>
      <c r="H2402" t="s">
        <v>34</v>
      </c>
      <c r="I2402">
        <v>41</v>
      </c>
      <c r="J2402" t="s">
        <v>28</v>
      </c>
      <c r="K2402" t="s">
        <v>35</v>
      </c>
      <c r="L2402">
        <v>33142</v>
      </c>
      <c r="M2402">
        <v>27</v>
      </c>
      <c r="N2402">
        <v>37</v>
      </c>
      <c r="O2402">
        <v>111</v>
      </c>
      <c r="P2402">
        <v>594</v>
      </c>
      <c r="Q2402" t="s">
        <v>36</v>
      </c>
      <c r="R2402">
        <v>1</v>
      </c>
      <c r="S2402">
        <v>1</v>
      </c>
      <c r="T2402">
        <v>0</v>
      </c>
      <c r="U2402">
        <v>1</v>
      </c>
      <c r="V2402" s="1">
        <v>36782</v>
      </c>
      <c r="W2402">
        <v>12086</v>
      </c>
      <c r="X2402" t="s">
        <v>31</v>
      </c>
      <c r="Y2402" t="s">
        <v>32</v>
      </c>
      <c r="Z2402">
        <v>109915392</v>
      </c>
      <c r="AA2402">
        <v>225878454</v>
      </c>
      <c r="AB2402">
        <f t="shared" si="37"/>
        <v>2</v>
      </c>
    </row>
    <row r="2403" spans="1:28" x14ac:dyDescent="0.3">
      <c r="A2403">
        <v>7867622995</v>
      </c>
      <c r="B2403" s="2">
        <v>1</v>
      </c>
      <c r="C2403" s="2">
        <v>1</v>
      </c>
      <c r="D2403" s="2">
        <v>5</v>
      </c>
      <c r="E2403" s="2">
        <v>2</v>
      </c>
      <c r="F2403" s="2">
        <v>2</v>
      </c>
      <c r="G2403" t="s">
        <v>33</v>
      </c>
      <c r="H2403" t="s">
        <v>34</v>
      </c>
      <c r="I2403">
        <v>53</v>
      </c>
      <c r="J2403" t="s">
        <v>28</v>
      </c>
      <c r="K2403" t="s">
        <v>35</v>
      </c>
      <c r="L2403">
        <v>33134</v>
      </c>
      <c r="M2403">
        <v>27</v>
      </c>
      <c r="N2403">
        <v>37</v>
      </c>
      <c r="O2403">
        <v>114</v>
      </c>
      <c r="P2403">
        <v>557</v>
      </c>
      <c r="Q2403" t="s">
        <v>36</v>
      </c>
      <c r="R2403">
        <v>0</v>
      </c>
      <c r="S2403">
        <v>1</v>
      </c>
      <c r="T2403">
        <v>0</v>
      </c>
      <c r="U2403">
        <v>1</v>
      </c>
      <c r="V2403" s="1">
        <v>35719</v>
      </c>
      <c r="W2403">
        <v>12086</v>
      </c>
      <c r="X2403" t="s">
        <v>31</v>
      </c>
      <c r="Y2403" t="s">
        <v>32</v>
      </c>
      <c r="Z2403">
        <v>109748950</v>
      </c>
      <c r="AA2403">
        <v>225927194</v>
      </c>
      <c r="AB2403">
        <f t="shared" si="37"/>
        <v>2</v>
      </c>
    </row>
    <row r="2404" spans="1:28" x14ac:dyDescent="0.3">
      <c r="A2404">
        <v>5056156454</v>
      </c>
      <c r="B2404" s="2">
        <v>2</v>
      </c>
      <c r="C2404" s="2">
        <v>2</v>
      </c>
      <c r="D2404" s="2">
        <v>5</v>
      </c>
      <c r="E2404" s="2">
        <v>2</v>
      </c>
      <c r="F2404" s="2">
        <v>1</v>
      </c>
      <c r="G2404" t="s">
        <v>33</v>
      </c>
      <c r="H2404" t="s">
        <v>27</v>
      </c>
      <c r="I2404">
        <v>26</v>
      </c>
      <c r="J2404" t="s">
        <v>48</v>
      </c>
      <c r="K2404" t="s">
        <v>29</v>
      </c>
      <c r="L2404">
        <v>33146</v>
      </c>
      <c r="M2404">
        <v>27</v>
      </c>
      <c r="N2404">
        <v>37</v>
      </c>
      <c r="O2404">
        <v>114</v>
      </c>
      <c r="P2404">
        <v>640</v>
      </c>
      <c r="Q2404" t="s">
        <v>30</v>
      </c>
      <c r="R2404">
        <v>0</v>
      </c>
      <c r="S2404">
        <v>0</v>
      </c>
      <c r="T2404">
        <v>0</v>
      </c>
      <c r="U2404">
        <v>1</v>
      </c>
      <c r="V2404" s="1">
        <v>39694</v>
      </c>
      <c r="W2404">
        <v>12086</v>
      </c>
      <c r="X2404" t="s">
        <v>31</v>
      </c>
      <c r="Y2404" t="s">
        <v>40</v>
      </c>
      <c r="Z2404">
        <v>116640437</v>
      </c>
      <c r="AA2404">
        <v>226512062</v>
      </c>
      <c r="AB2404">
        <f t="shared" si="37"/>
        <v>1</v>
      </c>
    </row>
    <row r="2405" spans="1:28" x14ac:dyDescent="0.3">
      <c r="A2405">
        <v>9544835651</v>
      </c>
      <c r="B2405" s="2">
        <v>2</v>
      </c>
      <c r="C2405" s="2">
        <v>1</v>
      </c>
      <c r="D2405" s="2">
        <v>1</v>
      </c>
      <c r="E2405" s="2">
        <v>1</v>
      </c>
      <c r="F2405" s="2">
        <v>0</v>
      </c>
      <c r="G2405" t="s">
        <v>26</v>
      </c>
      <c r="H2405" t="s">
        <v>41</v>
      </c>
      <c r="I2405">
        <v>36</v>
      </c>
      <c r="J2405" t="s">
        <v>50</v>
      </c>
      <c r="K2405" t="s">
        <v>35</v>
      </c>
      <c r="L2405">
        <v>33132</v>
      </c>
      <c r="M2405">
        <v>24</v>
      </c>
      <c r="N2405">
        <v>37</v>
      </c>
      <c r="O2405">
        <v>109</v>
      </c>
      <c r="P2405">
        <v>534</v>
      </c>
      <c r="Q2405" t="s">
        <v>36</v>
      </c>
      <c r="R2405">
        <v>0</v>
      </c>
      <c r="S2405">
        <v>0</v>
      </c>
      <c r="T2405">
        <v>0</v>
      </c>
      <c r="U2405">
        <v>0</v>
      </c>
      <c r="V2405" s="1">
        <v>39913</v>
      </c>
      <c r="W2405">
        <v>12086</v>
      </c>
      <c r="X2405" t="s">
        <v>31</v>
      </c>
      <c r="Y2405" t="s">
        <v>32</v>
      </c>
      <c r="Z2405">
        <v>117453706</v>
      </c>
      <c r="AA2405">
        <v>769653013</v>
      </c>
      <c r="AB2405">
        <f t="shared" si="37"/>
        <v>3</v>
      </c>
    </row>
    <row r="2406" spans="1:28" x14ac:dyDescent="0.3">
      <c r="A2406">
        <v>7862909452</v>
      </c>
      <c r="B2406" s="2">
        <v>2</v>
      </c>
      <c r="C2406" s="2">
        <v>1</v>
      </c>
      <c r="D2406" s="2">
        <v>4</v>
      </c>
      <c r="E2406" s="2">
        <v>2</v>
      </c>
      <c r="F2406" s="2">
        <v>4</v>
      </c>
      <c r="G2406" t="s">
        <v>26</v>
      </c>
      <c r="H2406" t="s">
        <v>34</v>
      </c>
      <c r="I2406">
        <v>78</v>
      </c>
      <c r="J2406" t="s">
        <v>28</v>
      </c>
      <c r="K2406" t="s">
        <v>35</v>
      </c>
      <c r="L2406">
        <v>33135</v>
      </c>
      <c r="M2406">
        <v>27</v>
      </c>
      <c r="N2406">
        <v>37</v>
      </c>
      <c r="O2406">
        <v>113</v>
      </c>
      <c r="P2406">
        <v>593</v>
      </c>
      <c r="Q2406" t="s">
        <v>36</v>
      </c>
      <c r="R2406">
        <v>1</v>
      </c>
      <c r="S2406">
        <v>1</v>
      </c>
      <c r="T2406">
        <v>1</v>
      </c>
      <c r="U2406">
        <v>1</v>
      </c>
      <c r="V2406" s="1">
        <v>38218</v>
      </c>
      <c r="W2406">
        <v>12086</v>
      </c>
      <c r="X2406" t="s">
        <v>31</v>
      </c>
      <c r="Y2406" t="s">
        <v>32</v>
      </c>
      <c r="Z2406">
        <v>102438072</v>
      </c>
      <c r="AA2406">
        <v>225299500</v>
      </c>
      <c r="AB2406">
        <f t="shared" si="37"/>
        <v>2</v>
      </c>
    </row>
    <row r="2407" spans="1:28" x14ac:dyDescent="0.3">
      <c r="A2407">
        <v>3056449686</v>
      </c>
      <c r="B2407" s="2">
        <v>1</v>
      </c>
      <c r="C2407" s="2">
        <v>1</v>
      </c>
      <c r="D2407" s="2">
        <v>2</v>
      </c>
      <c r="E2407" s="2">
        <v>2</v>
      </c>
      <c r="F2407" s="2">
        <v>2</v>
      </c>
      <c r="G2407" t="s">
        <v>26</v>
      </c>
      <c r="H2407" t="s">
        <v>41</v>
      </c>
      <c r="I2407">
        <v>26</v>
      </c>
      <c r="J2407" t="s">
        <v>28</v>
      </c>
      <c r="K2407" t="s">
        <v>35</v>
      </c>
      <c r="L2407">
        <v>33125</v>
      </c>
      <c r="M2407">
        <v>27</v>
      </c>
      <c r="N2407">
        <v>37</v>
      </c>
      <c r="O2407">
        <v>111</v>
      </c>
      <c r="P2407">
        <v>545</v>
      </c>
      <c r="Q2407" t="s">
        <v>36</v>
      </c>
      <c r="R2407">
        <v>0</v>
      </c>
      <c r="S2407">
        <v>1</v>
      </c>
      <c r="T2407">
        <v>0</v>
      </c>
      <c r="U2407">
        <v>1</v>
      </c>
      <c r="V2407" s="1">
        <v>39611</v>
      </c>
      <c r="W2407">
        <v>12086</v>
      </c>
      <c r="X2407" t="s">
        <v>31</v>
      </c>
      <c r="Y2407" t="s">
        <v>32</v>
      </c>
      <c r="Z2407">
        <v>116293491</v>
      </c>
      <c r="AA2407">
        <v>226473331</v>
      </c>
      <c r="AB2407">
        <f t="shared" si="37"/>
        <v>3</v>
      </c>
    </row>
    <row r="2408" spans="1:28" x14ac:dyDescent="0.3">
      <c r="A2408">
        <v>3052560649</v>
      </c>
      <c r="B2408" s="2">
        <v>1</v>
      </c>
      <c r="C2408" s="2">
        <v>3</v>
      </c>
      <c r="D2408" s="2">
        <v>5</v>
      </c>
      <c r="E2408" s="2">
        <v>1</v>
      </c>
      <c r="F2408" s="2">
        <v>1</v>
      </c>
      <c r="G2408" t="s">
        <v>26</v>
      </c>
      <c r="H2408" t="s">
        <v>27</v>
      </c>
      <c r="I2408">
        <v>35</v>
      </c>
      <c r="J2408" t="s">
        <v>28</v>
      </c>
      <c r="K2408" t="s">
        <v>35</v>
      </c>
      <c r="L2408">
        <v>33190</v>
      </c>
      <c r="M2408">
        <v>27</v>
      </c>
      <c r="N2408">
        <v>37</v>
      </c>
      <c r="O2408">
        <v>114</v>
      </c>
      <c r="P2408">
        <v>862</v>
      </c>
      <c r="Q2408" t="s">
        <v>36</v>
      </c>
      <c r="R2408">
        <v>0</v>
      </c>
      <c r="S2408">
        <v>1</v>
      </c>
      <c r="T2408">
        <v>0</v>
      </c>
      <c r="U2408">
        <v>0</v>
      </c>
      <c r="V2408" s="1">
        <v>37764</v>
      </c>
      <c r="W2408">
        <v>12086</v>
      </c>
      <c r="X2408" t="s">
        <v>31</v>
      </c>
      <c r="Y2408" t="s">
        <v>32</v>
      </c>
      <c r="Z2408">
        <v>110101552</v>
      </c>
      <c r="AA2408">
        <v>225968334</v>
      </c>
      <c r="AB2408">
        <f t="shared" si="37"/>
        <v>1</v>
      </c>
    </row>
    <row r="2409" spans="1:28" x14ac:dyDescent="0.3">
      <c r="A2409">
        <v>3056656071</v>
      </c>
      <c r="B2409" s="2">
        <v>1</v>
      </c>
      <c r="C2409" s="2">
        <v>2</v>
      </c>
      <c r="D2409" s="2">
        <v>5</v>
      </c>
      <c r="E2409" s="2">
        <v>2</v>
      </c>
      <c r="F2409" s="2">
        <v>4</v>
      </c>
      <c r="G2409" t="s">
        <v>26</v>
      </c>
      <c r="H2409" t="s">
        <v>27</v>
      </c>
      <c r="I2409">
        <v>48</v>
      </c>
      <c r="J2409" t="s">
        <v>28</v>
      </c>
      <c r="K2409" t="s">
        <v>29</v>
      </c>
      <c r="L2409">
        <v>33146</v>
      </c>
      <c r="M2409">
        <v>27</v>
      </c>
      <c r="N2409">
        <v>37</v>
      </c>
      <c r="O2409">
        <v>114</v>
      </c>
      <c r="P2409">
        <v>612</v>
      </c>
      <c r="Q2409" t="s">
        <v>30</v>
      </c>
      <c r="R2409">
        <v>1</v>
      </c>
      <c r="S2409">
        <v>1</v>
      </c>
      <c r="T2409">
        <v>1</v>
      </c>
      <c r="U2409">
        <v>1</v>
      </c>
      <c r="V2409" s="1">
        <v>35303</v>
      </c>
      <c r="W2409">
        <v>12086</v>
      </c>
      <c r="X2409" t="s">
        <v>31</v>
      </c>
      <c r="Y2409" t="s">
        <v>32</v>
      </c>
      <c r="Z2409">
        <v>109653824</v>
      </c>
      <c r="AA2409">
        <v>225748003</v>
      </c>
      <c r="AB2409">
        <f t="shared" si="37"/>
        <v>1</v>
      </c>
    </row>
    <row r="2410" spans="1:28" x14ac:dyDescent="0.3">
      <c r="A2410">
        <v>6105171207</v>
      </c>
      <c r="B2410" s="2">
        <v>2</v>
      </c>
      <c r="C2410" s="2">
        <v>3</v>
      </c>
      <c r="D2410" s="2">
        <v>6</v>
      </c>
      <c r="E2410" s="2">
        <v>1</v>
      </c>
      <c r="F2410" s="2">
        <v>2</v>
      </c>
      <c r="G2410" t="s">
        <v>26</v>
      </c>
      <c r="H2410" t="s">
        <v>27</v>
      </c>
      <c r="I2410">
        <v>62</v>
      </c>
      <c r="J2410" t="s">
        <v>37</v>
      </c>
      <c r="K2410" t="s">
        <v>42</v>
      </c>
      <c r="L2410">
        <v>33157</v>
      </c>
      <c r="M2410">
        <v>27</v>
      </c>
      <c r="N2410">
        <v>37</v>
      </c>
      <c r="O2410">
        <v>115</v>
      </c>
      <c r="P2410">
        <v>820</v>
      </c>
      <c r="Q2410" t="s">
        <v>43</v>
      </c>
      <c r="R2410">
        <v>0</v>
      </c>
      <c r="S2410">
        <v>0</v>
      </c>
      <c r="T2410">
        <v>1</v>
      </c>
      <c r="U2410">
        <v>1</v>
      </c>
      <c r="V2410" s="1">
        <v>39510</v>
      </c>
      <c r="W2410">
        <v>12086</v>
      </c>
      <c r="X2410" t="s">
        <v>31</v>
      </c>
      <c r="Y2410" t="s">
        <v>40</v>
      </c>
      <c r="Z2410">
        <v>115933008</v>
      </c>
      <c r="AA2410">
        <v>226414059</v>
      </c>
      <c r="AB2410">
        <f t="shared" si="37"/>
        <v>1</v>
      </c>
    </row>
    <row r="2411" spans="1:28" x14ac:dyDescent="0.3">
      <c r="A2411">
        <v>3057940670</v>
      </c>
      <c r="B2411" s="2">
        <v>2</v>
      </c>
      <c r="C2411" s="2">
        <v>1</v>
      </c>
      <c r="D2411" s="2">
        <v>1</v>
      </c>
      <c r="E2411" s="2">
        <v>2</v>
      </c>
      <c r="F2411" s="2">
        <v>0</v>
      </c>
      <c r="G2411" t="s">
        <v>26</v>
      </c>
      <c r="H2411" t="s">
        <v>41</v>
      </c>
      <c r="I2411">
        <v>43</v>
      </c>
      <c r="J2411" t="s">
        <v>48</v>
      </c>
      <c r="K2411" t="s">
        <v>35</v>
      </c>
      <c r="L2411">
        <v>33136</v>
      </c>
      <c r="M2411">
        <v>24</v>
      </c>
      <c r="N2411">
        <v>37</v>
      </c>
      <c r="O2411">
        <v>109</v>
      </c>
      <c r="P2411">
        <v>533</v>
      </c>
      <c r="Q2411" t="s">
        <v>36</v>
      </c>
      <c r="R2411">
        <v>0</v>
      </c>
      <c r="S2411">
        <v>0</v>
      </c>
      <c r="T2411">
        <v>0</v>
      </c>
      <c r="U2411">
        <v>0</v>
      </c>
      <c r="V2411" s="1">
        <v>41031</v>
      </c>
      <c r="W2411">
        <v>12086</v>
      </c>
      <c r="X2411" t="s">
        <v>31</v>
      </c>
      <c r="Y2411" t="s">
        <v>40</v>
      </c>
      <c r="Z2411">
        <v>119686093</v>
      </c>
      <c r="AA2411">
        <v>2574232193</v>
      </c>
      <c r="AB2411">
        <f t="shared" si="37"/>
        <v>3</v>
      </c>
    </row>
    <row r="2412" spans="1:28" x14ac:dyDescent="0.3">
      <c r="A2412">
        <v>3052510977</v>
      </c>
      <c r="B2412" s="2">
        <v>1</v>
      </c>
      <c r="C2412" s="2">
        <v>3</v>
      </c>
      <c r="D2412" s="2">
        <v>6</v>
      </c>
      <c r="E2412" s="2">
        <v>1</v>
      </c>
      <c r="F2412" s="2">
        <v>4</v>
      </c>
      <c r="G2412" t="s">
        <v>26</v>
      </c>
      <c r="H2412" t="s">
        <v>34</v>
      </c>
      <c r="I2412">
        <v>67</v>
      </c>
      <c r="J2412" t="s">
        <v>37</v>
      </c>
      <c r="K2412" t="s">
        <v>42</v>
      </c>
      <c r="L2412">
        <v>33157</v>
      </c>
      <c r="M2412">
        <v>27</v>
      </c>
      <c r="N2412">
        <v>37</v>
      </c>
      <c r="O2412">
        <v>115</v>
      </c>
      <c r="P2412">
        <v>820</v>
      </c>
      <c r="Q2412" t="s">
        <v>43</v>
      </c>
      <c r="R2412">
        <v>1</v>
      </c>
      <c r="S2412">
        <v>1</v>
      </c>
      <c r="T2412">
        <v>1</v>
      </c>
      <c r="U2412">
        <v>1</v>
      </c>
      <c r="V2412" s="1">
        <v>26029</v>
      </c>
      <c r="W2412">
        <v>12086</v>
      </c>
      <c r="X2412" t="s">
        <v>31</v>
      </c>
      <c r="Y2412" t="s">
        <v>32</v>
      </c>
      <c r="Z2412">
        <v>109033287</v>
      </c>
      <c r="AA2412">
        <v>225432232</v>
      </c>
      <c r="AB2412">
        <f t="shared" si="37"/>
        <v>2</v>
      </c>
    </row>
    <row r="2413" spans="1:28" x14ac:dyDescent="0.3">
      <c r="A2413">
        <v>3056039619</v>
      </c>
      <c r="B2413" s="2">
        <v>1</v>
      </c>
      <c r="C2413" s="2">
        <v>2</v>
      </c>
      <c r="D2413" s="2">
        <v>5</v>
      </c>
      <c r="E2413" s="2">
        <v>2</v>
      </c>
      <c r="F2413" s="2">
        <v>4</v>
      </c>
      <c r="G2413" t="s">
        <v>33</v>
      </c>
      <c r="H2413" t="s">
        <v>41</v>
      </c>
      <c r="I2413">
        <v>40</v>
      </c>
      <c r="J2413" t="s">
        <v>28</v>
      </c>
      <c r="K2413" t="s">
        <v>29</v>
      </c>
      <c r="L2413">
        <v>33146</v>
      </c>
      <c r="M2413">
        <v>27</v>
      </c>
      <c r="N2413">
        <v>37</v>
      </c>
      <c r="O2413">
        <v>114</v>
      </c>
      <c r="P2413">
        <v>611</v>
      </c>
      <c r="Q2413" t="s">
        <v>30</v>
      </c>
      <c r="R2413">
        <v>1</v>
      </c>
      <c r="S2413">
        <v>1</v>
      </c>
      <c r="T2413">
        <v>1</v>
      </c>
      <c r="U2413">
        <v>1</v>
      </c>
      <c r="V2413" s="1">
        <v>39545</v>
      </c>
      <c r="W2413">
        <v>12086</v>
      </c>
      <c r="X2413" t="s">
        <v>31</v>
      </c>
      <c r="Y2413" t="s">
        <v>32</v>
      </c>
      <c r="Z2413">
        <v>116047247</v>
      </c>
      <c r="AA2413">
        <v>226430132</v>
      </c>
      <c r="AB2413">
        <f t="shared" si="37"/>
        <v>3</v>
      </c>
    </row>
    <row r="2414" spans="1:28" x14ac:dyDescent="0.3">
      <c r="A2414">
        <v>7862276973</v>
      </c>
      <c r="B2414" s="2">
        <v>1</v>
      </c>
      <c r="C2414" s="2">
        <v>2</v>
      </c>
      <c r="D2414" s="2">
        <v>6</v>
      </c>
      <c r="E2414" s="2">
        <v>1</v>
      </c>
      <c r="F2414" s="2">
        <v>4</v>
      </c>
      <c r="G2414" t="s">
        <v>33</v>
      </c>
      <c r="H2414" t="s">
        <v>27</v>
      </c>
      <c r="I2414">
        <v>50</v>
      </c>
      <c r="J2414" t="s">
        <v>28</v>
      </c>
      <c r="K2414" t="s">
        <v>44</v>
      </c>
      <c r="L2414">
        <v>33156</v>
      </c>
      <c r="M2414">
        <v>27</v>
      </c>
      <c r="N2414">
        <v>37</v>
      </c>
      <c r="O2414">
        <v>115</v>
      </c>
      <c r="P2414">
        <v>632</v>
      </c>
      <c r="Q2414" t="s">
        <v>45</v>
      </c>
      <c r="R2414">
        <v>1</v>
      </c>
      <c r="S2414">
        <v>1</v>
      </c>
      <c r="T2414">
        <v>1</v>
      </c>
      <c r="U2414">
        <v>1</v>
      </c>
      <c r="V2414" s="1">
        <v>30715</v>
      </c>
      <c r="W2414">
        <v>12086</v>
      </c>
      <c r="X2414" t="s">
        <v>31</v>
      </c>
      <c r="Y2414" t="s">
        <v>32</v>
      </c>
      <c r="Z2414">
        <v>109245839</v>
      </c>
      <c r="AA2414">
        <v>225544693</v>
      </c>
      <c r="AB2414">
        <f t="shared" si="37"/>
        <v>1</v>
      </c>
    </row>
    <row r="2415" spans="1:28" x14ac:dyDescent="0.3">
      <c r="A2415">
        <v>3056662973</v>
      </c>
      <c r="B2415" s="2">
        <v>1</v>
      </c>
      <c r="C2415" s="2">
        <v>2</v>
      </c>
      <c r="D2415" s="2">
        <v>5</v>
      </c>
      <c r="E2415" s="2">
        <v>1</v>
      </c>
      <c r="F2415" s="2">
        <v>4</v>
      </c>
      <c r="G2415" t="s">
        <v>26</v>
      </c>
      <c r="H2415" t="s">
        <v>34</v>
      </c>
      <c r="I2415">
        <v>72</v>
      </c>
      <c r="J2415" t="s">
        <v>28</v>
      </c>
      <c r="K2415" t="s">
        <v>29</v>
      </c>
      <c r="L2415">
        <v>33146</v>
      </c>
      <c r="M2415">
        <v>27</v>
      </c>
      <c r="N2415">
        <v>37</v>
      </c>
      <c r="O2415">
        <v>114</v>
      </c>
      <c r="P2415">
        <v>614</v>
      </c>
      <c r="Q2415" t="s">
        <v>30</v>
      </c>
      <c r="R2415">
        <v>1</v>
      </c>
      <c r="S2415">
        <v>1</v>
      </c>
      <c r="T2415">
        <v>1</v>
      </c>
      <c r="U2415">
        <v>1</v>
      </c>
      <c r="V2415" s="1">
        <v>30845</v>
      </c>
      <c r="W2415">
        <v>12086</v>
      </c>
      <c r="X2415" t="s">
        <v>31</v>
      </c>
      <c r="Y2415" t="s">
        <v>32</v>
      </c>
      <c r="Z2415">
        <v>109230604</v>
      </c>
      <c r="AA2415">
        <v>225510745</v>
      </c>
      <c r="AB2415">
        <f t="shared" si="37"/>
        <v>2</v>
      </c>
    </row>
    <row r="2416" spans="1:28" x14ac:dyDescent="0.3">
      <c r="A2416">
        <v>3056311903</v>
      </c>
      <c r="B2416" s="2">
        <v>1</v>
      </c>
      <c r="C2416" s="2">
        <v>1</v>
      </c>
      <c r="D2416" s="2">
        <v>3</v>
      </c>
      <c r="E2416" s="2">
        <v>2</v>
      </c>
      <c r="F2416" s="2">
        <v>0</v>
      </c>
      <c r="G2416" t="s">
        <v>33</v>
      </c>
      <c r="H2416" t="s">
        <v>41</v>
      </c>
      <c r="I2416">
        <v>98</v>
      </c>
      <c r="J2416" t="s">
        <v>28</v>
      </c>
      <c r="K2416" t="s">
        <v>35</v>
      </c>
      <c r="L2416">
        <v>33135</v>
      </c>
      <c r="M2416">
        <v>27</v>
      </c>
      <c r="N2416">
        <v>37</v>
      </c>
      <c r="O2416">
        <v>112</v>
      </c>
      <c r="P2416">
        <v>670</v>
      </c>
      <c r="Q2416" t="s">
        <v>36</v>
      </c>
      <c r="R2416">
        <v>0</v>
      </c>
      <c r="S2416">
        <v>0</v>
      </c>
      <c r="T2416">
        <v>0</v>
      </c>
      <c r="U2416">
        <v>0</v>
      </c>
      <c r="V2416" s="1">
        <v>36791</v>
      </c>
      <c r="W2416">
        <v>12086</v>
      </c>
      <c r="X2416" t="s">
        <v>31</v>
      </c>
      <c r="Y2416" t="s">
        <v>32</v>
      </c>
      <c r="Z2416">
        <v>109925168</v>
      </c>
      <c r="AA2416">
        <v>225929851</v>
      </c>
      <c r="AB2416">
        <f t="shared" si="37"/>
        <v>3</v>
      </c>
    </row>
    <row r="2417" spans="1:28" x14ac:dyDescent="0.3">
      <c r="A2417">
        <v>3058543117</v>
      </c>
      <c r="B2417" s="2">
        <v>1</v>
      </c>
      <c r="C2417" s="2">
        <v>1</v>
      </c>
      <c r="D2417" s="2">
        <v>3</v>
      </c>
      <c r="E2417" s="2">
        <v>2</v>
      </c>
      <c r="F2417" s="2">
        <v>3</v>
      </c>
      <c r="G2417" t="s">
        <v>26</v>
      </c>
      <c r="H2417" t="s">
        <v>34</v>
      </c>
      <c r="I2417">
        <v>90</v>
      </c>
      <c r="J2417" t="s">
        <v>28</v>
      </c>
      <c r="K2417" t="s">
        <v>35</v>
      </c>
      <c r="L2417">
        <v>33129</v>
      </c>
      <c r="M2417">
        <v>27</v>
      </c>
      <c r="N2417">
        <v>37</v>
      </c>
      <c r="O2417">
        <v>112</v>
      </c>
      <c r="P2417">
        <v>567</v>
      </c>
      <c r="Q2417" t="s">
        <v>36</v>
      </c>
      <c r="R2417">
        <v>1</v>
      </c>
      <c r="S2417">
        <v>0</v>
      </c>
      <c r="T2417">
        <v>1</v>
      </c>
      <c r="U2417">
        <v>1</v>
      </c>
      <c r="V2417" s="1">
        <v>36766</v>
      </c>
      <c r="W2417">
        <v>12086</v>
      </c>
      <c r="X2417" t="s">
        <v>31</v>
      </c>
      <c r="Y2417" t="s">
        <v>32</v>
      </c>
      <c r="Z2417">
        <v>109908224</v>
      </c>
      <c r="AA2417">
        <v>225928995</v>
      </c>
      <c r="AB2417">
        <f t="shared" si="37"/>
        <v>2</v>
      </c>
    </row>
    <row r="2418" spans="1:28" x14ac:dyDescent="0.3">
      <c r="A2418">
        <v>3053145224</v>
      </c>
      <c r="B2418" s="2">
        <v>1</v>
      </c>
      <c r="C2418" s="2">
        <v>1</v>
      </c>
      <c r="D2418" s="2">
        <v>3</v>
      </c>
      <c r="E2418" s="2">
        <v>1</v>
      </c>
      <c r="F2418" s="2">
        <v>2</v>
      </c>
      <c r="G2418" t="s">
        <v>33</v>
      </c>
      <c r="H2418" t="s">
        <v>27</v>
      </c>
      <c r="I2418">
        <v>61</v>
      </c>
      <c r="J2418" t="s">
        <v>28</v>
      </c>
      <c r="K2418" t="s">
        <v>35</v>
      </c>
      <c r="L2418">
        <v>33145</v>
      </c>
      <c r="M2418">
        <v>27</v>
      </c>
      <c r="N2418">
        <v>37</v>
      </c>
      <c r="O2418">
        <v>112</v>
      </c>
      <c r="P2418">
        <v>561</v>
      </c>
      <c r="Q2418" t="s">
        <v>36</v>
      </c>
      <c r="R2418">
        <v>0</v>
      </c>
      <c r="S2418">
        <v>1</v>
      </c>
      <c r="T2418">
        <v>0</v>
      </c>
      <c r="U2418">
        <v>1</v>
      </c>
      <c r="V2418" s="1">
        <v>29252</v>
      </c>
      <c r="W2418">
        <v>12086</v>
      </c>
      <c r="X2418" t="s">
        <v>31</v>
      </c>
      <c r="Y2418" t="s">
        <v>32</v>
      </c>
      <c r="Z2418">
        <v>109142658</v>
      </c>
      <c r="AA2418">
        <v>225610749</v>
      </c>
      <c r="AB2418">
        <f t="shared" si="37"/>
        <v>1</v>
      </c>
    </row>
    <row r="2419" spans="1:28" x14ac:dyDescent="0.3">
      <c r="A2419">
        <v>7867176597</v>
      </c>
      <c r="B2419" s="2">
        <v>1</v>
      </c>
      <c r="C2419" s="2">
        <v>1</v>
      </c>
      <c r="D2419" s="2">
        <v>5</v>
      </c>
      <c r="E2419" s="2">
        <v>2</v>
      </c>
      <c r="F2419" s="2">
        <v>0</v>
      </c>
      <c r="G2419" t="s">
        <v>33</v>
      </c>
      <c r="H2419" t="s">
        <v>27</v>
      </c>
      <c r="I2419">
        <v>46</v>
      </c>
      <c r="J2419" t="s">
        <v>28</v>
      </c>
      <c r="K2419" t="s">
        <v>35</v>
      </c>
      <c r="L2419">
        <v>33155</v>
      </c>
      <c r="M2419">
        <v>27</v>
      </c>
      <c r="N2419">
        <v>37</v>
      </c>
      <c r="O2419">
        <v>114</v>
      </c>
      <c r="P2419">
        <v>429</v>
      </c>
      <c r="Q2419" t="s">
        <v>36</v>
      </c>
      <c r="R2419">
        <v>0</v>
      </c>
      <c r="S2419">
        <v>0</v>
      </c>
      <c r="T2419">
        <v>0</v>
      </c>
      <c r="U2419">
        <v>0</v>
      </c>
      <c r="V2419" s="1">
        <v>33344</v>
      </c>
      <c r="W2419">
        <v>12086</v>
      </c>
      <c r="X2419" t="s">
        <v>31</v>
      </c>
      <c r="Y2419" t="s">
        <v>32</v>
      </c>
      <c r="Z2419">
        <v>109387946</v>
      </c>
      <c r="AA2419">
        <v>225702730</v>
      </c>
      <c r="AB2419">
        <f t="shared" si="37"/>
        <v>1</v>
      </c>
    </row>
    <row r="2420" spans="1:28" x14ac:dyDescent="0.3">
      <c r="A2420">
        <v>7864649432</v>
      </c>
      <c r="B2420" s="2">
        <v>1</v>
      </c>
      <c r="C2420" s="2">
        <v>2</v>
      </c>
      <c r="D2420" s="2">
        <v>5</v>
      </c>
      <c r="E2420" s="2">
        <v>1</v>
      </c>
      <c r="F2420" s="2">
        <v>4</v>
      </c>
      <c r="G2420" t="s">
        <v>26</v>
      </c>
      <c r="H2420" t="s">
        <v>27</v>
      </c>
      <c r="I2420">
        <v>54</v>
      </c>
      <c r="J2420" t="s">
        <v>37</v>
      </c>
      <c r="K2420" t="s">
        <v>29</v>
      </c>
      <c r="L2420">
        <v>33146</v>
      </c>
      <c r="M2420">
        <v>27</v>
      </c>
      <c r="N2420">
        <v>37</v>
      </c>
      <c r="O2420">
        <v>114</v>
      </c>
      <c r="P2420">
        <v>613</v>
      </c>
      <c r="Q2420" t="s">
        <v>30</v>
      </c>
      <c r="R2420">
        <v>1</v>
      </c>
      <c r="S2420">
        <v>1</v>
      </c>
      <c r="T2420">
        <v>1</v>
      </c>
      <c r="U2420">
        <v>1</v>
      </c>
      <c r="V2420" s="1">
        <v>29327</v>
      </c>
      <c r="W2420">
        <v>12086</v>
      </c>
      <c r="X2420" t="s">
        <v>31</v>
      </c>
      <c r="Y2420" t="s">
        <v>32</v>
      </c>
      <c r="Z2420">
        <v>109155008</v>
      </c>
      <c r="AA2420">
        <v>225339692</v>
      </c>
      <c r="AB2420">
        <f t="shared" si="37"/>
        <v>1</v>
      </c>
    </row>
    <row r="2421" spans="1:28" x14ac:dyDescent="0.3">
      <c r="A2421">
        <v>3056492401</v>
      </c>
      <c r="B2421" s="2">
        <v>1</v>
      </c>
      <c r="C2421" s="2">
        <v>1</v>
      </c>
      <c r="D2421" s="2">
        <v>4</v>
      </c>
      <c r="E2421" s="2">
        <v>2</v>
      </c>
      <c r="F2421" s="2">
        <v>0</v>
      </c>
      <c r="G2421" t="s">
        <v>33</v>
      </c>
      <c r="H2421" t="s">
        <v>34</v>
      </c>
      <c r="I2421">
        <v>78</v>
      </c>
      <c r="J2421" t="s">
        <v>28</v>
      </c>
      <c r="K2421" t="s">
        <v>35</v>
      </c>
      <c r="L2421">
        <v>33135</v>
      </c>
      <c r="M2421">
        <v>27</v>
      </c>
      <c r="N2421">
        <v>37</v>
      </c>
      <c r="O2421">
        <v>113</v>
      </c>
      <c r="P2421">
        <v>564</v>
      </c>
      <c r="Q2421" t="s">
        <v>36</v>
      </c>
      <c r="R2421">
        <v>0</v>
      </c>
      <c r="S2421">
        <v>0</v>
      </c>
      <c r="T2421">
        <v>0</v>
      </c>
      <c r="U2421">
        <v>0</v>
      </c>
      <c r="V2421" s="1">
        <v>32902</v>
      </c>
      <c r="W2421">
        <v>12086</v>
      </c>
      <c r="X2421" t="s">
        <v>31</v>
      </c>
      <c r="Y2421" t="s">
        <v>40</v>
      </c>
      <c r="Z2421">
        <v>109354860</v>
      </c>
      <c r="AA2421">
        <v>225617462</v>
      </c>
      <c r="AB2421">
        <f t="shared" si="37"/>
        <v>2</v>
      </c>
    </row>
    <row r="2422" spans="1:28" x14ac:dyDescent="0.3">
      <c r="A2422">
        <v>3054452303</v>
      </c>
      <c r="B2422" s="2">
        <v>1</v>
      </c>
      <c r="C2422" s="2">
        <v>1</v>
      </c>
      <c r="D2422" s="2">
        <v>5</v>
      </c>
      <c r="E2422" s="2">
        <v>2</v>
      </c>
      <c r="F2422" s="2">
        <v>1</v>
      </c>
      <c r="G2422" t="s">
        <v>33</v>
      </c>
      <c r="H2422" t="s">
        <v>34</v>
      </c>
      <c r="I2422">
        <v>79</v>
      </c>
      <c r="J2422" t="s">
        <v>28</v>
      </c>
      <c r="K2422" t="s">
        <v>35</v>
      </c>
      <c r="L2422">
        <v>33126</v>
      </c>
      <c r="M2422">
        <v>27</v>
      </c>
      <c r="N2422">
        <v>37</v>
      </c>
      <c r="O2422">
        <v>114</v>
      </c>
      <c r="P2422">
        <v>971</v>
      </c>
      <c r="Q2422" t="s">
        <v>36</v>
      </c>
      <c r="R2422">
        <v>0</v>
      </c>
      <c r="S2422">
        <v>0</v>
      </c>
      <c r="T2422">
        <v>0</v>
      </c>
      <c r="U2422">
        <v>1</v>
      </c>
      <c r="V2422" s="1">
        <v>30134</v>
      </c>
      <c r="W2422">
        <v>12086</v>
      </c>
      <c r="X2422" t="s">
        <v>31</v>
      </c>
      <c r="Y2422" t="s">
        <v>32</v>
      </c>
      <c r="Z2422">
        <v>109190362</v>
      </c>
      <c r="AA2422">
        <v>225555124</v>
      </c>
      <c r="AB2422">
        <f t="shared" si="37"/>
        <v>2</v>
      </c>
    </row>
    <row r="2423" spans="1:28" x14ac:dyDescent="0.3">
      <c r="A2423">
        <v>9543940658</v>
      </c>
      <c r="B2423" s="2">
        <v>2</v>
      </c>
      <c r="C2423" s="2">
        <v>1</v>
      </c>
      <c r="D2423" s="2">
        <v>5</v>
      </c>
      <c r="E2423" s="2">
        <v>1</v>
      </c>
      <c r="F2423" s="2">
        <v>2</v>
      </c>
      <c r="G2423" t="s">
        <v>33</v>
      </c>
      <c r="H2423" t="s">
        <v>41</v>
      </c>
      <c r="I2423">
        <v>41</v>
      </c>
      <c r="J2423" t="s">
        <v>28</v>
      </c>
      <c r="K2423" t="s">
        <v>35</v>
      </c>
      <c r="L2423">
        <v>33143</v>
      </c>
      <c r="M2423">
        <v>27</v>
      </c>
      <c r="N2423">
        <v>37</v>
      </c>
      <c r="O2423">
        <v>114</v>
      </c>
      <c r="P2423">
        <v>641</v>
      </c>
      <c r="Q2423" t="s">
        <v>36</v>
      </c>
      <c r="R2423">
        <v>1</v>
      </c>
      <c r="S2423">
        <v>1</v>
      </c>
      <c r="T2423">
        <v>0</v>
      </c>
      <c r="U2423">
        <v>0</v>
      </c>
      <c r="V2423" s="1">
        <v>39623</v>
      </c>
      <c r="W2423">
        <v>12086</v>
      </c>
      <c r="X2423" t="s">
        <v>31</v>
      </c>
      <c r="Y2423" t="s">
        <v>32</v>
      </c>
      <c r="Z2423">
        <v>116325689</v>
      </c>
      <c r="AA2423">
        <v>226470855</v>
      </c>
      <c r="AB2423">
        <f t="shared" si="37"/>
        <v>3</v>
      </c>
    </row>
    <row r="2424" spans="1:28" x14ac:dyDescent="0.3">
      <c r="A2424">
        <v>3053032847</v>
      </c>
      <c r="B2424" s="2">
        <v>2</v>
      </c>
      <c r="C2424" s="2">
        <v>1</v>
      </c>
      <c r="D2424" s="2">
        <v>2</v>
      </c>
      <c r="E2424" s="2">
        <v>2</v>
      </c>
      <c r="F2424" s="2">
        <v>0</v>
      </c>
      <c r="G2424" t="s">
        <v>33</v>
      </c>
      <c r="H2424" t="s">
        <v>41</v>
      </c>
      <c r="I2424">
        <v>23</v>
      </c>
      <c r="J2424" t="s">
        <v>28</v>
      </c>
      <c r="K2424" t="s">
        <v>35</v>
      </c>
      <c r="L2424">
        <v>33125</v>
      </c>
      <c r="M2424">
        <v>27</v>
      </c>
      <c r="N2424">
        <v>37</v>
      </c>
      <c r="O2424">
        <v>111</v>
      </c>
      <c r="P2424">
        <v>545</v>
      </c>
      <c r="Q2424" t="s">
        <v>36</v>
      </c>
      <c r="R2424">
        <v>0</v>
      </c>
      <c r="S2424">
        <v>0</v>
      </c>
      <c r="T2424">
        <v>0</v>
      </c>
      <c r="U2424">
        <v>0</v>
      </c>
      <c r="V2424" s="1">
        <v>40634</v>
      </c>
      <c r="W2424">
        <v>12086</v>
      </c>
      <c r="X2424" t="s">
        <v>31</v>
      </c>
      <c r="Y2424" t="s">
        <v>32</v>
      </c>
      <c r="Z2424">
        <v>118818440</v>
      </c>
      <c r="AA2424">
        <v>5320816593</v>
      </c>
      <c r="AB2424">
        <f t="shared" si="37"/>
        <v>3</v>
      </c>
    </row>
    <row r="2425" spans="1:28" x14ac:dyDescent="0.3">
      <c r="A2425">
        <v>7863558271</v>
      </c>
      <c r="B2425" s="2">
        <v>2</v>
      </c>
      <c r="C2425" s="2">
        <v>1</v>
      </c>
      <c r="D2425" s="2">
        <v>3</v>
      </c>
      <c r="E2425" s="2">
        <v>1</v>
      </c>
      <c r="F2425" s="2">
        <v>2</v>
      </c>
      <c r="G2425" t="s">
        <v>33</v>
      </c>
      <c r="H2425" t="s">
        <v>41</v>
      </c>
      <c r="I2425">
        <v>33</v>
      </c>
      <c r="J2425" t="s">
        <v>28</v>
      </c>
      <c r="K2425" t="s">
        <v>35</v>
      </c>
      <c r="L2425">
        <v>33133</v>
      </c>
      <c r="M2425">
        <v>27</v>
      </c>
      <c r="N2425">
        <v>37</v>
      </c>
      <c r="O2425">
        <v>112</v>
      </c>
      <c r="P2425">
        <v>582</v>
      </c>
      <c r="Q2425" t="s">
        <v>36</v>
      </c>
      <c r="R2425">
        <v>1</v>
      </c>
      <c r="S2425">
        <v>0</v>
      </c>
      <c r="T2425">
        <v>0</v>
      </c>
      <c r="U2425">
        <v>1</v>
      </c>
      <c r="V2425" s="1">
        <v>38264</v>
      </c>
      <c r="W2425">
        <v>12086</v>
      </c>
      <c r="X2425" t="s">
        <v>31</v>
      </c>
      <c r="Y2425" t="s">
        <v>40</v>
      </c>
      <c r="Z2425">
        <v>110293335</v>
      </c>
      <c r="AA2425">
        <v>226260462</v>
      </c>
      <c r="AB2425">
        <f t="shared" si="37"/>
        <v>3</v>
      </c>
    </row>
    <row r="2426" spans="1:28" x14ac:dyDescent="0.3">
      <c r="A2426">
        <v>8036276464</v>
      </c>
      <c r="B2426" s="2">
        <v>2</v>
      </c>
      <c r="C2426" s="2">
        <v>1</v>
      </c>
      <c r="D2426" s="2">
        <v>3</v>
      </c>
      <c r="E2426" s="2">
        <v>1</v>
      </c>
      <c r="F2426" s="2">
        <v>0</v>
      </c>
      <c r="G2426" t="s">
        <v>33</v>
      </c>
      <c r="H2426" t="s">
        <v>27</v>
      </c>
      <c r="I2426">
        <v>25</v>
      </c>
      <c r="J2426" t="s">
        <v>28</v>
      </c>
      <c r="K2426" t="s">
        <v>35</v>
      </c>
      <c r="L2426">
        <v>33131</v>
      </c>
      <c r="M2426">
        <v>27</v>
      </c>
      <c r="N2426">
        <v>37</v>
      </c>
      <c r="O2426">
        <v>112</v>
      </c>
      <c r="P2426">
        <v>995</v>
      </c>
      <c r="Q2426" t="s">
        <v>36</v>
      </c>
      <c r="R2426">
        <v>0</v>
      </c>
      <c r="S2426">
        <v>0</v>
      </c>
      <c r="T2426">
        <v>0</v>
      </c>
      <c r="U2426">
        <v>0</v>
      </c>
      <c r="V2426" s="1">
        <v>42062</v>
      </c>
      <c r="W2426">
        <v>12086</v>
      </c>
      <c r="X2426" t="s">
        <v>31</v>
      </c>
      <c r="Y2426" t="s">
        <v>32</v>
      </c>
      <c r="Z2426">
        <v>122346187</v>
      </c>
      <c r="AA2426">
        <v>6204869023</v>
      </c>
      <c r="AB2426">
        <f t="shared" si="37"/>
        <v>1</v>
      </c>
    </row>
    <row r="2427" spans="1:28" x14ac:dyDescent="0.3">
      <c r="A2427">
        <v>3053582669</v>
      </c>
      <c r="B2427" s="2">
        <v>1</v>
      </c>
      <c r="C2427" s="2">
        <v>1</v>
      </c>
      <c r="D2427" s="2">
        <v>3</v>
      </c>
      <c r="E2427" s="2">
        <v>1</v>
      </c>
      <c r="F2427" s="2">
        <v>4</v>
      </c>
      <c r="G2427" t="s">
        <v>33</v>
      </c>
      <c r="H2427" t="s">
        <v>41</v>
      </c>
      <c r="I2427">
        <v>53</v>
      </c>
      <c r="J2427" t="s">
        <v>37</v>
      </c>
      <c r="K2427" t="s">
        <v>35</v>
      </c>
      <c r="L2427">
        <v>33131</v>
      </c>
      <c r="M2427">
        <v>27</v>
      </c>
      <c r="N2427">
        <v>37</v>
      </c>
      <c r="O2427">
        <v>112</v>
      </c>
      <c r="P2427">
        <v>624</v>
      </c>
      <c r="Q2427" t="s">
        <v>36</v>
      </c>
      <c r="R2427">
        <v>1</v>
      </c>
      <c r="S2427">
        <v>1</v>
      </c>
      <c r="T2427">
        <v>1</v>
      </c>
      <c r="U2427">
        <v>1</v>
      </c>
      <c r="V2427" s="1">
        <v>33625</v>
      </c>
      <c r="W2427">
        <v>12086</v>
      </c>
      <c r="X2427" t="s">
        <v>31</v>
      </c>
      <c r="Y2427" t="s">
        <v>32</v>
      </c>
      <c r="Z2427">
        <v>109405598</v>
      </c>
      <c r="AA2427">
        <v>225579822</v>
      </c>
      <c r="AB2427">
        <f t="shared" si="37"/>
        <v>3</v>
      </c>
    </row>
    <row r="2428" spans="1:28" x14ac:dyDescent="0.3">
      <c r="A2428">
        <v>3059654545</v>
      </c>
      <c r="B2428" s="2">
        <v>2</v>
      </c>
      <c r="C2428" s="2">
        <v>2</v>
      </c>
      <c r="D2428" s="2">
        <v>3</v>
      </c>
      <c r="E2428" s="2">
        <v>2</v>
      </c>
      <c r="F2428" s="2">
        <v>4</v>
      </c>
      <c r="G2428" t="s">
        <v>26</v>
      </c>
      <c r="H2428" t="s">
        <v>41</v>
      </c>
      <c r="I2428">
        <v>42</v>
      </c>
      <c r="J2428" t="s">
        <v>37</v>
      </c>
      <c r="K2428" t="s">
        <v>29</v>
      </c>
      <c r="L2428">
        <v>33134</v>
      </c>
      <c r="M2428">
        <v>27</v>
      </c>
      <c r="N2428">
        <v>37</v>
      </c>
      <c r="O2428">
        <v>112</v>
      </c>
      <c r="P2428">
        <v>604</v>
      </c>
      <c r="Q2428" t="s">
        <v>30</v>
      </c>
      <c r="R2428">
        <v>1</v>
      </c>
      <c r="S2428">
        <v>1</v>
      </c>
      <c r="T2428">
        <v>1</v>
      </c>
      <c r="U2428">
        <v>1</v>
      </c>
      <c r="V2428" s="1">
        <v>38994</v>
      </c>
      <c r="W2428">
        <v>12086</v>
      </c>
      <c r="X2428" t="s">
        <v>31</v>
      </c>
      <c r="Y2428" t="s">
        <v>32</v>
      </c>
      <c r="Z2428">
        <v>114700209</v>
      </c>
      <c r="AA2428">
        <v>226329610</v>
      </c>
      <c r="AB2428">
        <f t="shared" si="37"/>
        <v>3</v>
      </c>
    </row>
    <row r="2429" spans="1:28" x14ac:dyDescent="0.3">
      <c r="A2429">
        <v>3053426166</v>
      </c>
      <c r="B2429" s="2">
        <v>2</v>
      </c>
      <c r="C2429" s="2">
        <v>1</v>
      </c>
      <c r="D2429" s="2">
        <v>4</v>
      </c>
      <c r="E2429" s="2">
        <v>2</v>
      </c>
      <c r="F2429" s="2">
        <v>1</v>
      </c>
      <c r="G2429" t="s">
        <v>33</v>
      </c>
      <c r="H2429" t="s">
        <v>41</v>
      </c>
      <c r="I2429">
        <v>50</v>
      </c>
      <c r="J2429" t="s">
        <v>28</v>
      </c>
      <c r="K2429" t="s">
        <v>35</v>
      </c>
      <c r="L2429">
        <v>33125</v>
      </c>
      <c r="M2429">
        <v>27</v>
      </c>
      <c r="N2429">
        <v>37</v>
      </c>
      <c r="O2429">
        <v>113</v>
      </c>
      <c r="P2429">
        <v>593</v>
      </c>
      <c r="Q2429" t="s">
        <v>36</v>
      </c>
      <c r="R2429">
        <v>0</v>
      </c>
      <c r="S2429">
        <v>0</v>
      </c>
      <c r="T2429">
        <v>0</v>
      </c>
      <c r="U2429">
        <v>1</v>
      </c>
      <c r="V2429" s="1">
        <v>39370</v>
      </c>
      <c r="W2429">
        <v>12086</v>
      </c>
      <c r="X2429" t="s">
        <v>31</v>
      </c>
      <c r="Y2429" t="s">
        <v>32</v>
      </c>
      <c r="Z2429">
        <v>115536657</v>
      </c>
      <c r="AA2429">
        <v>226384615</v>
      </c>
      <c r="AB2429">
        <f t="shared" si="37"/>
        <v>3</v>
      </c>
    </row>
    <row r="2430" spans="1:28" x14ac:dyDescent="0.3">
      <c r="A2430">
        <v>7863532350</v>
      </c>
      <c r="B2430" s="2">
        <v>1</v>
      </c>
      <c r="C2430" s="2">
        <v>1</v>
      </c>
      <c r="D2430" s="2">
        <v>3</v>
      </c>
      <c r="E2430" s="2">
        <v>1</v>
      </c>
      <c r="F2430" s="2">
        <v>2</v>
      </c>
      <c r="G2430" t="s">
        <v>26</v>
      </c>
      <c r="H2430" t="s">
        <v>34</v>
      </c>
      <c r="I2430">
        <v>41</v>
      </c>
      <c r="J2430" t="s">
        <v>28</v>
      </c>
      <c r="K2430" t="s">
        <v>35</v>
      </c>
      <c r="L2430">
        <v>33133</v>
      </c>
      <c r="M2430">
        <v>27</v>
      </c>
      <c r="N2430">
        <v>37</v>
      </c>
      <c r="O2430">
        <v>112</v>
      </c>
      <c r="P2430">
        <v>546</v>
      </c>
      <c r="Q2430" t="s">
        <v>36</v>
      </c>
      <c r="R2430">
        <v>1</v>
      </c>
      <c r="S2430">
        <v>1</v>
      </c>
      <c r="T2430">
        <v>0</v>
      </c>
      <c r="U2430">
        <v>0</v>
      </c>
      <c r="V2430" s="1">
        <v>40632</v>
      </c>
      <c r="W2430">
        <v>12086</v>
      </c>
      <c r="X2430" t="s">
        <v>31</v>
      </c>
      <c r="Y2430" t="s">
        <v>32</v>
      </c>
      <c r="Z2430">
        <v>118783313</v>
      </c>
      <c r="AA2430">
        <v>2050513507</v>
      </c>
      <c r="AB2430">
        <f t="shared" si="37"/>
        <v>2</v>
      </c>
    </row>
    <row r="2431" spans="1:28" x14ac:dyDescent="0.3">
      <c r="A2431">
        <v>7862061818</v>
      </c>
      <c r="B2431" s="2">
        <v>1</v>
      </c>
      <c r="C2431" s="2">
        <v>1</v>
      </c>
      <c r="D2431" s="2">
        <v>5</v>
      </c>
      <c r="E2431" s="2">
        <v>2</v>
      </c>
      <c r="F2431" s="2">
        <v>1</v>
      </c>
      <c r="G2431" t="s">
        <v>33</v>
      </c>
      <c r="H2431" t="s">
        <v>27</v>
      </c>
      <c r="I2431">
        <v>25</v>
      </c>
      <c r="J2431" t="s">
        <v>28</v>
      </c>
      <c r="K2431" t="s">
        <v>35</v>
      </c>
      <c r="L2431">
        <v>33134</v>
      </c>
      <c r="M2431">
        <v>27</v>
      </c>
      <c r="N2431">
        <v>37</v>
      </c>
      <c r="O2431">
        <v>114</v>
      </c>
      <c r="P2431">
        <v>557</v>
      </c>
      <c r="Q2431" t="s">
        <v>36</v>
      </c>
      <c r="R2431">
        <v>0</v>
      </c>
      <c r="S2431">
        <v>1</v>
      </c>
      <c r="T2431">
        <v>0</v>
      </c>
      <c r="U2431">
        <v>0</v>
      </c>
      <c r="V2431" s="1">
        <v>39734</v>
      </c>
      <c r="W2431">
        <v>12086</v>
      </c>
      <c r="X2431" t="s">
        <v>31</v>
      </c>
      <c r="Y2431" t="s">
        <v>32</v>
      </c>
      <c r="Z2431">
        <v>117171830</v>
      </c>
      <c r="AA2431">
        <v>5150780418</v>
      </c>
      <c r="AB2431">
        <f t="shared" si="37"/>
        <v>1</v>
      </c>
    </row>
    <row r="2432" spans="1:28" x14ac:dyDescent="0.3">
      <c r="A2432">
        <v>3052323949</v>
      </c>
      <c r="B2432" s="2">
        <v>1</v>
      </c>
      <c r="C2432" s="2">
        <v>3</v>
      </c>
      <c r="D2432" s="2">
        <v>6</v>
      </c>
      <c r="E2432" s="2">
        <v>1</v>
      </c>
      <c r="F2432" s="2">
        <v>0</v>
      </c>
      <c r="G2432" t="s">
        <v>26</v>
      </c>
      <c r="H2432" t="s">
        <v>27</v>
      </c>
      <c r="I2432">
        <v>36</v>
      </c>
      <c r="J2432" t="s">
        <v>28</v>
      </c>
      <c r="K2432" t="s">
        <v>42</v>
      </c>
      <c r="L2432">
        <v>33157</v>
      </c>
      <c r="M2432">
        <v>27</v>
      </c>
      <c r="N2432">
        <v>37</v>
      </c>
      <c r="O2432">
        <v>115</v>
      </c>
      <c r="P2432">
        <v>819</v>
      </c>
      <c r="Q2432" t="s">
        <v>43</v>
      </c>
      <c r="R2432">
        <v>0</v>
      </c>
      <c r="S2432">
        <v>0</v>
      </c>
      <c r="T2432">
        <v>0</v>
      </c>
      <c r="U2432">
        <v>0</v>
      </c>
      <c r="V2432" s="1">
        <v>35957</v>
      </c>
      <c r="W2432">
        <v>12086</v>
      </c>
      <c r="X2432" t="s">
        <v>31</v>
      </c>
      <c r="Y2432" t="s">
        <v>32</v>
      </c>
      <c r="Z2432">
        <v>109768453</v>
      </c>
      <c r="AA2432">
        <v>2050620768</v>
      </c>
      <c r="AB2432">
        <f t="shared" si="37"/>
        <v>1</v>
      </c>
    </row>
    <row r="2433" spans="1:28" x14ac:dyDescent="0.3">
      <c r="A2433">
        <v>7863190181</v>
      </c>
      <c r="B2433" s="2">
        <v>2</v>
      </c>
      <c r="C2433" s="2">
        <v>1</v>
      </c>
      <c r="D2433" s="2">
        <v>6</v>
      </c>
      <c r="E2433" s="2">
        <v>2</v>
      </c>
      <c r="F2433" s="2">
        <v>2</v>
      </c>
      <c r="G2433" t="s">
        <v>33</v>
      </c>
      <c r="H2433" t="s">
        <v>34</v>
      </c>
      <c r="I2433">
        <v>39</v>
      </c>
      <c r="J2433" t="s">
        <v>28</v>
      </c>
      <c r="K2433" t="s">
        <v>35</v>
      </c>
      <c r="L2433">
        <v>33144</v>
      </c>
      <c r="M2433">
        <v>27</v>
      </c>
      <c r="N2433">
        <v>37</v>
      </c>
      <c r="O2433">
        <v>115</v>
      </c>
      <c r="P2433">
        <v>552</v>
      </c>
      <c r="Q2433" t="s">
        <v>36</v>
      </c>
      <c r="R2433">
        <v>0</v>
      </c>
      <c r="S2433">
        <v>1</v>
      </c>
      <c r="T2433">
        <v>0</v>
      </c>
      <c r="U2433">
        <v>1</v>
      </c>
      <c r="V2433" s="1">
        <v>37959</v>
      </c>
      <c r="W2433">
        <v>12086</v>
      </c>
      <c r="X2433" t="s">
        <v>31</v>
      </c>
      <c r="Y2433" t="s">
        <v>32</v>
      </c>
      <c r="Z2433">
        <v>110143264</v>
      </c>
      <c r="AA2433">
        <v>226084674</v>
      </c>
      <c r="AB2433">
        <f t="shared" si="37"/>
        <v>2</v>
      </c>
    </row>
    <row r="2434" spans="1:28" x14ac:dyDescent="0.3">
      <c r="A2434">
        <v>3056611259</v>
      </c>
      <c r="B2434" s="2">
        <v>1</v>
      </c>
      <c r="C2434" s="2">
        <v>1</v>
      </c>
      <c r="D2434" s="2">
        <v>5</v>
      </c>
      <c r="E2434" s="2">
        <v>1</v>
      </c>
      <c r="F2434" s="2">
        <v>0</v>
      </c>
      <c r="G2434" t="s">
        <v>33</v>
      </c>
      <c r="H2434" t="s">
        <v>27</v>
      </c>
      <c r="I2434">
        <v>43</v>
      </c>
      <c r="J2434" t="s">
        <v>28</v>
      </c>
      <c r="K2434" t="s">
        <v>35</v>
      </c>
      <c r="L2434">
        <v>33143</v>
      </c>
      <c r="M2434">
        <v>27</v>
      </c>
      <c r="N2434">
        <v>37</v>
      </c>
      <c r="O2434">
        <v>114</v>
      </c>
      <c r="P2434">
        <v>641</v>
      </c>
      <c r="Q2434" t="s">
        <v>36</v>
      </c>
      <c r="R2434">
        <v>0</v>
      </c>
      <c r="S2434">
        <v>0</v>
      </c>
      <c r="T2434">
        <v>0</v>
      </c>
      <c r="U2434">
        <v>0</v>
      </c>
      <c r="V2434" s="1">
        <v>42440</v>
      </c>
      <c r="W2434">
        <v>12086</v>
      </c>
      <c r="X2434" t="s">
        <v>31</v>
      </c>
      <c r="Y2434" t="s">
        <v>32</v>
      </c>
      <c r="Z2434">
        <v>123348200</v>
      </c>
      <c r="AA2434">
        <v>2157015396</v>
      </c>
      <c r="AB2434">
        <f t="shared" si="37"/>
        <v>1</v>
      </c>
    </row>
    <row r="2435" spans="1:28" x14ac:dyDescent="0.3">
      <c r="A2435">
        <v>3056671156</v>
      </c>
      <c r="B2435" s="2">
        <v>2</v>
      </c>
      <c r="C2435" s="2">
        <v>2</v>
      </c>
      <c r="D2435" s="2">
        <v>5</v>
      </c>
      <c r="E2435" s="2">
        <v>2</v>
      </c>
      <c r="F2435" s="2">
        <v>4</v>
      </c>
      <c r="G2435" t="s">
        <v>26</v>
      </c>
      <c r="H2435" t="s">
        <v>27</v>
      </c>
      <c r="I2435">
        <v>76</v>
      </c>
      <c r="J2435" t="s">
        <v>37</v>
      </c>
      <c r="K2435" t="s">
        <v>29</v>
      </c>
      <c r="L2435">
        <v>33134</v>
      </c>
      <c r="M2435">
        <v>27</v>
      </c>
      <c r="N2435">
        <v>37</v>
      </c>
      <c r="O2435">
        <v>114</v>
      </c>
      <c r="P2435">
        <v>608</v>
      </c>
      <c r="Q2435" t="s">
        <v>30</v>
      </c>
      <c r="R2435">
        <v>1</v>
      </c>
      <c r="S2435">
        <v>1</v>
      </c>
      <c r="T2435">
        <v>1</v>
      </c>
      <c r="U2435">
        <v>1</v>
      </c>
      <c r="V2435" s="1">
        <v>24513</v>
      </c>
      <c r="W2435">
        <v>12086</v>
      </c>
      <c r="X2435" t="s">
        <v>31</v>
      </c>
      <c r="Y2435" t="s">
        <v>32</v>
      </c>
      <c r="Z2435">
        <v>108910040</v>
      </c>
      <c r="AA2435">
        <v>225306718</v>
      </c>
      <c r="AB2435">
        <f t="shared" ref="AB2435:AB2498" si="38">IF(H2435="Democrat",1,IF(H2435="Republican",2,IF(H2435="Unaffiliated/Non-Partisan",3,IF(H2435="Independent",4,IF(H2435="Libertarian",5,IF(H2435="Other",6,IF(H2435="Reform",7,IF(H2435="Green",8,""))))))))</f>
        <v>1</v>
      </c>
    </row>
    <row r="2436" spans="1:28" x14ac:dyDescent="0.3">
      <c r="A2436">
        <v>3056623812</v>
      </c>
      <c r="B2436" s="2">
        <v>1</v>
      </c>
      <c r="C2436" s="2">
        <v>2</v>
      </c>
      <c r="D2436" s="2">
        <v>5</v>
      </c>
      <c r="E2436" s="2">
        <v>1</v>
      </c>
      <c r="F2436" s="2">
        <v>2</v>
      </c>
      <c r="G2436" t="s">
        <v>33</v>
      </c>
      <c r="H2436" t="s">
        <v>34</v>
      </c>
      <c r="I2436">
        <v>49</v>
      </c>
      <c r="J2436" t="s">
        <v>37</v>
      </c>
      <c r="K2436" t="s">
        <v>29</v>
      </c>
      <c r="L2436">
        <v>33143</v>
      </c>
      <c r="M2436">
        <v>27</v>
      </c>
      <c r="N2436">
        <v>37</v>
      </c>
      <c r="O2436">
        <v>114</v>
      </c>
      <c r="P2436">
        <v>615</v>
      </c>
      <c r="Q2436" t="s">
        <v>30</v>
      </c>
      <c r="R2436">
        <v>0</v>
      </c>
      <c r="S2436">
        <v>1</v>
      </c>
      <c r="T2436">
        <v>0</v>
      </c>
      <c r="U2436">
        <v>1</v>
      </c>
      <c r="V2436" s="1">
        <v>31679</v>
      </c>
      <c r="W2436">
        <v>12086</v>
      </c>
      <c r="X2436" t="s">
        <v>31</v>
      </c>
      <c r="Y2436" t="s">
        <v>32</v>
      </c>
      <c r="Z2436">
        <v>109281657</v>
      </c>
      <c r="AA2436">
        <v>225563218</v>
      </c>
      <c r="AB2436">
        <f t="shared" si="38"/>
        <v>2</v>
      </c>
    </row>
    <row r="2437" spans="1:28" x14ac:dyDescent="0.3">
      <c r="A2437">
        <v>3052531761</v>
      </c>
      <c r="B2437" s="2">
        <v>1</v>
      </c>
      <c r="C2437" s="2">
        <v>3</v>
      </c>
      <c r="D2437" s="2">
        <v>5</v>
      </c>
      <c r="E2437" s="2">
        <v>1</v>
      </c>
      <c r="F2437" s="2">
        <v>4</v>
      </c>
      <c r="G2437" t="s">
        <v>33</v>
      </c>
      <c r="H2437" t="s">
        <v>34</v>
      </c>
      <c r="I2437">
        <v>67</v>
      </c>
      <c r="J2437" t="s">
        <v>37</v>
      </c>
      <c r="K2437" t="s">
        <v>38</v>
      </c>
      <c r="L2437">
        <v>33189</v>
      </c>
      <c r="M2437">
        <v>27</v>
      </c>
      <c r="N2437">
        <v>37</v>
      </c>
      <c r="O2437">
        <v>114</v>
      </c>
      <c r="P2437">
        <v>847</v>
      </c>
      <c r="Q2437" t="s">
        <v>39</v>
      </c>
      <c r="R2437">
        <v>1</v>
      </c>
      <c r="S2437">
        <v>1</v>
      </c>
      <c r="T2437">
        <v>1</v>
      </c>
      <c r="U2437">
        <v>1</v>
      </c>
      <c r="V2437" s="1">
        <v>30921</v>
      </c>
      <c r="W2437">
        <v>12086</v>
      </c>
      <c r="X2437" t="s">
        <v>31</v>
      </c>
      <c r="Y2437" t="s">
        <v>32</v>
      </c>
      <c r="Z2437">
        <v>109237816</v>
      </c>
      <c r="AA2437">
        <v>225442325</v>
      </c>
      <c r="AB2437">
        <f t="shared" si="38"/>
        <v>2</v>
      </c>
    </row>
    <row r="2438" spans="1:28" x14ac:dyDescent="0.3">
      <c r="A2438">
        <v>7866604534</v>
      </c>
      <c r="B2438" s="2">
        <v>2</v>
      </c>
      <c r="C2438" s="2">
        <v>1</v>
      </c>
      <c r="D2438" s="2">
        <v>3</v>
      </c>
      <c r="E2438" s="2">
        <v>1</v>
      </c>
      <c r="F2438" s="2">
        <v>0</v>
      </c>
      <c r="G2438" t="s">
        <v>26</v>
      </c>
      <c r="H2438" t="s">
        <v>27</v>
      </c>
      <c r="I2438">
        <v>21</v>
      </c>
      <c r="J2438" t="s">
        <v>28</v>
      </c>
      <c r="K2438" t="s">
        <v>35</v>
      </c>
      <c r="L2438">
        <v>33133</v>
      </c>
      <c r="M2438">
        <v>27</v>
      </c>
      <c r="N2438">
        <v>37</v>
      </c>
      <c r="O2438">
        <v>112</v>
      </c>
      <c r="P2438">
        <v>577</v>
      </c>
      <c r="Q2438" t="s">
        <v>36</v>
      </c>
      <c r="R2438">
        <v>0</v>
      </c>
      <c r="S2438">
        <v>0</v>
      </c>
      <c r="T2438">
        <v>0</v>
      </c>
      <c r="U2438">
        <v>0</v>
      </c>
      <c r="V2438" s="1">
        <v>40869</v>
      </c>
      <c r="W2438">
        <v>12086</v>
      </c>
      <c r="X2438" t="s">
        <v>31</v>
      </c>
      <c r="Y2438" t="s">
        <v>32</v>
      </c>
      <c r="Z2438">
        <v>119258167</v>
      </c>
      <c r="AA2438">
        <v>2050146610</v>
      </c>
      <c r="AB2438">
        <f t="shared" si="38"/>
        <v>1</v>
      </c>
    </row>
    <row r="2439" spans="1:28" x14ac:dyDescent="0.3">
      <c r="A2439">
        <v>3052139791</v>
      </c>
      <c r="B2439" s="2">
        <v>2</v>
      </c>
      <c r="C2439" s="2">
        <v>1</v>
      </c>
      <c r="D2439" s="2">
        <v>2</v>
      </c>
      <c r="E2439" s="2">
        <v>2</v>
      </c>
      <c r="F2439" s="2">
        <v>0</v>
      </c>
      <c r="G2439" t="s">
        <v>33</v>
      </c>
      <c r="H2439" t="s">
        <v>34</v>
      </c>
      <c r="I2439">
        <v>44</v>
      </c>
      <c r="J2439" t="s">
        <v>28</v>
      </c>
      <c r="K2439" t="s">
        <v>35</v>
      </c>
      <c r="L2439">
        <v>33126</v>
      </c>
      <c r="M2439">
        <v>27</v>
      </c>
      <c r="N2439">
        <v>37</v>
      </c>
      <c r="O2439">
        <v>111</v>
      </c>
      <c r="P2439">
        <v>551</v>
      </c>
      <c r="Q2439" t="s">
        <v>36</v>
      </c>
      <c r="R2439">
        <v>0</v>
      </c>
      <c r="S2439">
        <v>0</v>
      </c>
      <c r="T2439">
        <v>0</v>
      </c>
      <c r="U2439">
        <v>0</v>
      </c>
      <c r="V2439" s="1">
        <v>39000</v>
      </c>
      <c r="W2439">
        <v>12086</v>
      </c>
      <c r="X2439" t="s">
        <v>31</v>
      </c>
      <c r="Y2439" t="s">
        <v>40</v>
      </c>
      <c r="Z2439">
        <v>114729350</v>
      </c>
      <c r="AA2439">
        <v>226329568</v>
      </c>
      <c r="AB2439">
        <f t="shared" si="38"/>
        <v>2</v>
      </c>
    </row>
    <row r="2440" spans="1:28" x14ac:dyDescent="0.3">
      <c r="A2440">
        <v>7862468849</v>
      </c>
      <c r="B2440" s="2">
        <v>2</v>
      </c>
      <c r="C2440" s="2">
        <v>2</v>
      </c>
      <c r="D2440" s="2">
        <v>3</v>
      </c>
      <c r="E2440" s="2">
        <v>2</v>
      </c>
      <c r="F2440" s="2">
        <v>2</v>
      </c>
      <c r="G2440" t="s">
        <v>33</v>
      </c>
      <c r="H2440" t="s">
        <v>34</v>
      </c>
      <c r="I2440">
        <v>65</v>
      </c>
      <c r="J2440" t="s">
        <v>28</v>
      </c>
      <c r="K2440" t="s">
        <v>29</v>
      </c>
      <c r="L2440">
        <v>33134</v>
      </c>
      <c r="M2440">
        <v>27</v>
      </c>
      <c r="N2440">
        <v>37</v>
      </c>
      <c r="O2440">
        <v>112</v>
      </c>
      <c r="P2440">
        <v>633</v>
      </c>
      <c r="Q2440" t="s">
        <v>30</v>
      </c>
      <c r="R2440">
        <v>0</v>
      </c>
      <c r="S2440">
        <v>1</v>
      </c>
      <c r="T2440">
        <v>0</v>
      </c>
      <c r="U2440">
        <v>1</v>
      </c>
      <c r="V2440" s="1">
        <v>35585</v>
      </c>
      <c r="W2440">
        <v>12086</v>
      </c>
      <c r="X2440" t="s">
        <v>31</v>
      </c>
      <c r="Y2440" t="s">
        <v>32</v>
      </c>
      <c r="Z2440">
        <v>109726845</v>
      </c>
      <c r="AA2440">
        <v>225851939</v>
      </c>
      <c r="AB2440">
        <f t="shared" si="38"/>
        <v>2</v>
      </c>
    </row>
    <row r="2441" spans="1:28" x14ac:dyDescent="0.3">
      <c r="A2441">
        <v>3056676832</v>
      </c>
      <c r="B2441" s="2">
        <v>1</v>
      </c>
      <c r="C2441" s="2">
        <v>1</v>
      </c>
      <c r="D2441" s="2">
        <v>5</v>
      </c>
      <c r="E2441" s="2">
        <v>2</v>
      </c>
      <c r="F2441" s="2">
        <v>3</v>
      </c>
      <c r="G2441" t="s">
        <v>26</v>
      </c>
      <c r="H2441" t="s">
        <v>34</v>
      </c>
      <c r="I2441">
        <v>69</v>
      </c>
      <c r="J2441" t="s">
        <v>28</v>
      </c>
      <c r="K2441" t="s">
        <v>35</v>
      </c>
      <c r="L2441">
        <v>33155</v>
      </c>
      <c r="M2441">
        <v>27</v>
      </c>
      <c r="N2441">
        <v>37</v>
      </c>
      <c r="O2441">
        <v>114</v>
      </c>
      <c r="P2441">
        <v>429</v>
      </c>
      <c r="Q2441" t="s">
        <v>36</v>
      </c>
      <c r="R2441">
        <v>0</v>
      </c>
      <c r="S2441">
        <v>1</v>
      </c>
      <c r="T2441">
        <v>1</v>
      </c>
      <c r="U2441">
        <v>1</v>
      </c>
      <c r="V2441" s="1">
        <v>27963</v>
      </c>
      <c r="W2441">
        <v>12086</v>
      </c>
      <c r="X2441" t="s">
        <v>31</v>
      </c>
      <c r="Y2441" t="s">
        <v>32</v>
      </c>
      <c r="Z2441">
        <v>109141373</v>
      </c>
      <c r="AA2441">
        <v>225425231</v>
      </c>
      <c r="AB2441">
        <f t="shared" si="38"/>
        <v>2</v>
      </c>
    </row>
    <row r="2442" spans="1:28" x14ac:dyDescent="0.3">
      <c r="A2442">
        <v>3052351991</v>
      </c>
      <c r="B2442" s="2">
        <v>1</v>
      </c>
      <c r="C2442" s="2">
        <v>3</v>
      </c>
      <c r="D2442" s="2">
        <v>5</v>
      </c>
      <c r="E2442" s="2">
        <v>1</v>
      </c>
      <c r="F2442" s="2">
        <v>4</v>
      </c>
      <c r="G2442" t="s">
        <v>33</v>
      </c>
      <c r="H2442" t="s">
        <v>41</v>
      </c>
      <c r="I2442">
        <v>49</v>
      </c>
      <c r="J2442" t="s">
        <v>37</v>
      </c>
      <c r="K2442" t="s">
        <v>38</v>
      </c>
      <c r="L2442">
        <v>33157</v>
      </c>
      <c r="M2442">
        <v>27</v>
      </c>
      <c r="N2442">
        <v>37</v>
      </c>
      <c r="O2442">
        <v>114</v>
      </c>
      <c r="P2442">
        <v>821</v>
      </c>
      <c r="Q2442" t="s">
        <v>39</v>
      </c>
      <c r="R2442">
        <v>1</v>
      </c>
      <c r="S2442">
        <v>1</v>
      </c>
      <c r="T2442">
        <v>1</v>
      </c>
      <c r="U2442">
        <v>1</v>
      </c>
      <c r="V2442" s="1">
        <v>36804</v>
      </c>
      <c r="W2442">
        <v>12086</v>
      </c>
      <c r="X2442" t="s">
        <v>31</v>
      </c>
      <c r="Y2442" t="s">
        <v>32</v>
      </c>
      <c r="Z2442">
        <v>109935689</v>
      </c>
      <c r="AA2442">
        <v>225945793</v>
      </c>
      <c r="AB2442">
        <f t="shared" si="38"/>
        <v>3</v>
      </c>
    </row>
    <row r="2443" spans="1:28" x14ac:dyDescent="0.3">
      <c r="A2443">
        <v>7864649276</v>
      </c>
      <c r="B2443" s="2">
        <v>1</v>
      </c>
      <c r="C2443" s="2">
        <v>1</v>
      </c>
      <c r="D2443" s="2">
        <v>3</v>
      </c>
      <c r="E2443" s="2">
        <v>1</v>
      </c>
      <c r="F2443" s="2">
        <v>3</v>
      </c>
      <c r="G2443" t="s">
        <v>26</v>
      </c>
      <c r="H2443" t="s">
        <v>41</v>
      </c>
      <c r="I2443">
        <v>27</v>
      </c>
      <c r="J2443" t="s">
        <v>28</v>
      </c>
      <c r="K2443" t="s">
        <v>35</v>
      </c>
      <c r="L2443">
        <v>33133</v>
      </c>
      <c r="M2443">
        <v>27</v>
      </c>
      <c r="N2443">
        <v>37</v>
      </c>
      <c r="O2443">
        <v>112</v>
      </c>
      <c r="P2443">
        <v>577</v>
      </c>
      <c r="Q2443" t="s">
        <v>36</v>
      </c>
      <c r="R2443">
        <v>1</v>
      </c>
      <c r="S2443">
        <v>1</v>
      </c>
      <c r="T2443">
        <v>0</v>
      </c>
      <c r="U2443">
        <v>1</v>
      </c>
      <c r="V2443" s="1">
        <v>39210</v>
      </c>
      <c r="W2443">
        <v>12086</v>
      </c>
      <c r="X2443" t="s">
        <v>31</v>
      </c>
      <c r="Y2443" t="s">
        <v>32</v>
      </c>
      <c r="Z2443">
        <v>115204140</v>
      </c>
      <c r="AA2443">
        <v>226370612</v>
      </c>
      <c r="AB2443">
        <f t="shared" si="38"/>
        <v>3</v>
      </c>
    </row>
    <row r="2444" spans="1:28" x14ac:dyDescent="0.3">
      <c r="A2444">
        <v>3058544148</v>
      </c>
      <c r="B2444" s="2">
        <v>2</v>
      </c>
      <c r="C2444" s="2">
        <v>1</v>
      </c>
      <c r="D2444" s="2">
        <v>3</v>
      </c>
      <c r="E2444" s="2">
        <v>2</v>
      </c>
      <c r="F2444" s="2">
        <v>4</v>
      </c>
      <c r="G2444" t="s">
        <v>26</v>
      </c>
      <c r="H2444" t="s">
        <v>34</v>
      </c>
      <c r="I2444">
        <v>79</v>
      </c>
      <c r="J2444" t="s">
        <v>28</v>
      </c>
      <c r="K2444" t="s">
        <v>35</v>
      </c>
      <c r="L2444">
        <v>33145</v>
      </c>
      <c r="M2444">
        <v>27</v>
      </c>
      <c r="N2444">
        <v>37</v>
      </c>
      <c r="O2444">
        <v>112</v>
      </c>
      <c r="P2444">
        <v>572</v>
      </c>
      <c r="Q2444" t="s">
        <v>36</v>
      </c>
      <c r="R2444">
        <v>1</v>
      </c>
      <c r="S2444">
        <v>1</v>
      </c>
      <c r="T2444">
        <v>1</v>
      </c>
      <c r="U2444">
        <v>1</v>
      </c>
      <c r="V2444" s="1">
        <v>35292</v>
      </c>
      <c r="W2444">
        <v>12086</v>
      </c>
      <c r="X2444" t="s">
        <v>31</v>
      </c>
      <c r="Y2444" t="s">
        <v>32</v>
      </c>
      <c r="Z2444">
        <v>109646428</v>
      </c>
      <c r="AA2444">
        <v>225831556</v>
      </c>
      <c r="AB2444">
        <f t="shared" si="38"/>
        <v>2</v>
      </c>
    </row>
    <row r="2445" spans="1:28" x14ac:dyDescent="0.3">
      <c r="A2445">
        <v>3052351390</v>
      </c>
      <c r="B2445" s="2">
        <v>1</v>
      </c>
      <c r="C2445" s="2">
        <v>3</v>
      </c>
      <c r="D2445" s="2">
        <v>6</v>
      </c>
      <c r="E2445" s="2">
        <v>1</v>
      </c>
      <c r="F2445" s="2">
        <v>4</v>
      </c>
      <c r="G2445" t="s">
        <v>26</v>
      </c>
      <c r="H2445" t="s">
        <v>41</v>
      </c>
      <c r="I2445">
        <v>73</v>
      </c>
      <c r="J2445" t="s">
        <v>37</v>
      </c>
      <c r="K2445" t="s">
        <v>42</v>
      </c>
      <c r="L2445">
        <v>33157</v>
      </c>
      <c r="M2445">
        <v>27</v>
      </c>
      <c r="N2445">
        <v>37</v>
      </c>
      <c r="O2445">
        <v>115</v>
      </c>
      <c r="P2445">
        <v>837</v>
      </c>
      <c r="Q2445" t="s">
        <v>43</v>
      </c>
      <c r="R2445">
        <v>1</v>
      </c>
      <c r="S2445">
        <v>1</v>
      </c>
      <c r="T2445">
        <v>1</v>
      </c>
      <c r="U2445">
        <v>1</v>
      </c>
      <c r="V2445" s="1">
        <v>32172</v>
      </c>
      <c r="W2445">
        <v>12086</v>
      </c>
      <c r="X2445" t="s">
        <v>31</v>
      </c>
      <c r="Y2445" t="s">
        <v>32</v>
      </c>
      <c r="Z2445">
        <v>109302395</v>
      </c>
      <c r="AA2445">
        <v>225442626</v>
      </c>
      <c r="AB2445">
        <f t="shared" si="38"/>
        <v>3</v>
      </c>
    </row>
    <row r="2446" spans="1:28" x14ac:dyDescent="0.3">
      <c r="A2446">
        <v>3052338915</v>
      </c>
      <c r="B2446" s="2">
        <v>1</v>
      </c>
      <c r="C2446" s="2">
        <v>3</v>
      </c>
      <c r="D2446" s="2">
        <v>5</v>
      </c>
      <c r="E2446" s="2">
        <v>1</v>
      </c>
      <c r="F2446" s="2">
        <v>4</v>
      </c>
      <c r="G2446" t="s">
        <v>33</v>
      </c>
      <c r="H2446" t="s">
        <v>27</v>
      </c>
      <c r="I2446">
        <v>57</v>
      </c>
      <c r="J2446" t="s">
        <v>37</v>
      </c>
      <c r="K2446" t="s">
        <v>38</v>
      </c>
      <c r="L2446">
        <v>33189</v>
      </c>
      <c r="M2446">
        <v>27</v>
      </c>
      <c r="N2446">
        <v>37</v>
      </c>
      <c r="O2446">
        <v>114</v>
      </c>
      <c r="P2446">
        <v>823</v>
      </c>
      <c r="Q2446" t="s">
        <v>39</v>
      </c>
      <c r="R2446">
        <v>1</v>
      </c>
      <c r="S2446">
        <v>1</v>
      </c>
      <c r="T2446">
        <v>1</v>
      </c>
      <c r="U2446">
        <v>1</v>
      </c>
      <c r="V2446" s="1">
        <v>35339</v>
      </c>
      <c r="W2446">
        <v>12086</v>
      </c>
      <c r="X2446" t="s">
        <v>31</v>
      </c>
      <c r="Y2446" t="s">
        <v>32</v>
      </c>
      <c r="Z2446">
        <v>109690248</v>
      </c>
      <c r="AA2446">
        <v>225740089</v>
      </c>
      <c r="AB2446">
        <f t="shared" si="38"/>
        <v>1</v>
      </c>
    </row>
    <row r="2447" spans="1:28" x14ac:dyDescent="0.3">
      <c r="A2447">
        <v>3056496882</v>
      </c>
      <c r="B2447" s="2">
        <v>1</v>
      </c>
      <c r="C2447" s="2">
        <v>1</v>
      </c>
      <c r="D2447" s="2">
        <v>4</v>
      </c>
      <c r="E2447" s="2">
        <v>2</v>
      </c>
      <c r="F2447" s="2">
        <v>3</v>
      </c>
      <c r="G2447" t="s">
        <v>26</v>
      </c>
      <c r="H2447" t="s">
        <v>34</v>
      </c>
      <c r="I2447">
        <v>44</v>
      </c>
      <c r="J2447" t="s">
        <v>28</v>
      </c>
      <c r="K2447" t="s">
        <v>35</v>
      </c>
      <c r="L2447">
        <v>33135</v>
      </c>
      <c r="M2447">
        <v>27</v>
      </c>
      <c r="N2447">
        <v>37</v>
      </c>
      <c r="O2447">
        <v>113</v>
      </c>
      <c r="P2447">
        <v>564</v>
      </c>
      <c r="Q2447" t="s">
        <v>36</v>
      </c>
      <c r="R2447">
        <v>0</v>
      </c>
      <c r="S2447">
        <v>1</v>
      </c>
      <c r="T2447">
        <v>1</v>
      </c>
      <c r="U2447">
        <v>1</v>
      </c>
      <c r="V2447" s="1">
        <v>38889</v>
      </c>
      <c r="W2447">
        <v>12086</v>
      </c>
      <c r="X2447" t="s">
        <v>31</v>
      </c>
      <c r="Y2447" t="s">
        <v>32</v>
      </c>
      <c r="Z2447">
        <v>114417902</v>
      </c>
      <c r="AA2447">
        <v>2153382114</v>
      </c>
      <c r="AB2447">
        <f t="shared" si="38"/>
        <v>2</v>
      </c>
    </row>
    <row r="2448" spans="1:28" x14ac:dyDescent="0.3">
      <c r="A2448">
        <v>3052356653</v>
      </c>
      <c r="B2448" s="2">
        <v>1</v>
      </c>
      <c r="C2448" s="2">
        <v>3</v>
      </c>
      <c r="D2448" s="2">
        <v>5</v>
      </c>
      <c r="E2448" s="2">
        <v>1</v>
      </c>
      <c r="F2448" s="2">
        <v>0</v>
      </c>
      <c r="G2448" t="s">
        <v>33</v>
      </c>
      <c r="H2448" t="s">
        <v>27</v>
      </c>
      <c r="I2448">
        <v>71</v>
      </c>
      <c r="J2448" t="s">
        <v>28</v>
      </c>
      <c r="K2448" t="s">
        <v>38</v>
      </c>
      <c r="L2448">
        <v>33157</v>
      </c>
      <c r="M2448">
        <v>27</v>
      </c>
      <c r="N2448">
        <v>37</v>
      </c>
      <c r="O2448">
        <v>114</v>
      </c>
      <c r="P2448">
        <v>825</v>
      </c>
      <c r="Q2448" t="s">
        <v>39</v>
      </c>
      <c r="R2448">
        <v>0</v>
      </c>
      <c r="S2448">
        <v>0</v>
      </c>
      <c r="T2448">
        <v>0</v>
      </c>
      <c r="U2448">
        <v>0</v>
      </c>
      <c r="V2448" s="1">
        <v>40605</v>
      </c>
      <c r="W2448">
        <v>12086</v>
      </c>
      <c r="X2448" t="s">
        <v>31</v>
      </c>
      <c r="Y2448" t="s">
        <v>32</v>
      </c>
      <c r="Z2448">
        <v>118741852</v>
      </c>
      <c r="AA2448">
        <v>2050529802</v>
      </c>
      <c r="AB2448">
        <f t="shared" si="38"/>
        <v>1</v>
      </c>
    </row>
    <row r="2449" spans="1:28" x14ac:dyDescent="0.3">
      <c r="A2449">
        <v>7865125453</v>
      </c>
      <c r="B2449" s="2">
        <v>2</v>
      </c>
      <c r="C2449" s="2">
        <v>1</v>
      </c>
      <c r="D2449" s="2">
        <v>3</v>
      </c>
      <c r="E2449" s="2">
        <v>1</v>
      </c>
      <c r="F2449" s="2">
        <v>2</v>
      </c>
      <c r="G2449" t="s">
        <v>33</v>
      </c>
      <c r="H2449" t="s">
        <v>34</v>
      </c>
      <c r="I2449">
        <v>52</v>
      </c>
      <c r="J2449" t="s">
        <v>28</v>
      </c>
      <c r="K2449" t="s">
        <v>35</v>
      </c>
      <c r="L2449">
        <v>33145</v>
      </c>
      <c r="M2449">
        <v>27</v>
      </c>
      <c r="N2449">
        <v>37</v>
      </c>
      <c r="O2449">
        <v>112</v>
      </c>
      <c r="P2449">
        <v>571</v>
      </c>
      <c r="Q2449" t="s">
        <v>36</v>
      </c>
      <c r="R2449">
        <v>0</v>
      </c>
      <c r="S2449">
        <v>1</v>
      </c>
      <c r="T2449">
        <v>0</v>
      </c>
      <c r="U2449">
        <v>1</v>
      </c>
      <c r="V2449" s="1">
        <v>39717</v>
      </c>
      <c r="W2449">
        <v>12086</v>
      </c>
      <c r="X2449" t="s">
        <v>31</v>
      </c>
      <c r="Y2449" t="s">
        <v>32</v>
      </c>
      <c r="Z2449">
        <v>117067663</v>
      </c>
      <c r="AA2449">
        <v>226568304</v>
      </c>
      <c r="AB2449">
        <f t="shared" si="38"/>
        <v>2</v>
      </c>
    </row>
    <row r="2450" spans="1:28" x14ac:dyDescent="0.3">
      <c r="A2450">
        <v>3056677121</v>
      </c>
      <c r="B2450" s="2">
        <v>1</v>
      </c>
      <c r="C2450" s="2">
        <v>2</v>
      </c>
      <c r="D2450" s="2">
        <v>5</v>
      </c>
      <c r="E2450" s="2">
        <v>2</v>
      </c>
      <c r="F2450" s="2">
        <v>2</v>
      </c>
      <c r="G2450" t="s">
        <v>26</v>
      </c>
      <c r="H2450" t="s">
        <v>27</v>
      </c>
      <c r="I2450">
        <v>55</v>
      </c>
      <c r="J2450" t="s">
        <v>37</v>
      </c>
      <c r="K2450" t="s">
        <v>29</v>
      </c>
      <c r="L2450">
        <v>33146</v>
      </c>
      <c r="M2450">
        <v>27</v>
      </c>
      <c r="N2450">
        <v>37</v>
      </c>
      <c r="O2450">
        <v>114</v>
      </c>
      <c r="P2450">
        <v>611</v>
      </c>
      <c r="Q2450" t="s">
        <v>30</v>
      </c>
      <c r="R2450">
        <v>0</v>
      </c>
      <c r="S2450">
        <v>1</v>
      </c>
      <c r="T2450">
        <v>0</v>
      </c>
      <c r="U2450">
        <v>1</v>
      </c>
      <c r="V2450" s="1">
        <v>35102</v>
      </c>
      <c r="W2450">
        <v>12086</v>
      </c>
      <c r="X2450" t="s">
        <v>31</v>
      </c>
      <c r="Y2450" t="s">
        <v>32</v>
      </c>
      <c r="Z2450">
        <v>109574512</v>
      </c>
      <c r="AA2450">
        <v>225703598</v>
      </c>
      <c r="AB2450">
        <f t="shared" si="38"/>
        <v>1</v>
      </c>
    </row>
    <row r="2451" spans="1:28" x14ac:dyDescent="0.3">
      <c r="A2451">
        <v>3052733137</v>
      </c>
      <c r="B2451" s="2">
        <v>1</v>
      </c>
      <c r="C2451" s="2">
        <v>1</v>
      </c>
      <c r="D2451" s="2">
        <v>5</v>
      </c>
      <c r="E2451" s="2">
        <v>2</v>
      </c>
      <c r="F2451" s="2">
        <v>2</v>
      </c>
      <c r="G2451" t="s">
        <v>33</v>
      </c>
      <c r="H2451" t="s">
        <v>27</v>
      </c>
      <c r="I2451">
        <v>42</v>
      </c>
      <c r="J2451" t="s">
        <v>37</v>
      </c>
      <c r="K2451" t="s">
        <v>35</v>
      </c>
      <c r="L2451">
        <v>33126</v>
      </c>
      <c r="M2451">
        <v>27</v>
      </c>
      <c r="N2451">
        <v>37</v>
      </c>
      <c r="O2451">
        <v>114</v>
      </c>
      <c r="P2451">
        <v>971</v>
      </c>
      <c r="Q2451" t="s">
        <v>36</v>
      </c>
      <c r="R2451">
        <v>0</v>
      </c>
      <c r="S2451">
        <v>1</v>
      </c>
      <c r="T2451">
        <v>0</v>
      </c>
      <c r="U2451">
        <v>1</v>
      </c>
      <c r="V2451" s="1">
        <v>33716</v>
      </c>
      <c r="W2451">
        <v>12086</v>
      </c>
      <c r="X2451" t="s">
        <v>31</v>
      </c>
      <c r="Y2451" t="s">
        <v>32</v>
      </c>
      <c r="Z2451">
        <v>109425234</v>
      </c>
      <c r="AA2451">
        <v>225672743</v>
      </c>
      <c r="AB2451">
        <f t="shared" si="38"/>
        <v>1</v>
      </c>
    </row>
    <row r="2452" spans="1:28" x14ac:dyDescent="0.3">
      <c r="A2452">
        <v>3058585825</v>
      </c>
      <c r="B2452" s="2">
        <v>1</v>
      </c>
      <c r="C2452" s="2">
        <v>1</v>
      </c>
      <c r="D2452" s="2">
        <v>3</v>
      </c>
      <c r="E2452" s="2">
        <v>2</v>
      </c>
      <c r="F2452" s="2">
        <v>3</v>
      </c>
      <c r="G2452" t="s">
        <v>33</v>
      </c>
      <c r="H2452" t="s">
        <v>34</v>
      </c>
      <c r="I2452">
        <v>88</v>
      </c>
      <c r="J2452" t="s">
        <v>28</v>
      </c>
      <c r="K2452" t="s">
        <v>35</v>
      </c>
      <c r="L2452">
        <v>33145</v>
      </c>
      <c r="M2452">
        <v>27</v>
      </c>
      <c r="N2452">
        <v>37</v>
      </c>
      <c r="O2452">
        <v>112</v>
      </c>
      <c r="P2452">
        <v>667</v>
      </c>
      <c r="Q2452" t="s">
        <v>36</v>
      </c>
      <c r="R2452">
        <v>1</v>
      </c>
      <c r="S2452">
        <v>1</v>
      </c>
      <c r="T2452">
        <v>1</v>
      </c>
      <c r="U2452">
        <v>0</v>
      </c>
      <c r="V2452" s="1">
        <v>30942</v>
      </c>
      <c r="W2452">
        <v>12086</v>
      </c>
      <c r="X2452" t="s">
        <v>31</v>
      </c>
      <c r="Y2452" t="s">
        <v>32</v>
      </c>
      <c r="Z2452">
        <v>109253761</v>
      </c>
      <c r="AA2452">
        <v>225525681</v>
      </c>
      <c r="AB2452">
        <f t="shared" si="38"/>
        <v>2</v>
      </c>
    </row>
    <row r="2453" spans="1:28" x14ac:dyDescent="0.3">
      <c r="A2453">
        <v>7864291516</v>
      </c>
      <c r="B2453" s="2">
        <v>1</v>
      </c>
      <c r="C2453" s="2">
        <v>3</v>
      </c>
      <c r="D2453" s="2">
        <v>5</v>
      </c>
      <c r="E2453" s="2">
        <v>1</v>
      </c>
      <c r="F2453" s="2">
        <v>1</v>
      </c>
      <c r="G2453" t="s">
        <v>26</v>
      </c>
      <c r="H2453" t="s">
        <v>27</v>
      </c>
      <c r="I2453">
        <v>43</v>
      </c>
      <c r="J2453" t="s">
        <v>28</v>
      </c>
      <c r="K2453" t="s">
        <v>38</v>
      </c>
      <c r="L2453">
        <v>33190</v>
      </c>
      <c r="M2453">
        <v>27</v>
      </c>
      <c r="N2453">
        <v>37</v>
      </c>
      <c r="O2453">
        <v>114</v>
      </c>
      <c r="P2453">
        <v>862</v>
      </c>
      <c r="Q2453" t="s">
        <v>39</v>
      </c>
      <c r="R2453">
        <v>0</v>
      </c>
      <c r="S2453">
        <v>1</v>
      </c>
      <c r="T2453">
        <v>0</v>
      </c>
      <c r="U2453">
        <v>0</v>
      </c>
      <c r="V2453" s="1">
        <v>39587</v>
      </c>
      <c r="W2453">
        <v>12086</v>
      </c>
      <c r="X2453" t="s">
        <v>31</v>
      </c>
      <c r="Y2453" t="s">
        <v>32</v>
      </c>
      <c r="Z2453">
        <v>116259133</v>
      </c>
      <c r="AA2453">
        <v>226470571</v>
      </c>
      <c r="AB2453">
        <f t="shared" si="38"/>
        <v>1</v>
      </c>
    </row>
    <row r="2454" spans="1:28" x14ac:dyDescent="0.3">
      <c r="A2454">
        <v>7869428885</v>
      </c>
      <c r="B2454" s="2">
        <v>2</v>
      </c>
      <c r="C2454" s="2">
        <v>1</v>
      </c>
      <c r="D2454" s="2">
        <v>5</v>
      </c>
      <c r="E2454" s="2">
        <v>2</v>
      </c>
      <c r="F2454" s="2">
        <v>1</v>
      </c>
      <c r="G2454" t="s">
        <v>33</v>
      </c>
      <c r="H2454" t="s">
        <v>41</v>
      </c>
      <c r="I2454">
        <v>25</v>
      </c>
      <c r="J2454" t="s">
        <v>28</v>
      </c>
      <c r="K2454" t="s">
        <v>35</v>
      </c>
      <c r="L2454">
        <v>33155</v>
      </c>
      <c r="M2454">
        <v>27</v>
      </c>
      <c r="N2454">
        <v>37</v>
      </c>
      <c r="O2454">
        <v>114</v>
      </c>
      <c r="P2454">
        <v>430</v>
      </c>
      <c r="Q2454" t="s">
        <v>36</v>
      </c>
      <c r="R2454">
        <v>0</v>
      </c>
      <c r="S2454">
        <v>1</v>
      </c>
      <c r="T2454">
        <v>0</v>
      </c>
      <c r="U2454">
        <v>0</v>
      </c>
      <c r="V2454" s="1">
        <v>41191</v>
      </c>
      <c r="W2454">
        <v>12086</v>
      </c>
      <c r="X2454" t="s">
        <v>31</v>
      </c>
      <c r="Y2454" t="s">
        <v>32</v>
      </c>
      <c r="Z2454">
        <v>120497330</v>
      </c>
      <c r="AA2454">
        <v>3041825437</v>
      </c>
      <c r="AB2454">
        <f t="shared" si="38"/>
        <v>3</v>
      </c>
    </row>
    <row r="2455" spans="1:28" x14ac:dyDescent="0.3">
      <c r="A2455">
        <v>3055824300</v>
      </c>
      <c r="B2455" s="2">
        <v>2</v>
      </c>
      <c r="C2455" s="2">
        <v>1</v>
      </c>
      <c r="D2455" s="2">
        <v>3</v>
      </c>
      <c r="E2455" s="2">
        <v>1</v>
      </c>
      <c r="F2455" s="2">
        <v>3</v>
      </c>
      <c r="G2455" t="s">
        <v>26</v>
      </c>
      <c r="H2455" t="s">
        <v>34</v>
      </c>
      <c r="I2455">
        <v>66</v>
      </c>
      <c r="J2455" t="s">
        <v>28</v>
      </c>
      <c r="K2455" t="s">
        <v>35</v>
      </c>
      <c r="L2455">
        <v>33133</v>
      </c>
      <c r="M2455">
        <v>27</v>
      </c>
      <c r="N2455">
        <v>37</v>
      </c>
      <c r="O2455">
        <v>112</v>
      </c>
      <c r="P2455">
        <v>582</v>
      </c>
      <c r="Q2455" t="s">
        <v>36</v>
      </c>
      <c r="R2455">
        <v>0</v>
      </c>
      <c r="S2455">
        <v>1</v>
      </c>
      <c r="T2455">
        <v>1</v>
      </c>
      <c r="U2455">
        <v>1</v>
      </c>
      <c r="V2455" s="1">
        <v>36325</v>
      </c>
      <c r="W2455">
        <v>12086</v>
      </c>
      <c r="X2455" t="s">
        <v>31</v>
      </c>
      <c r="Y2455" t="s">
        <v>32</v>
      </c>
      <c r="Z2455">
        <v>109811172</v>
      </c>
      <c r="AA2455">
        <v>4664512384</v>
      </c>
      <c r="AB2455">
        <f t="shared" si="38"/>
        <v>2</v>
      </c>
    </row>
    <row r="2456" spans="1:28" x14ac:dyDescent="0.3">
      <c r="A2456">
        <v>3056720610</v>
      </c>
      <c r="B2456" s="2">
        <v>1</v>
      </c>
      <c r="C2456" s="2">
        <v>1</v>
      </c>
      <c r="D2456" s="2">
        <v>3</v>
      </c>
      <c r="E2456" s="2">
        <v>1</v>
      </c>
      <c r="F2456" s="2">
        <v>0</v>
      </c>
      <c r="G2456" t="s">
        <v>26</v>
      </c>
      <c r="H2456" t="s">
        <v>41</v>
      </c>
      <c r="I2456">
        <v>30</v>
      </c>
      <c r="J2456" t="s">
        <v>37</v>
      </c>
      <c r="K2456" t="s">
        <v>35</v>
      </c>
      <c r="L2456">
        <v>33131</v>
      </c>
      <c r="M2456">
        <v>27</v>
      </c>
      <c r="N2456">
        <v>37</v>
      </c>
      <c r="O2456">
        <v>112</v>
      </c>
      <c r="P2456">
        <v>995</v>
      </c>
      <c r="Q2456" t="s">
        <v>36</v>
      </c>
      <c r="R2456">
        <v>0</v>
      </c>
      <c r="S2456">
        <v>0</v>
      </c>
      <c r="T2456">
        <v>0</v>
      </c>
      <c r="U2456">
        <v>0</v>
      </c>
      <c r="V2456" s="1">
        <v>40848</v>
      </c>
      <c r="W2456">
        <v>12086</v>
      </c>
      <c r="X2456" t="s">
        <v>31</v>
      </c>
      <c r="Y2456" t="s">
        <v>40</v>
      </c>
      <c r="Z2456">
        <v>119212447</v>
      </c>
      <c r="AA2456">
        <v>2050237384</v>
      </c>
      <c r="AB2456">
        <f t="shared" si="38"/>
        <v>3</v>
      </c>
    </row>
    <row r="2457" spans="1:28" x14ac:dyDescent="0.3">
      <c r="A2457">
        <v>3054429378</v>
      </c>
      <c r="B2457" s="2">
        <v>1</v>
      </c>
      <c r="C2457" s="2">
        <v>1</v>
      </c>
      <c r="D2457" s="2">
        <v>5</v>
      </c>
      <c r="E2457" s="2">
        <v>2</v>
      </c>
      <c r="F2457" s="2">
        <v>3</v>
      </c>
      <c r="G2457" t="s">
        <v>33</v>
      </c>
      <c r="H2457" t="s">
        <v>27</v>
      </c>
      <c r="I2457">
        <v>32</v>
      </c>
      <c r="J2457" t="s">
        <v>28</v>
      </c>
      <c r="K2457" t="s">
        <v>35</v>
      </c>
      <c r="L2457">
        <v>33155</v>
      </c>
      <c r="M2457">
        <v>27</v>
      </c>
      <c r="N2457">
        <v>37</v>
      </c>
      <c r="O2457">
        <v>114</v>
      </c>
      <c r="P2457">
        <v>430</v>
      </c>
      <c r="Q2457" t="s">
        <v>36</v>
      </c>
      <c r="R2457">
        <v>1</v>
      </c>
      <c r="S2457">
        <v>1</v>
      </c>
      <c r="T2457">
        <v>0</v>
      </c>
      <c r="U2457">
        <v>1</v>
      </c>
      <c r="V2457" s="1">
        <v>37433</v>
      </c>
      <c r="W2457">
        <v>12086</v>
      </c>
      <c r="X2457" t="s">
        <v>31</v>
      </c>
      <c r="Y2457" t="s">
        <v>32</v>
      </c>
      <c r="Z2457">
        <v>110036752</v>
      </c>
      <c r="AA2457">
        <v>225980287</v>
      </c>
      <c r="AB2457">
        <f t="shared" si="38"/>
        <v>1</v>
      </c>
    </row>
    <row r="2458" spans="1:28" x14ac:dyDescent="0.3">
      <c r="A2458">
        <v>3056669541</v>
      </c>
      <c r="B2458" s="2">
        <v>1</v>
      </c>
      <c r="C2458" s="2">
        <v>2</v>
      </c>
      <c r="D2458" s="2">
        <v>6</v>
      </c>
      <c r="E2458" s="2">
        <v>1</v>
      </c>
      <c r="F2458" s="2">
        <v>3</v>
      </c>
      <c r="G2458" t="s">
        <v>26</v>
      </c>
      <c r="H2458" t="s">
        <v>41</v>
      </c>
      <c r="I2458">
        <v>65</v>
      </c>
      <c r="J2458" t="s">
        <v>37</v>
      </c>
      <c r="K2458" t="s">
        <v>44</v>
      </c>
      <c r="L2458">
        <v>33156</v>
      </c>
      <c r="M2458">
        <v>27</v>
      </c>
      <c r="N2458">
        <v>37</v>
      </c>
      <c r="O2458">
        <v>115</v>
      </c>
      <c r="P2458">
        <v>649</v>
      </c>
      <c r="Q2458" t="s">
        <v>45</v>
      </c>
      <c r="R2458">
        <v>1</v>
      </c>
      <c r="S2458">
        <v>0</v>
      </c>
      <c r="T2458">
        <v>1</v>
      </c>
      <c r="U2458">
        <v>1</v>
      </c>
      <c r="V2458" s="1">
        <v>30940</v>
      </c>
      <c r="W2458">
        <v>12086</v>
      </c>
      <c r="X2458" t="s">
        <v>31</v>
      </c>
      <c r="Y2458" t="s">
        <v>32</v>
      </c>
      <c r="Z2458">
        <v>109237831</v>
      </c>
      <c r="AA2458">
        <v>225526202</v>
      </c>
      <c r="AB2458">
        <f t="shared" si="38"/>
        <v>3</v>
      </c>
    </row>
    <row r="2459" spans="1:28" x14ac:dyDescent="0.3">
      <c r="A2459">
        <v>3056677619</v>
      </c>
      <c r="B2459" s="2">
        <v>1</v>
      </c>
      <c r="C2459" s="2">
        <v>1</v>
      </c>
      <c r="D2459" s="2">
        <v>5</v>
      </c>
      <c r="E2459" s="2">
        <v>1</v>
      </c>
      <c r="F2459" s="2">
        <v>4</v>
      </c>
      <c r="G2459" t="s">
        <v>33</v>
      </c>
      <c r="H2459" t="s">
        <v>34</v>
      </c>
      <c r="I2459">
        <v>74</v>
      </c>
      <c r="J2459" t="s">
        <v>28</v>
      </c>
      <c r="K2459" t="s">
        <v>35</v>
      </c>
      <c r="L2459">
        <v>33143</v>
      </c>
      <c r="M2459">
        <v>27</v>
      </c>
      <c r="N2459">
        <v>37</v>
      </c>
      <c r="O2459">
        <v>114</v>
      </c>
      <c r="P2459">
        <v>641</v>
      </c>
      <c r="Q2459" t="s">
        <v>36</v>
      </c>
      <c r="R2459">
        <v>1</v>
      </c>
      <c r="S2459">
        <v>1</v>
      </c>
      <c r="T2459">
        <v>1</v>
      </c>
      <c r="U2459">
        <v>1</v>
      </c>
      <c r="V2459" s="1">
        <v>25041</v>
      </c>
      <c r="W2459">
        <v>12086</v>
      </c>
      <c r="X2459" t="s">
        <v>31</v>
      </c>
      <c r="Y2459" t="s">
        <v>32</v>
      </c>
      <c r="Z2459">
        <v>108955666</v>
      </c>
      <c r="AA2459">
        <v>225315138</v>
      </c>
      <c r="AB2459">
        <f t="shared" si="38"/>
        <v>2</v>
      </c>
    </row>
    <row r="2460" spans="1:28" x14ac:dyDescent="0.3">
      <c r="A2460">
        <v>3053722770</v>
      </c>
      <c r="B2460" s="2">
        <v>1</v>
      </c>
      <c r="C2460" s="2">
        <v>1</v>
      </c>
      <c r="D2460" s="2">
        <v>4</v>
      </c>
      <c r="E2460" s="2">
        <v>1</v>
      </c>
      <c r="F2460" s="2">
        <v>0</v>
      </c>
      <c r="G2460" t="s">
        <v>26</v>
      </c>
      <c r="H2460" t="s">
        <v>27</v>
      </c>
      <c r="I2460">
        <v>25</v>
      </c>
      <c r="J2460" t="s">
        <v>37</v>
      </c>
      <c r="K2460" t="s">
        <v>35</v>
      </c>
      <c r="L2460">
        <v>33131</v>
      </c>
      <c r="M2460">
        <v>27</v>
      </c>
      <c r="N2460">
        <v>37</v>
      </c>
      <c r="O2460">
        <v>113</v>
      </c>
      <c r="P2460">
        <v>983</v>
      </c>
      <c r="Q2460" t="s">
        <v>36</v>
      </c>
      <c r="R2460">
        <v>0</v>
      </c>
      <c r="S2460">
        <v>0</v>
      </c>
      <c r="T2460">
        <v>0</v>
      </c>
      <c r="U2460">
        <v>0</v>
      </c>
      <c r="V2460" s="1">
        <v>41817</v>
      </c>
      <c r="W2460">
        <v>12086</v>
      </c>
      <c r="X2460" t="s">
        <v>31</v>
      </c>
      <c r="Y2460" t="s">
        <v>32</v>
      </c>
      <c r="Z2460">
        <v>121766760</v>
      </c>
      <c r="AA2460">
        <v>6174449258</v>
      </c>
      <c r="AB2460">
        <f t="shared" si="38"/>
        <v>1</v>
      </c>
    </row>
    <row r="2461" spans="1:28" x14ac:dyDescent="0.3">
      <c r="A2461">
        <v>3054440647</v>
      </c>
      <c r="B2461" s="2">
        <v>1</v>
      </c>
      <c r="C2461" s="2">
        <v>1</v>
      </c>
      <c r="D2461" s="2">
        <v>2</v>
      </c>
      <c r="E2461" s="2">
        <v>2</v>
      </c>
      <c r="F2461" s="2">
        <v>4</v>
      </c>
      <c r="G2461" t="s">
        <v>26</v>
      </c>
      <c r="H2461" t="s">
        <v>34</v>
      </c>
      <c r="I2461">
        <v>76</v>
      </c>
      <c r="J2461" t="s">
        <v>28</v>
      </c>
      <c r="K2461" t="s">
        <v>35</v>
      </c>
      <c r="L2461">
        <v>33126</v>
      </c>
      <c r="M2461">
        <v>27</v>
      </c>
      <c r="N2461">
        <v>37</v>
      </c>
      <c r="O2461">
        <v>111</v>
      </c>
      <c r="P2461">
        <v>556</v>
      </c>
      <c r="Q2461" t="s">
        <v>36</v>
      </c>
      <c r="R2461">
        <v>1</v>
      </c>
      <c r="S2461">
        <v>1</v>
      </c>
      <c r="T2461">
        <v>1</v>
      </c>
      <c r="U2461">
        <v>1</v>
      </c>
      <c r="V2461" s="1">
        <v>35154</v>
      </c>
      <c r="W2461">
        <v>12086</v>
      </c>
      <c r="X2461" t="s">
        <v>31</v>
      </c>
      <c r="Y2461" t="s">
        <v>32</v>
      </c>
      <c r="Z2461">
        <v>109590645</v>
      </c>
      <c r="AA2461">
        <v>225726517</v>
      </c>
      <c r="AB2461">
        <f t="shared" si="38"/>
        <v>2</v>
      </c>
    </row>
    <row r="2462" spans="1:28" x14ac:dyDescent="0.3">
      <c r="A2462">
        <v>3052691529</v>
      </c>
      <c r="B2462" s="2">
        <v>1</v>
      </c>
      <c r="C2462" s="2">
        <v>1</v>
      </c>
      <c r="D2462" s="2">
        <v>5</v>
      </c>
      <c r="E2462" s="2">
        <v>2</v>
      </c>
      <c r="F2462" s="2">
        <v>1</v>
      </c>
      <c r="G2462" t="s">
        <v>33</v>
      </c>
      <c r="H2462" t="s">
        <v>27</v>
      </c>
      <c r="I2462">
        <v>56</v>
      </c>
      <c r="J2462" t="s">
        <v>28</v>
      </c>
      <c r="K2462" t="s">
        <v>35</v>
      </c>
      <c r="L2462">
        <v>33144</v>
      </c>
      <c r="M2462">
        <v>27</v>
      </c>
      <c r="N2462">
        <v>37</v>
      </c>
      <c r="O2462">
        <v>114</v>
      </c>
      <c r="P2462">
        <v>465</v>
      </c>
      <c r="Q2462" t="s">
        <v>36</v>
      </c>
      <c r="R2462">
        <v>0</v>
      </c>
      <c r="S2462">
        <v>1</v>
      </c>
      <c r="T2462">
        <v>0</v>
      </c>
      <c r="U2462">
        <v>0</v>
      </c>
      <c r="V2462" s="1">
        <v>41187</v>
      </c>
      <c r="W2462">
        <v>12086</v>
      </c>
      <c r="X2462" t="s">
        <v>31</v>
      </c>
      <c r="Y2462" t="s">
        <v>32</v>
      </c>
      <c r="Z2462">
        <v>120453016</v>
      </c>
      <c r="AA2462">
        <v>2155432797</v>
      </c>
      <c r="AB2462">
        <f t="shared" si="38"/>
        <v>1</v>
      </c>
    </row>
    <row r="2463" spans="1:28" x14ac:dyDescent="0.3">
      <c r="A2463">
        <v>3053024327</v>
      </c>
      <c r="B2463" s="2">
        <v>2</v>
      </c>
      <c r="C2463" s="2">
        <v>3</v>
      </c>
      <c r="D2463" s="2">
        <v>6</v>
      </c>
      <c r="E2463" s="2">
        <v>1</v>
      </c>
      <c r="F2463" s="2">
        <v>1</v>
      </c>
      <c r="G2463" t="s">
        <v>33</v>
      </c>
      <c r="H2463" t="s">
        <v>34</v>
      </c>
      <c r="I2463">
        <v>45</v>
      </c>
      <c r="J2463" t="s">
        <v>28</v>
      </c>
      <c r="K2463" t="s">
        <v>42</v>
      </c>
      <c r="L2463">
        <v>33157</v>
      </c>
      <c r="M2463">
        <v>27</v>
      </c>
      <c r="N2463">
        <v>37</v>
      </c>
      <c r="O2463">
        <v>115</v>
      </c>
      <c r="P2463">
        <v>811</v>
      </c>
      <c r="Q2463" t="s">
        <v>43</v>
      </c>
      <c r="R2463">
        <v>0</v>
      </c>
      <c r="S2463">
        <v>1</v>
      </c>
      <c r="T2463">
        <v>0</v>
      </c>
      <c r="U2463">
        <v>0</v>
      </c>
      <c r="V2463" s="1">
        <v>40316</v>
      </c>
      <c r="W2463">
        <v>12086</v>
      </c>
      <c r="X2463" t="s">
        <v>31</v>
      </c>
      <c r="Y2463" t="s">
        <v>32</v>
      </c>
      <c r="Z2463">
        <v>118166698</v>
      </c>
      <c r="AA2463">
        <v>1339902110</v>
      </c>
      <c r="AB2463">
        <f t="shared" si="38"/>
        <v>2</v>
      </c>
    </row>
    <row r="2464" spans="1:28" x14ac:dyDescent="0.3">
      <c r="A2464">
        <v>3053224768</v>
      </c>
      <c r="B2464" s="2">
        <v>2</v>
      </c>
      <c r="C2464" s="2">
        <v>1</v>
      </c>
      <c r="D2464" s="2">
        <v>6</v>
      </c>
      <c r="E2464" s="2">
        <v>2</v>
      </c>
      <c r="F2464" s="2">
        <v>0</v>
      </c>
      <c r="G2464" t="s">
        <v>33</v>
      </c>
      <c r="H2464" t="s">
        <v>41</v>
      </c>
      <c r="I2464">
        <v>57</v>
      </c>
      <c r="J2464" t="s">
        <v>28</v>
      </c>
      <c r="K2464" t="s">
        <v>35</v>
      </c>
      <c r="L2464">
        <v>33144</v>
      </c>
      <c r="M2464">
        <v>27</v>
      </c>
      <c r="N2464">
        <v>37</v>
      </c>
      <c r="O2464">
        <v>115</v>
      </c>
      <c r="P2464">
        <v>552</v>
      </c>
      <c r="Q2464" t="s">
        <v>36</v>
      </c>
      <c r="R2464">
        <v>0</v>
      </c>
      <c r="S2464">
        <v>0</v>
      </c>
      <c r="T2464">
        <v>0</v>
      </c>
      <c r="U2464">
        <v>0</v>
      </c>
      <c r="V2464" s="1">
        <v>29518</v>
      </c>
      <c r="W2464">
        <v>12086</v>
      </c>
      <c r="X2464" t="s">
        <v>31</v>
      </c>
      <c r="Y2464" t="s">
        <v>32</v>
      </c>
      <c r="Z2464">
        <v>109170596</v>
      </c>
      <c r="AA2464">
        <v>3039219609</v>
      </c>
      <c r="AB2464">
        <f t="shared" si="38"/>
        <v>3</v>
      </c>
    </row>
    <row r="2465" spans="1:28" x14ac:dyDescent="0.3">
      <c r="A2465">
        <v>3058689772</v>
      </c>
      <c r="B2465" s="2">
        <v>1</v>
      </c>
      <c r="C2465" s="2">
        <v>3</v>
      </c>
      <c r="D2465" s="2">
        <v>6</v>
      </c>
      <c r="E2465" s="2">
        <v>1</v>
      </c>
      <c r="F2465" s="2">
        <v>2</v>
      </c>
      <c r="G2465" t="s">
        <v>33</v>
      </c>
      <c r="H2465" t="s">
        <v>41</v>
      </c>
      <c r="I2465">
        <v>32</v>
      </c>
      <c r="J2465" t="s">
        <v>28</v>
      </c>
      <c r="K2465" t="s">
        <v>42</v>
      </c>
      <c r="L2465">
        <v>33157</v>
      </c>
      <c r="M2465">
        <v>27</v>
      </c>
      <c r="N2465">
        <v>37</v>
      </c>
      <c r="O2465">
        <v>115</v>
      </c>
      <c r="P2465">
        <v>819</v>
      </c>
      <c r="Q2465" t="s">
        <v>43</v>
      </c>
      <c r="R2465">
        <v>0</v>
      </c>
      <c r="S2465">
        <v>1</v>
      </c>
      <c r="T2465">
        <v>0</v>
      </c>
      <c r="U2465">
        <v>1</v>
      </c>
      <c r="V2465" s="1">
        <v>39727</v>
      </c>
      <c r="W2465">
        <v>12086</v>
      </c>
      <c r="X2465" t="s">
        <v>31</v>
      </c>
      <c r="Y2465" t="s">
        <v>32</v>
      </c>
      <c r="Z2465">
        <v>117049231</v>
      </c>
      <c r="AA2465">
        <v>226564544</v>
      </c>
      <c r="AB2465">
        <f t="shared" si="38"/>
        <v>3</v>
      </c>
    </row>
    <row r="2466" spans="1:28" x14ac:dyDescent="0.3">
      <c r="A2466">
        <v>3052331929</v>
      </c>
      <c r="B2466" s="2">
        <v>1</v>
      </c>
      <c r="C2466" s="2">
        <v>3</v>
      </c>
      <c r="D2466" s="2">
        <v>5</v>
      </c>
      <c r="E2466" s="2">
        <v>1</v>
      </c>
      <c r="F2466" s="2">
        <v>3</v>
      </c>
      <c r="G2466" t="s">
        <v>26</v>
      </c>
      <c r="H2466" t="s">
        <v>27</v>
      </c>
      <c r="I2466">
        <v>76</v>
      </c>
      <c r="J2466" t="s">
        <v>37</v>
      </c>
      <c r="K2466" t="s">
        <v>38</v>
      </c>
      <c r="L2466">
        <v>33157</v>
      </c>
      <c r="M2466">
        <v>27</v>
      </c>
      <c r="N2466">
        <v>37</v>
      </c>
      <c r="O2466">
        <v>114</v>
      </c>
      <c r="P2466">
        <v>854</v>
      </c>
      <c r="Q2466" t="s">
        <v>39</v>
      </c>
      <c r="R2466">
        <v>0</v>
      </c>
      <c r="S2466">
        <v>1</v>
      </c>
      <c r="T2466">
        <v>1</v>
      </c>
      <c r="U2466">
        <v>1</v>
      </c>
      <c r="V2466" s="1">
        <v>28724</v>
      </c>
      <c r="W2466">
        <v>12086</v>
      </c>
      <c r="X2466" t="s">
        <v>31</v>
      </c>
      <c r="Y2466" t="s">
        <v>32</v>
      </c>
      <c r="Z2466">
        <v>109003208</v>
      </c>
      <c r="AA2466">
        <v>225441242</v>
      </c>
      <c r="AB2466">
        <f t="shared" si="38"/>
        <v>1</v>
      </c>
    </row>
    <row r="2467" spans="1:28" x14ac:dyDescent="0.3">
      <c r="A2467">
        <v>7863285913</v>
      </c>
      <c r="B2467" s="2">
        <v>2</v>
      </c>
      <c r="C2467" s="2">
        <v>1</v>
      </c>
      <c r="D2467" s="2">
        <v>4</v>
      </c>
      <c r="E2467" s="2">
        <v>1</v>
      </c>
      <c r="F2467" s="2">
        <v>1</v>
      </c>
      <c r="G2467" t="s">
        <v>26</v>
      </c>
      <c r="H2467" t="s">
        <v>34</v>
      </c>
      <c r="I2467">
        <v>29</v>
      </c>
      <c r="J2467" t="s">
        <v>28</v>
      </c>
      <c r="K2467" t="s">
        <v>35</v>
      </c>
      <c r="L2467">
        <v>33131</v>
      </c>
      <c r="M2467">
        <v>27</v>
      </c>
      <c r="N2467">
        <v>37</v>
      </c>
      <c r="O2467">
        <v>113</v>
      </c>
      <c r="P2467">
        <v>983</v>
      </c>
      <c r="Q2467" t="s">
        <v>36</v>
      </c>
      <c r="R2467">
        <v>0</v>
      </c>
      <c r="S2467">
        <v>0</v>
      </c>
      <c r="T2467">
        <v>0</v>
      </c>
      <c r="U2467">
        <v>1</v>
      </c>
      <c r="V2467" s="1">
        <v>38901</v>
      </c>
      <c r="W2467">
        <v>12086</v>
      </c>
      <c r="X2467" t="s">
        <v>31</v>
      </c>
      <c r="Y2467" t="s">
        <v>32</v>
      </c>
      <c r="Z2467">
        <v>114459475</v>
      </c>
      <c r="AA2467">
        <v>226319247</v>
      </c>
      <c r="AB2467">
        <f t="shared" si="38"/>
        <v>2</v>
      </c>
    </row>
    <row r="2468" spans="1:28" x14ac:dyDescent="0.3">
      <c r="A2468">
        <v>3058018683</v>
      </c>
      <c r="B2468" s="2">
        <v>2</v>
      </c>
      <c r="C2468" s="2">
        <v>2</v>
      </c>
      <c r="D2468" s="2">
        <v>3</v>
      </c>
      <c r="E2468" s="2">
        <v>2</v>
      </c>
      <c r="F2468" s="2">
        <v>4</v>
      </c>
      <c r="G2468" t="s">
        <v>26</v>
      </c>
      <c r="H2468" t="s">
        <v>27</v>
      </c>
      <c r="I2468">
        <v>58</v>
      </c>
      <c r="J2468" t="s">
        <v>28</v>
      </c>
      <c r="K2468" t="s">
        <v>29</v>
      </c>
      <c r="L2468">
        <v>33134</v>
      </c>
      <c r="M2468">
        <v>27</v>
      </c>
      <c r="N2468">
        <v>37</v>
      </c>
      <c r="O2468">
        <v>112</v>
      </c>
      <c r="P2468">
        <v>609</v>
      </c>
      <c r="Q2468" t="s">
        <v>30</v>
      </c>
      <c r="R2468">
        <v>1</v>
      </c>
      <c r="S2468">
        <v>1</v>
      </c>
      <c r="T2468">
        <v>1</v>
      </c>
      <c r="U2468">
        <v>1</v>
      </c>
      <c r="V2468" s="1">
        <v>36602</v>
      </c>
      <c r="W2468">
        <v>12086</v>
      </c>
      <c r="X2468" t="s">
        <v>31</v>
      </c>
      <c r="Y2468" t="s">
        <v>32</v>
      </c>
      <c r="Z2468">
        <v>109858341</v>
      </c>
      <c r="AA2468">
        <v>225959515</v>
      </c>
      <c r="AB2468">
        <f t="shared" si="38"/>
        <v>1</v>
      </c>
    </row>
    <row r="2469" spans="1:28" x14ac:dyDescent="0.3">
      <c r="A2469">
        <v>7862505588</v>
      </c>
      <c r="B2469" s="2">
        <v>1</v>
      </c>
      <c r="C2469" s="2">
        <v>3</v>
      </c>
      <c r="D2469" s="2">
        <v>5</v>
      </c>
      <c r="E2469" s="2">
        <v>1</v>
      </c>
      <c r="F2469" s="2">
        <v>3</v>
      </c>
      <c r="G2469" t="s">
        <v>33</v>
      </c>
      <c r="H2469" t="s">
        <v>27</v>
      </c>
      <c r="I2469">
        <v>34</v>
      </c>
      <c r="J2469" t="s">
        <v>28</v>
      </c>
      <c r="K2469" t="s">
        <v>38</v>
      </c>
      <c r="L2469">
        <v>33157</v>
      </c>
      <c r="M2469">
        <v>27</v>
      </c>
      <c r="N2469">
        <v>37</v>
      </c>
      <c r="O2469">
        <v>114</v>
      </c>
      <c r="P2469">
        <v>821</v>
      </c>
      <c r="Q2469" t="s">
        <v>39</v>
      </c>
      <c r="R2469">
        <v>1</v>
      </c>
      <c r="S2469">
        <v>1</v>
      </c>
      <c r="T2469">
        <v>0</v>
      </c>
      <c r="U2469">
        <v>1</v>
      </c>
      <c r="V2469" s="1">
        <v>36710</v>
      </c>
      <c r="W2469">
        <v>12086</v>
      </c>
      <c r="X2469" t="s">
        <v>31</v>
      </c>
      <c r="Y2469" t="s">
        <v>32</v>
      </c>
      <c r="Z2469">
        <v>109893764</v>
      </c>
      <c r="AA2469">
        <v>225868475</v>
      </c>
      <c r="AB2469">
        <f t="shared" si="38"/>
        <v>1</v>
      </c>
    </row>
    <row r="2470" spans="1:28" x14ac:dyDescent="0.3">
      <c r="A2470">
        <v>3058424778</v>
      </c>
      <c r="B2470" s="2">
        <v>2</v>
      </c>
      <c r="C2470" s="2">
        <v>2</v>
      </c>
      <c r="D2470" s="2">
        <v>5</v>
      </c>
      <c r="E2470" s="2">
        <v>2</v>
      </c>
      <c r="F2470" s="2">
        <v>2</v>
      </c>
      <c r="G2470" t="s">
        <v>26</v>
      </c>
      <c r="H2470" t="s">
        <v>41</v>
      </c>
      <c r="I2470">
        <v>47</v>
      </c>
      <c r="J2470" t="s">
        <v>28</v>
      </c>
      <c r="K2470" t="s">
        <v>29</v>
      </c>
      <c r="L2470">
        <v>33134</v>
      </c>
      <c r="M2470">
        <v>27</v>
      </c>
      <c r="N2470">
        <v>37</v>
      </c>
      <c r="O2470">
        <v>114</v>
      </c>
      <c r="P2470">
        <v>601</v>
      </c>
      <c r="Q2470" t="s">
        <v>30</v>
      </c>
      <c r="R2470">
        <v>0</v>
      </c>
      <c r="S2470">
        <v>1</v>
      </c>
      <c r="T2470">
        <v>1</v>
      </c>
      <c r="U2470">
        <v>0</v>
      </c>
      <c r="V2470" s="1">
        <v>40248</v>
      </c>
      <c r="W2470">
        <v>12086</v>
      </c>
      <c r="X2470" t="s">
        <v>31</v>
      </c>
      <c r="Y2470" t="s">
        <v>32</v>
      </c>
      <c r="Z2470">
        <v>117285081</v>
      </c>
      <c r="AA2470">
        <v>226455596</v>
      </c>
      <c r="AB2470">
        <f t="shared" si="38"/>
        <v>3</v>
      </c>
    </row>
    <row r="2471" spans="1:28" x14ac:dyDescent="0.3">
      <c r="A2471">
        <v>3055888930</v>
      </c>
      <c r="B2471" s="2">
        <v>2</v>
      </c>
      <c r="C2471" s="2">
        <v>1</v>
      </c>
      <c r="D2471" s="2">
        <v>3</v>
      </c>
      <c r="E2471" s="2">
        <v>2</v>
      </c>
      <c r="F2471" s="2">
        <v>2</v>
      </c>
      <c r="G2471" t="s">
        <v>33</v>
      </c>
      <c r="H2471" t="s">
        <v>41</v>
      </c>
      <c r="I2471">
        <v>49</v>
      </c>
      <c r="J2471" t="s">
        <v>37</v>
      </c>
      <c r="K2471" t="s">
        <v>35</v>
      </c>
      <c r="L2471">
        <v>33145</v>
      </c>
      <c r="M2471">
        <v>27</v>
      </c>
      <c r="N2471">
        <v>37</v>
      </c>
      <c r="O2471">
        <v>112</v>
      </c>
      <c r="P2471">
        <v>576</v>
      </c>
      <c r="Q2471" t="s">
        <v>36</v>
      </c>
      <c r="R2471">
        <v>0</v>
      </c>
      <c r="S2471">
        <v>1</v>
      </c>
      <c r="T2471">
        <v>0</v>
      </c>
      <c r="U2471">
        <v>1</v>
      </c>
      <c r="V2471" s="1">
        <v>35466</v>
      </c>
      <c r="W2471">
        <v>12086</v>
      </c>
      <c r="X2471" t="s">
        <v>31</v>
      </c>
      <c r="Y2471" t="s">
        <v>32</v>
      </c>
      <c r="Z2471">
        <v>109711963</v>
      </c>
      <c r="AA2471">
        <v>225782649</v>
      </c>
      <c r="AB2471">
        <f t="shared" si="38"/>
        <v>3</v>
      </c>
    </row>
    <row r="2472" spans="1:28" x14ac:dyDescent="0.3">
      <c r="A2472">
        <v>3052850265</v>
      </c>
      <c r="B2472" s="2">
        <v>1</v>
      </c>
      <c r="C2472" s="2">
        <v>1</v>
      </c>
      <c r="D2472" s="2">
        <v>3</v>
      </c>
      <c r="E2472" s="2">
        <v>2</v>
      </c>
      <c r="F2472" s="2">
        <v>2</v>
      </c>
      <c r="G2472" t="s">
        <v>26</v>
      </c>
      <c r="H2472" t="s">
        <v>41</v>
      </c>
      <c r="I2472">
        <v>39</v>
      </c>
      <c r="J2472" t="s">
        <v>28</v>
      </c>
      <c r="K2472" t="s">
        <v>35</v>
      </c>
      <c r="L2472">
        <v>33129</v>
      </c>
      <c r="M2472">
        <v>27</v>
      </c>
      <c r="N2472">
        <v>37</v>
      </c>
      <c r="O2472">
        <v>112</v>
      </c>
      <c r="P2472">
        <v>567</v>
      </c>
      <c r="Q2472" t="s">
        <v>36</v>
      </c>
      <c r="R2472">
        <v>0</v>
      </c>
      <c r="S2472">
        <v>1</v>
      </c>
      <c r="T2472">
        <v>0</v>
      </c>
      <c r="U2472">
        <v>1</v>
      </c>
      <c r="V2472" s="1">
        <v>36794</v>
      </c>
      <c r="W2472">
        <v>12086</v>
      </c>
      <c r="X2472" t="s">
        <v>31</v>
      </c>
      <c r="Y2472" t="s">
        <v>32</v>
      </c>
      <c r="Z2472">
        <v>109925098</v>
      </c>
      <c r="AA2472">
        <v>225863228</v>
      </c>
      <c r="AB2472">
        <f t="shared" si="38"/>
        <v>3</v>
      </c>
    </row>
    <row r="2473" spans="1:28" x14ac:dyDescent="0.3">
      <c r="A2473">
        <v>3052527599</v>
      </c>
      <c r="B2473" s="2">
        <v>1</v>
      </c>
      <c r="C2473" s="2">
        <v>3</v>
      </c>
      <c r="D2473" s="2">
        <v>5</v>
      </c>
      <c r="E2473" s="2">
        <v>1</v>
      </c>
      <c r="F2473" s="2">
        <v>4</v>
      </c>
      <c r="G2473" t="s">
        <v>33</v>
      </c>
      <c r="H2473" t="s">
        <v>27</v>
      </c>
      <c r="I2473">
        <v>39</v>
      </c>
      <c r="J2473" t="s">
        <v>48</v>
      </c>
      <c r="K2473" t="s">
        <v>38</v>
      </c>
      <c r="L2473">
        <v>33189</v>
      </c>
      <c r="M2473">
        <v>27</v>
      </c>
      <c r="N2473">
        <v>37</v>
      </c>
      <c r="O2473">
        <v>114</v>
      </c>
      <c r="P2473">
        <v>854</v>
      </c>
      <c r="Q2473" t="s">
        <v>39</v>
      </c>
      <c r="R2473">
        <v>1</v>
      </c>
      <c r="S2473">
        <v>1</v>
      </c>
      <c r="T2473">
        <v>1</v>
      </c>
      <c r="U2473">
        <v>1</v>
      </c>
      <c r="V2473" s="1">
        <v>39555</v>
      </c>
      <c r="W2473">
        <v>12086</v>
      </c>
      <c r="X2473" t="s">
        <v>31</v>
      </c>
      <c r="Y2473" t="s">
        <v>32</v>
      </c>
      <c r="Z2473">
        <v>116093279</v>
      </c>
      <c r="AA2473">
        <v>226436444</v>
      </c>
      <c r="AB2473">
        <f t="shared" si="38"/>
        <v>1</v>
      </c>
    </row>
    <row r="2474" spans="1:28" x14ac:dyDescent="0.3">
      <c r="A2474">
        <v>3056436035</v>
      </c>
      <c r="B2474" s="2">
        <v>1</v>
      </c>
      <c r="C2474" s="2">
        <v>1</v>
      </c>
      <c r="D2474" s="2">
        <v>3</v>
      </c>
      <c r="E2474" s="2">
        <v>2</v>
      </c>
      <c r="F2474" s="2">
        <v>4</v>
      </c>
      <c r="G2474" t="s">
        <v>26</v>
      </c>
      <c r="H2474" t="s">
        <v>41</v>
      </c>
      <c r="I2474">
        <v>80</v>
      </c>
      <c r="J2474" t="s">
        <v>28</v>
      </c>
      <c r="K2474" t="s">
        <v>35</v>
      </c>
      <c r="L2474">
        <v>33135</v>
      </c>
      <c r="M2474">
        <v>27</v>
      </c>
      <c r="N2474">
        <v>37</v>
      </c>
      <c r="O2474">
        <v>112</v>
      </c>
      <c r="P2474">
        <v>575</v>
      </c>
      <c r="Q2474" t="s">
        <v>36</v>
      </c>
      <c r="R2474">
        <v>1</v>
      </c>
      <c r="S2474">
        <v>1</v>
      </c>
      <c r="T2474">
        <v>1</v>
      </c>
      <c r="U2474">
        <v>1</v>
      </c>
      <c r="V2474" s="1">
        <v>38008</v>
      </c>
      <c r="W2474">
        <v>12086</v>
      </c>
      <c r="X2474" t="s">
        <v>31</v>
      </c>
      <c r="Y2474" t="s">
        <v>32</v>
      </c>
      <c r="Z2474">
        <v>110150803</v>
      </c>
      <c r="AA2474">
        <v>226197602</v>
      </c>
      <c r="AB2474">
        <f t="shared" si="38"/>
        <v>3</v>
      </c>
    </row>
    <row r="2475" spans="1:28" x14ac:dyDescent="0.3">
      <c r="A2475">
        <v>3056668841</v>
      </c>
      <c r="B2475" s="2">
        <v>1</v>
      </c>
      <c r="C2475" s="2">
        <v>2</v>
      </c>
      <c r="D2475" s="2">
        <v>5</v>
      </c>
      <c r="E2475" s="2">
        <v>1</v>
      </c>
      <c r="F2475" s="2">
        <v>2</v>
      </c>
      <c r="G2475" t="s">
        <v>26</v>
      </c>
      <c r="H2475" t="s">
        <v>34</v>
      </c>
      <c r="I2475">
        <v>53</v>
      </c>
      <c r="J2475" t="s">
        <v>50</v>
      </c>
      <c r="K2475" t="s">
        <v>44</v>
      </c>
      <c r="L2475">
        <v>33156</v>
      </c>
      <c r="M2475">
        <v>27</v>
      </c>
      <c r="N2475">
        <v>37</v>
      </c>
      <c r="O2475">
        <v>114</v>
      </c>
      <c r="P2475">
        <v>648</v>
      </c>
      <c r="Q2475" t="s">
        <v>45</v>
      </c>
      <c r="R2475">
        <v>1</v>
      </c>
      <c r="S2475">
        <v>1</v>
      </c>
      <c r="T2475">
        <v>0</v>
      </c>
      <c r="U2475">
        <v>0</v>
      </c>
      <c r="V2475" s="1">
        <v>40548</v>
      </c>
      <c r="W2475">
        <v>12086</v>
      </c>
      <c r="X2475" t="s">
        <v>31</v>
      </c>
      <c r="Y2475" t="s">
        <v>32</v>
      </c>
      <c r="Z2475">
        <v>118629189</v>
      </c>
      <c r="AA2475">
        <v>2050195888</v>
      </c>
      <c r="AB2475">
        <f t="shared" si="38"/>
        <v>2</v>
      </c>
    </row>
    <row r="2476" spans="1:28" x14ac:dyDescent="0.3">
      <c r="A2476">
        <v>3053613307</v>
      </c>
      <c r="B2476" s="2">
        <v>1</v>
      </c>
      <c r="C2476" s="2">
        <v>2</v>
      </c>
      <c r="D2476" s="2">
        <v>3</v>
      </c>
      <c r="E2476" s="2">
        <v>1</v>
      </c>
      <c r="F2476" s="2">
        <v>3</v>
      </c>
      <c r="G2476" t="s">
        <v>26</v>
      </c>
      <c r="H2476" t="s">
        <v>34</v>
      </c>
      <c r="I2476">
        <v>37</v>
      </c>
      <c r="J2476" t="s">
        <v>37</v>
      </c>
      <c r="K2476" t="s">
        <v>46</v>
      </c>
      <c r="L2476">
        <v>33149</v>
      </c>
      <c r="M2476">
        <v>27</v>
      </c>
      <c r="N2476">
        <v>37</v>
      </c>
      <c r="O2476">
        <v>112</v>
      </c>
      <c r="P2476">
        <v>51</v>
      </c>
      <c r="Q2476" t="s">
        <v>47</v>
      </c>
      <c r="R2476">
        <v>0</v>
      </c>
      <c r="S2476">
        <v>1</v>
      </c>
      <c r="T2476">
        <v>1</v>
      </c>
      <c r="U2476">
        <v>1</v>
      </c>
      <c r="V2476" s="1">
        <v>38008</v>
      </c>
      <c r="W2476">
        <v>12086</v>
      </c>
      <c r="X2476" t="s">
        <v>31</v>
      </c>
      <c r="Y2476" t="s">
        <v>32</v>
      </c>
      <c r="Z2476">
        <v>110158155</v>
      </c>
      <c r="AA2476">
        <v>226203791</v>
      </c>
      <c r="AB2476">
        <f t="shared" si="38"/>
        <v>2</v>
      </c>
    </row>
    <row r="2477" spans="1:28" x14ac:dyDescent="0.3">
      <c r="A2477">
        <v>3052156845</v>
      </c>
      <c r="B2477" s="2">
        <v>2</v>
      </c>
      <c r="C2477" s="2">
        <v>3</v>
      </c>
      <c r="D2477" s="2">
        <v>6</v>
      </c>
      <c r="E2477" s="2">
        <v>1</v>
      </c>
      <c r="F2477" s="2">
        <v>3</v>
      </c>
      <c r="G2477" t="s">
        <v>26</v>
      </c>
      <c r="H2477" t="s">
        <v>34</v>
      </c>
      <c r="I2477">
        <v>57</v>
      </c>
      <c r="J2477" t="s">
        <v>37</v>
      </c>
      <c r="K2477" t="s">
        <v>42</v>
      </c>
      <c r="L2477">
        <v>33157</v>
      </c>
      <c r="M2477">
        <v>27</v>
      </c>
      <c r="N2477">
        <v>37</v>
      </c>
      <c r="O2477">
        <v>115</v>
      </c>
      <c r="P2477">
        <v>837</v>
      </c>
      <c r="Q2477" t="s">
        <v>43</v>
      </c>
      <c r="R2477">
        <v>0</v>
      </c>
      <c r="S2477">
        <v>1</v>
      </c>
      <c r="T2477">
        <v>1</v>
      </c>
      <c r="U2477">
        <v>1</v>
      </c>
      <c r="V2477" s="1">
        <v>28366</v>
      </c>
      <c r="W2477">
        <v>12086</v>
      </c>
      <c r="X2477" t="s">
        <v>31</v>
      </c>
      <c r="Y2477" t="s">
        <v>32</v>
      </c>
      <c r="Z2477">
        <v>108933536</v>
      </c>
      <c r="AA2477">
        <v>225370764</v>
      </c>
      <c r="AB2477">
        <f t="shared" si="38"/>
        <v>2</v>
      </c>
    </row>
    <row r="2478" spans="1:28" x14ac:dyDescent="0.3">
      <c r="A2478">
        <v>3056432041</v>
      </c>
      <c r="B2478" s="2">
        <v>1</v>
      </c>
      <c r="C2478" s="2">
        <v>1</v>
      </c>
      <c r="D2478" s="2">
        <v>4</v>
      </c>
      <c r="E2478" s="2">
        <v>2</v>
      </c>
      <c r="F2478" s="2">
        <v>1</v>
      </c>
      <c r="G2478" t="s">
        <v>26</v>
      </c>
      <c r="H2478" t="s">
        <v>41</v>
      </c>
      <c r="I2478">
        <v>82</v>
      </c>
      <c r="J2478" t="s">
        <v>28</v>
      </c>
      <c r="K2478" t="s">
        <v>35</v>
      </c>
      <c r="L2478">
        <v>33128</v>
      </c>
      <c r="M2478">
        <v>27</v>
      </c>
      <c r="N2478">
        <v>37</v>
      </c>
      <c r="O2478">
        <v>113</v>
      </c>
      <c r="P2478">
        <v>543</v>
      </c>
      <c r="Q2478" t="s">
        <v>36</v>
      </c>
      <c r="R2478">
        <v>0</v>
      </c>
      <c r="S2478">
        <v>1</v>
      </c>
      <c r="T2478">
        <v>0</v>
      </c>
      <c r="U2478">
        <v>0</v>
      </c>
      <c r="V2478" s="1">
        <v>41009</v>
      </c>
      <c r="W2478">
        <v>12086</v>
      </c>
      <c r="X2478" t="s">
        <v>31</v>
      </c>
      <c r="Y2478" t="s">
        <v>32</v>
      </c>
      <c r="Z2478">
        <v>119644653</v>
      </c>
      <c r="AA2478">
        <v>2668795666</v>
      </c>
      <c r="AB2478">
        <f t="shared" si="38"/>
        <v>3</v>
      </c>
    </row>
    <row r="2479" spans="1:28" x14ac:dyDescent="0.3">
      <c r="A2479">
        <v>3053780867</v>
      </c>
      <c r="B2479" s="2">
        <v>1</v>
      </c>
      <c r="C2479" s="2">
        <v>3</v>
      </c>
      <c r="D2479" s="2">
        <v>6</v>
      </c>
      <c r="E2479" s="2">
        <v>1</v>
      </c>
      <c r="F2479" s="2">
        <v>1</v>
      </c>
      <c r="G2479" t="s">
        <v>26</v>
      </c>
      <c r="H2479" t="s">
        <v>41</v>
      </c>
      <c r="I2479">
        <v>60</v>
      </c>
      <c r="J2479" t="s">
        <v>28</v>
      </c>
      <c r="K2479" t="s">
        <v>42</v>
      </c>
      <c r="L2479">
        <v>33157</v>
      </c>
      <c r="M2479">
        <v>27</v>
      </c>
      <c r="N2479">
        <v>37</v>
      </c>
      <c r="O2479">
        <v>115</v>
      </c>
      <c r="P2479">
        <v>820</v>
      </c>
      <c r="Q2479" t="s">
        <v>43</v>
      </c>
      <c r="R2479">
        <v>0</v>
      </c>
      <c r="S2479">
        <v>0</v>
      </c>
      <c r="T2479">
        <v>0</v>
      </c>
      <c r="U2479">
        <v>1</v>
      </c>
      <c r="V2479" s="1">
        <v>35866</v>
      </c>
      <c r="W2479">
        <v>12086</v>
      </c>
      <c r="X2479" t="s">
        <v>31</v>
      </c>
      <c r="Y2479" t="s">
        <v>32</v>
      </c>
      <c r="Z2479">
        <v>109761005</v>
      </c>
      <c r="AA2479">
        <v>225730845</v>
      </c>
      <c r="AB2479">
        <f t="shared" si="38"/>
        <v>3</v>
      </c>
    </row>
    <row r="2480" spans="1:28" x14ac:dyDescent="0.3">
      <c r="A2480">
        <v>7862423662</v>
      </c>
      <c r="B2480" s="2">
        <v>1</v>
      </c>
      <c r="C2480" s="2">
        <v>3</v>
      </c>
      <c r="D2480" s="2">
        <v>5</v>
      </c>
      <c r="E2480" s="2">
        <v>1</v>
      </c>
      <c r="F2480" s="2">
        <v>2</v>
      </c>
      <c r="G2480" t="s">
        <v>26</v>
      </c>
      <c r="H2480" t="s">
        <v>27</v>
      </c>
      <c r="I2480">
        <v>31</v>
      </c>
      <c r="J2480" t="s">
        <v>48</v>
      </c>
      <c r="K2480" t="s">
        <v>38</v>
      </c>
      <c r="L2480">
        <v>33190</v>
      </c>
      <c r="M2480">
        <v>27</v>
      </c>
      <c r="N2480">
        <v>37</v>
      </c>
      <c r="O2480">
        <v>114</v>
      </c>
      <c r="P2480">
        <v>862</v>
      </c>
      <c r="Q2480" t="s">
        <v>39</v>
      </c>
      <c r="R2480">
        <v>0</v>
      </c>
      <c r="S2480">
        <v>1</v>
      </c>
      <c r="T2480">
        <v>0</v>
      </c>
      <c r="U2480">
        <v>1</v>
      </c>
      <c r="V2480" s="1">
        <v>38264</v>
      </c>
      <c r="W2480">
        <v>12086</v>
      </c>
      <c r="X2480" t="s">
        <v>31</v>
      </c>
      <c r="Y2480" t="s">
        <v>40</v>
      </c>
      <c r="Z2480">
        <v>110301345</v>
      </c>
      <c r="AA2480">
        <v>226213760</v>
      </c>
      <c r="AB2480">
        <f t="shared" si="38"/>
        <v>1</v>
      </c>
    </row>
    <row r="2481" spans="1:28" x14ac:dyDescent="0.3">
      <c r="A2481">
        <v>3216526327</v>
      </c>
      <c r="B2481" s="2">
        <v>2</v>
      </c>
      <c r="C2481" s="2">
        <v>2</v>
      </c>
      <c r="D2481" s="2">
        <v>3</v>
      </c>
      <c r="E2481" s="2">
        <v>2</v>
      </c>
      <c r="F2481" s="2">
        <v>4</v>
      </c>
      <c r="G2481" t="s">
        <v>33</v>
      </c>
      <c r="H2481" t="s">
        <v>27</v>
      </c>
      <c r="I2481">
        <v>66</v>
      </c>
      <c r="J2481" t="s">
        <v>37</v>
      </c>
      <c r="K2481" t="s">
        <v>29</v>
      </c>
      <c r="L2481">
        <v>33134</v>
      </c>
      <c r="M2481">
        <v>27</v>
      </c>
      <c r="N2481">
        <v>37</v>
      </c>
      <c r="O2481">
        <v>112</v>
      </c>
      <c r="P2481">
        <v>604</v>
      </c>
      <c r="Q2481" t="s">
        <v>30</v>
      </c>
      <c r="R2481">
        <v>1</v>
      </c>
      <c r="S2481">
        <v>1</v>
      </c>
      <c r="T2481">
        <v>1</v>
      </c>
      <c r="U2481">
        <v>1</v>
      </c>
      <c r="V2481" s="1">
        <v>33871</v>
      </c>
      <c r="W2481">
        <v>12086</v>
      </c>
      <c r="X2481" t="s">
        <v>31</v>
      </c>
      <c r="Y2481" t="s">
        <v>32</v>
      </c>
      <c r="Z2481">
        <v>101067195</v>
      </c>
      <c r="AA2481">
        <v>225291685</v>
      </c>
      <c r="AB2481">
        <f t="shared" si="38"/>
        <v>1</v>
      </c>
    </row>
    <row r="2482" spans="1:28" x14ac:dyDescent="0.3">
      <c r="A2482">
        <v>3054433328</v>
      </c>
      <c r="B2482" s="2">
        <v>1</v>
      </c>
      <c r="C2482" s="2">
        <v>1</v>
      </c>
      <c r="D2482" s="2">
        <v>3</v>
      </c>
      <c r="E2482" s="2">
        <v>1</v>
      </c>
      <c r="F2482" s="2">
        <v>1</v>
      </c>
      <c r="G2482" t="s">
        <v>26</v>
      </c>
      <c r="H2482" t="s">
        <v>34</v>
      </c>
      <c r="I2482">
        <v>29</v>
      </c>
      <c r="J2482" t="s">
        <v>28</v>
      </c>
      <c r="K2482" t="s">
        <v>35</v>
      </c>
      <c r="L2482">
        <v>33133</v>
      </c>
      <c r="M2482">
        <v>27</v>
      </c>
      <c r="N2482">
        <v>37</v>
      </c>
      <c r="O2482">
        <v>112</v>
      </c>
      <c r="P2482">
        <v>584</v>
      </c>
      <c r="Q2482" t="s">
        <v>36</v>
      </c>
      <c r="R2482">
        <v>0</v>
      </c>
      <c r="S2482">
        <v>0</v>
      </c>
      <c r="T2482">
        <v>0</v>
      </c>
      <c r="U2482">
        <v>1</v>
      </c>
      <c r="V2482" s="1">
        <v>38523</v>
      </c>
      <c r="W2482">
        <v>12086</v>
      </c>
      <c r="X2482" t="s">
        <v>31</v>
      </c>
      <c r="Y2482" t="s">
        <v>40</v>
      </c>
      <c r="Z2482">
        <v>110331574</v>
      </c>
      <c r="AA2482">
        <v>226218827</v>
      </c>
      <c r="AB2482">
        <f t="shared" si="38"/>
        <v>2</v>
      </c>
    </row>
    <row r="2483" spans="1:28" x14ac:dyDescent="0.3">
      <c r="A2483">
        <v>3055712085</v>
      </c>
      <c r="B2483" s="2">
        <v>1</v>
      </c>
      <c r="C2483" s="2">
        <v>1</v>
      </c>
      <c r="D2483" s="2">
        <v>1</v>
      </c>
      <c r="E2483" s="2">
        <v>2</v>
      </c>
      <c r="F2483" s="2">
        <v>4</v>
      </c>
      <c r="G2483" t="s">
        <v>33</v>
      </c>
      <c r="H2483" t="s">
        <v>27</v>
      </c>
      <c r="I2483">
        <v>33</v>
      </c>
      <c r="J2483" t="s">
        <v>48</v>
      </c>
      <c r="K2483" t="s">
        <v>35</v>
      </c>
      <c r="L2483">
        <v>33136</v>
      </c>
      <c r="M2483">
        <v>24</v>
      </c>
      <c r="N2483">
        <v>37</v>
      </c>
      <c r="O2483">
        <v>109</v>
      </c>
      <c r="P2483">
        <v>533</v>
      </c>
      <c r="Q2483" t="s">
        <v>36</v>
      </c>
      <c r="R2483">
        <v>1</v>
      </c>
      <c r="S2483">
        <v>1</v>
      </c>
      <c r="T2483">
        <v>1</v>
      </c>
      <c r="U2483">
        <v>1</v>
      </c>
      <c r="V2483" s="1">
        <v>37088</v>
      </c>
      <c r="W2483">
        <v>12086</v>
      </c>
      <c r="X2483" t="s">
        <v>31</v>
      </c>
      <c r="Y2483" t="s">
        <v>32</v>
      </c>
      <c r="Z2483">
        <v>109981772</v>
      </c>
      <c r="AA2483">
        <v>226069620</v>
      </c>
      <c r="AB2483">
        <f t="shared" si="38"/>
        <v>1</v>
      </c>
    </row>
    <row r="2484" spans="1:28" x14ac:dyDescent="0.3">
      <c r="A2484">
        <v>3053731652</v>
      </c>
      <c r="B2484" s="2">
        <v>1</v>
      </c>
      <c r="C2484" s="2">
        <v>1</v>
      </c>
      <c r="D2484" s="2">
        <v>3</v>
      </c>
      <c r="E2484" s="2">
        <v>1</v>
      </c>
      <c r="F2484" s="2">
        <v>2</v>
      </c>
      <c r="G2484" t="s">
        <v>26</v>
      </c>
      <c r="H2484" t="s">
        <v>41</v>
      </c>
      <c r="I2484">
        <v>58</v>
      </c>
      <c r="J2484" t="s">
        <v>37</v>
      </c>
      <c r="K2484" t="s">
        <v>35</v>
      </c>
      <c r="L2484">
        <v>33131</v>
      </c>
      <c r="M2484">
        <v>27</v>
      </c>
      <c r="N2484">
        <v>37</v>
      </c>
      <c r="O2484">
        <v>112</v>
      </c>
      <c r="P2484">
        <v>995</v>
      </c>
      <c r="Q2484" t="s">
        <v>36</v>
      </c>
      <c r="R2484">
        <v>0</v>
      </c>
      <c r="S2484">
        <v>1</v>
      </c>
      <c r="T2484">
        <v>0</v>
      </c>
      <c r="U2484">
        <v>1</v>
      </c>
      <c r="V2484" s="1">
        <v>32410</v>
      </c>
      <c r="W2484">
        <v>12086</v>
      </c>
      <c r="X2484" t="s">
        <v>31</v>
      </c>
      <c r="Y2484" t="s">
        <v>32</v>
      </c>
      <c r="Z2484">
        <v>110283588</v>
      </c>
      <c r="AA2484">
        <v>226214896</v>
      </c>
      <c r="AB2484">
        <f t="shared" si="38"/>
        <v>3</v>
      </c>
    </row>
    <row r="2485" spans="1:28" x14ac:dyDescent="0.3">
      <c r="A2485">
        <v>3052136893</v>
      </c>
      <c r="B2485" s="2">
        <v>2</v>
      </c>
      <c r="C2485" s="2">
        <v>1</v>
      </c>
      <c r="D2485" s="2">
        <v>3</v>
      </c>
      <c r="E2485" s="2">
        <v>1</v>
      </c>
      <c r="F2485" s="2">
        <v>2</v>
      </c>
      <c r="G2485" t="s">
        <v>26</v>
      </c>
      <c r="H2485" t="s">
        <v>34</v>
      </c>
      <c r="I2485">
        <v>53</v>
      </c>
      <c r="J2485" t="s">
        <v>28</v>
      </c>
      <c r="K2485" t="s">
        <v>35</v>
      </c>
      <c r="L2485">
        <v>33133</v>
      </c>
      <c r="M2485">
        <v>27</v>
      </c>
      <c r="N2485">
        <v>37</v>
      </c>
      <c r="O2485">
        <v>112</v>
      </c>
      <c r="P2485">
        <v>532</v>
      </c>
      <c r="Q2485" t="s">
        <v>36</v>
      </c>
      <c r="R2485">
        <v>1</v>
      </c>
      <c r="S2485">
        <v>0</v>
      </c>
      <c r="T2485">
        <v>0</v>
      </c>
      <c r="U2485">
        <v>1</v>
      </c>
      <c r="V2485" s="1">
        <v>37041</v>
      </c>
      <c r="W2485">
        <v>12086</v>
      </c>
      <c r="X2485" t="s">
        <v>31</v>
      </c>
      <c r="Y2485" t="s">
        <v>32</v>
      </c>
      <c r="Z2485">
        <v>109973499</v>
      </c>
      <c r="AA2485">
        <v>234526127</v>
      </c>
      <c r="AB2485">
        <f t="shared" si="38"/>
        <v>2</v>
      </c>
    </row>
    <row r="2486" spans="1:28" x14ac:dyDescent="0.3">
      <c r="A2486">
        <v>7862812897</v>
      </c>
      <c r="B2486" s="2">
        <v>2</v>
      </c>
      <c r="C2486" s="2">
        <v>1</v>
      </c>
      <c r="D2486" s="2">
        <v>3</v>
      </c>
      <c r="E2486" s="2">
        <v>1</v>
      </c>
      <c r="F2486" s="2">
        <v>1</v>
      </c>
      <c r="G2486" t="s">
        <v>26</v>
      </c>
      <c r="H2486" t="s">
        <v>34</v>
      </c>
      <c r="I2486">
        <v>31</v>
      </c>
      <c r="J2486" t="s">
        <v>28</v>
      </c>
      <c r="K2486" t="s">
        <v>35</v>
      </c>
      <c r="L2486">
        <v>33133</v>
      </c>
      <c r="M2486">
        <v>27</v>
      </c>
      <c r="N2486">
        <v>37</v>
      </c>
      <c r="O2486">
        <v>112</v>
      </c>
      <c r="P2486">
        <v>546</v>
      </c>
      <c r="Q2486" t="s">
        <v>36</v>
      </c>
      <c r="R2486">
        <v>0</v>
      </c>
      <c r="S2486">
        <v>1</v>
      </c>
      <c r="T2486">
        <v>0</v>
      </c>
      <c r="U2486">
        <v>0</v>
      </c>
      <c r="V2486" s="1">
        <v>41003</v>
      </c>
      <c r="W2486">
        <v>12086</v>
      </c>
      <c r="X2486" t="s">
        <v>31</v>
      </c>
      <c r="Y2486" t="s">
        <v>32</v>
      </c>
      <c r="Z2486">
        <v>119636375</v>
      </c>
      <c r="AA2486">
        <v>2669027554</v>
      </c>
      <c r="AB2486">
        <f t="shared" si="38"/>
        <v>2</v>
      </c>
    </row>
    <row r="2487" spans="1:28" x14ac:dyDescent="0.3">
      <c r="A2487">
        <v>7862813398</v>
      </c>
      <c r="B2487" s="2">
        <v>2</v>
      </c>
      <c r="C2487" s="2">
        <v>1</v>
      </c>
      <c r="D2487" s="2">
        <v>5</v>
      </c>
      <c r="E2487" s="2">
        <v>2</v>
      </c>
      <c r="F2487" s="2">
        <v>0</v>
      </c>
      <c r="G2487" t="s">
        <v>26</v>
      </c>
      <c r="H2487" t="s">
        <v>27</v>
      </c>
      <c r="I2487">
        <v>21</v>
      </c>
      <c r="J2487" t="s">
        <v>28</v>
      </c>
      <c r="K2487" t="s">
        <v>51</v>
      </c>
      <c r="L2487">
        <v>33143</v>
      </c>
      <c r="M2487">
        <v>27</v>
      </c>
      <c r="N2487">
        <v>37</v>
      </c>
      <c r="O2487">
        <v>114</v>
      </c>
      <c r="P2487">
        <v>606</v>
      </c>
      <c r="Q2487" t="s">
        <v>52</v>
      </c>
      <c r="R2487">
        <v>0</v>
      </c>
      <c r="S2487">
        <v>0</v>
      </c>
      <c r="T2487">
        <v>0</v>
      </c>
      <c r="U2487">
        <v>0</v>
      </c>
      <c r="V2487" s="1">
        <v>41521</v>
      </c>
      <c r="W2487">
        <v>12086</v>
      </c>
      <c r="X2487" t="s">
        <v>31</v>
      </c>
      <c r="Y2487" t="s">
        <v>32</v>
      </c>
      <c r="Z2487">
        <v>121125320</v>
      </c>
      <c r="AA2487">
        <v>5150836646</v>
      </c>
      <c r="AB2487">
        <f t="shared" si="38"/>
        <v>1</v>
      </c>
    </row>
    <row r="2488" spans="1:28" x14ac:dyDescent="0.3">
      <c r="A2488">
        <v>7867733220</v>
      </c>
      <c r="B2488" s="2">
        <v>1</v>
      </c>
      <c r="C2488" s="2">
        <v>1</v>
      </c>
      <c r="D2488" s="2">
        <v>4</v>
      </c>
      <c r="E2488" s="2">
        <v>2</v>
      </c>
      <c r="F2488" s="2">
        <v>2</v>
      </c>
      <c r="G2488" t="s">
        <v>26</v>
      </c>
      <c r="H2488" t="s">
        <v>34</v>
      </c>
      <c r="I2488">
        <v>31</v>
      </c>
      <c r="J2488" t="s">
        <v>37</v>
      </c>
      <c r="K2488" t="s">
        <v>35</v>
      </c>
      <c r="L2488">
        <v>33130</v>
      </c>
      <c r="M2488">
        <v>27</v>
      </c>
      <c r="N2488">
        <v>37</v>
      </c>
      <c r="O2488">
        <v>113</v>
      </c>
      <c r="P2488">
        <v>656</v>
      </c>
      <c r="Q2488" t="s">
        <v>36</v>
      </c>
      <c r="R2488">
        <v>1</v>
      </c>
      <c r="S2488">
        <v>1</v>
      </c>
      <c r="T2488">
        <v>0</v>
      </c>
      <c r="U2488">
        <v>0</v>
      </c>
      <c r="V2488" s="1">
        <v>40689</v>
      </c>
      <c r="W2488">
        <v>12086</v>
      </c>
      <c r="X2488" t="s">
        <v>31</v>
      </c>
      <c r="Y2488" t="s">
        <v>32</v>
      </c>
      <c r="Z2488">
        <v>118898330</v>
      </c>
      <c r="AA2488">
        <v>2050477284</v>
      </c>
      <c r="AB2488">
        <f t="shared" si="38"/>
        <v>2</v>
      </c>
    </row>
    <row r="2489" spans="1:28" x14ac:dyDescent="0.3">
      <c r="A2489">
        <v>3056654565</v>
      </c>
      <c r="B2489" s="2">
        <v>1</v>
      </c>
      <c r="C2489" s="2">
        <v>1</v>
      </c>
      <c r="D2489" s="2">
        <v>5</v>
      </c>
      <c r="E2489" s="2">
        <v>2</v>
      </c>
      <c r="F2489" s="2">
        <v>4</v>
      </c>
      <c r="G2489" t="s">
        <v>33</v>
      </c>
      <c r="H2489" t="s">
        <v>27</v>
      </c>
      <c r="I2489">
        <v>61</v>
      </c>
      <c r="J2489" t="s">
        <v>37</v>
      </c>
      <c r="K2489" t="s">
        <v>51</v>
      </c>
      <c r="L2489">
        <v>33143</v>
      </c>
      <c r="M2489">
        <v>27</v>
      </c>
      <c r="N2489">
        <v>37</v>
      </c>
      <c r="O2489">
        <v>114</v>
      </c>
      <c r="P2489">
        <v>653</v>
      </c>
      <c r="Q2489" t="s">
        <v>52</v>
      </c>
      <c r="R2489">
        <v>1</v>
      </c>
      <c r="S2489">
        <v>1</v>
      </c>
      <c r="T2489">
        <v>1</v>
      </c>
      <c r="U2489">
        <v>1</v>
      </c>
      <c r="V2489" s="1">
        <v>30947</v>
      </c>
      <c r="W2489">
        <v>12086</v>
      </c>
      <c r="X2489" t="s">
        <v>31</v>
      </c>
      <c r="Y2489" t="s">
        <v>32</v>
      </c>
      <c r="Z2489">
        <v>109096202</v>
      </c>
      <c r="AA2489">
        <v>225387194</v>
      </c>
      <c r="AB2489">
        <f t="shared" si="38"/>
        <v>1</v>
      </c>
    </row>
    <row r="2490" spans="1:28" x14ac:dyDescent="0.3">
      <c r="A2490">
        <v>3053865305</v>
      </c>
      <c r="B2490" s="2">
        <v>1</v>
      </c>
      <c r="C2490" s="2">
        <v>1</v>
      </c>
      <c r="D2490" s="2">
        <v>5</v>
      </c>
      <c r="E2490" s="2">
        <v>2</v>
      </c>
      <c r="F2490" s="2">
        <v>2</v>
      </c>
      <c r="G2490" t="s">
        <v>33</v>
      </c>
      <c r="H2490" t="s">
        <v>34</v>
      </c>
      <c r="I2490">
        <v>35</v>
      </c>
      <c r="J2490" t="s">
        <v>28</v>
      </c>
      <c r="K2490" t="s">
        <v>51</v>
      </c>
      <c r="L2490">
        <v>33155</v>
      </c>
      <c r="M2490">
        <v>27</v>
      </c>
      <c r="N2490">
        <v>37</v>
      </c>
      <c r="O2490">
        <v>114</v>
      </c>
      <c r="P2490">
        <v>651</v>
      </c>
      <c r="Q2490" t="s">
        <v>52</v>
      </c>
      <c r="R2490">
        <v>1</v>
      </c>
      <c r="S2490">
        <v>0</v>
      </c>
      <c r="T2490">
        <v>0</v>
      </c>
      <c r="U2490">
        <v>1</v>
      </c>
      <c r="V2490" s="1">
        <v>36341</v>
      </c>
      <c r="W2490">
        <v>12086</v>
      </c>
      <c r="X2490" t="s">
        <v>31</v>
      </c>
      <c r="Y2490" t="s">
        <v>32</v>
      </c>
      <c r="Z2490">
        <v>109818321</v>
      </c>
      <c r="AA2490">
        <v>225858057</v>
      </c>
      <c r="AB2490">
        <f t="shared" si="38"/>
        <v>2</v>
      </c>
    </row>
    <row r="2491" spans="1:28" x14ac:dyDescent="0.3">
      <c r="A2491">
        <v>7866089897</v>
      </c>
      <c r="B2491" s="2">
        <v>2</v>
      </c>
      <c r="C2491" s="2">
        <v>1</v>
      </c>
      <c r="D2491" s="2">
        <v>4</v>
      </c>
      <c r="E2491" s="2">
        <v>2</v>
      </c>
      <c r="F2491" s="2">
        <v>0</v>
      </c>
      <c r="G2491" t="s">
        <v>26</v>
      </c>
      <c r="H2491" t="s">
        <v>41</v>
      </c>
      <c r="I2491">
        <v>48</v>
      </c>
      <c r="J2491" t="s">
        <v>28</v>
      </c>
      <c r="K2491" t="s">
        <v>35</v>
      </c>
      <c r="L2491">
        <v>33128</v>
      </c>
      <c r="M2491">
        <v>24</v>
      </c>
      <c r="N2491">
        <v>37</v>
      </c>
      <c r="O2491">
        <v>113</v>
      </c>
      <c r="P2491">
        <v>985</v>
      </c>
      <c r="Q2491" t="s">
        <v>36</v>
      </c>
      <c r="R2491">
        <v>0</v>
      </c>
      <c r="S2491">
        <v>0</v>
      </c>
      <c r="T2491">
        <v>0</v>
      </c>
      <c r="U2491">
        <v>0</v>
      </c>
      <c r="V2491" s="1">
        <v>38933</v>
      </c>
      <c r="W2491">
        <v>12086</v>
      </c>
      <c r="X2491" t="s">
        <v>31</v>
      </c>
      <c r="Y2491" t="s">
        <v>32</v>
      </c>
      <c r="Z2491">
        <v>114436835</v>
      </c>
      <c r="AA2491">
        <v>226302977</v>
      </c>
      <c r="AB2491">
        <f t="shared" si="38"/>
        <v>3</v>
      </c>
    </row>
    <row r="2492" spans="1:28" x14ac:dyDescent="0.3">
      <c r="A2492">
        <v>3052614742</v>
      </c>
      <c r="B2492" s="2">
        <v>1</v>
      </c>
      <c r="C2492" s="2">
        <v>1</v>
      </c>
      <c r="D2492" s="2">
        <v>5</v>
      </c>
      <c r="E2492" s="2">
        <v>2</v>
      </c>
      <c r="F2492" s="2">
        <v>4</v>
      </c>
      <c r="G2492" t="s">
        <v>33</v>
      </c>
      <c r="H2492" t="s">
        <v>34</v>
      </c>
      <c r="I2492">
        <v>55</v>
      </c>
      <c r="J2492" t="s">
        <v>28</v>
      </c>
      <c r="K2492" t="s">
        <v>35</v>
      </c>
      <c r="L2492">
        <v>33144</v>
      </c>
      <c r="M2492">
        <v>27</v>
      </c>
      <c r="N2492">
        <v>37</v>
      </c>
      <c r="O2492">
        <v>114</v>
      </c>
      <c r="P2492">
        <v>465</v>
      </c>
      <c r="Q2492" t="s">
        <v>36</v>
      </c>
      <c r="R2492">
        <v>1</v>
      </c>
      <c r="S2492">
        <v>1</v>
      </c>
      <c r="T2492">
        <v>1</v>
      </c>
      <c r="U2492">
        <v>1</v>
      </c>
      <c r="V2492" s="1">
        <v>31490</v>
      </c>
      <c r="W2492">
        <v>12086</v>
      </c>
      <c r="X2492" t="s">
        <v>31</v>
      </c>
      <c r="Y2492" t="s">
        <v>32</v>
      </c>
      <c r="Z2492">
        <v>109266719</v>
      </c>
      <c r="AA2492">
        <v>225528863</v>
      </c>
      <c r="AB2492">
        <f t="shared" si="38"/>
        <v>2</v>
      </c>
    </row>
    <row r="2493" spans="1:28" x14ac:dyDescent="0.3">
      <c r="A2493">
        <v>3052640040</v>
      </c>
      <c r="B2493" s="2">
        <v>1</v>
      </c>
      <c r="C2493" s="2">
        <v>2</v>
      </c>
      <c r="D2493" s="2">
        <v>5</v>
      </c>
      <c r="E2493" s="2">
        <v>2</v>
      </c>
      <c r="F2493" s="2">
        <v>3</v>
      </c>
      <c r="G2493" t="s">
        <v>33</v>
      </c>
      <c r="H2493" t="s">
        <v>27</v>
      </c>
      <c r="I2493">
        <v>57</v>
      </c>
      <c r="J2493" t="s">
        <v>28</v>
      </c>
      <c r="K2493" t="s">
        <v>29</v>
      </c>
      <c r="L2493">
        <v>33134</v>
      </c>
      <c r="M2493">
        <v>27</v>
      </c>
      <c r="N2493">
        <v>37</v>
      </c>
      <c r="O2493">
        <v>114</v>
      </c>
      <c r="P2493">
        <v>601</v>
      </c>
      <c r="Q2493" t="s">
        <v>30</v>
      </c>
      <c r="R2493">
        <v>1</v>
      </c>
      <c r="S2493">
        <v>1</v>
      </c>
      <c r="T2493">
        <v>0</v>
      </c>
      <c r="U2493">
        <v>1</v>
      </c>
      <c r="V2493" s="1">
        <v>34726</v>
      </c>
      <c r="W2493">
        <v>12086</v>
      </c>
      <c r="X2493" t="s">
        <v>31</v>
      </c>
      <c r="Y2493" t="s">
        <v>32</v>
      </c>
      <c r="Z2493">
        <v>109510740</v>
      </c>
      <c r="AA2493">
        <v>225693920</v>
      </c>
      <c r="AB2493">
        <f t="shared" si="38"/>
        <v>1</v>
      </c>
    </row>
    <row r="2494" spans="1:28" x14ac:dyDescent="0.3">
      <c r="A2494">
        <v>7544231848</v>
      </c>
      <c r="B2494" s="2">
        <v>2</v>
      </c>
      <c r="C2494" s="2">
        <v>1</v>
      </c>
      <c r="D2494" s="2">
        <v>3</v>
      </c>
      <c r="E2494" s="2">
        <v>1</v>
      </c>
      <c r="F2494" s="2">
        <v>0</v>
      </c>
      <c r="G2494" t="s">
        <v>26</v>
      </c>
      <c r="H2494" t="s">
        <v>41</v>
      </c>
      <c r="I2494">
        <v>33</v>
      </c>
      <c r="J2494" t="s">
        <v>48</v>
      </c>
      <c r="K2494" t="s">
        <v>35</v>
      </c>
      <c r="L2494">
        <v>33133</v>
      </c>
      <c r="M2494">
        <v>27</v>
      </c>
      <c r="N2494">
        <v>37</v>
      </c>
      <c r="O2494">
        <v>112</v>
      </c>
      <c r="P2494">
        <v>582</v>
      </c>
      <c r="Q2494" t="s">
        <v>36</v>
      </c>
      <c r="R2494">
        <v>0</v>
      </c>
      <c r="S2494">
        <v>0</v>
      </c>
      <c r="T2494">
        <v>0</v>
      </c>
      <c r="U2494">
        <v>0</v>
      </c>
      <c r="V2494" s="1">
        <v>38554</v>
      </c>
      <c r="W2494">
        <v>12086</v>
      </c>
      <c r="X2494" t="s">
        <v>31</v>
      </c>
      <c r="Y2494" t="s">
        <v>32</v>
      </c>
      <c r="Z2494">
        <v>110332767</v>
      </c>
      <c r="AA2494">
        <v>226215299</v>
      </c>
      <c r="AB2494">
        <f t="shared" si="38"/>
        <v>3</v>
      </c>
    </row>
    <row r="2495" spans="1:28" x14ac:dyDescent="0.3">
      <c r="A2495">
        <v>7864291774</v>
      </c>
      <c r="B2495" s="2">
        <v>1</v>
      </c>
      <c r="C2495" s="2">
        <v>3</v>
      </c>
      <c r="D2495" s="2">
        <v>6</v>
      </c>
      <c r="E2495" s="2">
        <v>1</v>
      </c>
      <c r="F2495" s="2">
        <v>4</v>
      </c>
      <c r="G2495" t="s">
        <v>26</v>
      </c>
      <c r="H2495" t="s">
        <v>27</v>
      </c>
      <c r="I2495">
        <v>51</v>
      </c>
      <c r="J2495" t="s">
        <v>37</v>
      </c>
      <c r="K2495" t="s">
        <v>42</v>
      </c>
      <c r="L2495">
        <v>33157</v>
      </c>
      <c r="M2495">
        <v>27</v>
      </c>
      <c r="N2495">
        <v>37</v>
      </c>
      <c r="O2495">
        <v>115</v>
      </c>
      <c r="P2495">
        <v>811</v>
      </c>
      <c r="Q2495" t="s">
        <v>43</v>
      </c>
      <c r="R2495">
        <v>1</v>
      </c>
      <c r="S2495">
        <v>1</v>
      </c>
      <c r="T2495">
        <v>1</v>
      </c>
      <c r="U2495">
        <v>1</v>
      </c>
      <c r="V2495" s="1">
        <v>30439</v>
      </c>
      <c r="W2495">
        <v>12086</v>
      </c>
      <c r="X2495" t="s">
        <v>31</v>
      </c>
      <c r="Y2495" t="s">
        <v>32</v>
      </c>
      <c r="Z2495">
        <v>109212038</v>
      </c>
      <c r="AA2495">
        <v>225594163</v>
      </c>
      <c r="AB2495">
        <f t="shared" si="38"/>
        <v>1</v>
      </c>
    </row>
    <row r="2496" spans="1:28" x14ac:dyDescent="0.3">
      <c r="A2496">
        <v>3056624322</v>
      </c>
      <c r="B2496" s="2">
        <v>1</v>
      </c>
      <c r="C2496" s="2">
        <v>2</v>
      </c>
      <c r="D2496" s="2">
        <v>6</v>
      </c>
      <c r="E2496" s="2">
        <v>1</v>
      </c>
      <c r="F2496" s="2">
        <v>3</v>
      </c>
      <c r="G2496" t="s">
        <v>26</v>
      </c>
      <c r="H2496" t="s">
        <v>34</v>
      </c>
      <c r="I2496">
        <v>30</v>
      </c>
      <c r="J2496" t="s">
        <v>28</v>
      </c>
      <c r="K2496" t="s">
        <v>44</v>
      </c>
      <c r="L2496">
        <v>33156</v>
      </c>
      <c r="M2496">
        <v>27</v>
      </c>
      <c r="N2496">
        <v>37</v>
      </c>
      <c r="O2496">
        <v>115</v>
      </c>
      <c r="P2496">
        <v>649</v>
      </c>
      <c r="Q2496" t="s">
        <v>45</v>
      </c>
      <c r="R2496">
        <v>1</v>
      </c>
      <c r="S2496">
        <v>1</v>
      </c>
      <c r="T2496">
        <v>0</v>
      </c>
      <c r="U2496">
        <v>1</v>
      </c>
      <c r="V2496" s="1">
        <v>38153</v>
      </c>
      <c r="W2496">
        <v>12086</v>
      </c>
      <c r="X2496" t="s">
        <v>31</v>
      </c>
      <c r="Y2496" t="s">
        <v>32</v>
      </c>
      <c r="Z2496">
        <v>110203505</v>
      </c>
      <c r="AA2496">
        <v>2050186601</v>
      </c>
      <c r="AB2496">
        <f t="shared" si="38"/>
        <v>2</v>
      </c>
    </row>
    <row r="2497" spans="1:28" x14ac:dyDescent="0.3">
      <c r="A2497">
        <v>3056680483</v>
      </c>
      <c r="B2497" s="2">
        <v>1</v>
      </c>
      <c r="C2497" s="2">
        <v>2</v>
      </c>
      <c r="D2497" s="2">
        <v>3</v>
      </c>
      <c r="E2497" s="2">
        <v>1</v>
      </c>
      <c r="F2497" s="2">
        <v>3</v>
      </c>
      <c r="G2497" t="s">
        <v>26</v>
      </c>
      <c r="H2497" t="s">
        <v>41</v>
      </c>
      <c r="I2497">
        <v>60</v>
      </c>
      <c r="J2497" t="s">
        <v>28</v>
      </c>
      <c r="K2497" t="s">
        <v>29</v>
      </c>
      <c r="L2497">
        <v>33143</v>
      </c>
      <c r="M2497">
        <v>27</v>
      </c>
      <c r="N2497">
        <v>37</v>
      </c>
      <c r="O2497">
        <v>112</v>
      </c>
      <c r="P2497">
        <v>617</v>
      </c>
      <c r="Q2497" t="s">
        <v>30</v>
      </c>
      <c r="R2497">
        <v>0</v>
      </c>
      <c r="S2497">
        <v>1</v>
      </c>
      <c r="T2497">
        <v>1</v>
      </c>
      <c r="U2497">
        <v>1</v>
      </c>
      <c r="V2497" s="1">
        <v>35599</v>
      </c>
      <c r="W2497">
        <v>12086</v>
      </c>
      <c r="X2497" t="s">
        <v>31</v>
      </c>
      <c r="Y2497" t="s">
        <v>32</v>
      </c>
      <c r="Z2497">
        <v>109727135</v>
      </c>
      <c r="AA2497">
        <v>225810290</v>
      </c>
      <c r="AB2497">
        <f t="shared" si="38"/>
        <v>3</v>
      </c>
    </row>
    <row r="2498" spans="1:28" x14ac:dyDescent="0.3">
      <c r="A2498">
        <v>4047862638</v>
      </c>
      <c r="B2498" s="2">
        <v>2</v>
      </c>
      <c r="C2498" s="2">
        <v>1</v>
      </c>
      <c r="D2498" s="2">
        <v>3</v>
      </c>
      <c r="E2498" s="2">
        <v>1</v>
      </c>
      <c r="F2498" s="2">
        <v>1</v>
      </c>
      <c r="G2498" t="s">
        <v>26</v>
      </c>
      <c r="H2498" t="s">
        <v>27</v>
      </c>
      <c r="I2498">
        <v>53</v>
      </c>
      <c r="J2498" t="s">
        <v>37</v>
      </c>
      <c r="K2498" t="s">
        <v>35</v>
      </c>
      <c r="L2498">
        <v>33131</v>
      </c>
      <c r="M2498">
        <v>27</v>
      </c>
      <c r="N2498">
        <v>37</v>
      </c>
      <c r="O2498">
        <v>112</v>
      </c>
      <c r="P2498">
        <v>541</v>
      </c>
      <c r="Q2498" t="s">
        <v>36</v>
      </c>
      <c r="R2498">
        <v>0</v>
      </c>
      <c r="S2498">
        <v>1</v>
      </c>
      <c r="T2498">
        <v>0</v>
      </c>
      <c r="U2498">
        <v>0</v>
      </c>
      <c r="V2498" s="1">
        <v>40749</v>
      </c>
      <c r="W2498">
        <v>12086</v>
      </c>
      <c r="X2498" t="s">
        <v>31</v>
      </c>
      <c r="Y2498" t="s">
        <v>32</v>
      </c>
      <c r="Z2498">
        <v>119007266</v>
      </c>
      <c r="AA2498">
        <v>2050207698</v>
      </c>
      <c r="AB2498">
        <f t="shared" si="38"/>
        <v>1</v>
      </c>
    </row>
    <row r="2499" spans="1:28" x14ac:dyDescent="0.3">
      <c r="A2499">
        <v>3054615544</v>
      </c>
      <c r="B2499" s="2">
        <v>1</v>
      </c>
      <c r="C2499" s="2">
        <v>1</v>
      </c>
      <c r="D2499" s="2">
        <v>5</v>
      </c>
      <c r="E2499" s="2">
        <v>2</v>
      </c>
      <c r="F2499" s="2">
        <v>3</v>
      </c>
      <c r="G2499" t="s">
        <v>26</v>
      </c>
      <c r="H2499" t="s">
        <v>41</v>
      </c>
      <c r="I2499">
        <v>63</v>
      </c>
      <c r="J2499" t="s">
        <v>28</v>
      </c>
      <c r="K2499" t="s">
        <v>35</v>
      </c>
      <c r="L2499">
        <v>33134</v>
      </c>
      <c r="M2499">
        <v>27</v>
      </c>
      <c r="N2499">
        <v>37</v>
      </c>
      <c r="O2499">
        <v>114</v>
      </c>
      <c r="P2499">
        <v>557</v>
      </c>
      <c r="Q2499" t="s">
        <v>36</v>
      </c>
      <c r="R2499">
        <v>0</v>
      </c>
      <c r="S2499">
        <v>1</v>
      </c>
      <c r="T2499">
        <v>1</v>
      </c>
      <c r="U2499">
        <v>1</v>
      </c>
      <c r="V2499" s="1">
        <v>38000</v>
      </c>
      <c r="W2499">
        <v>12086</v>
      </c>
      <c r="X2499" t="s">
        <v>31</v>
      </c>
      <c r="Y2499" t="s">
        <v>32</v>
      </c>
      <c r="Z2499">
        <v>110153257</v>
      </c>
      <c r="AA2499">
        <v>226199285</v>
      </c>
      <c r="AB2499">
        <f t="shared" ref="AB2499:AB2562" si="39">IF(H2499="Democrat",1,IF(H2499="Republican",2,IF(H2499="Unaffiliated/Non-Partisan",3,IF(H2499="Independent",4,IF(H2499="Libertarian",5,IF(H2499="Other",6,IF(H2499="Reform",7,IF(H2499="Green",8,""))))))))</f>
        <v>3</v>
      </c>
    </row>
    <row r="2500" spans="1:28" x14ac:dyDescent="0.3">
      <c r="A2500">
        <v>3053261667</v>
      </c>
      <c r="B2500" s="2">
        <v>1</v>
      </c>
      <c r="C2500" s="2">
        <v>1</v>
      </c>
      <c r="D2500" s="2">
        <v>5</v>
      </c>
      <c r="E2500" s="2">
        <v>2</v>
      </c>
      <c r="F2500" s="2">
        <v>2</v>
      </c>
      <c r="G2500" t="s">
        <v>26</v>
      </c>
      <c r="H2500" t="s">
        <v>27</v>
      </c>
      <c r="I2500">
        <v>59</v>
      </c>
      <c r="J2500" t="s">
        <v>28</v>
      </c>
      <c r="K2500" t="s">
        <v>35</v>
      </c>
      <c r="L2500">
        <v>33134</v>
      </c>
      <c r="M2500">
        <v>27</v>
      </c>
      <c r="N2500">
        <v>37</v>
      </c>
      <c r="O2500">
        <v>114</v>
      </c>
      <c r="P2500">
        <v>557</v>
      </c>
      <c r="Q2500" t="s">
        <v>36</v>
      </c>
      <c r="R2500">
        <v>1</v>
      </c>
      <c r="S2500">
        <v>0</v>
      </c>
      <c r="T2500">
        <v>0</v>
      </c>
      <c r="U2500">
        <v>1</v>
      </c>
      <c r="V2500" s="1">
        <v>37245</v>
      </c>
      <c r="W2500">
        <v>12086</v>
      </c>
      <c r="X2500" t="s">
        <v>31</v>
      </c>
      <c r="Y2500" t="s">
        <v>32</v>
      </c>
      <c r="Z2500">
        <v>110003944</v>
      </c>
      <c r="AA2500">
        <v>226054535</v>
      </c>
      <c r="AB2500">
        <f t="shared" si="39"/>
        <v>1</v>
      </c>
    </row>
    <row r="2501" spans="1:28" x14ac:dyDescent="0.3">
      <c r="A2501">
        <v>3056426855</v>
      </c>
      <c r="B2501" s="2">
        <v>1</v>
      </c>
      <c r="C2501" s="2">
        <v>1</v>
      </c>
      <c r="D2501" s="2">
        <v>2</v>
      </c>
      <c r="E2501" s="2">
        <v>2</v>
      </c>
      <c r="F2501" s="2">
        <v>1</v>
      </c>
      <c r="G2501" t="s">
        <v>33</v>
      </c>
      <c r="H2501" t="s">
        <v>27</v>
      </c>
      <c r="I2501">
        <v>68</v>
      </c>
      <c r="J2501" t="s">
        <v>28</v>
      </c>
      <c r="K2501" t="s">
        <v>35</v>
      </c>
      <c r="L2501">
        <v>33126</v>
      </c>
      <c r="M2501">
        <v>27</v>
      </c>
      <c r="N2501">
        <v>37</v>
      </c>
      <c r="O2501">
        <v>111</v>
      </c>
      <c r="P2501">
        <v>551</v>
      </c>
      <c r="Q2501" t="s">
        <v>36</v>
      </c>
      <c r="R2501">
        <v>0</v>
      </c>
      <c r="S2501">
        <v>1</v>
      </c>
      <c r="T2501">
        <v>0</v>
      </c>
      <c r="U2501">
        <v>0</v>
      </c>
      <c r="V2501" s="1">
        <v>26577</v>
      </c>
      <c r="W2501">
        <v>12086</v>
      </c>
      <c r="X2501" t="s">
        <v>31</v>
      </c>
      <c r="Y2501" t="s">
        <v>32</v>
      </c>
      <c r="Z2501">
        <v>109075925</v>
      </c>
      <c r="AA2501">
        <v>225375603</v>
      </c>
      <c r="AB2501">
        <f t="shared" si="39"/>
        <v>1</v>
      </c>
    </row>
    <row r="2502" spans="1:28" x14ac:dyDescent="0.3">
      <c r="A2502">
        <v>3056441736</v>
      </c>
      <c r="B2502" s="2">
        <v>1</v>
      </c>
      <c r="C2502" s="2">
        <v>1</v>
      </c>
      <c r="D2502" s="2">
        <v>2</v>
      </c>
      <c r="E2502" s="2">
        <v>2</v>
      </c>
      <c r="F2502" s="2">
        <v>1</v>
      </c>
      <c r="G2502" t="s">
        <v>26</v>
      </c>
      <c r="H2502" t="s">
        <v>41</v>
      </c>
      <c r="I2502">
        <v>32</v>
      </c>
      <c r="J2502" t="s">
        <v>28</v>
      </c>
      <c r="K2502" t="s">
        <v>35</v>
      </c>
      <c r="L2502">
        <v>33125</v>
      </c>
      <c r="M2502">
        <v>27</v>
      </c>
      <c r="N2502">
        <v>37</v>
      </c>
      <c r="O2502">
        <v>111</v>
      </c>
      <c r="P2502">
        <v>545</v>
      </c>
      <c r="Q2502" t="s">
        <v>36</v>
      </c>
      <c r="R2502">
        <v>0</v>
      </c>
      <c r="S2502">
        <v>0</v>
      </c>
      <c r="T2502">
        <v>0</v>
      </c>
      <c r="U2502">
        <v>1</v>
      </c>
      <c r="V2502" s="1">
        <v>37739</v>
      </c>
      <c r="W2502">
        <v>12086</v>
      </c>
      <c r="X2502" t="s">
        <v>31</v>
      </c>
      <c r="Y2502" t="s">
        <v>32</v>
      </c>
      <c r="Z2502">
        <v>110099564</v>
      </c>
      <c r="AA2502">
        <v>226071196</v>
      </c>
      <c r="AB2502">
        <f t="shared" si="39"/>
        <v>3</v>
      </c>
    </row>
    <row r="2503" spans="1:28" x14ac:dyDescent="0.3">
      <c r="A2503">
        <v>5405047473</v>
      </c>
      <c r="B2503" s="2">
        <v>1</v>
      </c>
      <c r="C2503" s="2">
        <v>1</v>
      </c>
      <c r="D2503" s="2">
        <v>3</v>
      </c>
      <c r="E2503" s="2">
        <v>1</v>
      </c>
      <c r="F2503" s="2">
        <v>4</v>
      </c>
      <c r="G2503" t="s">
        <v>26</v>
      </c>
      <c r="H2503" t="s">
        <v>27</v>
      </c>
      <c r="I2503">
        <v>48</v>
      </c>
      <c r="J2503" t="s">
        <v>37</v>
      </c>
      <c r="K2503" t="s">
        <v>35</v>
      </c>
      <c r="L2503">
        <v>33129</v>
      </c>
      <c r="M2503">
        <v>27</v>
      </c>
      <c r="N2503">
        <v>37</v>
      </c>
      <c r="O2503">
        <v>112</v>
      </c>
      <c r="P2503">
        <v>524</v>
      </c>
      <c r="Q2503" t="s">
        <v>36</v>
      </c>
      <c r="R2503">
        <v>1</v>
      </c>
      <c r="S2503">
        <v>1</v>
      </c>
      <c r="T2503">
        <v>1</v>
      </c>
      <c r="U2503">
        <v>1</v>
      </c>
      <c r="V2503" s="1">
        <v>34261</v>
      </c>
      <c r="W2503">
        <v>12086</v>
      </c>
      <c r="X2503" t="s">
        <v>31</v>
      </c>
      <c r="Y2503" t="s">
        <v>32</v>
      </c>
      <c r="Z2503">
        <v>109471267</v>
      </c>
      <c r="AA2503">
        <v>225702465</v>
      </c>
      <c r="AB2503">
        <f t="shared" si="39"/>
        <v>1</v>
      </c>
    </row>
    <row r="2504" spans="1:28" x14ac:dyDescent="0.3">
      <c r="A2504">
        <v>3052676167</v>
      </c>
      <c r="B2504" s="2">
        <v>1</v>
      </c>
      <c r="C2504" s="2">
        <v>1</v>
      </c>
      <c r="D2504" s="2">
        <v>5</v>
      </c>
      <c r="E2504" s="2">
        <v>2</v>
      </c>
      <c r="F2504" s="2">
        <v>2</v>
      </c>
      <c r="G2504" t="s">
        <v>26</v>
      </c>
      <c r="H2504" t="s">
        <v>41</v>
      </c>
      <c r="I2504">
        <v>24</v>
      </c>
      <c r="J2504" t="s">
        <v>28</v>
      </c>
      <c r="K2504" t="s">
        <v>54</v>
      </c>
      <c r="L2504">
        <v>33144</v>
      </c>
      <c r="M2504">
        <v>27</v>
      </c>
      <c r="N2504">
        <v>37</v>
      </c>
      <c r="O2504">
        <v>114</v>
      </c>
      <c r="P2504">
        <v>426</v>
      </c>
      <c r="Q2504" t="s">
        <v>55</v>
      </c>
      <c r="R2504">
        <v>0</v>
      </c>
      <c r="S2504">
        <v>1</v>
      </c>
      <c r="T2504">
        <v>1</v>
      </c>
      <c r="U2504">
        <v>0</v>
      </c>
      <c r="V2504" s="1">
        <v>40386</v>
      </c>
      <c r="W2504">
        <v>12086</v>
      </c>
      <c r="X2504" t="s">
        <v>31</v>
      </c>
      <c r="Y2504" t="s">
        <v>32</v>
      </c>
      <c r="Z2504">
        <v>118118885</v>
      </c>
      <c r="AA2504">
        <v>1339979858</v>
      </c>
      <c r="AB2504">
        <f t="shared" si="39"/>
        <v>3</v>
      </c>
    </row>
    <row r="2505" spans="1:28" x14ac:dyDescent="0.3">
      <c r="A2505">
        <v>7862051949</v>
      </c>
      <c r="B2505" s="2">
        <v>2</v>
      </c>
      <c r="C2505" s="2">
        <v>3</v>
      </c>
      <c r="D2505" s="2">
        <v>5</v>
      </c>
      <c r="E2505" s="2">
        <v>1</v>
      </c>
      <c r="F2505" s="2">
        <v>0</v>
      </c>
      <c r="G2505" t="s">
        <v>26</v>
      </c>
      <c r="H2505" t="s">
        <v>27</v>
      </c>
      <c r="I2505">
        <v>21</v>
      </c>
      <c r="J2505" t="s">
        <v>37</v>
      </c>
      <c r="K2505" t="s">
        <v>38</v>
      </c>
      <c r="L2505">
        <v>33157</v>
      </c>
      <c r="M2505">
        <v>27</v>
      </c>
      <c r="N2505">
        <v>37</v>
      </c>
      <c r="O2505">
        <v>114</v>
      </c>
      <c r="P2505">
        <v>854</v>
      </c>
      <c r="Q2505" t="s">
        <v>39</v>
      </c>
      <c r="R2505">
        <v>0</v>
      </c>
      <c r="S2505">
        <v>0</v>
      </c>
      <c r="T2505">
        <v>0</v>
      </c>
      <c r="U2505">
        <v>0</v>
      </c>
      <c r="V2505" s="1">
        <v>41414</v>
      </c>
      <c r="W2505">
        <v>12086</v>
      </c>
      <c r="X2505" t="s">
        <v>31</v>
      </c>
      <c r="Y2505" t="s">
        <v>32</v>
      </c>
      <c r="Z2505">
        <v>120912236</v>
      </c>
      <c r="AA2505">
        <v>3974078980</v>
      </c>
      <c r="AB2505">
        <f t="shared" si="39"/>
        <v>1</v>
      </c>
    </row>
    <row r="2506" spans="1:28" x14ac:dyDescent="0.3">
      <c r="A2506">
        <v>2129617193</v>
      </c>
      <c r="B2506" s="2">
        <v>2</v>
      </c>
      <c r="C2506" s="2">
        <v>3</v>
      </c>
      <c r="D2506" s="2">
        <v>5</v>
      </c>
      <c r="E2506" s="2">
        <v>1</v>
      </c>
      <c r="F2506" s="2">
        <v>0</v>
      </c>
      <c r="G2506" t="s">
        <v>26</v>
      </c>
      <c r="H2506" t="s">
        <v>27</v>
      </c>
      <c r="I2506">
        <v>30</v>
      </c>
      <c r="J2506" t="s">
        <v>37</v>
      </c>
      <c r="K2506" t="s">
        <v>35</v>
      </c>
      <c r="L2506">
        <v>33190</v>
      </c>
      <c r="M2506">
        <v>27</v>
      </c>
      <c r="N2506">
        <v>37</v>
      </c>
      <c r="O2506">
        <v>114</v>
      </c>
      <c r="P2506">
        <v>862</v>
      </c>
      <c r="Q2506" t="s">
        <v>36</v>
      </c>
      <c r="R2506">
        <v>0</v>
      </c>
      <c r="S2506">
        <v>0</v>
      </c>
      <c r="T2506">
        <v>0</v>
      </c>
      <c r="U2506">
        <v>0</v>
      </c>
      <c r="V2506" s="1">
        <v>41192</v>
      </c>
      <c r="W2506">
        <v>12086</v>
      </c>
      <c r="X2506" t="s">
        <v>31</v>
      </c>
      <c r="Y2506" t="s">
        <v>32</v>
      </c>
      <c r="Z2506">
        <v>120527157</v>
      </c>
      <c r="AA2506">
        <v>3041983259</v>
      </c>
      <c r="AB2506">
        <f t="shared" si="39"/>
        <v>1</v>
      </c>
    </row>
    <row r="2507" spans="1:28" x14ac:dyDescent="0.3">
      <c r="A2507">
        <v>3055518882</v>
      </c>
      <c r="B2507" s="2">
        <v>1</v>
      </c>
      <c r="C2507" s="2">
        <v>3</v>
      </c>
      <c r="D2507" s="2">
        <v>5</v>
      </c>
      <c r="E2507" s="2">
        <v>1</v>
      </c>
      <c r="F2507" s="2">
        <v>1</v>
      </c>
      <c r="G2507" t="s">
        <v>26</v>
      </c>
      <c r="H2507" t="s">
        <v>27</v>
      </c>
      <c r="I2507">
        <v>35</v>
      </c>
      <c r="J2507" t="s">
        <v>28</v>
      </c>
      <c r="K2507" t="s">
        <v>38</v>
      </c>
      <c r="L2507">
        <v>33190</v>
      </c>
      <c r="M2507">
        <v>27</v>
      </c>
      <c r="N2507">
        <v>37</v>
      </c>
      <c r="O2507">
        <v>114</v>
      </c>
      <c r="P2507">
        <v>862</v>
      </c>
      <c r="Q2507" t="s">
        <v>39</v>
      </c>
      <c r="R2507">
        <v>0</v>
      </c>
      <c r="S2507">
        <v>1</v>
      </c>
      <c r="T2507">
        <v>0</v>
      </c>
      <c r="U2507">
        <v>0</v>
      </c>
      <c r="V2507" s="1">
        <v>37273</v>
      </c>
      <c r="W2507">
        <v>12086</v>
      </c>
      <c r="X2507" t="s">
        <v>31</v>
      </c>
      <c r="Y2507" t="s">
        <v>32</v>
      </c>
      <c r="Z2507">
        <v>110009787</v>
      </c>
      <c r="AA2507">
        <v>225975459</v>
      </c>
      <c r="AB2507">
        <f t="shared" si="39"/>
        <v>1</v>
      </c>
    </row>
    <row r="2508" spans="1:28" x14ac:dyDescent="0.3">
      <c r="A2508">
        <v>3052560055</v>
      </c>
      <c r="B2508" s="2">
        <v>1</v>
      </c>
      <c r="C2508" s="2">
        <v>2</v>
      </c>
      <c r="D2508" s="2">
        <v>5</v>
      </c>
      <c r="E2508" s="2">
        <v>1</v>
      </c>
      <c r="F2508" s="2">
        <v>4</v>
      </c>
      <c r="G2508" t="s">
        <v>26</v>
      </c>
      <c r="H2508" t="s">
        <v>27</v>
      </c>
      <c r="I2508">
        <v>53</v>
      </c>
      <c r="J2508" t="s">
        <v>28</v>
      </c>
      <c r="K2508" t="s">
        <v>29</v>
      </c>
      <c r="L2508">
        <v>33158</v>
      </c>
      <c r="M2508">
        <v>27</v>
      </c>
      <c r="N2508">
        <v>37</v>
      </c>
      <c r="O2508">
        <v>114</v>
      </c>
      <c r="P2508">
        <v>850</v>
      </c>
      <c r="Q2508" t="s">
        <v>30</v>
      </c>
      <c r="R2508">
        <v>1</v>
      </c>
      <c r="S2508">
        <v>1</v>
      </c>
      <c r="T2508">
        <v>1</v>
      </c>
      <c r="U2508">
        <v>1</v>
      </c>
      <c r="V2508" s="1">
        <v>32692</v>
      </c>
      <c r="W2508">
        <v>12086</v>
      </c>
      <c r="X2508" t="s">
        <v>31</v>
      </c>
      <c r="Y2508" t="s">
        <v>32</v>
      </c>
      <c r="Z2508">
        <v>109345774</v>
      </c>
      <c r="AA2508">
        <v>225582807</v>
      </c>
      <c r="AB2508">
        <f t="shared" si="39"/>
        <v>1</v>
      </c>
    </row>
    <row r="2509" spans="1:28" x14ac:dyDescent="0.3">
      <c r="A2509">
        <v>5619012021</v>
      </c>
      <c r="B2509" s="2">
        <v>2</v>
      </c>
      <c r="C2509" s="2">
        <v>1</v>
      </c>
      <c r="D2509" s="2">
        <v>1</v>
      </c>
      <c r="E2509" s="2">
        <v>1</v>
      </c>
      <c r="F2509" s="2">
        <v>1</v>
      </c>
      <c r="G2509" t="s">
        <v>33</v>
      </c>
      <c r="H2509" t="s">
        <v>27</v>
      </c>
      <c r="I2509">
        <v>27</v>
      </c>
      <c r="J2509" t="s">
        <v>28</v>
      </c>
      <c r="K2509" t="s">
        <v>35</v>
      </c>
      <c r="L2509">
        <v>33132</v>
      </c>
      <c r="M2509">
        <v>24</v>
      </c>
      <c r="N2509">
        <v>37</v>
      </c>
      <c r="O2509">
        <v>109</v>
      </c>
      <c r="P2509">
        <v>534</v>
      </c>
      <c r="Q2509" t="s">
        <v>36</v>
      </c>
      <c r="R2509">
        <v>0</v>
      </c>
      <c r="S2509">
        <v>1</v>
      </c>
      <c r="T2509">
        <v>0</v>
      </c>
      <c r="U2509">
        <v>0</v>
      </c>
      <c r="V2509" s="1">
        <v>40686</v>
      </c>
      <c r="W2509">
        <v>12086</v>
      </c>
      <c r="X2509" t="s">
        <v>31</v>
      </c>
      <c r="Y2509" t="s">
        <v>32</v>
      </c>
      <c r="Z2509">
        <v>118892995</v>
      </c>
      <c r="AA2509">
        <v>2050818424</v>
      </c>
      <c r="AB2509">
        <f t="shared" si="39"/>
        <v>1</v>
      </c>
    </row>
    <row r="2510" spans="1:28" x14ac:dyDescent="0.3">
      <c r="A2510">
        <v>3056698163</v>
      </c>
      <c r="B2510" s="2">
        <v>1</v>
      </c>
      <c r="C2510" s="2">
        <v>2</v>
      </c>
      <c r="D2510" s="2">
        <v>5</v>
      </c>
      <c r="E2510" s="2">
        <v>2</v>
      </c>
      <c r="F2510" s="2">
        <v>0</v>
      </c>
      <c r="G2510" t="s">
        <v>26</v>
      </c>
      <c r="H2510" t="s">
        <v>27</v>
      </c>
      <c r="I2510">
        <v>31</v>
      </c>
      <c r="J2510" t="s">
        <v>37</v>
      </c>
      <c r="K2510" t="s">
        <v>29</v>
      </c>
      <c r="L2510">
        <v>33146</v>
      </c>
      <c r="M2510">
        <v>27</v>
      </c>
      <c r="N2510">
        <v>37</v>
      </c>
      <c r="O2510">
        <v>114</v>
      </c>
      <c r="P2510">
        <v>640</v>
      </c>
      <c r="Q2510" t="s">
        <v>30</v>
      </c>
      <c r="R2510">
        <v>0</v>
      </c>
      <c r="S2510">
        <v>0</v>
      </c>
      <c r="T2510">
        <v>0</v>
      </c>
      <c r="U2510">
        <v>0</v>
      </c>
      <c r="V2510" s="1">
        <v>38155</v>
      </c>
      <c r="W2510">
        <v>12086</v>
      </c>
      <c r="X2510" t="s">
        <v>31</v>
      </c>
      <c r="Y2510" t="s">
        <v>32</v>
      </c>
      <c r="Z2510">
        <v>110202270</v>
      </c>
      <c r="AA2510">
        <v>226187965</v>
      </c>
      <c r="AB2510">
        <f t="shared" si="39"/>
        <v>1</v>
      </c>
    </row>
    <row r="2511" spans="1:28" x14ac:dyDescent="0.3">
      <c r="A2511">
        <v>3054468291</v>
      </c>
      <c r="B2511" s="2">
        <v>1</v>
      </c>
      <c r="C2511" s="2">
        <v>1</v>
      </c>
      <c r="D2511" s="2">
        <v>3</v>
      </c>
      <c r="E2511" s="2">
        <v>2</v>
      </c>
      <c r="F2511" s="2">
        <v>4</v>
      </c>
      <c r="G2511" t="s">
        <v>33</v>
      </c>
      <c r="H2511" t="s">
        <v>34</v>
      </c>
      <c r="I2511">
        <v>45</v>
      </c>
      <c r="J2511" t="s">
        <v>28</v>
      </c>
      <c r="K2511" t="s">
        <v>35</v>
      </c>
      <c r="L2511">
        <v>33145</v>
      </c>
      <c r="M2511">
        <v>27</v>
      </c>
      <c r="N2511">
        <v>37</v>
      </c>
      <c r="O2511">
        <v>112</v>
      </c>
      <c r="P2511">
        <v>576</v>
      </c>
      <c r="Q2511" t="s">
        <v>36</v>
      </c>
      <c r="R2511">
        <v>1</v>
      </c>
      <c r="S2511">
        <v>1</v>
      </c>
      <c r="T2511">
        <v>1</v>
      </c>
      <c r="U2511">
        <v>1</v>
      </c>
      <c r="V2511" s="1">
        <v>33751</v>
      </c>
      <c r="W2511">
        <v>12086</v>
      </c>
      <c r="X2511" t="s">
        <v>31</v>
      </c>
      <c r="Y2511" t="s">
        <v>32</v>
      </c>
      <c r="Z2511">
        <v>109421873</v>
      </c>
      <c r="AA2511">
        <v>225618399</v>
      </c>
      <c r="AB2511">
        <f t="shared" si="39"/>
        <v>2</v>
      </c>
    </row>
    <row r="2512" spans="1:28" x14ac:dyDescent="0.3">
      <c r="A2512">
        <v>3053780032</v>
      </c>
      <c r="B2512" s="2">
        <v>1</v>
      </c>
      <c r="C2512" s="2">
        <v>3</v>
      </c>
      <c r="D2512" s="2">
        <v>6</v>
      </c>
      <c r="E2512" s="2">
        <v>1</v>
      </c>
      <c r="F2512" s="2">
        <v>3</v>
      </c>
      <c r="G2512" t="s">
        <v>33</v>
      </c>
      <c r="H2512" t="s">
        <v>27</v>
      </c>
      <c r="I2512">
        <v>24</v>
      </c>
      <c r="J2512" t="s">
        <v>48</v>
      </c>
      <c r="K2512" t="s">
        <v>42</v>
      </c>
      <c r="L2512">
        <v>33157</v>
      </c>
      <c r="M2512">
        <v>27</v>
      </c>
      <c r="N2512">
        <v>37</v>
      </c>
      <c r="O2512">
        <v>115</v>
      </c>
      <c r="P2512">
        <v>820</v>
      </c>
      <c r="Q2512" t="s">
        <v>43</v>
      </c>
      <c r="R2512">
        <v>1</v>
      </c>
      <c r="S2512">
        <v>1</v>
      </c>
      <c r="T2512">
        <v>1</v>
      </c>
      <c r="U2512">
        <v>0</v>
      </c>
      <c r="V2512" s="1">
        <v>40284</v>
      </c>
      <c r="W2512">
        <v>12086</v>
      </c>
      <c r="X2512" t="s">
        <v>31</v>
      </c>
      <c r="Y2512" t="s">
        <v>32</v>
      </c>
      <c r="Z2512">
        <v>118113983</v>
      </c>
      <c r="AA2512">
        <v>1339847318</v>
      </c>
      <c r="AB2512">
        <f t="shared" si="39"/>
        <v>1</v>
      </c>
    </row>
    <row r="2513" spans="1:28" x14ac:dyDescent="0.3">
      <c r="A2513">
        <v>3056629393</v>
      </c>
      <c r="B2513" s="2">
        <v>1</v>
      </c>
      <c r="C2513" s="2">
        <v>2</v>
      </c>
      <c r="D2513" s="2">
        <v>6</v>
      </c>
      <c r="E2513" s="2">
        <v>1</v>
      </c>
      <c r="F2513" s="2">
        <v>4</v>
      </c>
      <c r="G2513" t="s">
        <v>26</v>
      </c>
      <c r="H2513" t="s">
        <v>34</v>
      </c>
      <c r="I2513">
        <v>62</v>
      </c>
      <c r="J2513" t="s">
        <v>37</v>
      </c>
      <c r="K2513" t="s">
        <v>44</v>
      </c>
      <c r="L2513">
        <v>33156</v>
      </c>
      <c r="M2513">
        <v>27</v>
      </c>
      <c r="N2513">
        <v>37</v>
      </c>
      <c r="O2513">
        <v>115</v>
      </c>
      <c r="P2513">
        <v>625</v>
      </c>
      <c r="Q2513" t="s">
        <v>45</v>
      </c>
      <c r="R2513">
        <v>1</v>
      </c>
      <c r="S2513">
        <v>1</v>
      </c>
      <c r="T2513">
        <v>1</v>
      </c>
      <c r="U2513">
        <v>1</v>
      </c>
      <c r="V2513" s="1">
        <v>30153</v>
      </c>
      <c r="W2513">
        <v>12086</v>
      </c>
      <c r="X2513" t="s">
        <v>31</v>
      </c>
      <c r="Y2513" t="s">
        <v>32</v>
      </c>
      <c r="Z2513">
        <v>109190885</v>
      </c>
      <c r="AA2513">
        <v>225521004</v>
      </c>
      <c r="AB2513">
        <f t="shared" si="39"/>
        <v>2</v>
      </c>
    </row>
    <row r="2514" spans="1:28" x14ac:dyDescent="0.3">
      <c r="A2514">
        <v>3056439628</v>
      </c>
      <c r="B2514" s="2">
        <v>1</v>
      </c>
      <c r="C2514" s="2">
        <v>1</v>
      </c>
      <c r="D2514" s="2">
        <v>2</v>
      </c>
      <c r="E2514" s="2">
        <v>2</v>
      </c>
      <c r="F2514" s="2">
        <v>0</v>
      </c>
      <c r="G2514" t="s">
        <v>33</v>
      </c>
      <c r="H2514" t="s">
        <v>41</v>
      </c>
      <c r="I2514">
        <v>72</v>
      </c>
      <c r="J2514" t="s">
        <v>37</v>
      </c>
      <c r="K2514" t="s">
        <v>35</v>
      </c>
      <c r="L2514">
        <v>33125</v>
      </c>
      <c r="M2514">
        <v>27</v>
      </c>
      <c r="N2514">
        <v>37</v>
      </c>
      <c r="O2514">
        <v>111</v>
      </c>
      <c r="P2514">
        <v>545</v>
      </c>
      <c r="Q2514" t="s">
        <v>36</v>
      </c>
      <c r="R2514">
        <v>0</v>
      </c>
      <c r="S2514">
        <v>0</v>
      </c>
      <c r="T2514">
        <v>0</v>
      </c>
      <c r="U2514">
        <v>0</v>
      </c>
      <c r="V2514" s="1">
        <v>41796</v>
      </c>
      <c r="W2514">
        <v>12086</v>
      </c>
      <c r="X2514" t="s">
        <v>31</v>
      </c>
      <c r="Y2514" t="s">
        <v>32</v>
      </c>
      <c r="Z2514">
        <v>121716676</v>
      </c>
      <c r="AA2514">
        <v>2152895757</v>
      </c>
      <c r="AB2514">
        <f t="shared" si="39"/>
        <v>3</v>
      </c>
    </row>
    <row r="2515" spans="1:28" x14ac:dyDescent="0.3">
      <c r="A2515">
        <v>7867971504</v>
      </c>
      <c r="B2515" s="2">
        <v>2</v>
      </c>
      <c r="C2515" s="2">
        <v>1</v>
      </c>
      <c r="D2515" s="2">
        <v>3</v>
      </c>
      <c r="E2515" s="2">
        <v>2</v>
      </c>
      <c r="F2515" s="2">
        <v>2</v>
      </c>
      <c r="G2515" t="s">
        <v>33</v>
      </c>
      <c r="H2515" t="s">
        <v>34</v>
      </c>
      <c r="I2515">
        <v>30</v>
      </c>
      <c r="J2515" t="s">
        <v>28</v>
      </c>
      <c r="K2515" t="s">
        <v>35</v>
      </c>
      <c r="L2515">
        <v>33134</v>
      </c>
      <c r="M2515">
        <v>27</v>
      </c>
      <c r="N2515">
        <v>37</v>
      </c>
      <c r="O2515">
        <v>112</v>
      </c>
      <c r="P2515">
        <v>994</v>
      </c>
      <c r="Q2515" t="s">
        <v>36</v>
      </c>
      <c r="R2515">
        <v>0</v>
      </c>
      <c r="S2515">
        <v>1</v>
      </c>
      <c r="T2515">
        <v>0</v>
      </c>
      <c r="U2515">
        <v>1</v>
      </c>
      <c r="V2515" s="1">
        <v>38000</v>
      </c>
      <c r="W2515">
        <v>12086</v>
      </c>
      <c r="X2515" t="s">
        <v>31</v>
      </c>
      <c r="Y2515" t="s">
        <v>32</v>
      </c>
      <c r="Z2515">
        <v>110158557</v>
      </c>
      <c r="AA2515">
        <v>226121964</v>
      </c>
      <c r="AB2515">
        <f t="shared" si="39"/>
        <v>2</v>
      </c>
    </row>
    <row r="2516" spans="1:28" x14ac:dyDescent="0.3">
      <c r="A2516">
        <v>7862732428</v>
      </c>
      <c r="B2516" s="2">
        <v>2</v>
      </c>
      <c r="C2516" s="2">
        <v>1</v>
      </c>
      <c r="D2516" s="2">
        <v>5</v>
      </c>
      <c r="E2516" s="2">
        <v>2</v>
      </c>
      <c r="F2516" s="2">
        <v>3</v>
      </c>
      <c r="G2516" t="s">
        <v>33</v>
      </c>
      <c r="H2516" t="s">
        <v>27</v>
      </c>
      <c r="I2516">
        <v>43</v>
      </c>
      <c r="J2516" t="s">
        <v>48</v>
      </c>
      <c r="K2516" t="s">
        <v>51</v>
      </c>
      <c r="L2516">
        <v>33143</v>
      </c>
      <c r="M2516">
        <v>27</v>
      </c>
      <c r="N2516">
        <v>37</v>
      </c>
      <c r="O2516">
        <v>114</v>
      </c>
      <c r="P2516">
        <v>621</v>
      </c>
      <c r="Q2516" t="s">
        <v>52</v>
      </c>
      <c r="R2516">
        <v>1</v>
      </c>
      <c r="S2516">
        <v>1</v>
      </c>
      <c r="T2516">
        <v>0</v>
      </c>
      <c r="U2516">
        <v>1</v>
      </c>
      <c r="V2516" s="1">
        <v>33610</v>
      </c>
      <c r="W2516">
        <v>12086</v>
      </c>
      <c r="X2516" t="s">
        <v>31</v>
      </c>
      <c r="Y2516" t="s">
        <v>32</v>
      </c>
      <c r="Z2516">
        <v>109406478</v>
      </c>
      <c r="AA2516">
        <v>225674281</v>
      </c>
      <c r="AB2516">
        <f t="shared" si="39"/>
        <v>1</v>
      </c>
    </row>
    <row r="2517" spans="1:28" x14ac:dyDescent="0.3">
      <c r="A2517">
        <v>3052447644</v>
      </c>
      <c r="B2517" s="2">
        <v>2</v>
      </c>
      <c r="C2517" s="2">
        <v>2</v>
      </c>
      <c r="D2517" s="2">
        <v>3</v>
      </c>
      <c r="E2517" s="2">
        <v>2</v>
      </c>
      <c r="F2517" s="2">
        <v>2</v>
      </c>
      <c r="G2517" t="s">
        <v>33</v>
      </c>
      <c r="H2517" t="s">
        <v>41</v>
      </c>
      <c r="I2517">
        <v>57</v>
      </c>
      <c r="J2517" t="s">
        <v>28</v>
      </c>
      <c r="K2517" t="s">
        <v>29</v>
      </c>
      <c r="L2517">
        <v>33134</v>
      </c>
      <c r="M2517">
        <v>27</v>
      </c>
      <c r="N2517">
        <v>37</v>
      </c>
      <c r="O2517">
        <v>112</v>
      </c>
      <c r="P2517">
        <v>604</v>
      </c>
      <c r="Q2517" t="s">
        <v>30</v>
      </c>
      <c r="R2517">
        <v>0</v>
      </c>
      <c r="S2517">
        <v>1</v>
      </c>
      <c r="T2517">
        <v>0</v>
      </c>
      <c r="U2517">
        <v>1</v>
      </c>
      <c r="V2517" s="1">
        <v>39725</v>
      </c>
      <c r="W2517">
        <v>12086</v>
      </c>
      <c r="X2517" t="s">
        <v>31</v>
      </c>
      <c r="Y2517" t="s">
        <v>32</v>
      </c>
      <c r="Z2517">
        <v>117100962</v>
      </c>
      <c r="AA2517">
        <v>226558534</v>
      </c>
      <c r="AB2517">
        <f t="shared" si="39"/>
        <v>3</v>
      </c>
    </row>
    <row r="2518" spans="1:28" x14ac:dyDescent="0.3">
      <c r="A2518">
        <v>7862966964</v>
      </c>
      <c r="B2518" s="2">
        <v>2</v>
      </c>
      <c r="C2518" s="2">
        <v>1</v>
      </c>
      <c r="D2518" s="2">
        <v>4</v>
      </c>
      <c r="E2518" s="2">
        <v>2</v>
      </c>
      <c r="F2518" s="2">
        <v>1</v>
      </c>
      <c r="G2518" t="s">
        <v>33</v>
      </c>
      <c r="H2518" t="s">
        <v>27</v>
      </c>
      <c r="I2518">
        <v>28</v>
      </c>
      <c r="J2518" t="s">
        <v>28</v>
      </c>
      <c r="K2518" t="s">
        <v>35</v>
      </c>
      <c r="L2518">
        <v>33135</v>
      </c>
      <c r="M2518">
        <v>27</v>
      </c>
      <c r="N2518">
        <v>37</v>
      </c>
      <c r="O2518">
        <v>113</v>
      </c>
      <c r="P2518">
        <v>581</v>
      </c>
      <c r="Q2518" t="s">
        <v>36</v>
      </c>
      <c r="R2518">
        <v>0</v>
      </c>
      <c r="S2518">
        <v>1</v>
      </c>
      <c r="T2518">
        <v>0</v>
      </c>
      <c r="U2518">
        <v>0</v>
      </c>
      <c r="V2518" s="1">
        <v>39653</v>
      </c>
      <c r="W2518">
        <v>12086</v>
      </c>
      <c r="X2518" t="s">
        <v>31</v>
      </c>
      <c r="Y2518" t="s">
        <v>32</v>
      </c>
      <c r="Z2518">
        <v>116444355</v>
      </c>
      <c r="AA2518">
        <v>222899175</v>
      </c>
      <c r="AB2518">
        <f t="shared" si="39"/>
        <v>1</v>
      </c>
    </row>
    <row r="2519" spans="1:28" x14ac:dyDescent="0.3">
      <c r="A2519">
        <v>3054444305</v>
      </c>
      <c r="B2519" s="2">
        <v>1</v>
      </c>
      <c r="C2519" s="2">
        <v>1</v>
      </c>
      <c r="D2519" s="2">
        <v>3</v>
      </c>
      <c r="E2519" s="2">
        <v>1</v>
      </c>
      <c r="F2519" s="2">
        <v>4</v>
      </c>
      <c r="G2519" t="s">
        <v>26</v>
      </c>
      <c r="H2519" t="s">
        <v>34</v>
      </c>
      <c r="I2519">
        <v>41</v>
      </c>
      <c r="J2519" t="s">
        <v>37</v>
      </c>
      <c r="K2519" t="s">
        <v>35</v>
      </c>
      <c r="L2519">
        <v>33133</v>
      </c>
      <c r="M2519">
        <v>27</v>
      </c>
      <c r="N2519">
        <v>37</v>
      </c>
      <c r="O2519">
        <v>112</v>
      </c>
      <c r="P2519">
        <v>532</v>
      </c>
      <c r="Q2519" t="s">
        <v>36</v>
      </c>
      <c r="R2519">
        <v>1</v>
      </c>
      <c r="S2519">
        <v>1</v>
      </c>
      <c r="T2519">
        <v>1</v>
      </c>
      <c r="U2519">
        <v>1</v>
      </c>
      <c r="V2519" s="1">
        <v>34758</v>
      </c>
      <c r="W2519">
        <v>12086</v>
      </c>
      <c r="X2519" t="s">
        <v>31</v>
      </c>
      <c r="Y2519" t="s">
        <v>32</v>
      </c>
      <c r="Z2519">
        <v>109515756</v>
      </c>
      <c r="AA2519">
        <v>225584957</v>
      </c>
      <c r="AB2519">
        <f t="shared" si="39"/>
        <v>2</v>
      </c>
    </row>
    <row r="2520" spans="1:28" x14ac:dyDescent="0.3">
      <c r="A2520">
        <v>7865235957</v>
      </c>
      <c r="B2520" s="2">
        <v>2</v>
      </c>
      <c r="C2520" s="2">
        <v>1</v>
      </c>
      <c r="D2520" s="2">
        <v>3</v>
      </c>
      <c r="E2520" s="2">
        <v>1</v>
      </c>
      <c r="F2520" s="2">
        <v>0</v>
      </c>
      <c r="G2520" t="s">
        <v>33</v>
      </c>
      <c r="H2520" t="s">
        <v>27</v>
      </c>
      <c r="I2520">
        <v>19</v>
      </c>
      <c r="J2520" t="s">
        <v>28</v>
      </c>
      <c r="K2520" t="s">
        <v>35</v>
      </c>
      <c r="L2520">
        <v>33145</v>
      </c>
      <c r="M2520">
        <v>27</v>
      </c>
      <c r="N2520">
        <v>37</v>
      </c>
      <c r="O2520">
        <v>112</v>
      </c>
      <c r="P2520">
        <v>561</v>
      </c>
      <c r="Q2520" t="s">
        <v>36</v>
      </c>
      <c r="R2520">
        <v>0</v>
      </c>
      <c r="S2520">
        <v>0</v>
      </c>
      <c r="T2520">
        <v>0</v>
      </c>
      <c r="U2520">
        <v>0</v>
      </c>
      <c r="V2520" s="1">
        <v>41912</v>
      </c>
      <c r="W2520">
        <v>12086</v>
      </c>
      <c r="X2520" t="s">
        <v>31</v>
      </c>
      <c r="Y2520" t="s">
        <v>40</v>
      </c>
      <c r="Z2520">
        <v>122011755</v>
      </c>
      <c r="AA2520">
        <v>6176926302</v>
      </c>
      <c r="AB2520">
        <f t="shared" si="39"/>
        <v>1</v>
      </c>
    </row>
    <row r="2521" spans="1:28" x14ac:dyDescent="0.3">
      <c r="A2521">
        <v>3058587536</v>
      </c>
      <c r="B2521" s="2">
        <v>1</v>
      </c>
      <c r="C2521" s="2">
        <v>3</v>
      </c>
      <c r="D2521" s="2">
        <v>5</v>
      </c>
      <c r="E2521" s="2">
        <v>1</v>
      </c>
      <c r="F2521" s="2">
        <v>1</v>
      </c>
      <c r="G2521" t="s">
        <v>33</v>
      </c>
      <c r="H2521" t="s">
        <v>34</v>
      </c>
      <c r="I2521">
        <v>76</v>
      </c>
      <c r="J2521" t="s">
        <v>37</v>
      </c>
      <c r="K2521" t="s">
        <v>38</v>
      </c>
      <c r="L2521">
        <v>33157</v>
      </c>
      <c r="M2521">
        <v>27</v>
      </c>
      <c r="N2521">
        <v>37</v>
      </c>
      <c r="O2521">
        <v>114</v>
      </c>
      <c r="P2521">
        <v>821</v>
      </c>
      <c r="Q2521" t="s">
        <v>39</v>
      </c>
      <c r="R2521">
        <v>0</v>
      </c>
      <c r="S2521">
        <v>0</v>
      </c>
      <c r="T2521">
        <v>0</v>
      </c>
      <c r="U2521">
        <v>1</v>
      </c>
      <c r="V2521" s="1">
        <v>27117</v>
      </c>
      <c r="W2521">
        <v>12086</v>
      </c>
      <c r="X2521" t="s">
        <v>31</v>
      </c>
      <c r="Y2521" t="s">
        <v>32</v>
      </c>
      <c r="Z2521">
        <v>109093717</v>
      </c>
      <c r="AA2521">
        <v>225343028</v>
      </c>
      <c r="AB2521">
        <f t="shared" si="39"/>
        <v>2</v>
      </c>
    </row>
    <row r="2522" spans="1:28" x14ac:dyDescent="0.3">
      <c r="A2522">
        <v>3054437297</v>
      </c>
      <c r="B2522" s="2">
        <v>1</v>
      </c>
      <c r="C2522" s="2">
        <v>1</v>
      </c>
      <c r="D2522" s="2">
        <v>5</v>
      </c>
      <c r="E2522" s="2">
        <v>2</v>
      </c>
      <c r="F2522" s="2">
        <v>4</v>
      </c>
      <c r="G2522" t="s">
        <v>33</v>
      </c>
      <c r="H2522" t="s">
        <v>34</v>
      </c>
      <c r="I2522">
        <v>80</v>
      </c>
      <c r="J2522" t="s">
        <v>28</v>
      </c>
      <c r="K2522" t="s">
        <v>35</v>
      </c>
      <c r="L2522">
        <v>33134</v>
      </c>
      <c r="M2522">
        <v>27</v>
      </c>
      <c r="N2522">
        <v>37</v>
      </c>
      <c r="O2522">
        <v>114</v>
      </c>
      <c r="P2522">
        <v>557</v>
      </c>
      <c r="Q2522" t="s">
        <v>36</v>
      </c>
      <c r="R2522">
        <v>1</v>
      </c>
      <c r="S2522">
        <v>1</v>
      </c>
      <c r="T2522">
        <v>1</v>
      </c>
      <c r="U2522">
        <v>1</v>
      </c>
      <c r="V2522" s="1">
        <v>36263</v>
      </c>
      <c r="W2522">
        <v>12086</v>
      </c>
      <c r="X2522" t="s">
        <v>31</v>
      </c>
      <c r="Y2522" t="s">
        <v>32</v>
      </c>
      <c r="Z2522">
        <v>109805753</v>
      </c>
      <c r="AA2522">
        <v>225937278</v>
      </c>
      <c r="AB2522">
        <f t="shared" si="39"/>
        <v>2</v>
      </c>
    </row>
    <row r="2523" spans="1:28" x14ac:dyDescent="0.3">
      <c r="A2523">
        <v>3059607342</v>
      </c>
      <c r="B2523" s="2">
        <v>1</v>
      </c>
      <c r="C2523" s="2">
        <v>1</v>
      </c>
      <c r="D2523" s="2">
        <v>1</v>
      </c>
      <c r="E2523" s="2">
        <v>2</v>
      </c>
      <c r="F2523" s="2">
        <v>0</v>
      </c>
      <c r="G2523" t="s">
        <v>33</v>
      </c>
      <c r="H2523" t="s">
        <v>34</v>
      </c>
      <c r="I2523">
        <v>87</v>
      </c>
      <c r="J2523" t="s">
        <v>37</v>
      </c>
      <c r="K2523" t="s">
        <v>35</v>
      </c>
      <c r="L2523">
        <v>33125</v>
      </c>
      <c r="M2523">
        <v>27</v>
      </c>
      <c r="N2523">
        <v>37</v>
      </c>
      <c r="O2523">
        <v>109</v>
      </c>
      <c r="P2523">
        <v>503</v>
      </c>
      <c r="Q2523" t="s">
        <v>36</v>
      </c>
      <c r="R2523">
        <v>0</v>
      </c>
      <c r="S2523">
        <v>0</v>
      </c>
      <c r="T2523">
        <v>0</v>
      </c>
      <c r="U2523">
        <v>0</v>
      </c>
      <c r="V2523" s="1">
        <v>36706</v>
      </c>
      <c r="W2523">
        <v>12086</v>
      </c>
      <c r="X2523" t="s">
        <v>31</v>
      </c>
      <c r="Y2523" t="s">
        <v>32</v>
      </c>
      <c r="Z2523">
        <v>109880718</v>
      </c>
      <c r="AA2523">
        <v>225880516</v>
      </c>
      <c r="AB2523">
        <f t="shared" si="39"/>
        <v>2</v>
      </c>
    </row>
    <row r="2524" spans="1:28" x14ac:dyDescent="0.3">
      <c r="A2524">
        <v>3056663992</v>
      </c>
      <c r="B2524" s="2">
        <v>1</v>
      </c>
      <c r="C2524" s="2">
        <v>2</v>
      </c>
      <c r="D2524" s="2">
        <v>5</v>
      </c>
      <c r="E2524" s="2">
        <v>1</v>
      </c>
      <c r="F2524" s="2">
        <v>3</v>
      </c>
      <c r="G2524" t="s">
        <v>26</v>
      </c>
      <c r="H2524" t="s">
        <v>41</v>
      </c>
      <c r="I2524">
        <v>56</v>
      </c>
      <c r="J2524" t="s">
        <v>37</v>
      </c>
      <c r="K2524" t="s">
        <v>29</v>
      </c>
      <c r="L2524">
        <v>33146</v>
      </c>
      <c r="M2524">
        <v>27</v>
      </c>
      <c r="N2524">
        <v>37</v>
      </c>
      <c r="O2524">
        <v>114</v>
      </c>
      <c r="P2524">
        <v>613</v>
      </c>
      <c r="Q2524" t="s">
        <v>30</v>
      </c>
      <c r="R2524">
        <v>0</v>
      </c>
      <c r="S2524">
        <v>1</v>
      </c>
      <c r="T2524">
        <v>1</v>
      </c>
      <c r="U2524">
        <v>1</v>
      </c>
      <c r="V2524" s="1">
        <v>28760</v>
      </c>
      <c r="W2524">
        <v>12086</v>
      </c>
      <c r="X2524" t="s">
        <v>31</v>
      </c>
      <c r="Y2524" t="s">
        <v>32</v>
      </c>
      <c r="Z2524">
        <v>109014146</v>
      </c>
      <c r="AA2524">
        <v>225351745</v>
      </c>
      <c r="AB2524">
        <f t="shared" si="39"/>
        <v>3</v>
      </c>
    </row>
    <row r="2525" spans="1:28" x14ac:dyDescent="0.3">
      <c r="A2525">
        <v>3053657652</v>
      </c>
      <c r="B2525" s="2">
        <v>1</v>
      </c>
      <c r="C2525" s="2">
        <v>2</v>
      </c>
      <c r="D2525" s="2">
        <v>3</v>
      </c>
      <c r="E2525" s="2">
        <v>1</v>
      </c>
      <c r="F2525" s="2">
        <v>1</v>
      </c>
      <c r="G2525" t="s">
        <v>26</v>
      </c>
      <c r="H2525" t="s">
        <v>41</v>
      </c>
      <c r="I2525">
        <v>62</v>
      </c>
      <c r="J2525" t="s">
        <v>37</v>
      </c>
      <c r="K2525" t="s">
        <v>46</v>
      </c>
      <c r="L2525">
        <v>33149</v>
      </c>
      <c r="M2525">
        <v>27</v>
      </c>
      <c r="N2525">
        <v>37</v>
      </c>
      <c r="O2525">
        <v>112</v>
      </c>
      <c r="P2525">
        <v>51</v>
      </c>
      <c r="Q2525" t="s">
        <v>47</v>
      </c>
      <c r="R2525">
        <v>0</v>
      </c>
      <c r="S2525">
        <v>1</v>
      </c>
      <c r="T2525">
        <v>0</v>
      </c>
      <c r="U2525">
        <v>0</v>
      </c>
      <c r="V2525" s="1">
        <v>40777</v>
      </c>
      <c r="W2525">
        <v>12086</v>
      </c>
      <c r="X2525" t="s">
        <v>31</v>
      </c>
      <c r="Y2525" t="s">
        <v>32</v>
      </c>
      <c r="Z2525">
        <v>119065382</v>
      </c>
      <c r="AA2525">
        <v>2050623477</v>
      </c>
      <c r="AB2525">
        <f t="shared" si="39"/>
        <v>3</v>
      </c>
    </row>
    <row r="2526" spans="1:28" x14ac:dyDescent="0.3">
      <c r="A2526">
        <v>3056679027</v>
      </c>
      <c r="B2526" s="2">
        <v>1</v>
      </c>
      <c r="C2526" s="2">
        <v>1</v>
      </c>
      <c r="D2526" s="2">
        <v>5</v>
      </c>
      <c r="E2526" s="2">
        <v>2</v>
      </c>
      <c r="F2526" s="2">
        <v>3</v>
      </c>
      <c r="G2526" t="s">
        <v>26</v>
      </c>
      <c r="H2526" t="s">
        <v>41</v>
      </c>
      <c r="I2526">
        <v>36</v>
      </c>
      <c r="J2526" t="s">
        <v>28</v>
      </c>
      <c r="K2526" t="s">
        <v>35</v>
      </c>
      <c r="L2526">
        <v>33155</v>
      </c>
      <c r="M2526">
        <v>27</v>
      </c>
      <c r="N2526">
        <v>37</v>
      </c>
      <c r="O2526">
        <v>114</v>
      </c>
      <c r="P2526">
        <v>430</v>
      </c>
      <c r="Q2526" t="s">
        <v>36</v>
      </c>
      <c r="R2526">
        <v>1</v>
      </c>
      <c r="S2526">
        <v>1</v>
      </c>
      <c r="T2526">
        <v>0</v>
      </c>
      <c r="U2526">
        <v>1</v>
      </c>
      <c r="V2526" s="1">
        <v>37650</v>
      </c>
      <c r="W2526">
        <v>12086</v>
      </c>
      <c r="X2526" t="s">
        <v>31</v>
      </c>
      <c r="Y2526" t="s">
        <v>32</v>
      </c>
      <c r="Z2526">
        <v>110086751</v>
      </c>
      <c r="AA2526">
        <v>226037644</v>
      </c>
      <c r="AB2526">
        <f t="shared" si="39"/>
        <v>3</v>
      </c>
    </row>
    <row r="2527" spans="1:28" x14ac:dyDescent="0.3">
      <c r="A2527">
        <v>3056658977</v>
      </c>
      <c r="B2527" s="2">
        <v>1</v>
      </c>
      <c r="C2527" s="2">
        <v>2</v>
      </c>
      <c r="D2527" s="2">
        <v>3</v>
      </c>
      <c r="E2527" s="2">
        <v>1</v>
      </c>
      <c r="F2527" s="2">
        <v>3</v>
      </c>
      <c r="G2527" t="s">
        <v>33</v>
      </c>
      <c r="H2527" t="s">
        <v>27</v>
      </c>
      <c r="I2527">
        <v>67</v>
      </c>
      <c r="J2527" t="s">
        <v>37</v>
      </c>
      <c r="K2527" t="s">
        <v>29</v>
      </c>
      <c r="L2527">
        <v>33156</v>
      </c>
      <c r="M2527">
        <v>27</v>
      </c>
      <c r="N2527">
        <v>37</v>
      </c>
      <c r="O2527">
        <v>112</v>
      </c>
      <c r="P2527">
        <v>617</v>
      </c>
      <c r="Q2527" t="s">
        <v>30</v>
      </c>
      <c r="R2527">
        <v>1</v>
      </c>
      <c r="S2527">
        <v>1</v>
      </c>
      <c r="T2527">
        <v>0</v>
      </c>
      <c r="U2527">
        <v>1</v>
      </c>
      <c r="V2527" s="1">
        <v>27778</v>
      </c>
      <c r="W2527">
        <v>12086</v>
      </c>
      <c r="X2527" t="s">
        <v>31</v>
      </c>
      <c r="Y2527" t="s">
        <v>32</v>
      </c>
      <c r="Z2527">
        <v>109087739</v>
      </c>
      <c r="AA2527">
        <v>225427783</v>
      </c>
      <c r="AB2527">
        <f t="shared" si="39"/>
        <v>1</v>
      </c>
    </row>
    <row r="2528" spans="1:28" x14ac:dyDescent="0.3">
      <c r="A2528">
        <v>3059700672</v>
      </c>
      <c r="B2528" s="2">
        <v>2</v>
      </c>
      <c r="C2528" s="2">
        <v>3</v>
      </c>
      <c r="D2528" s="2">
        <v>5</v>
      </c>
      <c r="E2528" s="2">
        <v>1</v>
      </c>
      <c r="F2528" s="2">
        <v>0</v>
      </c>
      <c r="G2528" t="s">
        <v>26</v>
      </c>
      <c r="H2528" t="s">
        <v>41</v>
      </c>
      <c r="I2528">
        <v>37</v>
      </c>
      <c r="J2528" t="s">
        <v>28</v>
      </c>
      <c r="K2528" t="s">
        <v>38</v>
      </c>
      <c r="L2528">
        <v>33189</v>
      </c>
      <c r="M2528">
        <v>27</v>
      </c>
      <c r="N2528">
        <v>37</v>
      </c>
      <c r="O2528">
        <v>114</v>
      </c>
      <c r="P2528">
        <v>854</v>
      </c>
      <c r="Q2528" t="s">
        <v>39</v>
      </c>
      <c r="R2528">
        <v>0</v>
      </c>
      <c r="S2528">
        <v>0</v>
      </c>
      <c r="T2528">
        <v>0</v>
      </c>
      <c r="U2528">
        <v>0</v>
      </c>
      <c r="V2528" s="1">
        <v>41178</v>
      </c>
      <c r="W2528">
        <v>12086</v>
      </c>
      <c r="X2528" t="s">
        <v>31</v>
      </c>
      <c r="Y2528" t="s">
        <v>32</v>
      </c>
      <c r="Z2528">
        <v>120264221</v>
      </c>
      <c r="AA2528">
        <v>3041876362</v>
      </c>
      <c r="AB2528">
        <f t="shared" si="39"/>
        <v>3</v>
      </c>
    </row>
    <row r="2529" spans="1:28" x14ac:dyDescent="0.3">
      <c r="A2529">
        <v>3053720578</v>
      </c>
      <c r="B2529" s="2">
        <v>1</v>
      </c>
      <c r="C2529" s="2">
        <v>1</v>
      </c>
      <c r="D2529" s="2">
        <v>1</v>
      </c>
      <c r="E2529" s="2">
        <v>2</v>
      </c>
      <c r="F2529" s="2">
        <v>0</v>
      </c>
      <c r="G2529" t="s">
        <v>33</v>
      </c>
      <c r="H2529" t="s">
        <v>41</v>
      </c>
      <c r="I2529">
        <v>62</v>
      </c>
      <c r="J2529" t="s">
        <v>28</v>
      </c>
      <c r="K2529" t="s">
        <v>35</v>
      </c>
      <c r="L2529">
        <v>33136</v>
      </c>
      <c r="M2529">
        <v>24</v>
      </c>
      <c r="N2529">
        <v>37</v>
      </c>
      <c r="O2529">
        <v>109</v>
      </c>
      <c r="P2529">
        <v>531</v>
      </c>
      <c r="Q2529" t="s">
        <v>36</v>
      </c>
      <c r="R2529">
        <v>0</v>
      </c>
      <c r="S2529">
        <v>0</v>
      </c>
      <c r="T2529">
        <v>0</v>
      </c>
      <c r="U2529">
        <v>0</v>
      </c>
      <c r="V2529" s="1">
        <v>41211</v>
      </c>
      <c r="W2529">
        <v>12086</v>
      </c>
      <c r="X2529" t="s">
        <v>31</v>
      </c>
      <c r="Y2529" t="s">
        <v>32</v>
      </c>
      <c r="Z2529">
        <v>120536592</v>
      </c>
      <c r="AA2529">
        <v>2156497658</v>
      </c>
      <c r="AB2529">
        <f t="shared" si="39"/>
        <v>3</v>
      </c>
    </row>
    <row r="2530" spans="1:28" x14ac:dyDescent="0.3">
      <c r="A2530">
        <v>7862234615</v>
      </c>
      <c r="B2530" s="2">
        <v>2</v>
      </c>
      <c r="C2530" s="2">
        <v>1</v>
      </c>
      <c r="D2530" s="2">
        <v>4</v>
      </c>
      <c r="E2530" s="2">
        <v>2</v>
      </c>
      <c r="F2530" s="2">
        <v>3</v>
      </c>
      <c r="G2530" t="s">
        <v>33</v>
      </c>
      <c r="H2530" t="s">
        <v>34</v>
      </c>
      <c r="I2530">
        <v>58</v>
      </c>
      <c r="J2530" t="s">
        <v>28</v>
      </c>
      <c r="K2530" t="s">
        <v>35</v>
      </c>
      <c r="L2530">
        <v>33125</v>
      </c>
      <c r="M2530">
        <v>27</v>
      </c>
      <c r="N2530">
        <v>37</v>
      </c>
      <c r="O2530">
        <v>113</v>
      </c>
      <c r="P2530">
        <v>593</v>
      </c>
      <c r="Q2530" t="s">
        <v>36</v>
      </c>
      <c r="R2530">
        <v>1</v>
      </c>
      <c r="S2530">
        <v>1</v>
      </c>
      <c r="T2530">
        <v>0</v>
      </c>
      <c r="U2530">
        <v>1</v>
      </c>
      <c r="V2530" s="1">
        <v>36710</v>
      </c>
      <c r="W2530">
        <v>12086</v>
      </c>
      <c r="X2530" t="s">
        <v>31</v>
      </c>
      <c r="Y2530" t="s">
        <v>32</v>
      </c>
      <c r="Z2530">
        <v>109880614</v>
      </c>
      <c r="AA2530">
        <v>225937682</v>
      </c>
      <c r="AB2530">
        <f t="shared" si="39"/>
        <v>2</v>
      </c>
    </row>
    <row r="2531" spans="1:28" x14ac:dyDescent="0.3">
      <c r="A2531">
        <v>7866012956</v>
      </c>
      <c r="B2531" s="2">
        <v>1</v>
      </c>
      <c r="C2531" s="2">
        <v>3</v>
      </c>
      <c r="D2531" s="2">
        <v>5</v>
      </c>
      <c r="E2531" s="2">
        <v>1</v>
      </c>
      <c r="F2531" s="2">
        <v>2</v>
      </c>
      <c r="G2531" t="s">
        <v>33</v>
      </c>
      <c r="H2531" t="s">
        <v>27</v>
      </c>
      <c r="I2531">
        <v>60</v>
      </c>
      <c r="J2531" t="s">
        <v>48</v>
      </c>
      <c r="K2531" t="s">
        <v>38</v>
      </c>
      <c r="L2531">
        <v>33190</v>
      </c>
      <c r="M2531">
        <v>27</v>
      </c>
      <c r="N2531">
        <v>37</v>
      </c>
      <c r="O2531">
        <v>114</v>
      </c>
      <c r="P2531">
        <v>862</v>
      </c>
      <c r="Q2531" t="s">
        <v>39</v>
      </c>
      <c r="R2531">
        <v>0</v>
      </c>
      <c r="S2531">
        <v>1</v>
      </c>
      <c r="T2531">
        <v>0</v>
      </c>
      <c r="U2531">
        <v>1</v>
      </c>
      <c r="V2531" s="1">
        <v>32384</v>
      </c>
      <c r="W2531">
        <v>12086</v>
      </c>
      <c r="X2531" t="s">
        <v>31</v>
      </c>
      <c r="Y2531" t="s">
        <v>32</v>
      </c>
      <c r="Z2531">
        <v>108914579</v>
      </c>
      <c r="AA2531">
        <v>225316170</v>
      </c>
      <c r="AB2531">
        <f t="shared" si="39"/>
        <v>1</v>
      </c>
    </row>
    <row r="2532" spans="1:28" x14ac:dyDescent="0.3">
      <c r="A2532">
        <v>3052005843</v>
      </c>
      <c r="B2532" s="2">
        <v>1</v>
      </c>
      <c r="C2532" s="2">
        <v>1</v>
      </c>
      <c r="D2532" s="2">
        <v>2</v>
      </c>
      <c r="E2532" s="2">
        <v>2</v>
      </c>
      <c r="F2532" s="2">
        <v>4</v>
      </c>
      <c r="G2532" t="s">
        <v>33</v>
      </c>
      <c r="H2532" t="s">
        <v>41</v>
      </c>
      <c r="I2532">
        <v>44</v>
      </c>
      <c r="J2532" t="s">
        <v>50</v>
      </c>
      <c r="K2532" t="s">
        <v>35</v>
      </c>
      <c r="L2532">
        <v>33125</v>
      </c>
      <c r="M2532">
        <v>27</v>
      </c>
      <c r="N2532">
        <v>37</v>
      </c>
      <c r="O2532">
        <v>111</v>
      </c>
      <c r="P2532">
        <v>592</v>
      </c>
      <c r="Q2532" t="s">
        <v>36</v>
      </c>
      <c r="R2532">
        <v>1</v>
      </c>
      <c r="S2532">
        <v>1</v>
      </c>
      <c r="T2532">
        <v>1</v>
      </c>
      <c r="U2532">
        <v>1</v>
      </c>
      <c r="V2532" s="1">
        <v>39651</v>
      </c>
      <c r="W2532">
        <v>12086</v>
      </c>
      <c r="X2532" t="s">
        <v>31</v>
      </c>
      <c r="Y2532" t="s">
        <v>32</v>
      </c>
      <c r="Z2532">
        <v>116437868</v>
      </c>
      <c r="AA2532">
        <v>226493466</v>
      </c>
      <c r="AB2532">
        <f t="shared" si="39"/>
        <v>3</v>
      </c>
    </row>
    <row r="2533" spans="1:28" x14ac:dyDescent="0.3">
      <c r="A2533">
        <v>5612519428</v>
      </c>
      <c r="B2533" s="2">
        <v>2</v>
      </c>
      <c r="C2533" s="2">
        <v>1</v>
      </c>
      <c r="D2533" s="2">
        <v>3</v>
      </c>
      <c r="E2533" s="2">
        <v>1</v>
      </c>
      <c r="F2533" s="2">
        <v>2</v>
      </c>
      <c r="G2533" t="s">
        <v>33</v>
      </c>
      <c r="H2533" t="s">
        <v>41</v>
      </c>
      <c r="I2533">
        <v>31</v>
      </c>
      <c r="J2533" t="s">
        <v>28</v>
      </c>
      <c r="K2533" t="s">
        <v>35</v>
      </c>
      <c r="L2533">
        <v>33133</v>
      </c>
      <c r="M2533">
        <v>27</v>
      </c>
      <c r="N2533">
        <v>37</v>
      </c>
      <c r="O2533">
        <v>112</v>
      </c>
      <c r="P2533">
        <v>587</v>
      </c>
      <c r="Q2533" t="s">
        <v>36</v>
      </c>
      <c r="R2533">
        <v>0</v>
      </c>
      <c r="S2533">
        <v>1</v>
      </c>
      <c r="T2533">
        <v>0</v>
      </c>
      <c r="U2533">
        <v>1</v>
      </c>
      <c r="V2533" s="1">
        <v>39702</v>
      </c>
      <c r="W2533">
        <v>12086</v>
      </c>
      <c r="X2533" t="s">
        <v>31</v>
      </c>
      <c r="Y2533" t="s">
        <v>32</v>
      </c>
      <c r="Z2533">
        <v>116825533</v>
      </c>
      <c r="AA2533">
        <v>226531551</v>
      </c>
      <c r="AB2533">
        <f t="shared" si="39"/>
        <v>3</v>
      </c>
    </row>
    <row r="2534" spans="1:28" x14ac:dyDescent="0.3">
      <c r="A2534">
        <v>5404666996</v>
      </c>
      <c r="B2534" s="2">
        <v>2</v>
      </c>
      <c r="C2534" s="2">
        <v>1</v>
      </c>
      <c r="D2534" s="2">
        <v>3</v>
      </c>
      <c r="E2534" s="2">
        <v>1</v>
      </c>
      <c r="F2534" s="2">
        <v>3</v>
      </c>
      <c r="G2534" t="s">
        <v>33</v>
      </c>
      <c r="H2534" t="s">
        <v>27</v>
      </c>
      <c r="I2534">
        <v>49</v>
      </c>
      <c r="J2534" t="s">
        <v>28</v>
      </c>
      <c r="K2534" t="s">
        <v>35</v>
      </c>
      <c r="L2534">
        <v>33145</v>
      </c>
      <c r="M2534">
        <v>27</v>
      </c>
      <c r="N2534">
        <v>37</v>
      </c>
      <c r="O2534">
        <v>112</v>
      </c>
      <c r="P2534">
        <v>561</v>
      </c>
      <c r="Q2534" t="s">
        <v>36</v>
      </c>
      <c r="R2534">
        <v>1</v>
      </c>
      <c r="S2534">
        <v>1</v>
      </c>
      <c r="T2534">
        <v>0</v>
      </c>
      <c r="U2534">
        <v>1</v>
      </c>
      <c r="V2534" s="1">
        <v>39349</v>
      </c>
      <c r="W2534">
        <v>12086</v>
      </c>
      <c r="X2534" t="s">
        <v>31</v>
      </c>
      <c r="Y2534" t="s">
        <v>32</v>
      </c>
      <c r="Z2534">
        <v>115479463</v>
      </c>
      <c r="AA2534">
        <v>226382147</v>
      </c>
      <c r="AB2534">
        <f t="shared" si="39"/>
        <v>1</v>
      </c>
    </row>
    <row r="2535" spans="1:28" x14ac:dyDescent="0.3">
      <c r="A2535">
        <v>3053616605</v>
      </c>
      <c r="B2535" s="2">
        <v>1</v>
      </c>
      <c r="C2535" s="2">
        <v>2</v>
      </c>
      <c r="D2535" s="2">
        <v>5</v>
      </c>
      <c r="E2535" s="2">
        <v>2</v>
      </c>
      <c r="F2535" s="2">
        <v>3</v>
      </c>
      <c r="G2535" t="s">
        <v>33</v>
      </c>
      <c r="H2535" t="s">
        <v>34</v>
      </c>
      <c r="I2535">
        <v>59</v>
      </c>
      <c r="J2535" t="s">
        <v>28</v>
      </c>
      <c r="K2535" t="s">
        <v>29</v>
      </c>
      <c r="L2535">
        <v>33134</v>
      </c>
      <c r="M2535">
        <v>27</v>
      </c>
      <c r="N2535">
        <v>37</v>
      </c>
      <c r="O2535">
        <v>114</v>
      </c>
      <c r="P2535">
        <v>601</v>
      </c>
      <c r="Q2535" t="s">
        <v>30</v>
      </c>
      <c r="R2535">
        <v>1</v>
      </c>
      <c r="S2535">
        <v>1</v>
      </c>
      <c r="T2535">
        <v>0</v>
      </c>
      <c r="U2535">
        <v>1</v>
      </c>
      <c r="V2535" s="1">
        <v>29126</v>
      </c>
      <c r="W2535">
        <v>12086</v>
      </c>
      <c r="X2535" t="s">
        <v>31</v>
      </c>
      <c r="Y2535" t="s">
        <v>32</v>
      </c>
      <c r="Z2535">
        <v>109098849</v>
      </c>
      <c r="AA2535">
        <v>225424145</v>
      </c>
      <c r="AB2535">
        <f t="shared" si="39"/>
        <v>2</v>
      </c>
    </row>
    <row r="2536" spans="1:28" x14ac:dyDescent="0.3">
      <c r="A2536">
        <v>3054394700</v>
      </c>
      <c r="B2536" s="2">
        <v>2</v>
      </c>
      <c r="C2536" s="2">
        <v>2</v>
      </c>
      <c r="D2536" s="2">
        <v>5</v>
      </c>
      <c r="E2536" s="2">
        <v>2</v>
      </c>
      <c r="F2536" s="2">
        <v>4</v>
      </c>
      <c r="G2536" t="s">
        <v>26</v>
      </c>
      <c r="H2536" t="s">
        <v>27</v>
      </c>
      <c r="I2536">
        <v>63</v>
      </c>
      <c r="J2536" t="s">
        <v>37</v>
      </c>
      <c r="K2536" t="s">
        <v>29</v>
      </c>
      <c r="L2536">
        <v>33146</v>
      </c>
      <c r="M2536">
        <v>27</v>
      </c>
      <c r="N2536">
        <v>37</v>
      </c>
      <c r="O2536">
        <v>114</v>
      </c>
      <c r="P2536">
        <v>611</v>
      </c>
      <c r="Q2536" t="s">
        <v>30</v>
      </c>
      <c r="R2536">
        <v>1</v>
      </c>
      <c r="S2536">
        <v>1</v>
      </c>
      <c r="T2536">
        <v>1</v>
      </c>
      <c r="U2536">
        <v>1</v>
      </c>
      <c r="V2536" s="1">
        <v>26204</v>
      </c>
      <c r="W2536">
        <v>12086</v>
      </c>
      <c r="X2536" t="s">
        <v>31</v>
      </c>
      <c r="Y2536" t="s">
        <v>32</v>
      </c>
      <c r="Z2536">
        <v>109038066</v>
      </c>
      <c r="AA2536">
        <v>225431017</v>
      </c>
      <c r="AB2536">
        <f t="shared" si="39"/>
        <v>1</v>
      </c>
    </row>
    <row r="2537" spans="1:28" x14ac:dyDescent="0.3">
      <c r="A2537">
        <v>7865585569</v>
      </c>
      <c r="B2537" s="2">
        <v>1</v>
      </c>
      <c r="C2537" s="2">
        <v>1</v>
      </c>
      <c r="D2537" s="2">
        <v>5</v>
      </c>
      <c r="E2537" s="2">
        <v>2</v>
      </c>
      <c r="F2537" s="2">
        <v>4</v>
      </c>
      <c r="G2537" t="s">
        <v>26</v>
      </c>
      <c r="H2537" t="s">
        <v>34</v>
      </c>
      <c r="I2537">
        <v>92</v>
      </c>
      <c r="J2537" t="s">
        <v>28</v>
      </c>
      <c r="K2537" t="s">
        <v>35</v>
      </c>
      <c r="L2537">
        <v>33155</v>
      </c>
      <c r="M2537">
        <v>27</v>
      </c>
      <c r="N2537">
        <v>37</v>
      </c>
      <c r="O2537">
        <v>114</v>
      </c>
      <c r="P2537">
        <v>428</v>
      </c>
      <c r="Q2537" t="s">
        <v>36</v>
      </c>
      <c r="R2537">
        <v>1</v>
      </c>
      <c r="S2537">
        <v>1</v>
      </c>
      <c r="T2537">
        <v>1</v>
      </c>
      <c r="U2537">
        <v>1</v>
      </c>
      <c r="V2537" s="1">
        <v>34772</v>
      </c>
      <c r="W2537">
        <v>12086</v>
      </c>
      <c r="X2537" t="s">
        <v>31</v>
      </c>
      <c r="Y2537" t="s">
        <v>32</v>
      </c>
      <c r="Z2537">
        <v>109518269</v>
      </c>
      <c r="AA2537">
        <v>225716256</v>
      </c>
      <c r="AB2537">
        <f t="shared" si="39"/>
        <v>2</v>
      </c>
    </row>
    <row r="2538" spans="1:28" x14ac:dyDescent="0.3">
      <c r="A2538">
        <v>3058580498</v>
      </c>
      <c r="B2538" s="2">
        <v>1</v>
      </c>
      <c r="C2538" s="2">
        <v>1</v>
      </c>
      <c r="D2538" s="2">
        <v>3</v>
      </c>
      <c r="E2538" s="2">
        <v>1</v>
      </c>
      <c r="F2538" s="2">
        <v>3</v>
      </c>
      <c r="G2538" t="s">
        <v>26</v>
      </c>
      <c r="H2538" t="s">
        <v>34</v>
      </c>
      <c r="I2538">
        <v>69</v>
      </c>
      <c r="J2538" t="s">
        <v>28</v>
      </c>
      <c r="K2538" t="s">
        <v>35</v>
      </c>
      <c r="L2538">
        <v>33145</v>
      </c>
      <c r="M2538">
        <v>27</v>
      </c>
      <c r="N2538">
        <v>37</v>
      </c>
      <c r="O2538">
        <v>112</v>
      </c>
      <c r="P2538">
        <v>579</v>
      </c>
      <c r="Q2538" t="s">
        <v>36</v>
      </c>
      <c r="R2538">
        <v>1</v>
      </c>
      <c r="S2538">
        <v>1</v>
      </c>
      <c r="T2538">
        <v>1</v>
      </c>
      <c r="U2538">
        <v>0</v>
      </c>
      <c r="V2538" s="1">
        <v>31294</v>
      </c>
      <c r="W2538">
        <v>12086</v>
      </c>
      <c r="X2538" t="s">
        <v>31</v>
      </c>
      <c r="Y2538" t="s">
        <v>32</v>
      </c>
      <c r="Z2538">
        <v>109260824</v>
      </c>
      <c r="AA2538">
        <v>225482550</v>
      </c>
      <c r="AB2538">
        <f t="shared" si="39"/>
        <v>2</v>
      </c>
    </row>
    <row r="2539" spans="1:28" x14ac:dyDescent="0.3">
      <c r="A2539">
        <v>3056483176</v>
      </c>
      <c r="B2539" s="2">
        <v>1</v>
      </c>
      <c r="C2539" s="2">
        <v>2</v>
      </c>
      <c r="D2539" s="2">
        <v>5</v>
      </c>
      <c r="E2539" s="2">
        <v>2</v>
      </c>
      <c r="F2539" s="2">
        <v>3</v>
      </c>
      <c r="G2539" t="s">
        <v>33</v>
      </c>
      <c r="H2539" t="s">
        <v>41</v>
      </c>
      <c r="I2539">
        <v>40</v>
      </c>
      <c r="J2539" t="s">
        <v>28</v>
      </c>
      <c r="K2539" t="s">
        <v>29</v>
      </c>
      <c r="L2539">
        <v>33134</v>
      </c>
      <c r="M2539">
        <v>27</v>
      </c>
      <c r="N2539">
        <v>37</v>
      </c>
      <c r="O2539">
        <v>114</v>
      </c>
      <c r="P2539">
        <v>636</v>
      </c>
      <c r="Q2539" t="s">
        <v>30</v>
      </c>
      <c r="R2539">
        <v>1</v>
      </c>
      <c r="S2539">
        <v>1</v>
      </c>
      <c r="T2539">
        <v>0</v>
      </c>
      <c r="U2539">
        <v>1</v>
      </c>
      <c r="V2539" s="1">
        <v>34477</v>
      </c>
      <c r="W2539">
        <v>12086</v>
      </c>
      <c r="X2539" t="s">
        <v>31</v>
      </c>
      <c r="Y2539" t="s">
        <v>32</v>
      </c>
      <c r="Z2539">
        <v>109483983</v>
      </c>
      <c r="AA2539">
        <v>225600240</v>
      </c>
      <c r="AB2539">
        <f t="shared" si="39"/>
        <v>3</v>
      </c>
    </row>
    <row r="2540" spans="1:28" x14ac:dyDescent="0.3">
      <c r="A2540">
        <v>9547539344</v>
      </c>
      <c r="B2540" s="2">
        <v>1</v>
      </c>
      <c r="C2540" s="2">
        <v>1</v>
      </c>
      <c r="D2540" s="2">
        <v>4</v>
      </c>
      <c r="E2540" s="2">
        <v>1</v>
      </c>
      <c r="F2540" s="2">
        <v>3</v>
      </c>
      <c r="G2540" t="s">
        <v>26</v>
      </c>
      <c r="H2540" t="s">
        <v>34</v>
      </c>
      <c r="I2540">
        <v>28</v>
      </c>
      <c r="J2540" t="s">
        <v>37</v>
      </c>
      <c r="K2540" t="s">
        <v>35</v>
      </c>
      <c r="L2540">
        <v>33132</v>
      </c>
      <c r="M2540">
        <v>27</v>
      </c>
      <c r="N2540">
        <v>37</v>
      </c>
      <c r="O2540">
        <v>113</v>
      </c>
      <c r="P2540">
        <v>984</v>
      </c>
      <c r="Q2540" t="s">
        <v>36</v>
      </c>
      <c r="R2540">
        <v>1</v>
      </c>
      <c r="S2540">
        <v>1</v>
      </c>
      <c r="T2540">
        <v>0</v>
      </c>
      <c r="U2540">
        <v>1</v>
      </c>
      <c r="V2540" s="1">
        <v>39119</v>
      </c>
      <c r="W2540">
        <v>12086</v>
      </c>
      <c r="X2540" t="s">
        <v>31</v>
      </c>
      <c r="Y2540" t="s">
        <v>32</v>
      </c>
      <c r="Z2540">
        <v>114977343</v>
      </c>
      <c r="AA2540">
        <v>224481436</v>
      </c>
      <c r="AB2540">
        <f t="shared" si="39"/>
        <v>2</v>
      </c>
    </row>
    <row r="2541" spans="1:28" x14ac:dyDescent="0.3">
      <c r="A2541">
        <v>3054966954</v>
      </c>
      <c r="B2541" s="2">
        <v>2</v>
      </c>
      <c r="C2541" s="2">
        <v>3</v>
      </c>
      <c r="D2541" s="2">
        <v>6</v>
      </c>
      <c r="E2541" s="2">
        <v>1</v>
      </c>
      <c r="F2541" s="2">
        <v>4</v>
      </c>
      <c r="G2541" t="s">
        <v>33</v>
      </c>
      <c r="H2541" t="s">
        <v>34</v>
      </c>
      <c r="I2541">
        <v>86</v>
      </c>
      <c r="J2541" t="s">
        <v>28</v>
      </c>
      <c r="K2541" t="s">
        <v>42</v>
      </c>
      <c r="L2541">
        <v>33157</v>
      </c>
      <c r="M2541">
        <v>27</v>
      </c>
      <c r="N2541">
        <v>37</v>
      </c>
      <c r="O2541">
        <v>115</v>
      </c>
      <c r="P2541">
        <v>819</v>
      </c>
      <c r="Q2541" t="s">
        <v>43</v>
      </c>
      <c r="R2541">
        <v>1</v>
      </c>
      <c r="S2541">
        <v>1</v>
      </c>
      <c r="T2541">
        <v>1</v>
      </c>
      <c r="U2541">
        <v>1</v>
      </c>
      <c r="V2541" s="1">
        <v>35276</v>
      </c>
      <c r="W2541">
        <v>12086</v>
      </c>
      <c r="X2541" t="s">
        <v>31</v>
      </c>
      <c r="Y2541" t="s">
        <v>32</v>
      </c>
      <c r="Z2541">
        <v>109632999</v>
      </c>
      <c r="AA2541">
        <v>225780150</v>
      </c>
      <c r="AB2541">
        <f t="shared" si="39"/>
        <v>2</v>
      </c>
    </row>
    <row r="2542" spans="1:28" x14ac:dyDescent="0.3">
      <c r="A2542">
        <v>3056483136</v>
      </c>
      <c r="B2542" s="2">
        <v>1</v>
      </c>
      <c r="C2542" s="2">
        <v>1</v>
      </c>
      <c r="D2542" s="2">
        <v>3</v>
      </c>
      <c r="E2542" s="2">
        <v>2</v>
      </c>
      <c r="F2542" s="2">
        <v>1</v>
      </c>
      <c r="G2542" t="s">
        <v>26</v>
      </c>
      <c r="H2542" t="s">
        <v>41</v>
      </c>
      <c r="I2542">
        <v>46</v>
      </c>
      <c r="J2542" t="s">
        <v>28</v>
      </c>
      <c r="K2542" t="s">
        <v>35</v>
      </c>
      <c r="L2542">
        <v>33135</v>
      </c>
      <c r="M2542">
        <v>27</v>
      </c>
      <c r="N2542">
        <v>37</v>
      </c>
      <c r="O2542">
        <v>112</v>
      </c>
      <c r="P2542">
        <v>670</v>
      </c>
      <c r="Q2542" t="s">
        <v>36</v>
      </c>
      <c r="R2542">
        <v>0</v>
      </c>
      <c r="S2542">
        <v>1</v>
      </c>
      <c r="T2542">
        <v>0</v>
      </c>
      <c r="U2542">
        <v>0</v>
      </c>
      <c r="V2542" s="1">
        <v>39609</v>
      </c>
      <c r="W2542">
        <v>12086</v>
      </c>
      <c r="X2542" t="s">
        <v>31</v>
      </c>
      <c r="Y2542" t="s">
        <v>32</v>
      </c>
      <c r="Z2542">
        <v>116269119</v>
      </c>
      <c r="AA2542">
        <v>226460514</v>
      </c>
      <c r="AB2542">
        <f t="shared" si="39"/>
        <v>3</v>
      </c>
    </row>
    <row r="2543" spans="1:28" x14ac:dyDescent="0.3">
      <c r="A2543">
        <v>3058592428</v>
      </c>
      <c r="B2543" s="2">
        <v>1</v>
      </c>
      <c r="C2543" s="2">
        <v>1</v>
      </c>
      <c r="D2543" s="2">
        <v>3</v>
      </c>
      <c r="E2543" s="2">
        <v>2</v>
      </c>
      <c r="F2543" s="2">
        <v>4</v>
      </c>
      <c r="G2543" t="s">
        <v>26</v>
      </c>
      <c r="H2543" t="s">
        <v>34</v>
      </c>
      <c r="I2543">
        <v>80</v>
      </c>
      <c r="J2543" t="s">
        <v>37</v>
      </c>
      <c r="K2543" t="s">
        <v>35</v>
      </c>
      <c r="L2543">
        <v>33129</v>
      </c>
      <c r="M2543">
        <v>27</v>
      </c>
      <c r="N2543">
        <v>37</v>
      </c>
      <c r="O2543">
        <v>112</v>
      </c>
      <c r="P2543">
        <v>667</v>
      </c>
      <c r="Q2543" t="s">
        <v>36</v>
      </c>
      <c r="R2543">
        <v>1</v>
      </c>
      <c r="S2543">
        <v>1</v>
      </c>
      <c r="T2543">
        <v>1</v>
      </c>
      <c r="U2543">
        <v>1</v>
      </c>
      <c r="V2543" s="1">
        <v>25116</v>
      </c>
      <c r="W2543">
        <v>12086</v>
      </c>
      <c r="X2543" t="s">
        <v>31</v>
      </c>
      <c r="Y2543" t="s">
        <v>32</v>
      </c>
      <c r="Z2543">
        <v>109023934</v>
      </c>
      <c r="AA2543">
        <v>225426627</v>
      </c>
      <c r="AB2543">
        <f t="shared" si="39"/>
        <v>2</v>
      </c>
    </row>
    <row r="2544" spans="1:28" x14ac:dyDescent="0.3">
      <c r="A2544">
        <v>2395378224</v>
      </c>
      <c r="B2544" s="2">
        <v>2</v>
      </c>
      <c r="C2544" s="2">
        <v>3</v>
      </c>
      <c r="D2544" s="2">
        <v>5</v>
      </c>
      <c r="E2544" s="2">
        <v>1</v>
      </c>
      <c r="F2544" s="2">
        <v>2</v>
      </c>
      <c r="G2544" t="s">
        <v>33</v>
      </c>
      <c r="H2544" t="s">
        <v>27</v>
      </c>
      <c r="I2544">
        <v>34</v>
      </c>
      <c r="J2544" t="s">
        <v>37</v>
      </c>
      <c r="K2544" t="s">
        <v>38</v>
      </c>
      <c r="L2544">
        <v>33190</v>
      </c>
      <c r="M2544">
        <v>27</v>
      </c>
      <c r="N2544">
        <v>37</v>
      </c>
      <c r="O2544">
        <v>114</v>
      </c>
      <c r="P2544">
        <v>862</v>
      </c>
      <c r="Q2544" t="s">
        <v>39</v>
      </c>
      <c r="R2544">
        <v>1</v>
      </c>
      <c r="S2544">
        <v>1</v>
      </c>
      <c r="T2544">
        <v>0</v>
      </c>
      <c r="U2544">
        <v>0</v>
      </c>
      <c r="V2544" s="1">
        <v>38590</v>
      </c>
      <c r="W2544">
        <v>12086</v>
      </c>
      <c r="X2544" t="s">
        <v>31</v>
      </c>
      <c r="Y2544" t="s">
        <v>32</v>
      </c>
      <c r="Z2544">
        <v>103135974</v>
      </c>
      <c r="AA2544">
        <v>2881616918</v>
      </c>
      <c r="AB2544">
        <f t="shared" si="39"/>
        <v>1</v>
      </c>
    </row>
    <row r="2545" spans="1:28" x14ac:dyDescent="0.3">
      <c r="A2545">
        <v>7862470411</v>
      </c>
      <c r="B2545" s="2">
        <v>2</v>
      </c>
      <c r="C2545" s="2">
        <v>1</v>
      </c>
      <c r="D2545" s="2">
        <v>1</v>
      </c>
      <c r="E2545" s="2">
        <v>2</v>
      </c>
      <c r="F2545" s="2">
        <v>3</v>
      </c>
      <c r="G2545" t="s">
        <v>33</v>
      </c>
      <c r="H2545" t="s">
        <v>34</v>
      </c>
      <c r="I2545">
        <v>55</v>
      </c>
      <c r="J2545" t="s">
        <v>28</v>
      </c>
      <c r="K2545" t="s">
        <v>35</v>
      </c>
      <c r="L2545">
        <v>33125</v>
      </c>
      <c r="M2545">
        <v>27</v>
      </c>
      <c r="N2545">
        <v>37</v>
      </c>
      <c r="O2545">
        <v>109</v>
      </c>
      <c r="P2545">
        <v>503</v>
      </c>
      <c r="Q2545" t="s">
        <v>36</v>
      </c>
      <c r="R2545">
        <v>0</v>
      </c>
      <c r="S2545">
        <v>1</v>
      </c>
      <c r="T2545">
        <v>1</v>
      </c>
      <c r="U2545">
        <v>1</v>
      </c>
      <c r="V2545" s="1">
        <v>36792</v>
      </c>
      <c r="W2545">
        <v>12086</v>
      </c>
      <c r="X2545" t="s">
        <v>31</v>
      </c>
      <c r="Y2545" t="s">
        <v>32</v>
      </c>
      <c r="Z2545">
        <v>109922576</v>
      </c>
      <c r="AA2545">
        <v>225937153</v>
      </c>
      <c r="AB2545">
        <f t="shared" si="39"/>
        <v>2</v>
      </c>
    </row>
    <row r="2546" spans="1:28" x14ac:dyDescent="0.3">
      <c r="A2546">
        <v>3053247201</v>
      </c>
      <c r="B2546" s="2">
        <v>1</v>
      </c>
      <c r="C2546" s="2">
        <v>1</v>
      </c>
      <c r="D2546" s="2">
        <v>4</v>
      </c>
      <c r="E2546" s="2">
        <v>2</v>
      </c>
      <c r="F2546" s="2">
        <v>0</v>
      </c>
      <c r="G2546" t="s">
        <v>26</v>
      </c>
      <c r="H2546" t="s">
        <v>27</v>
      </c>
      <c r="I2546">
        <v>86</v>
      </c>
      <c r="J2546" t="s">
        <v>28</v>
      </c>
      <c r="K2546" t="s">
        <v>35</v>
      </c>
      <c r="L2546">
        <v>33130</v>
      </c>
      <c r="M2546">
        <v>27</v>
      </c>
      <c r="N2546">
        <v>37</v>
      </c>
      <c r="O2546">
        <v>113</v>
      </c>
      <c r="P2546">
        <v>669</v>
      </c>
      <c r="Q2546" t="s">
        <v>36</v>
      </c>
      <c r="R2546">
        <v>0</v>
      </c>
      <c r="S2546">
        <v>0</v>
      </c>
      <c r="T2546">
        <v>0</v>
      </c>
      <c r="U2546">
        <v>0</v>
      </c>
      <c r="V2546" s="1">
        <v>36430</v>
      </c>
      <c r="W2546">
        <v>12086</v>
      </c>
      <c r="X2546" t="s">
        <v>31</v>
      </c>
      <c r="Y2546" t="s">
        <v>32</v>
      </c>
      <c r="Z2546">
        <v>109835165</v>
      </c>
      <c r="AA2546">
        <v>225854117</v>
      </c>
      <c r="AB2546">
        <f t="shared" si="39"/>
        <v>1</v>
      </c>
    </row>
    <row r="2547" spans="1:28" x14ac:dyDescent="0.3">
      <c r="A2547">
        <v>3053671243</v>
      </c>
      <c r="B2547" s="2">
        <v>2</v>
      </c>
      <c r="C2547" s="2">
        <v>1</v>
      </c>
      <c r="D2547" s="2">
        <v>4</v>
      </c>
      <c r="E2547" s="2">
        <v>2</v>
      </c>
      <c r="F2547" s="2">
        <v>0</v>
      </c>
      <c r="G2547" t="s">
        <v>26</v>
      </c>
      <c r="H2547" t="s">
        <v>41</v>
      </c>
      <c r="I2547">
        <v>32</v>
      </c>
      <c r="J2547" t="s">
        <v>28</v>
      </c>
      <c r="K2547" t="s">
        <v>35</v>
      </c>
      <c r="L2547">
        <v>33125</v>
      </c>
      <c r="M2547">
        <v>27</v>
      </c>
      <c r="N2547">
        <v>37</v>
      </c>
      <c r="O2547">
        <v>113</v>
      </c>
      <c r="P2547">
        <v>543</v>
      </c>
      <c r="Q2547" t="s">
        <v>36</v>
      </c>
      <c r="R2547">
        <v>0</v>
      </c>
      <c r="S2547">
        <v>0</v>
      </c>
      <c r="T2547">
        <v>0</v>
      </c>
      <c r="U2547">
        <v>0</v>
      </c>
      <c r="V2547" s="1">
        <v>40395</v>
      </c>
      <c r="W2547">
        <v>12086</v>
      </c>
      <c r="X2547" t="s">
        <v>31</v>
      </c>
      <c r="Y2547" t="s">
        <v>40</v>
      </c>
      <c r="Z2547">
        <v>118316287</v>
      </c>
      <c r="AA2547">
        <v>1339843224</v>
      </c>
      <c r="AB2547">
        <f t="shared" si="39"/>
        <v>3</v>
      </c>
    </row>
    <row r="2548" spans="1:28" x14ac:dyDescent="0.3">
      <c r="A2548">
        <v>3054914494</v>
      </c>
      <c r="B2548" s="2">
        <v>2</v>
      </c>
      <c r="C2548" s="2">
        <v>1</v>
      </c>
      <c r="D2548" s="2">
        <v>5</v>
      </c>
      <c r="E2548" s="2">
        <v>2</v>
      </c>
      <c r="F2548" s="2">
        <v>0</v>
      </c>
      <c r="G2548" t="s">
        <v>33</v>
      </c>
      <c r="H2548" t="s">
        <v>41</v>
      </c>
      <c r="I2548">
        <v>32</v>
      </c>
      <c r="J2548" t="s">
        <v>28</v>
      </c>
      <c r="K2548" t="s">
        <v>35</v>
      </c>
      <c r="L2548">
        <v>33155</v>
      </c>
      <c r="M2548">
        <v>27</v>
      </c>
      <c r="N2548">
        <v>37</v>
      </c>
      <c r="O2548">
        <v>114</v>
      </c>
      <c r="P2548">
        <v>428</v>
      </c>
      <c r="Q2548" t="s">
        <v>36</v>
      </c>
      <c r="R2548">
        <v>0</v>
      </c>
      <c r="S2548">
        <v>0</v>
      </c>
      <c r="T2548">
        <v>0</v>
      </c>
      <c r="U2548">
        <v>0</v>
      </c>
      <c r="V2548" s="1">
        <v>38961</v>
      </c>
      <c r="W2548">
        <v>12086</v>
      </c>
      <c r="X2548" t="s">
        <v>31</v>
      </c>
      <c r="Y2548" t="s">
        <v>32</v>
      </c>
      <c r="Z2548">
        <v>114609664</v>
      </c>
      <c r="AA2548">
        <v>226327629</v>
      </c>
      <c r="AB2548">
        <f t="shared" si="39"/>
        <v>3</v>
      </c>
    </row>
    <row r="2549" spans="1:28" x14ac:dyDescent="0.3">
      <c r="A2549">
        <v>9546293372</v>
      </c>
      <c r="B2549" s="2">
        <v>2</v>
      </c>
      <c r="C2549" s="2">
        <v>2</v>
      </c>
      <c r="D2549" s="2">
        <v>5</v>
      </c>
      <c r="E2549" s="2">
        <v>2</v>
      </c>
      <c r="F2549" s="2">
        <v>4</v>
      </c>
      <c r="G2549" t="s">
        <v>26</v>
      </c>
      <c r="H2549" t="s">
        <v>27</v>
      </c>
      <c r="I2549">
        <v>43</v>
      </c>
      <c r="J2549" t="s">
        <v>37</v>
      </c>
      <c r="K2549" t="s">
        <v>29</v>
      </c>
      <c r="L2549">
        <v>33134</v>
      </c>
      <c r="M2549">
        <v>27</v>
      </c>
      <c r="N2549">
        <v>37</v>
      </c>
      <c r="O2549">
        <v>114</v>
      </c>
      <c r="P2549">
        <v>602</v>
      </c>
      <c r="Q2549" t="s">
        <v>30</v>
      </c>
      <c r="R2549">
        <v>1</v>
      </c>
      <c r="S2549">
        <v>1</v>
      </c>
      <c r="T2549">
        <v>1</v>
      </c>
      <c r="U2549">
        <v>1</v>
      </c>
      <c r="V2549" s="1">
        <v>36026</v>
      </c>
      <c r="W2549">
        <v>12086</v>
      </c>
      <c r="X2549" t="s">
        <v>31</v>
      </c>
      <c r="Y2549" t="s">
        <v>32</v>
      </c>
      <c r="Z2549">
        <v>101966293</v>
      </c>
      <c r="AA2549">
        <v>225293772</v>
      </c>
      <c r="AB2549">
        <f t="shared" si="39"/>
        <v>1</v>
      </c>
    </row>
    <row r="2550" spans="1:28" x14ac:dyDescent="0.3">
      <c r="A2550">
        <v>3053008629</v>
      </c>
      <c r="B2550" s="2">
        <v>2</v>
      </c>
      <c r="C2550" s="2">
        <v>3</v>
      </c>
      <c r="D2550" s="2">
        <v>5</v>
      </c>
      <c r="E2550" s="2">
        <v>1</v>
      </c>
      <c r="F2550" s="2">
        <v>2</v>
      </c>
      <c r="G2550" t="s">
        <v>33</v>
      </c>
      <c r="H2550" t="s">
        <v>34</v>
      </c>
      <c r="I2550">
        <v>50</v>
      </c>
      <c r="J2550" t="s">
        <v>37</v>
      </c>
      <c r="K2550" t="s">
        <v>38</v>
      </c>
      <c r="L2550">
        <v>33157</v>
      </c>
      <c r="M2550">
        <v>27</v>
      </c>
      <c r="N2550">
        <v>37</v>
      </c>
      <c r="O2550">
        <v>114</v>
      </c>
      <c r="P2550">
        <v>822</v>
      </c>
      <c r="Q2550" t="s">
        <v>39</v>
      </c>
      <c r="R2550">
        <v>0</v>
      </c>
      <c r="S2550">
        <v>1</v>
      </c>
      <c r="T2550">
        <v>1</v>
      </c>
      <c r="U2550">
        <v>0</v>
      </c>
      <c r="V2550" s="1">
        <v>40232</v>
      </c>
      <c r="W2550">
        <v>12086</v>
      </c>
      <c r="X2550" t="s">
        <v>31</v>
      </c>
      <c r="Y2550" t="s">
        <v>32</v>
      </c>
      <c r="Z2550">
        <v>117997192</v>
      </c>
      <c r="AA2550">
        <v>1339551966</v>
      </c>
      <c r="AB2550">
        <f t="shared" si="39"/>
        <v>2</v>
      </c>
    </row>
    <row r="2551" spans="1:28" x14ac:dyDescent="0.3">
      <c r="A2551">
        <v>3054447903</v>
      </c>
      <c r="B2551" s="2">
        <v>1</v>
      </c>
      <c r="C2551" s="2">
        <v>1</v>
      </c>
      <c r="D2551" s="2">
        <v>5</v>
      </c>
      <c r="E2551" s="2">
        <v>2</v>
      </c>
      <c r="F2551" s="2">
        <v>4</v>
      </c>
      <c r="G2551" t="s">
        <v>33</v>
      </c>
      <c r="H2551" t="s">
        <v>34</v>
      </c>
      <c r="I2551">
        <v>80</v>
      </c>
      <c r="J2551" t="s">
        <v>28</v>
      </c>
      <c r="K2551" t="s">
        <v>35</v>
      </c>
      <c r="L2551">
        <v>33134</v>
      </c>
      <c r="M2551">
        <v>27</v>
      </c>
      <c r="N2551">
        <v>37</v>
      </c>
      <c r="O2551">
        <v>114</v>
      </c>
      <c r="P2551">
        <v>557</v>
      </c>
      <c r="Q2551" t="s">
        <v>36</v>
      </c>
      <c r="R2551">
        <v>1</v>
      </c>
      <c r="S2551">
        <v>1</v>
      </c>
      <c r="T2551">
        <v>1</v>
      </c>
      <c r="U2551">
        <v>1</v>
      </c>
      <c r="V2551" s="1">
        <v>29530</v>
      </c>
      <c r="W2551">
        <v>12086</v>
      </c>
      <c r="X2551" t="s">
        <v>31</v>
      </c>
      <c r="Y2551" t="s">
        <v>32</v>
      </c>
      <c r="Z2551">
        <v>109170862</v>
      </c>
      <c r="AA2551">
        <v>225444908</v>
      </c>
      <c r="AB2551">
        <f t="shared" si="39"/>
        <v>2</v>
      </c>
    </row>
    <row r="2552" spans="1:28" x14ac:dyDescent="0.3">
      <c r="A2552">
        <v>7862529054</v>
      </c>
      <c r="B2552" s="2">
        <v>2</v>
      </c>
      <c r="C2552" s="2">
        <v>3</v>
      </c>
      <c r="D2552" s="2">
        <v>6</v>
      </c>
      <c r="E2552" s="2">
        <v>1</v>
      </c>
      <c r="F2552" s="2">
        <v>0</v>
      </c>
      <c r="G2552" t="s">
        <v>33</v>
      </c>
      <c r="H2552" t="s">
        <v>41</v>
      </c>
      <c r="I2552">
        <v>35</v>
      </c>
      <c r="J2552" t="s">
        <v>50</v>
      </c>
      <c r="K2552" t="s">
        <v>42</v>
      </c>
      <c r="L2552">
        <v>33157</v>
      </c>
      <c r="M2552">
        <v>27</v>
      </c>
      <c r="N2552">
        <v>37</v>
      </c>
      <c r="O2552">
        <v>115</v>
      </c>
      <c r="P2552">
        <v>820</v>
      </c>
      <c r="Q2552" t="s">
        <v>43</v>
      </c>
      <c r="R2552">
        <v>0</v>
      </c>
      <c r="S2552">
        <v>0</v>
      </c>
      <c r="T2552">
        <v>0</v>
      </c>
      <c r="U2552">
        <v>0</v>
      </c>
      <c r="V2552" s="1">
        <v>39631</v>
      </c>
      <c r="W2552">
        <v>12086</v>
      </c>
      <c r="X2552" t="s">
        <v>31</v>
      </c>
      <c r="Y2552" t="s">
        <v>32</v>
      </c>
      <c r="Z2552">
        <v>116356494</v>
      </c>
      <c r="AA2552">
        <v>6194087956</v>
      </c>
      <c r="AB2552">
        <f t="shared" si="39"/>
        <v>3</v>
      </c>
    </row>
    <row r="2553" spans="1:28" x14ac:dyDescent="0.3">
      <c r="A2553">
        <v>4074923360</v>
      </c>
      <c r="B2553" s="2">
        <v>2</v>
      </c>
      <c r="C2553" s="2">
        <v>1</v>
      </c>
      <c r="D2553" s="2">
        <v>3</v>
      </c>
      <c r="E2553" s="2">
        <v>1</v>
      </c>
      <c r="F2553" s="2">
        <v>0</v>
      </c>
      <c r="G2553" t="s">
        <v>33</v>
      </c>
      <c r="H2553" t="s">
        <v>41</v>
      </c>
      <c r="I2553">
        <v>44</v>
      </c>
      <c r="J2553" t="s">
        <v>28</v>
      </c>
      <c r="K2553" t="s">
        <v>35</v>
      </c>
      <c r="L2553">
        <v>33131</v>
      </c>
      <c r="M2553">
        <v>27</v>
      </c>
      <c r="N2553">
        <v>37</v>
      </c>
      <c r="O2553">
        <v>112</v>
      </c>
      <c r="P2553">
        <v>995</v>
      </c>
      <c r="Q2553" t="s">
        <v>36</v>
      </c>
      <c r="R2553">
        <v>0</v>
      </c>
      <c r="S2553">
        <v>0</v>
      </c>
      <c r="T2553">
        <v>0</v>
      </c>
      <c r="U2553">
        <v>0</v>
      </c>
      <c r="V2553" s="1">
        <v>42431</v>
      </c>
      <c r="W2553">
        <v>12086</v>
      </c>
      <c r="X2553" t="s">
        <v>31</v>
      </c>
      <c r="Y2553" t="s">
        <v>32</v>
      </c>
      <c r="Z2553">
        <v>121074223</v>
      </c>
      <c r="AA2553">
        <v>6225790776</v>
      </c>
      <c r="AB2553">
        <f t="shared" si="39"/>
        <v>3</v>
      </c>
    </row>
    <row r="2554" spans="1:28" x14ac:dyDescent="0.3">
      <c r="A2554">
        <v>7862395455</v>
      </c>
      <c r="B2554" s="2">
        <v>2</v>
      </c>
      <c r="C2554" s="2">
        <v>1</v>
      </c>
      <c r="D2554" s="2">
        <v>3</v>
      </c>
      <c r="E2554" s="2">
        <v>2</v>
      </c>
      <c r="F2554" s="2">
        <v>2</v>
      </c>
      <c r="G2554" t="s">
        <v>26</v>
      </c>
      <c r="H2554" t="s">
        <v>41</v>
      </c>
      <c r="I2554">
        <v>32</v>
      </c>
      <c r="J2554" t="s">
        <v>28</v>
      </c>
      <c r="K2554" t="s">
        <v>35</v>
      </c>
      <c r="L2554">
        <v>33129</v>
      </c>
      <c r="M2554">
        <v>27</v>
      </c>
      <c r="N2554">
        <v>37</v>
      </c>
      <c r="O2554">
        <v>112</v>
      </c>
      <c r="P2554">
        <v>567</v>
      </c>
      <c r="Q2554" t="s">
        <v>36</v>
      </c>
      <c r="R2554">
        <v>1</v>
      </c>
      <c r="S2554">
        <v>1</v>
      </c>
      <c r="T2554">
        <v>0</v>
      </c>
      <c r="U2554">
        <v>0</v>
      </c>
      <c r="V2554" s="1">
        <v>41082</v>
      </c>
      <c r="W2554">
        <v>12086</v>
      </c>
      <c r="X2554" t="s">
        <v>31</v>
      </c>
      <c r="Y2554" t="s">
        <v>32</v>
      </c>
      <c r="Z2554">
        <v>119832359</v>
      </c>
      <c r="AA2554">
        <v>2668823810</v>
      </c>
      <c r="AB2554">
        <f t="shared" si="39"/>
        <v>3</v>
      </c>
    </row>
    <row r="2555" spans="1:28" x14ac:dyDescent="0.3">
      <c r="A2555">
        <v>3052354166</v>
      </c>
      <c r="B2555" s="2">
        <v>1</v>
      </c>
      <c r="C2555" s="2">
        <v>3</v>
      </c>
      <c r="D2555" s="2">
        <v>5</v>
      </c>
      <c r="E2555" s="2">
        <v>1</v>
      </c>
      <c r="F2555" s="2">
        <v>2</v>
      </c>
      <c r="G2555" t="s">
        <v>26</v>
      </c>
      <c r="H2555" t="s">
        <v>27</v>
      </c>
      <c r="I2555">
        <v>35</v>
      </c>
      <c r="J2555" t="s">
        <v>37</v>
      </c>
      <c r="K2555" t="s">
        <v>38</v>
      </c>
      <c r="L2555">
        <v>33157</v>
      </c>
      <c r="M2555">
        <v>27</v>
      </c>
      <c r="N2555">
        <v>37</v>
      </c>
      <c r="O2555">
        <v>114</v>
      </c>
      <c r="P2555">
        <v>821</v>
      </c>
      <c r="Q2555" t="s">
        <v>39</v>
      </c>
      <c r="R2555">
        <v>0</v>
      </c>
      <c r="S2555">
        <v>1</v>
      </c>
      <c r="T2555">
        <v>0</v>
      </c>
      <c r="U2555">
        <v>1</v>
      </c>
      <c r="V2555" s="1">
        <v>37627</v>
      </c>
      <c r="W2555">
        <v>12086</v>
      </c>
      <c r="X2555" t="s">
        <v>31</v>
      </c>
      <c r="Y2555" t="s">
        <v>32</v>
      </c>
      <c r="Z2555">
        <v>105172875</v>
      </c>
      <c r="AA2555">
        <v>225302854</v>
      </c>
      <c r="AB2555">
        <f t="shared" si="39"/>
        <v>1</v>
      </c>
    </row>
    <row r="2556" spans="1:28" x14ac:dyDescent="0.3">
      <c r="A2556">
        <v>3058562636</v>
      </c>
      <c r="B2556" s="2">
        <v>2</v>
      </c>
      <c r="C2556" s="2">
        <v>1</v>
      </c>
      <c r="D2556" s="2">
        <v>3</v>
      </c>
      <c r="E2556" s="2">
        <v>1</v>
      </c>
      <c r="F2556" s="2">
        <v>0</v>
      </c>
      <c r="G2556" t="s">
        <v>33</v>
      </c>
      <c r="H2556" t="s">
        <v>34</v>
      </c>
      <c r="I2556">
        <v>40</v>
      </c>
      <c r="J2556" t="s">
        <v>28</v>
      </c>
      <c r="K2556" t="s">
        <v>35</v>
      </c>
      <c r="L2556">
        <v>33145</v>
      </c>
      <c r="M2556">
        <v>27</v>
      </c>
      <c r="N2556">
        <v>37</v>
      </c>
      <c r="O2556">
        <v>112</v>
      </c>
      <c r="P2556">
        <v>579</v>
      </c>
      <c r="Q2556" t="s">
        <v>36</v>
      </c>
      <c r="R2556">
        <v>0</v>
      </c>
      <c r="S2556">
        <v>0</v>
      </c>
      <c r="T2556">
        <v>0</v>
      </c>
      <c r="U2556">
        <v>0</v>
      </c>
      <c r="V2556" s="1">
        <v>37964</v>
      </c>
      <c r="W2556">
        <v>12086</v>
      </c>
      <c r="X2556" t="s">
        <v>31</v>
      </c>
      <c r="Y2556" t="s">
        <v>32</v>
      </c>
      <c r="Z2556">
        <v>110143917</v>
      </c>
      <c r="AA2556">
        <v>226163826</v>
      </c>
      <c r="AB2556">
        <f t="shared" si="39"/>
        <v>2</v>
      </c>
    </row>
    <row r="2557" spans="1:28" x14ac:dyDescent="0.3">
      <c r="A2557">
        <v>3056672395</v>
      </c>
      <c r="B2557" s="2">
        <v>1</v>
      </c>
      <c r="C2557" s="2">
        <v>1</v>
      </c>
      <c r="D2557" s="2">
        <v>5</v>
      </c>
      <c r="E2557" s="2">
        <v>2</v>
      </c>
      <c r="F2557" s="2">
        <v>4</v>
      </c>
      <c r="G2557" t="s">
        <v>26</v>
      </c>
      <c r="H2557" t="s">
        <v>34</v>
      </c>
      <c r="I2557">
        <v>93</v>
      </c>
      <c r="J2557" t="s">
        <v>37</v>
      </c>
      <c r="K2557" t="s">
        <v>51</v>
      </c>
      <c r="L2557">
        <v>33143</v>
      </c>
      <c r="M2557">
        <v>27</v>
      </c>
      <c r="N2557">
        <v>37</v>
      </c>
      <c r="O2557">
        <v>114</v>
      </c>
      <c r="P2557">
        <v>653</v>
      </c>
      <c r="Q2557" t="s">
        <v>52</v>
      </c>
      <c r="R2557">
        <v>1</v>
      </c>
      <c r="S2557">
        <v>1</v>
      </c>
      <c r="T2557">
        <v>1</v>
      </c>
      <c r="U2557">
        <v>1</v>
      </c>
      <c r="V2557" s="1">
        <v>20178</v>
      </c>
      <c r="W2557">
        <v>12086</v>
      </c>
      <c r="X2557" t="s">
        <v>31</v>
      </c>
      <c r="Y2557" t="s">
        <v>32</v>
      </c>
      <c r="Z2557">
        <v>108978241</v>
      </c>
      <c r="AA2557">
        <v>225428099</v>
      </c>
      <c r="AB2557">
        <f t="shared" si="39"/>
        <v>2</v>
      </c>
    </row>
    <row r="2558" spans="1:28" x14ac:dyDescent="0.3">
      <c r="A2558">
        <v>3057203267</v>
      </c>
      <c r="B2558" s="2">
        <v>2</v>
      </c>
      <c r="C2558" s="2">
        <v>1</v>
      </c>
      <c r="D2558" s="2">
        <v>3</v>
      </c>
      <c r="E2558" s="2">
        <v>2</v>
      </c>
      <c r="F2558" s="2">
        <v>4</v>
      </c>
      <c r="G2558" t="s">
        <v>26</v>
      </c>
      <c r="H2558" t="s">
        <v>34</v>
      </c>
      <c r="I2558">
        <v>76</v>
      </c>
      <c r="J2558" t="s">
        <v>28</v>
      </c>
      <c r="K2558" t="s">
        <v>35</v>
      </c>
      <c r="L2558">
        <v>33130</v>
      </c>
      <c r="M2558">
        <v>27</v>
      </c>
      <c r="N2558">
        <v>37</v>
      </c>
      <c r="O2558">
        <v>112</v>
      </c>
      <c r="P2558">
        <v>563</v>
      </c>
      <c r="Q2558" t="s">
        <v>36</v>
      </c>
      <c r="R2558">
        <v>1</v>
      </c>
      <c r="S2558">
        <v>1</v>
      </c>
      <c r="T2558">
        <v>1</v>
      </c>
      <c r="U2558">
        <v>1</v>
      </c>
      <c r="V2558" s="1">
        <v>32247</v>
      </c>
      <c r="W2558">
        <v>12086</v>
      </c>
      <c r="X2558" t="s">
        <v>31</v>
      </c>
      <c r="Y2558" t="s">
        <v>32</v>
      </c>
      <c r="Z2558">
        <v>108995962</v>
      </c>
      <c r="AA2558">
        <v>225435388</v>
      </c>
      <c r="AB2558">
        <f t="shared" si="39"/>
        <v>2</v>
      </c>
    </row>
    <row r="2559" spans="1:28" x14ac:dyDescent="0.3">
      <c r="A2559">
        <v>7862504566</v>
      </c>
      <c r="B2559" s="2">
        <v>2</v>
      </c>
      <c r="C2559" s="2">
        <v>3</v>
      </c>
      <c r="D2559" s="2">
        <v>5</v>
      </c>
      <c r="E2559" s="2">
        <v>1</v>
      </c>
      <c r="F2559" s="2">
        <v>0</v>
      </c>
      <c r="G2559" t="s">
        <v>26</v>
      </c>
      <c r="H2559" t="s">
        <v>41</v>
      </c>
      <c r="I2559">
        <v>43</v>
      </c>
      <c r="J2559" t="s">
        <v>28</v>
      </c>
      <c r="K2559" t="s">
        <v>38</v>
      </c>
      <c r="L2559">
        <v>33190</v>
      </c>
      <c r="M2559">
        <v>27</v>
      </c>
      <c r="N2559">
        <v>37</v>
      </c>
      <c r="O2559">
        <v>114</v>
      </c>
      <c r="P2559">
        <v>862</v>
      </c>
      <c r="Q2559" t="s">
        <v>39</v>
      </c>
      <c r="R2559">
        <v>0</v>
      </c>
      <c r="S2559">
        <v>0</v>
      </c>
      <c r="T2559">
        <v>0</v>
      </c>
      <c r="U2559">
        <v>0</v>
      </c>
      <c r="V2559" s="1">
        <v>42011</v>
      </c>
      <c r="W2559">
        <v>12086</v>
      </c>
      <c r="X2559" t="s">
        <v>31</v>
      </c>
      <c r="Y2559" t="s">
        <v>32</v>
      </c>
      <c r="Z2559">
        <v>122234526</v>
      </c>
      <c r="AA2559">
        <v>6178490202</v>
      </c>
      <c r="AB2559">
        <f t="shared" si="39"/>
        <v>3</v>
      </c>
    </row>
    <row r="2560" spans="1:28" x14ac:dyDescent="0.3">
      <c r="A2560">
        <v>3056677618</v>
      </c>
      <c r="B2560" s="2">
        <v>1</v>
      </c>
      <c r="C2560" s="2">
        <v>1</v>
      </c>
      <c r="D2560" s="2">
        <v>5</v>
      </c>
      <c r="E2560" s="2">
        <v>2</v>
      </c>
      <c r="F2560" s="2">
        <v>4</v>
      </c>
      <c r="G2560" t="s">
        <v>33</v>
      </c>
      <c r="H2560" t="s">
        <v>27</v>
      </c>
      <c r="I2560">
        <v>65</v>
      </c>
      <c r="J2560" t="s">
        <v>48</v>
      </c>
      <c r="K2560" t="s">
        <v>51</v>
      </c>
      <c r="L2560">
        <v>33143</v>
      </c>
      <c r="M2560">
        <v>27</v>
      </c>
      <c r="N2560">
        <v>37</v>
      </c>
      <c r="O2560">
        <v>114</v>
      </c>
      <c r="P2560">
        <v>621</v>
      </c>
      <c r="Q2560" t="s">
        <v>52</v>
      </c>
      <c r="R2560">
        <v>1</v>
      </c>
      <c r="S2560">
        <v>1</v>
      </c>
      <c r="T2560">
        <v>1</v>
      </c>
      <c r="U2560">
        <v>1</v>
      </c>
      <c r="V2560" s="1">
        <v>27268</v>
      </c>
      <c r="W2560">
        <v>12086</v>
      </c>
      <c r="X2560" t="s">
        <v>31</v>
      </c>
      <c r="Y2560" t="s">
        <v>32</v>
      </c>
      <c r="Z2560">
        <v>109107892</v>
      </c>
      <c r="AA2560">
        <v>225462980</v>
      </c>
      <c r="AB2560">
        <f t="shared" si="39"/>
        <v>1</v>
      </c>
    </row>
    <row r="2561" spans="1:28" x14ac:dyDescent="0.3">
      <c r="A2561">
        <v>7863087937</v>
      </c>
      <c r="B2561" s="2">
        <v>2</v>
      </c>
      <c r="C2561" s="2">
        <v>3</v>
      </c>
      <c r="D2561" s="2">
        <v>5</v>
      </c>
      <c r="E2561" s="2">
        <v>1</v>
      </c>
      <c r="F2561" s="2">
        <v>1</v>
      </c>
      <c r="G2561" t="s">
        <v>26</v>
      </c>
      <c r="H2561" t="s">
        <v>27</v>
      </c>
      <c r="I2561">
        <v>35</v>
      </c>
      <c r="J2561" t="s">
        <v>48</v>
      </c>
      <c r="K2561" t="s">
        <v>38</v>
      </c>
      <c r="L2561">
        <v>33189</v>
      </c>
      <c r="M2561">
        <v>27</v>
      </c>
      <c r="N2561">
        <v>37</v>
      </c>
      <c r="O2561">
        <v>114</v>
      </c>
      <c r="P2561">
        <v>824</v>
      </c>
      <c r="Q2561" t="s">
        <v>39</v>
      </c>
      <c r="R2561">
        <v>0</v>
      </c>
      <c r="S2561">
        <v>0</v>
      </c>
      <c r="T2561">
        <v>0</v>
      </c>
      <c r="U2561">
        <v>1</v>
      </c>
      <c r="V2561" s="1">
        <v>37775</v>
      </c>
      <c r="W2561">
        <v>12086</v>
      </c>
      <c r="X2561" t="s">
        <v>31</v>
      </c>
      <c r="Y2561" t="s">
        <v>32</v>
      </c>
      <c r="Z2561">
        <v>100283263</v>
      </c>
      <c r="AA2561">
        <v>225290145</v>
      </c>
      <c r="AB2561">
        <f t="shared" si="39"/>
        <v>1</v>
      </c>
    </row>
    <row r="2562" spans="1:28" x14ac:dyDescent="0.3">
      <c r="A2562">
        <v>3056678952</v>
      </c>
      <c r="B2562" s="2">
        <v>1</v>
      </c>
      <c r="C2562" s="2">
        <v>1</v>
      </c>
      <c r="D2562" s="2">
        <v>5</v>
      </c>
      <c r="E2562" s="2">
        <v>2</v>
      </c>
      <c r="F2562" s="2">
        <v>1</v>
      </c>
      <c r="G2562" t="s">
        <v>33</v>
      </c>
      <c r="H2562" t="s">
        <v>41</v>
      </c>
      <c r="I2562">
        <v>27</v>
      </c>
      <c r="J2562" t="s">
        <v>37</v>
      </c>
      <c r="K2562" t="s">
        <v>51</v>
      </c>
      <c r="L2562">
        <v>33143</v>
      </c>
      <c r="M2562">
        <v>27</v>
      </c>
      <c r="N2562">
        <v>37</v>
      </c>
      <c r="O2562">
        <v>114</v>
      </c>
      <c r="P2562">
        <v>621</v>
      </c>
      <c r="Q2562" t="s">
        <v>52</v>
      </c>
      <c r="R2562">
        <v>0</v>
      </c>
      <c r="S2562">
        <v>0</v>
      </c>
      <c r="T2562">
        <v>0</v>
      </c>
      <c r="U2562">
        <v>1</v>
      </c>
      <c r="V2562" s="1">
        <v>39727</v>
      </c>
      <c r="W2562">
        <v>12086</v>
      </c>
      <c r="X2562" t="s">
        <v>31</v>
      </c>
      <c r="Y2562" t="s">
        <v>32</v>
      </c>
      <c r="Z2562">
        <v>116991266</v>
      </c>
      <c r="AA2562">
        <v>226555342</v>
      </c>
      <c r="AB2562">
        <f t="shared" si="39"/>
        <v>3</v>
      </c>
    </row>
    <row r="2563" spans="1:28" x14ac:dyDescent="0.3">
      <c r="A2563">
        <v>3054489445</v>
      </c>
      <c r="B2563" s="2">
        <v>1</v>
      </c>
      <c r="C2563" s="2">
        <v>1</v>
      </c>
      <c r="D2563" s="2">
        <v>3</v>
      </c>
      <c r="E2563" s="2">
        <v>2</v>
      </c>
      <c r="F2563" s="2">
        <v>0</v>
      </c>
      <c r="G2563" t="s">
        <v>33</v>
      </c>
      <c r="H2563" t="s">
        <v>27</v>
      </c>
      <c r="I2563">
        <v>28</v>
      </c>
      <c r="J2563" t="s">
        <v>28</v>
      </c>
      <c r="K2563" t="s">
        <v>35</v>
      </c>
      <c r="L2563">
        <v>33135</v>
      </c>
      <c r="M2563">
        <v>27</v>
      </c>
      <c r="N2563">
        <v>37</v>
      </c>
      <c r="O2563">
        <v>112</v>
      </c>
      <c r="P2563">
        <v>670</v>
      </c>
      <c r="Q2563" t="s">
        <v>36</v>
      </c>
      <c r="R2563">
        <v>0</v>
      </c>
      <c r="S2563">
        <v>0</v>
      </c>
      <c r="T2563">
        <v>0</v>
      </c>
      <c r="U2563">
        <v>0</v>
      </c>
      <c r="V2563" s="1">
        <v>38512</v>
      </c>
      <c r="W2563">
        <v>12086</v>
      </c>
      <c r="X2563" t="s">
        <v>31</v>
      </c>
      <c r="Y2563" t="s">
        <v>32</v>
      </c>
      <c r="Z2563">
        <v>110321795</v>
      </c>
      <c r="AA2563">
        <v>226236701</v>
      </c>
      <c r="AB2563">
        <f t="shared" ref="AB2563:AB2626" si="40">IF(H2563="Democrat",1,IF(H2563="Republican",2,IF(H2563="Unaffiliated/Non-Partisan",3,IF(H2563="Independent",4,IF(H2563="Libertarian",5,IF(H2563="Other",6,IF(H2563="Reform",7,IF(H2563="Green",8,""))))))))</f>
        <v>1</v>
      </c>
    </row>
    <row r="2564" spans="1:28" x14ac:dyDescent="0.3">
      <c r="A2564">
        <v>3058608320</v>
      </c>
      <c r="B2564" s="2">
        <v>1</v>
      </c>
      <c r="C2564" s="2">
        <v>1</v>
      </c>
      <c r="D2564" s="2">
        <v>4</v>
      </c>
      <c r="E2564" s="2">
        <v>2</v>
      </c>
      <c r="F2564" s="2">
        <v>1</v>
      </c>
      <c r="G2564" t="s">
        <v>33</v>
      </c>
      <c r="H2564" t="s">
        <v>27</v>
      </c>
      <c r="I2564">
        <v>77</v>
      </c>
      <c r="J2564" t="s">
        <v>28</v>
      </c>
      <c r="K2564" t="s">
        <v>35</v>
      </c>
      <c r="L2564">
        <v>33130</v>
      </c>
      <c r="M2564">
        <v>27</v>
      </c>
      <c r="N2564">
        <v>37</v>
      </c>
      <c r="O2564">
        <v>113</v>
      </c>
      <c r="P2564">
        <v>566</v>
      </c>
      <c r="Q2564" t="s">
        <v>36</v>
      </c>
      <c r="R2564">
        <v>0</v>
      </c>
      <c r="S2564">
        <v>1</v>
      </c>
      <c r="T2564">
        <v>0</v>
      </c>
      <c r="U2564">
        <v>0</v>
      </c>
      <c r="V2564" s="1">
        <v>41087</v>
      </c>
      <c r="W2564">
        <v>12086</v>
      </c>
      <c r="X2564" t="s">
        <v>31</v>
      </c>
      <c r="Y2564" t="s">
        <v>32</v>
      </c>
      <c r="Z2564">
        <v>119841557</v>
      </c>
      <c r="AA2564">
        <v>2669141562</v>
      </c>
      <c r="AB2564">
        <f t="shared" si="40"/>
        <v>1</v>
      </c>
    </row>
    <row r="2565" spans="1:28" x14ac:dyDescent="0.3">
      <c r="A2565">
        <v>3053624192</v>
      </c>
      <c r="B2565" s="2">
        <v>1</v>
      </c>
      <c r="C2565" s="2">
        <v>1</v>
      </c>
      <c r="D2565" s="2">
        <v>4</v>
      </c>
      <c r="E2565" s="2">
        <v>2</v>
      </c>
      <c r="F2565" s="2">
        <v>0</v>
      </c>
      <c r="G2565" t="s">
        <v>26</v>
      </c>
      <c r="H2565" t="s">
        <v>27</v>
      </c>
      <c r="I2565">
        <v>35</v>
      </c>
      <c r="J2565" t="s">
        <v>28</v>
      </c>
      <c r="K2565" t="s">
        <v>35</v>
      </c>
      <c r="L2565">
        <v>33128</v>
      </c>
      <c r="M2565">
        <v>27</v>
      </c>
      <c r="N2565">
        <v>37</v>
      </c>
      <c r="O2565">
        <v>113</v>
      </c>
      <c r="P2565">
        <v>543</v>
      </c>
      <c r="Q2565" t="s">
        <v>36</v>
      </c>
      <c r="R2565">
        <v>0</v>
      </c>
      <c r="S2565">
        <v>0</v>
      </c>
      <c r="T2565">
        <v>0</v>
      </c>
      <c r="U2565">
        <v>0</v>
      </c>
      <c r="V2565" s="1">
        <v>39741</v>
      </c>
      <c r="W2565">
        <v>12086</v>
      </c>
      <c r="X2565" t="s">
        <v>31</v>
      </c>
      <c r="Y2565" t="s">
        <v>32</v>
      </c>
      <c r="Z2565">
        <v>117150548</v>
      </c>
      <c r="AA2565">
        <v>226576571</v>
      </c>
      <c r="AB2565">
        <f t="shared" si="40"/>
        <v>1</v>
      </c>
    </row>
    <row r="2566" spans="1:28" x14ac:dyDescent="0.3">
      <c r="A2566">
        <v>8174213817</v>
      </c>
      <c r="B2566" s="2">
        <v>1</v>
      </c>
      <c r="C2566" s="2">
        <v>3</v>
      </c>
      <c r="D2566" s="2">
        <v>6</v>
      </c>
      <c r="E2566" s="2">
        <v>1</v>
      </c>
      <c r="F2566" s="2">
        <v>2</v>
      </c>
      <c r="G2566" t="s">
        <v>26</v>
      </c>
      <c r="H2566" t="s">
        <v>41</v>
      </c>
      <c r="I2566">
        <v>53</v>
      </c>
      <c r="J2566" t="s">
        <v>37</v>
      </c>
      <c r="K2566" t="s">
        <v>42</v>
      </c>
      <c r="L2566">
        <v>33157</v>
      </c>
      <c r="M2566">
        <v>27</v>
      </c>
      <c r="N2566">
        <v>37</v>
      </c>
      <c r="O2566">
        <v>115</v>
      </c>
      <c r="P2566">
        <v>810</v>
      </c>
      <c r="Q2566" t="s">
        <v>43</v>
      </c>
      <c r="R2566">
        <v>0</v>
      </c>
      <c r="S2566">
        <v>1</v>
      </c>
      <c r="T2566">
        <v>0</v>
      </c>
      <c r="U2566">
        <v>1</v>
      </c>
      <c r="V2566" s="1">
        <v>36213</v>
      </c>
      <c r="W2566">
        <v>12086</v>
      </c>
      <c r="X2566" t="s">
        <v>31</v>
      </c>
      <c r="Y2566" t="s">
        <v>40</v>
      </c>
      <c r="Z2566">
        <v>109800965</v>
      </c>
      <c r="AA2566">
        <v>225873081</v>
      </c>
      <c r="AB2566">
        <f t="shared" si="40"/>
        <v>3</v>
      </c>
    </row>
    <row r="2567" spans="1:28" x14ac:dyDescent="0.3">
      <c r="A2567">
        <v>3054451564</v>
      </c>
      <c r="B2567" s="2">
        <v>1</v>
      </c>
      <c r="C2567" s="2">
        <v>2</v>
      </c>
      <c r="D2567" s="2">
        <v>3</v>
      </c>
      <c r="E2567" s="2">
        <v>2</v>
      </c>
      <c r="F2567" s="2">
        <v>3</v>
      </c>
      <c r="G2567" t="s">
        <v>26</v>
      </c>
      <c r="H2567" t="s">
        <v>41</v>
      </c>
      <c r="I2567">
        <v>35</v>
      </c>
      <c r="J2567" t="s">
        <v>37</v>
      </c>
      <c r="K2567" t="s">
        <v>29</v>
      </c>
      <c r="L2567">
        <v>33134</v>
      </c>
      <c r="M2567">
        <v>27</v>
      </c>
      <c r="N2567">
        <v>37</v>
      </c>
      <c r="O2567">
        <v>112</v>
      </c>
      <c r="P2567">
        <v>609</v>
      </c>
      <c r="Q2567" t="s">
        <v>30</v>
      </c>
      <c r="R2567">
        <v>1</v>
      </c>
      <c r="S2567">
        <v>1</v>
      </c>
      <c r="T2567">
        <v>0</v>
      </c>
      <c r="U2567">
        <v>1</v>
      </c>
      <c r="V2567" s="1">
        <v>36341</v>
      </c>
      <c r="W2567">
        <v>12086</v>
      </c>
      <c r="X2567" t="s">
        <v>31</v>
      </c>
      <c r="Y2567" t="s">
        <v>32</v>
      </c>
      <c r="Z2567">
        <v>109816072</v>
      </c>
      <c r="AA2567">
        <v>225904474</v>
      </c>
      <c r="AB2567">
        <f t="shared" si="40"/>
        <v>3</v>
      </c>
    </row>
    <row r="2568" spans="1:28" x14ac:dyDescent="0.3">
      <c r="A2568">
        <v>3052337496</v>
      </c>
      <c r="B2568" s="2">
        <v>1</v>
      </c>
      <c r="C2568" s="2">
        <v>3</v>
      </c>
      <c r="D2568" s="2">
        <v>5</v>
      </c>
      <c r="E2568" s="2">
        <v>1</v>
      </c>
      <c r="F2568" s="2">
        <v>0</v>
      </c>
      <c r="G2568" t="s">
        <v>33</v>
      </c>
      <c r="H2568" t="s">
        <v>27</v>
      </c>
      <c r="I2568">
        <v>25</v>
      </c>
      <c r="J2568" t="s">
        <v>28</v>
      </c>
      <c r="K2568" t="s">
        <v>38</v>
      </c>
      <c r="L2568">
        <v>33190</v>
      </c>
      <c r="M2568">
        <v>27</v>
      </c>
      <c r="N2568">
        <v>37</v>
      </c>
      <c r="O2568">
        <v>114</v>
      </c>
      <c r="P2568">
        <v>832</v>
      </c>
      <c r="Q2568" t="s">
        <v>39</v>
      </c>
      <c r="R2568">
        <v>0</v>
      </c>
      <c r="S2568">
        <v>0</v>
      </c>
      <c r="T2568">
        <v>0</v>
      </c>
      <c r="U2568">
        <v>0</v>
      </c>
      <c r="V2568" s="1">
        <v>39973</v>
      </c>
      <c r="W2568">
        <v>12086</v>
      </c>
      <c r="X2568" t="s">
        <v>31</v>
      </c>
      <c r="Y2568" t="s">
        <v>40</v>
      </c>
      <c r="Z2568">
        <v>117585050</v>
      </c>
      <c r="AA2568">
        <v>769659258</v>
      </c>
      <c r="AB2568">
        <f t="shared" si="40"/>
        <v>1</v>
      </c>
    </row>
    <row r="2569" spans="1:28" x14ac:dyDescent="0.3">
      <c r="A2569">
        <v>3059797236</v>
      </c>
      <c r="B2569" s="2">
        <v>2</v>
      </c>
      <c r="C2569" s="2">
        <v>1</v>
      </c>
      <c r="D2569" s="2">
        <v>5</v>
      </c>
      <c r="E2569" s="2">
        <v>2</v>
      </c>
      <c r="F2569" s="2">
        <v>4</v>
      </c>
      <c r="G2569" t="s">
        <v>26</v>
      </c>
      <c r="H2569" t="s">
        <v>27</v>
      </c>
      <c r="I2569">
        <v>30</v>
      </c>
      <c r="J2569" t="s">
        <v>28</v>
      </c>
      <c r="K2569" t="s">
        <v>35</v>
      </c>
      <c r="L2569">
        <v>33126</v>
      </c>
      <c r="M2569">
        <v>25</v>
      </c>
      <c r="N2569">
        <v>37</v>
      </c>
      <c r="O2569">
        <v>114</v>
      </c>
      <c r="P2569">
        <v>554</v>
      </c>
      <c r="Q2569" t="s">
        <v>36</v>
      </c>
      <c r="R2569">
        <v>1</v>
      </c>
      <c r="S2569">
        <v>1</v>
      </c>
      <c r="T2569">
        <v>1</v>
      </c>
      <c r="U2569">
        <v>1</v>
      </c>
      <c r="V2569" s="1">
        <v>39273</v>
      </c>
      <c r="W2569">
        <v>12086</v>
      </c>
      <c r="X2569" t="s">
        <v>31</v>
      </c>
      <c r="Y2569" t="s">
        <v>32</v>
      </c>
      <c r="Z2569">
        <v>115314672</v>
      </c>
      <c r="AA2569">
        <v>226366424</v>
      </c>
      <c r="AB2569">
        <f t="shared" si="40"/>
        <v>1</v>
      </c>
    </row>
    <row r="2570" spans="1:28" x14ac:dyDescent="0.3">
      <c r="A2570">
        <v>3057104921</v>
      </c>
      <c r="B2570" s="2">
        <v>2</v>
      </c>
      <c r="C2570" s="2">
        <v>1</v>
      </c>
      <c r="D2570" s="2">
        <v>3</v>
      </c>
      <c r="E2570" s="2">
        <v>2</v>
      </c>
      <c r="F2570" s="2">
        <v>4</v>
      </c>
      <c r="G2570" t="s">
        <v>26</v>
      </c>
      <c r="H2570" t="s">
        <v>27</v>
      </c>
      <c r="I2570">
        <v>71</v>
      </c>
      <c r="J2570" t="s">
        <v>28</v>
      </c>
      <c r="K2570" t="s">
        <v>35</v>
      </c>
      <c r="L2570">
        <v>33145</v>
      </c>
      <c r="M2570">
        <v>27</v>
      </c>
      <c r="N2570">
        <v>37</v>
      </c>
      <c r="O2570">
        <v>112</v>
      </c>
      <c r="P2570">
        <v>575</v>
      </c>
      <c r="Q2570" t="s">
        <v>36</v>
      </c>
      <c r="R2570">
        <v>1</v>
      </c>
      <c r="S2570">
        <v>1</v>
      </c>
      <c r="T2570">
        <v>1</v>
      </c>
      <c r="U2570">
        <v>1</v>
      </c>
      <c r="V2570" s="1">
        <v>39682</v>
      </c>
      <c r="W2570">
        <v>12086</v>
      </c>
      <c r="X2570" t="s">
        <v>31</v>
      </c>
      <c r="Y2570" t="s">
        <v>32</v>
      </c>
      <c r="Z2570">
        <v>116563061</v>
      </c>
      <c r="AA2570">
        <v>226505453</v>
      </c>
      <c r="AB2570">
        <f t="shared" si="40"/>
        <v>1</v>
      </c>
    </row>
    <row r="2571" spans="1:28" x14ac:dyDescent="0.3">
      <c r="A2571">
        <v>3054453796</v>
      </c>
      <c r="B2571" s="2">
        <v>1</v>
      </c>
      <c r="C2571" s="2">
        <v>1</v>
      </c>
      <c r="D2571" s="2">
        <v>3</v>
      </c>
      <c r="E2571" s="2">
        <v>1</v>
      </c>
      <c r="F2571" s="2">
        <v>4</v>
      </c>
      <c r="G2571" t="s">
        <v>33</v>
      </c>
      <c r="H2571" t="s">
        <v>27</v>
      </c>
      <c r="I2571">
        <v>86</v>
      </c>
      <c r="J2571" t="s">
        <v>28</v>
      </c>
      <c r="K2571" t="s">
        <v>35</v>
      </c>
      <c r="L2571">
        <v>33133</v>
      </c>
      <c r="M2571">
        <v>27</v>
      </c>
      <c r="N2571">
        <v>37</v>
      </c>
      <c r="O2571">
        <v>112</v>
      </c>
      <c r="P2571">
        <v>577</v>
      </c>
      <c r="Q2571" t="s">
        <v>36</v>
      </c>
      <c r="R2571">
        <v>1</v>
      </c>
      <c r="S2571">
        <v>1</v>
      </c>
      <c r="T2571">
        <v>1</v>
      </c>
      <c r="U2571">
        <v>1</v>
      </c>
      <c r="V2571" s="1">
        <v>35291</v>
      </c>
      <c r="W2571">
        <v>12086</v>
      </c>
      <c r="X2571" t="s">
        <v>31</v>
      </c>
      <c r="Y2571" t="s">
        <v>32</v>
      </c>
      <c r="Z2571">
        <v>109651004</v>
      </c>
      <c r="AA2571">
        <v>225704395</v>
      </c>
      <c r="AB2571">
        <f t="shared" si="40"/>
        <v>1</v>
      </c>
    </row>
    <row r="2572" spans="1:28" x14ac:dyDescent="0.3">
      <c r="A2572">
        <v>7865672273</v>
      </c>
      <c r="B2572" s="2">
        <v>2</v>
      </c>
      <c r="C2572" s="2">
        <v>1</v>
      </c>
      <c r="D2572" s="2">
        <v>3</v>
      </c>
      <c r="E2572" s="2">
        <v>2</v>
      </c>
      <c r="F2572" s="2">
        <v>1</v>
      </c>
      <c r="G2572" t="s">
        <v>26</v>
      </c>
      <c r="H2572" t="s">
        <v>27</v>
      </c>
      <c r="I2572">
        <v>25</v>
      </c>
      <c r="J2572" t="s">
        <v>28</v>
      </c>
      <c r="K2572" t="s">
        <v>35</v>
      </c>
      <c r="L2572">
        <v>33125</v>
      </c>
      <c r="M2572">
        <v>27</v>
      </c>
      <c r="N2572">
        <v>37</v>
      </c>
      <c r="O2572">
        <v>112</v>
      </c>
      <c r="P2572">
        <v>510</v>
      </c>
      <c r="Q2572" t="s">
        <v>36</v>
      </c>
      <c r="R2572">
        <v>1</v>
      </c>
      <c r="S2572">
        <v>0</v>
      </c>
      <c r="T2572">
        <v>0</v>
      </c>
      <c r="U2572">
        <v>0</v>
      </c>
      <c r="V2572" s="1">
        <v>40609</v>
      </c>
      <c r="W2572">
        <v>12086</v>
      </c>
      <c r="X2572" t="s">
        <v>31</v>
      </c>
      <c r="Y2572" t="s">
        <v>32</v>
      </c>
      <c r="Z2572">
        <v>118742268</v>
      </c>
      <c r="AA2572">
        <v>2050425258</v>
      </c>
      <c r="AB2572">
        <f t="shared" si="40"/>
        <v>1</v>
      </c>
    </row>
    <row r="2573" spans="1:28" x14ac:dyDescent="0.3">
      <c r="A2573">
        <v>3052666138</v>
      </c>
      <c r="B2573" s="2">
        <v>1</v>
      </c>
      <c r="C2573" s="2">
        <v>1</v>
      </c>
      <c r="D2573" s="2">
        <v>5</v>
      </c>
      <c r="E2573" s="2">
        <v>2</v>
      </c>
      <c r="F2573" s="2">
        <v>0</v>
      </c>
      <c r="G2573" t="s">
        <v>26</v>
      </c>
      <c r="H2573" t="s">
        <v>34</v>
      </c>
      <c r="I2573">
        <v>27</v>
      </c>
      <c r="J2573" t="s">
        <v>28</v>
      </c>
      <c r="K2573" t="s">
        <v>35</v>
      </c>
      <c r="L2573">
        <v>33126</v>
      </c>
      <c r="M2573">
        <v>25</v>
      </c>
      <c r="N2573">
        <v>37</v>
      </c>
      <c r="O2573">
        <v>114</v>
      </c>
      <c r="P2573">
        <v>991</v>
      </c>
      <c r="Q2573" t="s">
        <v>36</v>
      </c>
      <c r="R2573">
        <v>0</v>
      </c>
      <c r="S2573">
        <v>0</v>
      </c>
      <c r="T2573">
        <v>0</v>
      </c>
      <c r="U2573">
        <v>0</v>
      </c>
      <c r="V2573" s="1">
        <v>39233</v>
      </c>
      <c r="W2573">
        <v>12086</v>
      </c>
      <c r="X2573" t="s">
        <v>31</v>
      </c>
      <c r="Y2573" t="s">
        <v>32</v>
      </c>
      <c r="Z2573">
        <v>115274353</v>
      </c>
      <c r="AA2573">
        <v>226374347</v>
      </c>
      <c r="AB2573">
        <f t="shared" si="40"/>
        <v>2</v>
      </c>
    </row>
    <row r="2574" spans="1:28" x14ac:dyDescent="0.3">
      <c r="A2574">
        <v>5166659355</v>
      </c>
      <c r="B2574" s="2">
        <v>1</v>
      </c>
      <c r="C2574" s="2">
        <v>3</v>
      </c>
      <c r="D2574" s="2">
        <v>5</v>
      </c>
      <c r="E2574" s="2">
        <v>1</v>
      </c>
      <c r="F2574" s="2">
        <v>1</v>
      </c>
      <c r="G2574" t="s">
        <v>26</v>
      </c>
      <c r="H2574" t="s">
        <v>27</v>
      </c>
      <c r="I2574">
        <v>27</v>
      </c>
      <c r="J2574" t="s">
        <v>28</v>
      </c>
      <c r="K2574" t="s">
        <v>38</v>
      </c>
      <c r="L2574">
        <v>33189</v>
      </c>
      <c r="M2574">
        <v>27</v>
      </c>
      <c r="N2574">
        <v>37</v>
      </c>
      <c r="O2574">
        <v>114</v>
      </c>
      <c r="P2574">
        <v>847</v>
      </c>
      <c r="Q2574" t="s">
        <v>39</v>
      </c>
      <c r="R2574">
        <v>0</v>
      </c>
      <c r="S2574">
        <v>0</v>
      </c>
      <c r="T2574">
        <v>0</v>
      </c>
      <c r="U2574">
        <v>1</v>
      </c>
      <c r="V2574" s="1">
        <v>39723</v>
      </c>
      <c r="W2574">
        <v>12086</v>
      </c>
      <c r="X2574" t="s">
        <v>31</v>
      </c>
      <c r="Y2574" t="s">
        <v>40</v>
      </c>
      <c r="Z2574">
        <v>116866495</v>
      </c>
      <c r="AA2574">
        <v>3473907272</v>
      </c>
      <c r="AB2574">
        <f t="shared" si="40"/>
        <v>1</v>
      </c>
    </row>
    <row r="2575" spans="1:28" x14ac:dyDescent="0.3">
      <c r="A2575">
        <v>3056631658</v>
      </c>
      <c r="B2575" s="2">
        <v>1</v>
      </c>
      <c r="C2575" s="2">
        <v>2</v>
      </c>
      <c r="D2575" s="2">
        <v>5</v>
      </c>
      <c r="E2575" s="2">
        <v>1</v>
      </c>
      <c r="F2575" s="2">
        <v>4</v>
      </c>
      <c r="G2575" t="s">
        <v>33</v>
      </c>
      <c r="H2575" t="s">
        <v>27</v>
      </c>
      <c r="I2575">
        <v>45</v>
      </c>
      <c r="J2575" t="s">
        <v>37</v>
      </c>
      <c r="K2575" t="s">
        <v>29</v>
      </c>
      <c r="L2575">
        <v>33143</v>
      </c>
      <c r="M2575">
        <v>27</v>
      </c>
      <c r="N2575">
        <v>37</v>
      </c>
      <c r="O2575">
        <v>114</v>
      </c>
      <c r="P2575">
        <v>615</v>
      </c>
      <c r="Q2575" t="s">
        <v>30</v>
      </c>
      <c r="R2575">
        <v>1</v>
      </c>
      <c r="S2575">
        <v>1</v>
      </c>
      <c r="T2575">
        <v>1</v>
      </c>
      <c r="U2575">
        <v>1</v>
      </c>
      <c r="V2575" s="1">
        <v>39346</v>
      </c>
      <c r="W2575">
        <v>12086</v>
      </c>
      <c r="X2575" t="s">
        <v>31</v>
      </c>
      <c r="Y2575" t="s">
        <v>32</v>
      </c>
      <c r="Z2575">
        <v>115475579</v>
      </c>
      <c r="AA2575">
        <v>226392841</v>
      </c>
      <c r="AB2575">
        <f t="shared" si="40"/>
        <v>1</v>
      </c>
    </row>
    <row r="2576" spans="1:28" x14ac:dyDescent="0.3">
      <c r="A2576">
        <v>3056434872</v>
      </c>
      <c r="B2576" s="2">
        <v>1</v>
      </c>
      <c r="C2576" s="2">
        <v>1</v>
      </c>
      <c r="D2576" s="2">
        <v>5</v>
      </c>
      <c r="E2576" s="2">
        <v>2</v>
      </c>
      <c r="F2576" s="2">
        <v>3</v>
      </c>
      <c r="G2576" t="s">
        <v>33</v>
      </c>
      <c r="H2576" t="s">
        <v>27</v>
      </c>
      <c r="I2576">
        <v>76</v>
      </c>
      <c r="J2576" t="s">
        <v>28</v>
      </c>
      <c r="K2576" t="s">
        <v>51</v>
      </c>
      <c r="L2576">
        <v>33143</v>
      </c>
      <c r="M2576">
        <v>27</v>
      </c>
      <c r="N2576">
        <v>37</v>
      </c>
      <c r="O2576">
        <v>114</v>
      </c>
      <c r="P2576">
        <v>621</v>
      </c>
      <c r="Q2576" t="s">
        <v>52</v>
      </c>
      <c r="R2576">
        <v>1</v>
      </c>
      <c r="S2576">
        <v>1</v>
      </c>
      <c r="T2576">
        <v>0</v>
      </c>
      <c r="U2576">
        <v>1</v>
      </c>
      <c r="V2576" s="1">
        <v>36691</v>
      </c>
      <c r="W2576">
        <v>12086</v>
      </c>
      <c r="X2576" t="s">
        <v>31</v>
      </c>
      <c r="Y2576" t="s">
        <v>32</v>
      </c>
      <c r="Z2576">
        <v>109876923</v>
      </c>
      <c r="AA2576">
        <v>225914286</v>
      </c>
      <c r="AB2576">
        <f t="shared" si="40"/>
        <v>1</v>
      </c>
    </row>
    <row r="2577" spans="1:28" x14ac:dyDescent="0.3">
      <c r="A2577">
        <v>3054488009</v>
      </c>
      <c r="B2577" s="2">
        <v>1</v>
      </c>
      <c r="C2577" s="2">
        <v>2</v>
      </c>
      <c r="D2577" s="2">
        <v>3</v>
      </c>
      <c r="E2577" s="2">
        <v>2</v>
      </c>
      <c r="F2577" s="2">
        <v>3</v>
      </c>
      <c r="G2577" t="s">
        <v>26</v>
      </c>
      <c r="H2577" t="s">
        <v>41</v>
      </c>
      <c r="I2577">
        <v>69</v>
      </c>
      <c r="J2577" t="s">
        <v>28</v>
      </c>
      <c r="K2577" t="s">
        <v>29</v>
      </c>
      <c r="L2577">
        <v>33134</v>
      </c>
      <c r="M2577">
        <v>27</v>
      </c>
      <c r="N2577">
        <v>37</v>
      </c>
      <c r="O2577">
        <v>112</v>
      </c>
      <c r="P2577">
        <v>633</v>
      </c>
      <c r="Q2577" t="s">
        <v>30</v>
      </c>
      <c r="R2577">
        <v>0</v>
      </c>
      <c r="S2577">
        <v>1</v>
      </c>
      <c r="T2577">
        <v>1</v>
      </c>
      <c r="U2577">
        <v>1</v>
      </c>
      <c r="V2577" s="1">
        <v>28514</v>
      </c>
      <c r="W2577">
        <v>12086</v>
      </c>
      <c r="X2577" t="s">
        <v>31</v>
      </c>
      <c r="Y2577" t="s">
        <v>32</v>
      </c>
      <c r="Z2577">
        <v>108944680</v>
      </c>
      <c r="AA2577">
        <v>2157119718</v>
      </c>
      <c r="AB2577">
        <f t="shared" si="40"/>
        <v>3</v>
      </c>
    </row>
    <row r="2578" spans="1:28" x14ac:dyDescent="0.3">
      <c r="A2578">
        <v>3054428606</v>
      </c>
      <c r="B2578" s="2">
        <v>1</v>
      </c>
      <c r="C2578" s="2">
        <v>2</v>
      </c>
      <c r="D2578" s="2">
        <v>5</v>
      </c>
      <c r="E2578" s="2">
        <v>2</v>
      </c>
      <c r="F2578" s="2">
        <v>4</v>
      </c>
      <c r="G2578" t="s">
        <v>26</v>
      </c>
      <c r="H2578" t="s">
        <v>41</v>
      </c>
      <c r="I2578">
        <v>57</v>
      </c>
      <c r="J2578" t="s">
        <v>28</v>
      </c>
      <c r="K2578" t="s">
        <v>29</v>
      </c>
      <c r="L2578">
        <v>33134</v>
      </c>
      <c r="M2578">
        <v>27</v>
      </c>
      <c r="N2578">
        <v>37</v>
      </c>
      <c r="O2578">
        <v>114</v>
      </c>
      <c r="P2578">
        <v>607</v>
      </c>
      <c r="Q2578" t="s">
        <v>30</v>
      </c>
      <c r="R2578">
        <v>1</v>
      </c>
      <c r="S2578">
        <v>1</v>
      </c>
      <c r="T2578">
        <v>1</v>
      </c>
      <c r="U2578">
        <v>1</v>
      </c>
      <c r="V2578" s="1">
        <v>39533</v>
      </c>
      <c r="W2578">
        <v>12086</v>
      </c>
      <c r="X2578" t="s">
        <v>31</v>
      </c>
      <c r="Y2578" t="s">
        <v>32</v>
      </c>
      <c r="Z2578">
        <v>116067050</v>
      </c>
      <c r="AA2578">
        <v>226434059</v>
      </c>
      <c r="AB2578">
        <f t="shared" si="40"/>
        <v>3</v>
      </c>
    </row>
    <row r="2579" spans="1:28" x14ac:dyDescent="0.3">
      <c r="A2579">
        <v>5613054285</v>
      </c>
      <c r="B2579" s="2">
        <v>2</v>
      </c>
      <c r="C2579" s="2">
        <v>2</v>
      </c>
      <c r="D2579" s="2">
        <v>3</v>
      </c>
      <c r="E2579" s="2">
        <v>2</v>
      </c>
      <c r="F2579" s="2">
        <v>2</v>
      </c>
      <c r="G2579" t="s">
        <v>26</v>
      </c>
      <c r="H2579" t="s">
        <v>34</v>
      </c>
      <c r="I2579">
        <v>46</v>
      </c>
      <c r="J2579" t="s">
        <v>28</v>
      </c>
      <c r="K2579" t="s">
        <v>29</v>
      </c>
      <c r="L2579">
        <v>33134</v>
      </c>
      <c r="M2579">
        <v>27</v>
      </c>
      <c r="N2579">
        <v>37</v>
      </c>
      <c r="O2579">
        <v>112</v>
      </c>
      <c r="P2579">
        <v>633</v>
      </c>
      <c r="Q2579" t="s">
        <v>30</v>
      </c>
      <c r="R2579">
        <v>1</v>
      </c>
      <c r="S2579">
        <v>1</v>
      </c>
      <c r="T2579">
        <v>0</v>
      </c>
      <c r="U2579">
        <v>0</v>
      </c>
      <c r="V2579" s="1">
        <v>40742</v>
      </c>
      <c r="W2579">
        <v>12086</v>
      </c>
      <c r="X2579" t="s">
        <v>31</v>
      </c>
      <c r="Y2579" t="s">
        <v>32</v>
      </c>
      <c r="Z2579">
        <v>118994955</v>
      </c>
      <c r="AA2579">
        <v>2050586090</v>
      </c>
      <c r="AB2579">
        <f t="shared" si="40"/>
        <v>2</v>
      </c>
    </row>
    <row r="2580" spans="1:28" x14ac:dyDescent="0.3">
      <c r="A2580">
        <v>7864205072</v>
      </c>
      <c r="B2580" s="2">
        <v>1</v>
      </c>
      <c r="C2580" s="2">
        <v>1</v>
      </c>
      <c r="D2580" s="2">
        <v>3</v>
      </c>
      <c r="E2580" s="2">
        <v>2</v>
      </c>
      <c r="F2580" s="2">
        <v>1</v>
      </c>
      <c r="G2580" t="s">
        <v>33</v>
      </c>
      <c r="H2580" t="s">
        <v>27</v>
      </c>
      <c r="I2580">
        <v>35</v>
      </c>
      <c r="J2580" t="s">
        <v>28</v>
      </c>
      <c r="K2580" t="s">
        <v>35</v>
      </c>
      <c r="L2580">
        <v>33135</v>
      </c>
      <c r="M2580">
        <v>27</v>
      </c>
      <c r="N2580">
        <v>37</v>
      </c>
      <c r="O2580">
        <v>112</v>
      </c>
      <c r="P2580">
        <v>670</v>
      </c>
      <c r="Q2580" t="s">
        <v>36</v>
      </c>
      <c r="R2580">
        <v>0</v>
      </c>
      <c r="S2580">
        <v>1</v>
      </c>
      <c r="T2580">
        <v>0</v>
      </c>
      <c r="U2580">
        <v>0</v>
      </c>
      <c r="V2580" s="1">
        <v>41052</v>
      </c>
      <c r="W2580">
        <v>12086</v>
      </c>
      <c r="X2580" t="s">
        <v>31</v>
      </c>
      <c r="Y2580" t="s">
        <v>32</v>
      </c>
      <c r="Z2580">
        <v>119743890</v>
      </c>
      <c r="AA2580">
        <v>2669109504</v>
      </c>
      <c r="AB2580">
        <f t="shared" si="40"/>
        <v>1</v>
      </c>
    </row>
    <row r="2581" spans="1:28" x14ac:dyDescent="0.3">
      <c r="A2581">
        <v>3056622443</v>
      </c>
      <c r="B2581" s="2">
        <v>1</v>
      </c>
      <c r="C2581" s="2">
        <v>1</v>
      </c>
      <c r="D2581" s="2">
        <v>5</v>
      </c>
      <c r="E2581" s="2">
        <v>2</v>
      </c>
      <c r="F2581" s="2">
        <v>3</v>
      </c>
      <c r="G2581" t="s">
        <v>33</v>
      </c>
      <c r="H2581" t="s">
        <v>27</v>
      </c>
      <c r="I2581">
        <v>30</v>
      </c>
      <c r="J2581" t="s">
        <v>37</v>
      </c>
      <c r="K2581" t="s">
        <v>51</v>
      </c>
      <c r="L2581">
        <v>33155</v>
      </c>
      <c r="M2581">
        <v>27</v>
      </c>
      <c r="N2581">
        <v>37</v>
      </c>
      <c r="O2581">
        <v>114</v>
      </c>
      <c r="P2581">
        <v>622</v>
      </c>
      <c r="Q2581" t="s">
        <v>52</v>
      </c>
      <c r="R2581">
        <v>0</v>
      </c>
      <c r="S2581">
        <v>1</v>
      </c>
      <c r="T2581">
        <v>1</v>
      </c>
      <c r="U2581">
        <v>1</v>
      </c>
      <c r="V2581" s="1">
        <v>38264</v>
      </c>
      <c r="W2581">
        <v>12086</v>
      </c>
      <c r="X2581" t="s">
        <v>31</v>
      </c>
      <c r="Y2581" t="s">
        <v>32</v>
      </c>
      <c r="Z2581">
        <v>105217869</v>
      </c>
      <c r="AA2581">
        <v>225303434</v>
      </c>
      <c r="AB2581">
        <f t="shared" si="40"/>
        <v>1</v>
      </c>
    </row>
    <row r="2582" spans="1:28" x14ac:dyDescent="0.3">
      <c r="A2582">
        <v>3052513500</v>
      </c>
      <c r="B2582" s="2">
        <v>1</v>
      </c>
      <c r="C2582" s="2">
        <v>3</v>
      </c>
      <c r="D2582" s="2">
        <v>6</v>
      </c>
      <c r="E2582" s="2">
        <v>1</v>
      </c>
      <c r="F2582" s="2">
        <v>1</v>
      </c>
      <c r="G2582" t="s">
        <v>33</v>
      </c>
      <c r="H2582" t="s">
        <v>41</v>
      </c>
      <c r="I2582">
        <v>26</v>
      </c>
      <c r="J2582" t="s">
        <v>28</v>
      </c>
      <c r="K2582" t="s">
        <v>42</v>
      </c>
      <c r="L2582">
        <v>33157</v>
      </c>
      <c r="M2582">
        <v>27</v>
      </c>
      <c r="N2582">
        <v>37</v>
      </c>
      <c r="O2582">
        <v>115</v>
      </c>
      <c r="P2582">
        <v>811</v>
      </c>
      <c r="Q2582" t="s">
        <v>43</v>
      </c>
      <c r="R2582">
        <v>0</v>
      </c>
      <c r="S2582">
        <v>0</v>
      </c>
      <c r="T2582">
        <v>0</v>
      </c>
      <c r="U2582">
        <v>1</v>
      </c>
      <c r="V2582" s="1">
        <v>39233</v>
      </c>
      <c r="W2582">
        <v>12086</v>
      </c>
      <c r="X2582" t="s">
        <v>31</v>
      </c>
      <c r="Y2582" t="s">
        <v>40</v>
      </c>
      <c r="Z2582">
        <v>115257069</v>
      </c>
      <c r="AA2582">
        <v>226362640</v>
      </c>
      <c r="AB2582">
        <f t="shared" si="40"/>
        <v>3</v>
      </c>
    </row>
    <row r="2583" spans="1:28" x14ac:dyDescent="0.3">
      <c r="A2583">
        <v>3052699176</v>
      </c>
      <c r="B2583" s="2">
        <v>1</v>
      </c>
      <c r="C2583" s="2">
        <v>1</v>
      </c>
      <c r="D2583" s="2">
        <v>5</v>
      </c>
      <c r="E2583" s="2">
        <v>2</v>
      </c>
      <c r="F2583" s="2">
        <v>2</v>
      </c>
      <c r="G2583" t="s">
        <v>26</v>
      </c>
      <c r="H2583" t="s">
        <v>41</v>
      </c>
      <c r="I2583">
        <v>82</v>
      </c>
      <c r="J2583" t="s">
        <v>28</v>
      </c>
      <c r="K2583" t="s">
        <v>35</v>
      </c>
      <c r="L2583">
        <v>33144</v>
      </c>
      <c r="M2583">
        <v>27</v>
      </c>
      <c r="N2583">
        <v>37</v>
      </c>
      <c r="O2583">
        <v>114</v>
      </c>
      <c r="P2583">
        <v>465</v>
      </c>
      <c r="Q2583" t="s">
        <v>36</v>
      </c>
      <c r="R2583">
        <v>0</v>
      </c>
      <c r="S2583">
        <v>1</v>
      </c>
      <c r="T2583">
        <v>0</v>
      </c>
      <c r="U2583">
        <v>1</v>
      </c>
      <c r="V2583" s="1">
        <v>34677</v>
      </c>
      <c r="W2583">
        <v>12086</v>
      </c>
      <c r="X2583" t="s">
        <v>31</v>
      </c>
      <c r="Y2583" t="s">
        <v>32</v>
      </c>
      <c r="Z2583">
        <v>109505582</v>
      </c>
      <c r="AA2583">
        <v>225637501</v>
      </c>
      <c r="AB2583">
        <f t="shared" si="40"/>
        <v>3</v>
      </c>
    </row>
    <row r="2584" spans="1:28" x14ac:dyDescent="0.3">
      <c r="A2584">
        <v>3056449781</v>
      </c>
      <c r="B2584" s="2">
        <v>1</v>
      </c>
      <c r="C2584" s="2">
        <v>1</v>
      </c>
      <c r="D2584" s="2">
        <v>3</v>
      </c>
      <c r="E2584" s="2">
        <v>2</v>
      </c>
      <c r="F2584" s="2">
        <v>4</v>
      </c>
      <c r="G2584" t="s">
        <v>26</v>
      </c>
      <c r="H2584" t="s">
        <v>34</v>
      </c>
      <c r="I2584">
        <v>87</v>
      </c>
      <c r="J2584" t="s">
        <v>28</v>
      </c>
      <c r="K2584" t="s">
        <v>35</v>
      </c>
      <c r="L2584">
        <v>33135</v>
      </c>
      <c r="M2584">
        <v>27</v>
      </c>
      <c r="N2584">
        <v>37</v>
      </c>
      <c r="O2584">
        <v>112</v>
      </c>
      <c r="P2584">
        <v>547</v>
      </c>
      <c r="Q2584" t="s">
        <v>36</v>
      </c>
      <c r="R2584">
        <v>1</v>
      </c>
      <c r="S2584">
        <v>1</v>
      </c>
      <c r="T2584">
        <v>1</v>
      </c>
      <c r="U2584">
        <v>1</v>
      </c>
      <c r="V2584" s="1">
        <v>37837</v>
      </c>
      <c r="W2584">
        <v>12086</v>
      </c>
      <c r="X2584" t="s">
        <v>31</v>
      </c>
      <c r="Y2584" t="s">
        <v>32</v>
      </c>
      <c r="Z2584">
        <v>110118321</v>
      </c>
      <c r="AA2584">
        <v>226197620</v>
      </c>
      <c r="AB2584">
        <f t="shared" si="40"/>
        <v>2</v>
      </c>
    </row>
    <row r="2585" spans="1:28" x14ac:dyDescent="0.3">
      <c r="A2585">
        <v>3056383379</v>
      </c>
      <c r="B2585" s="2">
        <v>1</v>
      </c>
      <c r="C2585" s="2">
        <v>1</v>
      </c>
      <c r="D2585" s="2">
        <v>2</v>
      </c>
      <c r="E2585" s="2">
        <v>2</v>
      </c>
      <c r="F2585" s="2">
        <v>4</v>
      </c>
      <c r="G2585" t="s">
        <v>33</v>
      </c>
      <c r="H2585" t="s">
        <v>34</v>
      </c>
      <c r="I2585">
        <v>79</v>
      </c>
      <c r="J2585" t="s">
        <v>28</v>
      </c>
      <c r="K2585" t="s">
        <v>35</v>
      </c>
      <c r="L2585">
        <v>33125</v>
      </c>
      <c r="M2585">
        <v>27</v>
      </c>
      <c r="N2585">
        <v>37</v>
      </c>
      <c r="O2585">
        <v>111</v>
      </c>
      <c r="P2585">
        <v>545</v>
      </c>
      <c r="Q2585" t="s">
        <v>36</v>
      </c>
      <c r="R2585">
        <v>1</v>
      </c>
      <c r="S2585">
        <v>1</v>
      </c>
      <c r="T2585">
        <v>1</v>
      </c>
      <c r="U2585">
        <v>1</v>
      </c>
      <c r="V2585" s="1">
        <v>33439</v>
      </c>
      <c r="W2585">
        <v>12086</v>
      </c>
      <c r="X2585" t="s">
        <v>31</v>
      </c>
      <c r="Y2585" t="s">
        <v>32</v>
      </c>
      <c r="Z2585">
        <v>109393600</v>
      </c>
      <c r="AA2585">
        <v>225644966</v>
      </c>
      <c r="AB2585">
        <f t="shared" si="40"/>
        <v>2</v>
      </c>
    </row>
    <row r="2586" spans="1:28" x14ac:dyDescent="0.3">
      <c r="A2586">
        <v>3053645423</v>
      </c>
      <c r="B2586" s="2">
        <v>1</v>
      </c>
      <c r="C2586" s="2">
        <v>2</v>
      </c>
      <c r="D2586" s="2">
        <v>5</v>
      </c>
      <c r="E2586" s="2">
        <v>2</v>
      </c>
      <c r="F2586" s="2">
        <v>3</v>
      </c>
      <c r="G2586" t="s">
        <v>33</v>
      </c>
      <c r="H2586" t="s">
        <v>34</v>
      </c>
      <c r="I2586">
        <v>50</v>
      </c>
      <c r="J2586" t="s">
        <v>37</v>
      </c>
      <c r="K2586" t="s">
        <v>29</v>
      </c>
      <c r="L2586">
        <v>33134</v>
      </c>
      <c r="M2586">
        <v>27</v>
      </c>
      <c r="N2586">
        <v>37</v>
      </c>
      <c r="O2586">
        <v>114</v>
      </c>
      <c r="P2586">
        <v>601</v>
      </c>
      <c r="Q2586" t="s">
        <v>30</v>
      </c>
      <c r="R2586">
        <v>0</v>
      </c>
      <c r="S2586">
        <v>1</v>
      </c>
      <c r="T2586">
        <v>1</v>
      </c>
      <c r="U2586">
        <v>1</v>
      </c>
      <c r="V2586" s="1">
        <v>30791</v>
      </c>
      <c r="W2586">
        <v>12086</v>
      </c>
      <c r="X2586" t="s">
        <v>31</v>
      </c>
      <c r="Y2586" t="s">
        <v>32</v>
      </c>
      <c r="Z2586">
        <v>109226464</v>
      </c>
      <c r="AA2586">
        <v>225494696</v>
      </c>
      <c r="AB2586">
        <f t="shared" si="40"/>
        <v>2</v>
      </c>
    </row>
    <row r="2587" spans="1:28" x14ac:dyDescent="0.3">
      <c r="A2587">
        <v>3057900196</v>
      </c>
      <c r="B2587" s="2">
        <v>2</v>
      </c>
      <c r="C2587" s="2">
        <v>2</v>
      </c>
      <c r="D2587" s="2">
        <v>3</v>
      </c>
      <c r="E2587" s="2">
        <v>1</v>
      </c>
      <c r="F2587" s="2">
        <v>3</v>
      </c>
      <c r="G2587" t="s">
        <v>33</v>
      </c>
      <c r="H2587" t="s">
        <v>41</v>
      </c>
      <c r="I2587">
        <v>66</v>
      </c>
      <c r="J2587" t="s">
        <v>28</v>
      </c>
      <c r="K2587" t="s">
        <v>46</v>
      </c>
      <c r="L2587">
        <v>33149</v>
      </c>
      <c r="M2587">
        <v>27</v>
      </c>
      <c r="N2587">
        <v>37</v>
      </c>
      <c r="O2587">
        <v>112</v>
      </c>
      <c r="P2587">
        <v>51</v>
      </c>
      <c r="Q2587" t="s">
        <v>47</v>
      </c>
      <c r="R2587">
        <v>0</v>
      </c>
      <c r="S2587">
        <v>1</v>
      </c>
      <c r="T2587">
        <v>1</v>
      </c>
      <c r="U2587">
        <v>1</v>
      </c>
      <c r="V2587" s="1">
        <v>38238</v>
      </c>
      <c r="W2587">
        <v>12086</v>
      </c>
      <c r="X2587" t="s">
        <v>31</v>
      </c>
      <c r="Y2587" t="s">
        <v>32</v>
      </c>
      <c r="Z2587">
        <v>110262216</v>
      </c>
      <c r="AA2587">
        <v>226184653</v>
      </c>
      <c r="AB2587">
        <f t="shared" si="40"/>
        <v>3</v>
      </c>
    </row>
    <row r="2588" spans="1:28" x14ac:dyDescent="0.3">
      <c r="A2588">
        <v>3056492857</v>
      </c>
      <c r="B2588" s="2">
        <v>1</v>
      </c>
      <c r="C2588" s="2">
        <v>1</v>
      </c>
      <c r="D2588" s="2">
        <v>2</v>
      </c>
      <c r="E2588" s="2">
        <v>2</v>
      </c>
      <c r="F2588" s="2">
        <v>4</v>
      </c>
      <c r="G2588" t="s">
        <v>26</v>
      </c>
      <c r="H2588" t="s">
        <v>41</v>
      </c>
      <c r="I2588">
        <v>77</v>
      </c>
      <c r="J2588" t="s">
        <v>28</v>
      </c>
      <c r="K2588" t="s">
        <v>35</v>
      </c>
      <c r="L2588">
        <v>33125</v>
      </c>
      <c r="M2588">
        <v>27</v>
      </c>
      <c r="N2588">
        <v>37</v>
      </c>
      <c r="O2588">
        <v>111</v>
      </c>
      <c r="P2588">
        <v>509</v>
      </c>
      <c r="Q2588" t="s">
        <v>36</v>
      </c>
      <c r="R2588">
        <v>1</v>
      </c>
      <c r="S2588">
        <v>1</v>
      </c>
      <c r="T2588">
        <v>1</v>
      </c>
      <c r="U2588">
        <v>1</v>
      </c>
      <c r="V2588" s="1">
        <v>38132</v>
      </c>
      <c r="W2588">
        <v>12086</v>
      </c>
      <c r="X2588" t="s">
        <v>31</v>
      </c>
      <c r="Y2588" t="s">
        <v>32</v>
      </c>
      <c r="Z2588">
        <v>110191028</v>
      </c>
      <c r="AA2588">
        <v>226121568</v>
      </c>
      <c r="AB2588">
        <f t="shared" si="40"/>
        <v>3</v>
      </c>
    </row>
    <row r="2589" spans="1:28" x14ac:dyDescent="0.3">
      <c r="A2589">
        <v>3055690724</v>
      </c>
      <c r="B2589" s="2">
        <v>1</v>
      </c>
      <c r="C2589" s="2">
        <v>1</v>
      </c>
      <c r="D2589" s="2">
        <v>2</v>
      </c>
      <c r="E2589" s="2">
        <v>2</v>
      </c>
      <c r="F2589" s="2">
        <v>2</v>
      </c>
      <c r="G2589" t="s">
        <v>33</v>
      </c>
      <c r="H2589" t="s">
        <v>27</v>
      </c>
      <c r="I2589">
        <v>65</v>
      </c>
      <c r="J2589" t="s">
        <v>28</v>
      </c>
      <c r="K2589" t="s">
        <v>35</v>
      </c>
      <c r="L2589">
        <v>33126</v>
      </c>
      <c r="M2589">
        <v>27</v>
      </c>
      <c r="N2589">
        <v>37</v>
      </c>
      <c r="O2589">
        <v>111</v>
      </c>
      <c r="P2589">
        <v>551</v>
      </c>
      <c r="Q2589" t="s">
        <v>36</v>
      </c>
      <c r="R2589">
        <v>0</v>
      </c>
      <c r="S2589">
        <v>1</v>
      </c>
      <c r="T2589">
        <v>0</v>
      </c>
      <c r="U2589">
        <v>1</v>
      </c>
      <c r="V2589" s="1">
        <v>37485</v>
      </c>
      <c r="W2589">
        <v>12086</v>
      </c>
      <c r="X2589" t="s">
        <v>31</v>
      </c>
      <c r="Y2589" t="s">
        <v>32</v>
      </c>
      <c r="Z2589">
        <v>110052652</v>
      </c>
      <c r="AA2589">
        <v>226006827</v>
      </c>
      <c r="AB2589">
        <f t="shared" si="40"/>
        <v>1</v>
      </c>
    </row>
    <row r="2590" spans="1:28" x14ac:dyDescent="0.3">
      <c r="A2590">
        <v>7864233404</v>
      </c>
      <c r="B2590" s="2">
        <v>2</v>
      </c>
      <c r="C2590" s="2">
        <v>1</v>
      </c>
      <c r="D2590" s="2">
        <v>3</v>
      </c>
      <c r="E2590" s="2">
        <v>1</v>
      </c>
      <c r="F2590" s="2">
        <v>2</v>
      </c>
      <c r="G2590" t="s">
        <v>33</v>
      </c>
      <c r="H2590" t="s">
        <v>34</v>
      </c>
      <c r="I2590">
        <v>71</v>
      </c>
      <c r="J2590" t="s">
        <v>37</v>
      </c>
      <c r="K2590" t="s">
        <v>35</v>
      </c>
      <c r="L2590">
        <v>33133</v>
      </c>
      <c r="M2590">
        <v>27</v>
      </c>
      <c r="N2590">
        <v>37</v>
      </c>
      <c r="O2590">
        <v>112</v>
      </c>
      <c r="P2590">
        <v>587</v>
      </c>
      <c r="Q2590" t="s">
        <v>36</v>
      </c>
      <c r="R2590">
        <v>1</v>
      </c>
      <c r="S2590">
        <v>1</v>
      </c>
      <c r="T2590">
        <v>0</v>
      </c>
      <c r="U2590">
        <v>0</v>
      </c>
      <c r="V2590" s="1">
        <v>38208</v>
      </c>
      <c r="W2590">
        <v>12086</v>
      </c>
      <c r="X2590" t="s">
        <v>31</v>
      </c>
      <c r="Y2590" t="s">
        <v>32</v>
      </c>
      <c r="Z2590">
        <v>110237963</v>
      </c>
      <c r="AA2590">
        <v>226165807</v>
      </c>
      <c r="AB2590">
        <f t="shared" si="40"/>
        <v>2</v>
      </c>
    </row>
    <row r="2591" spans="1:28" x14ac:dyDescent="0.3">
      <c r="A2591">
        <v>3052186056</v>
      </c>
      <c r="B2591" s="2">
        <v>2</v>
      </c>
      <c r="C2591" s="2">
        <v>2</v>
      </c>
      <c r="D2591" s="2">
        <v>3</v>
      </c>
      <c r="E2591" s="2">
        <v>1</v>
      </c>
      <c r="F2591" s="2">
        <v>4</v>
      </c>
      <c r="G2591" t="s">
        <v>33</v>
      </c>
      <c r="H2591" t="s">
        <v>41</v>
      </c>
      <c r="I2591">
        <v>58</v>
      </c>
      <c r="J2591" t="s">
        <v>28</v>
      </c>
      <c r="K2591" t="s">
        <v>46</v>
      </c>
      <c r="L2591">
        <v>33149</v>
      </c>
      <c r="M2591">
        <v>27</v>
      </c>
      <c r="N2591">
        <v>37</v>
      </c>
      <c r="O2591">
        <v>112</v>
      </c>
      <c r="P2591">
        <v>51</v>
      </c>
      <c r="Q2591" t="s">
        <v>47</v>
      </c>
      <c r="R2591">
        <v>1</v>
      </c>
      <c r="S2591">
        <v>1</v>
      </c>
      <c r="T2591">
        <v>1</v>
      </c>
      <c r="U2591">
        <v>1</v>
      </c>
      <c r="V2591" s="1">
        <v>35649</v>
      </c>
      <c r="W2591">
        <v>12086</v>
      </c>
      <c r="X2591" t="s">
        <v>31</v>
      </c>
      <c r="Y2591" t="s">
        <v>32</v>
      </c>
      <c r="Z2591">
        <v>109740050</v>
      </c>
      <c r="AA2591">
        <v>225772299</v>
      </c>
      <c r="AB2591">
        <f t="shared" si="40"/>
        <v>3</v>
      </c>
    </row>
    <row r="2592" spans="1:28" x14ac:dyDescent="0.3">
      <c r="A2592">
        <v>3059848978</v>
      </c>
      <c r="B2592" s="2">
        <v>2</v>
      </c>
      <c r="C2592" s="2">
        <v>1</v>
      </c>
      <c r="D2592" s="2">
        <v>3</v>
      </c>
      <c r="E2592" s="2">
        <v>1</v>
      </c>
      <c r="F2592" s="2">
        <v>2</v>
      </c>
      <c r="G2592" t="s">
        <v>26</v>
      </c>
      <c r="H2592" t="s">
        <v>27</v>
      </c>
      <c r="I2592">
        <v>46</v>
      </c>
      <c r="J2592" t="s">
        <v>28</v>
      </c>
      <c r="K2592" t="s">
        <v>35</v>
      </c>
      <c r="L2592">
        <v>33133</v>
      </c>
      <c r="M2592">
        <v>27</v>
      </c>
      <c r="N2592">
        <v>37</v>
      </c>
      <c r="O2592">
        <v>112</v>
      </c>
      <c r="P2592">
        <v>587</v>
      </c>
      <c r="Q2592" t="s">
        <v>36</v>
      </c>
      <c r="R2592">
        <v>0</v>
      </c>
      <c r="S2592">
        <v>1</v>
      </c>
      <c r="T2592">
        <v>0</v>
      </c>
      <c r="U2592">
        <v>1</v>
      </c>
      <c r="V2592" s="1">
        <v>35305</v>
      </c>
      <c r="W2592">
        <v>12086</v>
      </c>
      <c r="X2592" t="s">
        <v>31</v>
      </c>
      <c r="Y2592" t="s">
        <v>32</v>
      </c>
      <c r="Z2592">
        <v>109655192</v>
      </c>
      <c r="AA2592">
        <v>225760165</v>
      </c>
      <c r="AB2592">
        <f t="shared" si="40"/>
        <v>1</v>
      </c>
    </row>
    <row r="2593" spans="1:28" x14ac:dyDescent="0.3">
      <c r="A2593">
        <v>3057336161</v>
      </c>
      <c r="B2593" s="2">
        <v>2</v>
      </c>
      <c r="C2593" s="2">
        <v>2</v>
      </c>
      <c r="D2593" s="2">
        <v>5</v>
      </c>
      <c r="E2593" s="2">
        <v>2</v>
      </c>
      <c r="F2593" s="2">
        <v>2</v>
      </c>
      <c r="G2593" t="s">
        <v>26</v>
      </c>
      <c r="H2593" t="s">
        <v>34</v>
      </c>
      <c r="I2593">
        <v>31</v>
      </c>
      <c r="J2593" t="s">
        <v>28</v>
      </c>
      <c r="K2593" t="s">
        <v>29</v>
      </c>
      <c r="L2593">
        <v>33134</v>
      </c>
      <c r="M2593">
        <v>27</v>
      </c>
      <c r="N2593">
        <v>37</v>
      </c>
      <c r="O2593">
        <v>114</v>
      </c>
      <c r="P2593">
        <v>602</v>
      </c>
      <c r="Q2593" t="s">
        <v>30</v>
      </c>
      <c r="R2593">
        <v>0</v>
      </c>
      <c r="S2593">
        <v>1</v>
      </c>
      <c r="T2593">
        <v>1</v>
      </c>
      <c r="U2593">
        <v>0</v>
      </c>
      <c r="V2593" s="1">
        <v>40036</v>
      </c>
      <c r="W2593">
        <v>12086</v>
      </c>
      <c r="X2593" t="s">
        <v>31</v>
      </c>
      <c r="Y2593" t="s">
        <v>32</v>
      </c>
      <c r="Z2593">
        <v>117676220</v>
      </c>
      <c r="AA2593">
        <v>769663388</v>
      </c>
      <c r="AB2593">
        <f t="shared" si="40"/>
        <v>2</v>
      </c>
    </row>
    <row r="2594" spans="1:28" x14ac:dyDescent="0.3">
      <c r="A2594">
        <v>3053507755</v>
      </c>
      <c r="B2594" s="2">
        <v>2</v>
      </c>
      <c r="C2594" s="2">
        <v>1</v>
      </c>
      <c r="D2594" s="2">
        <v>3</v>
      </c>
      <c r="E2594" s="2">
        <v>1</v>
      </c>
      <c r="F2594" s="2">
        <v>4</v>
      </c>
      <c r="G2594" t="s">
        <v>33</v>
      </c>
      <c r="H2594" t="s">
        <v>27</v>
      </c>
      <c r="I2594">
        <v>79</v>
      </c>
      <c r="J2594" t="s">
        <v>37</v>
      </c>
      <c r="K2594" t="s">
        <v>35</v>
      </c>
      <c r="L2594">
        <v>33131</v>
      </c>
      <c r="M2594">
        <v>27</v>
      </c>
      <c r="N2594">
        <v>37</v>
      </c>
      <c r="O2594">
        <v>112</v>
      </c>
      <c r="P2594">
        <v>624</v>
      </c>
      <c r="Q2594" t="s">
        <v>36</v>
      </c>
      <c r="R2594">
        <v>1</v>
      </c>
      <c r="S2594">
        <v>1</v>
      </c>
      <c r="T2594">
        <v>1</v>
      </c>
      <c r="U2594">
        <v>1</v>
      </c>
      <c r="V2594" s="1">
        <v>38923</v>
      </c>
      <c r="W2594">
        <v>12086</v>
      </c>
      <c r="X2594" t="s">
        <v>31</v>
      </c>
      <c r="Y2594" t="s">
        <v>32</v>
      </c>
      <c r="Z2594">
        <v>114497816</v>
      </c>
      <c r="AA2594">
        <v>226311205</v>
      </c>
      <c r="AB2594">
        <f t="shared" si="40"/>
        <v>1</v>
      </c>
    </row>
    <row r="2595" spans="1:28" x14ac:dyDescent="0.3">
      <c r="A2595">
        <v>3055533232</v>
      </c>
      <c r="B2595" s="2">
        <v>1</v>
      </c>
      <c r="C2595" s="2">
        <v>1</v>
      </c>
      <c r="D2595" s="2">
        <v>4</v>
      </c>
      <c r="E2595" s="2">
        <v>2</v>
      </c>
      <c r="F2595" s="2">
        <v>2</v>
      </c>
      <c r="G2595" t="s">
        <v>33</v>
      </c>
      <c r="H2595" t="s">
        <v>27</v>
      </c>
      <c r="I2595">
        <v>31</v>
      </c>
      <c r="J2595" t="s">
        <v>28</v>
      </c>
      <c r="K2595" t="s">
        <v>35</v>
      </c>
      <c r="L2595">
        <v>33128</v>
      </c>
      <c r="M2595">
        <v>27</v>
      </c>
      <c r="N2595">
        <v>37</v>
      </c>
      <c r="O2595">
        <v>113</v>
      </c>
      <c r="P2595">
        <v>543</v>
      </c>
      <c r="Q2595" t="s">
        <v>36</v>
      </c>
      <c r="R2595">
        <v>1</v>
      </c>
      <c r="S2595">
        <v>1</v>
      </c>
      <c r="T2595">
        <v>0</v>
      </c>
      <c r="U2595">
        <v>0</v>
      </c>
      <c r="V2595" s="1">
        <v>38027</v>
      </c>
      <c r="W2595">
        <v>12086</v>
      </c>
      <c r="X2595" t="s">
        <v>31</v>
      </c>
      <c r="Y2595" t="s">
        <v>32</v>
      </c>
      <c r="Z2595">
        <v>110158016</v>
      </c>
      <c r="AA2595">
        <v>226179456</v>
      </c>
      <c r="AB2595">
        <f t="shared" si="40"/>
        <v>1</v>
      </c>
    </row>
    <row r="2596" spans="1:28" x14ac:dyDescent="0.3">
      <c r="A2596">
        <v>3056686091</v>
      </c>
      <c r="B2596" s="2">
        <v>1</v>
      </c>
      <c r="C2596" s="2">
        <v>2</v>
      </c>
      <c r="D2596" s="2">
        <v>5</v>
      </c>
      <c r="E2596" s="2">
        <v>1</v>
      </c>
      <c r="F2596" s="2">
        <v>4</v>
      </c>
      <c r="G2596" t="s">
        <v>33</v>
      </c>
      <c r="H2596" t="s">
        <v>27</v>
      </c>
      <c r="I2596">
        <v>54</v>
      </c>
      <c r="J2596" t="s">
        <v>28</v>
      </c>
      <c r="K2596" t="s">
        <v>29</v>
      </c>
      <c r="L2596">
        <v>33143</v>
      </c>
      <c r="M2596">
        <v>27</v>
      </c>
      <c r="N2596">
        <v>37</v>
      </c>
      <c r="O2596">
        <v>114</v>
      </c>
      <c r="P2596">
        <v>615</v>
      </c>
      <c r="Q2596" t="s">
        <v>30</v>
      </c>
      <c r="R2596">
        <v>1</v>
      </c>
      <c r="S2596">
        <v>1</v>
      </c>
      <c r="T2596">
        <v>1</v>
      </c>
      <c r="U2596">
        <v>1</v>
      </c>
      <c r="V2596" s="1">
        <v>33819</v>
      </c>
      <c r="W2596">
        <v>12086</v>
      </c>
      <c r="X2596" t="s">
        <v>31</v>
      </c>
      <c r="Y2596" t="s">
        <v>32</v>
      </c>
      <c r="Z2596">
        <v>109432550</v>
      </c>
      <c r="AA2596">
        <v>225640510</v>
      </c>
      <c r="AB2596">
        <f t="shared" si="40"/>
        <v>1</v>
      </c>
    </row>
    <row r="2597" spans="1:28" x14ac:dyDescent="0.3">
      <c r="A2597">
        <v>2524521763</v>
      </c>
      <c r="B2597" s="2">
        <v>2</v>
      </c>
      <c r="C2597" s="2">
        <v>1</v>
      </c>
      <c r="D2597" s="2">
        <v>3</v>
      </c>
      <c r="E2597" s="2">
        <v>1</v>
      </c>
      <c r="F2597" s="2">
        <v>1</v>
      </c>
      <c r="G2597" t="s">
        <v>26</v>
      </c>
      <c r="H2597" t="s">
        <v>49</v>
      </c>
      <c r="I2597">
        <v>35</v>
      </c>
      <c r="J2597" t="s">
        <v>48</v>
      </c>
      <c r="K2597" t="s">
        <v>35</v>
      </c>
      <c r="L2597">
        <v>33131</v>
      </c>
      <c r="M2597">
        <v>27</v>
      </c>
      <c r="N2597">
        <v>37</v>
      </c>
      <c r="O2597">
        <v>112</v>
      </c>
      <c r="P2597">
        <v>541</v>
      </c>
      <c r="Q2597" t="s">
        <v>36</v>
      </c>
      <c r="R2597">
        <v>0</v>
      </c>
      <c r="S2597">
        <v>1</v>
      </c>
      <c r="T2597">
        <v>0</v>
      </c>
      <c r="U2597">
        <v>0</v>
      </c>
      <c r="V2597" s="1">
        <v>40630</v>
      </c>
      <c r="W2597">
        <v>12086</v>
      </c>
      <c r="X2597" t="s">
        <v>31</v>
      </c>
      <c r="Y2597" t="s">
        <v>32</v>
      </c>
      <c r="Z2597">
        <v>118778873</v>
      </c>
      <c r="AA2597">
        <v>2050237469</v>
      </c>
      <c r="AB2597">
        <f t="shared" si="40"/>
        <v>4</v>
      </c>
    </row>
    <row r="2598" spans="1:28" x14ac:dyDescent="0.3">
      <c r="A2598">
        <v>7865345617</v>
      </c>
      <c r="B2598" s="2">
        <v>1</v>
      </c>
      <c r="C2598" s="2">
        <v>1</v>
      </c>
      <c r="D2598" s="2">
        <v>3</v>
      </c>
      <c r="E2598" s="2">
        <v>1</v>
      </c>
      <c r="F2598" s="2">
        <v>4</v>
      </c>
      <c r="G2598" t="s">
        <v>33</v>
      </c>
      <c r="H2598" t="s">
        <v>27</v>
      </c>
      <c r="I2598">
        <v>61</v>
      </c>
      <c r="J2598" t="s">
        <v>37</v>
      </c>
      <c r="K2598" t="s">
        <v>35</v>
      </c>
      <c r="L2598">
        <v>33133</v>
      </c>
      <c r="M2598">
        <v>27</v>
      </c>
      <c r="N2598">
        <v>37</v>
      </c>
      <c r="O2598">
        <v>112</v>
      </c>
      <c r="P2598">
        <v>587</v>
      </c>
      <c r="Q2598" t="s">
        <v>36</v>
      </c>
      <c r="R2598">
        <v>1</v>
      </c>
      <c r="S2598">
        <v>1</v>
      </c>
      <c r="T2598">
        <v>1</v>
      </c>
      <c r="U2598">
        <v>1</v>
      </c>
      <c r="V2598" s="1">
        <v>29496</v>
      </c>
      <c r="W2598">
        <v>12086</v>
      </c>
      <c r="X2598" t="s">
        <v>31</v>
      </c>
      <c r="Y2598" t="s">
        <v>32</v>
      </c>
      <c r="Z2598">
        <v>109167727</v>
      </c>
      <c r="AA2598">
        <v>225520545</v>
      </c>
      <c r="AB2598">
        <f t="shared" si="40"/>
        <v>1</v>
      </c>
    </row>
    <row r="2599" spans="1:28" x14ac:dyDescent="0.3">
      <c r="A2599">
        <v>3056424969</v>
      </c>
      <c r="B2599" s="2">
        <v>1</v>
      </c>
      <c r="C2599" s="2">
        <v>1</v>
      </c>
      <c r="D2599" s="2">
        <v>3</v>
      </c>
      <c r="E2599" s="2">
        <v>2</v>
      </c>
      <c r="F2599" s="2">
        <v>0</v>
      </c>
      <c r="G2599" t="s">
        <v>26</v>
      </c>
      <c r="H2599" t="s">
        <v>34</v>
      </c>
      <c r="I2599">
        <v>106</v>
      </c>
      <c r="J2599" t="s">
        <v>28</v>
      </c>
      <c r="K2599" t="s">
        <v>35</v>
      </c>
      <c r="L2599">
        <v>33125</v>
      </c>
      <c r="M2599">
        <v>27</v>
      </c>
      <c r="N2599">
        <v>37</v>
      </c>
      <c r="O2599">
        <v>112</v>
      </c>
      <c r="P2599">
        <v>548</v>
      </c>
      <c r="Q2599" t="s">
        <v>36</v>
      </c>
      <c r="R2599">
        <v>0</v>
      </c>
      <c r="S2599">
        <v>0</v>
      </c>
      <c r="T2599">
        <v>0</v>
      </c>
      <c r="U2599">
        <v>0</v>
      </c>
      <c r="V2599" s="1">
        <v>32902</v>
      </c>
      <c r="W2599">
        <v>12086</v>
      </c>
      <c r="X2599" t="s">
        <v>31</v>
      </c>
      <c r="Y2599" t="s">
        <v>32</v>
      </c>
      <c r="Z2599">
        <v>109355296</v>
      </c>
      <c r="AA2599">
        <v>225580360</v>
      </c>
      <c r="AB2599">
        <f t="shared" si="40"/>
        <v>2</v>
      </c>
    </row>
    <row r="2600" spans="1:28" x14ac:dyDescent="0.3">
      <c r="A2600">
        <v>3053613454</v>
      </c>
      <c r="B2600" s="2">
        <v>1</v>
      </c>
      <c r="C2600" s="2">
        <v>2</v>
      </c>
      <c r="D2600" s="2">
        <v>3</v>
      </c>
      <c r="E2600" s="2">
        <v>1</v>
      </c>
      <c r="F2600" s="2">
        <v>4</v>
      </c>
      <c r="G2600" t="s">
        <v>33</v>
      </c>
      <c r="H2600" t="s">
        <v>34</v>
      </c>
      <c r="I2600">
        <v>56</v>
      </c>
      <c r="J2600" t="s">
        <v>37</v>
      </c>
      <c r="K2600" t="s">
        <v>46</v>
      </c>
      <c r="L2600">
        <v>33149</v>
      </c>
      <c r="M2600">
        <v>27</v>
      </c>
      <c r="N2600">
        <v>37</v>
      </c>
      <c r="O2600">
        <v>112</v>
      </c>
      <c r="P2600">
        <v>51</v>
      </c>
      <c r="Q2600" t="s">
        <v>47</v>
      </c>
      <c r="R2600">
        <v>1</v>
      </c>
      <c r="S2600">
        <v>1</v>
      </c>
      <c r="T2600">
        <v>1</v>
      </c>
      <c r="U2600">
        <v>1</v>
      </c>
      <c r="V2600" s="1">
        <v>37572</v>
      </c>
      <c r="W2600">
        <v>12086</v>
      </c>
      <c r="X2600" t="s">
        <v>31</v>
      </c>
      <c r="Y2600" t="s">
        <v>32</v>
      </c>
      <c r="Z2600">
        <v>110078730</v>
      </c>
      <c r="AA2600">
        <v>225969166</v>
      </c>
      <c r="AB2600">
        <f t="shared" si="40"/>
        <v>2</v>
      </c>
    </row>
    <row r="2601" spans="1:28" x14ac:dyDescent="0.3">
      <c r="A2601">
        <v>3058594991</v>
      </c>
      <c r="B2601" s="2">
        <v>1</v>
      </c>
      <c r="C2601" s="2">
        <v>1</v>
      </c>
      <c r="D2601" s="2">
        <v>3</v>
      </c>
      <c r="E2601" s="2">
        <v>1</v>
      </c>
      <c r="F2601" s="2">
        <v>0</v>
      </c>
      <c r="G2601" t="s">
        <v>26</v>
      </c>
      <c r="H2601" t="s">
        <v>34</v>
      </c>
      <c r="I2601">
        <v>43</v>
      </c>
      <c r="J2601" t="s">
        <v>37</v>
      </c>
      <c r="K2601" t="s">
        <v>35</v>
      </c>
      <c r="L2601">
        <v>33129</v>
      </c>
      <c r="M2601">
        <v>27</v>
      </c>
      <c r="N2601">
        <v>37</v>
      </c>
      <c r="O2601">
        <v>112</v>
      </c>
      <c r="P2601">
        <v>569</v>
      </c>
      <c r="Q2601" t="s">
        <v>36</v>
      </c>
      <c r="R2601">
        <v>0</v>
      </c>
      <c r="S2601">
        <v>0</v>
      </c>
      <c r="T2601">
        <v>0</v>
      </c>
      <c r="U2601">
        <v>0</v>
      </c>
      <c r="V2601" s="1">
        <v>42296</v>
      </c>
      <c r="W2601">
        <v>12086</v>
      </c>
      <c r="X2601" t="s">
        <v>31</v>
      </c>
      <c r="Y2601" t="s">
        <v>32</v>
      </c>
      <c r="Z2601">
        <v>122887680</v>
      </c>
      <c r="AA2601">
        <v>2154047393</v>
      </c>
      <c r="AB2601">
        <f t="shared" si="40"/>
        <v>2</v>
      </c>
    </row>
    <row r="2602" spans="1:28" x14ac:dyDescent="0.3">
      <c r="A2602">
        <v>3053619262</v>
      </c>
      <c r="B2602" s="2">
        <v>1</v>
      </c>
      <c r="C2602" s="2">
        <v>2</v>
      </c>
      <c r="D2602" s="2">
        <v>3</v>
      </c>
      <c r="E2602" s="2">
        <v>1</v>
      </c>
      <c r="F2602" s="2">
        <v>4</v>
      </c>
      <c r="G2602" t="s">
        <v>33</v>
      </c>
      <c r="H2602" t="s">
        <v>41</v>
      </c>
      <c r="I2602">
        <v>58</v>
      </c>
      <c r="J2602" t="s">
        <v>37</v>
      </c>
      <c r="K2602" t="s">
        <v>46</v>
      </c>
      <c r="L2602">
        <v>33149</v>
      </c>
      <c r="M2602">
        <v>27</v>
      </c>
      <c r="N2602">
        <v>37</v>
      </c>
      <c r="O2602">
        <v>112</v>
      </c>
      <c r="P2602">
        <v>51</v>
      </c>
      <c r="Q2602" t="s">
        <v>47</v>
      </c>
      <c r="R2602">
        <v>1</v>
      </c>
      <c r="S2602">
        <v>1</v>
      </c>
      <c r="T2602">
        <v>1</v>
      </c>
      <c r="U2602">
        <v>1</v>
      </c>
      <c r="V2602" s="1">
        <v>34608</v>
      </c>
      <c r="W2602">
        <v>12086</v>
      </c>
      <c r="X2602" t="s">
        <v>31</v>
      </c>
      <c r="Y2602" t="s">
        <v>32</v>
      </c>
      <c r="Z2602">
        <v>109501978</v>
      </c>
      <c r="AA2602">
        <v>225678914</v>
      </c>
      <c r="AB2602">
        <f t="shared" si="40"/>
        <v>3</v>
      </c>
    </row>
    <row r="2603" spans="1:28" x14ac:dyDescent="0.3">
      <c r="A2603">
        <v>3058770931</v>
      </c>
      <c r="B2603" s="2">
        <v>2</v>
      </c>
      <c r="C2603" s="2">
        <v>1</v>
      </c>
      <c r="D2603" s="2">
        <v>5</v>
      </c>
      <c r="E2603" s="2">
        <v>2</v>
      </c>
      <c r="F2603" s="2">
        <v>2</v>
      </c>
      <c r="G2603" t="s">
        <v>33</v>
      </c>
      <c r="H2603" t="s">
        <v>27</v>
      </c>
      <c r="I2603">
        <v>53</v>
      </c>
      <c r="J2603" t="s">
        <v>28</v>
      </c>
      <c r="K2603" t="s">
        <v>35</v>
      </c>
      <c r="L2603">
        <v>33155</v>
      </c>
      <c r="M2603">
        <v>27</v>
      </c>
      <c r="N2603">
        <v>37</v>
      </c>
      <c r="O2603">
        <v>114</v>
      </c>
      <c r="P2603">
        <v>672</v>
      </c>
      <c r="Q2603" t="s">
        <v>36</v>
      </c>
      <c r="R2603">
        <v>1</v>
      </c>
      <c r="S2603">
        <v>1</v>
      </c>
      <c r="T2603">
        <v>0</v>
      </c>
      <c r="U2603">
        <v>0</v>
      </c>
      <c r="V2603" s="1">
        <v>40701</v>
      </c>
      <c r="W2603">
        <v>12086</v>
      </c>
      <c r="X2603" t="s">
        <v>31</v>
      </c>
      <c r="Y2603" t="s">
        <v>32</v>
      </c>
      <c r="Z2603">
        <v>118919505</v>
      </c>
      <c r="AA2603">
        <v>2050622556</v>
      </c>
      <c r="AB2603">
        <f t="shared" si="40"/>
        <v>1</v>
      </c>
    </row>
    <row r="2604" spans="1:28" x14ac:dyDescent="0.3">
      <c r="A2604">
        <v>3052620637</v>
      </c>
      <c r="B2604" s="2">
        <v>2</v>
      </c>
      <c r="C2604" s="2">
        <v>1</v>
      </c>
      <c r="D2604" s="2">
        <v>3</v>
      </c>
      <c r="E2604" s="2">
        <v>2</v>
      </c>
      <c r="F2604" s="2">
        <v>2</v>
      </c>
      <c r="G2604" t="s">
        <v>33</v>
      </c>
      <c r="H2604" t="s">
        <v>34</v>
      </c>
      <c r="I2604">
        <v>83</v>
      </c>
      <c r="J2604" t="s">
        <v>28</v>
      </c>
      <c r="K2604" t="s">
        <v>35</v>
      </c>
      <c r="L2604">
        <v>33125</v>
      </c>
      <c r="M2604">
        <v>27</v>
      </c>
      <c r="N2604">
        <v>37</v>
      </c>
      <c r="O2604">
        <v>112</v>
      </c>
      <c r="P2604">
        <v>548</v>
      </c>
      <c r="Q2604" t="s">
        <v>36</v>
      </c>
      <c r="R2604">
        <v>0</v>
      </c>
      <c r="S2604">
        <v>1</v>
      </c>
      <c r="T2604">
        <v>0</v>
      </c>
      <c r="U2604">
        <v>1</v>
      </c>
      <c r="V2604" s="1">
        <v>26323</v>
      </c>
      <c r="W2604">
        <v>12086</v>
      </c>
      <c r="X2604" t="s">
        <v>31</v>
      </c>
      <c r="Y2604" t="s">
        <v>32</v>
      </c>
      <c r="Z2604">
        <v>109045631</v>
      </c>
      <c r="AA2604">
        <v>225331732</v>
      </c>
      <c r="AB2604">
        <f t="shared" si="40"/>
        <v>2</v>
      </c>
    </row>
    <row r="2605" spans="1:28" x14ac:dyDescent="0.3">
      <c r="A2605">
        <v>2133089010</v>
      </c>
      <c r="B2605" s="2">
        <v>2</v>
      </c>
      <c r="C2605" s="2">
        <v>1</v>
      </c>
      <c r="D2605" s="2">
        <v>3</v>
      </c>
      <c r="E2605" s="2">
        <v>2</v>
      </c>
      <c r="F2605" s="2">
        <v>0</v>
      </c>
      <c r="G2605" t="s">
        <v>26</v>
      </c>
      <c r="H2605" t="s">
        <v>27</v>
      </c>
      <c r="I2605">
        <v>38</v>
      </c>
      <c r="J2605" t="s">
        <v>37</v>
      </c>
      <c r="K2605" t="s">
        <v>35</v>
      </c>
      <c r="L2605">
        <v>33135</v>
      </c>
      <c r="M2605">
        <v>27</v>
      </c>
      <c r="N2605">
        <v>37</v>
      </c>
      <c r="O2605">
        <v>112</v>
      </c>
      <c r="P2605">
        <v>670</v>
      </c>
      <c r="Q2605" t="s">
        <v>36</v>
      </c>
      <c r="R2605">
        <v>0</v>
      </c>
      <c r="S2605">
        <v>0</v>
      </c>
      <c r="T2605">
        <v>0</v>
      </c>
      <c r="U2605">
        <v>0</v>
      </c>
      <c r="V2605" s="1">
        <v>41067</v>
      </c>
      <c r="W2605">
        <v>12086</v>
      </c>
      <c r="X2605" t="s">
        <v>31</v>
      </c>
      <c r="Y2605" t="s">
        <v>32</v>
      </c>
      <c r="Z2605">
        <v>119785109</v>
      </c>
      <c r="AA2605">
        <v>3041896918</v>
      </c>
      <c r="AB2605">
        <f t="shared" si="40"/>
        <v>1</v>
      </c>
    </row>
    <row r="2606" spans="1:28" x14ac:dyDescent="0.3">
      <c r="A2606">
        <v>3054433081</v>
      </c>
      <c r="B2606" s="2">
        <v>1</v>
      </c>
      <c r="C2606" s="2">
        <v>1</v>
      </c>
      <c r="D2606" s="2">
        <v>3</v>
      </c>
      <c r="E2606" s="2">
        <v>1</v>
      </c>
      <c r="F2606" s="2">
        <v>3</v>
      </c>
      <c r="G2606" t="s">
        <v>33</v>
      </c>
      <c r="H2606" t="s">
        <v>27</v>
      </c>
      <c r="I2606">
        <v>89</v>
      </c>
      <c r="J2606" t="s">
        <v>28</v>
      </c>
      <c r="K2606" t="s">
        <v>35</v>
      </c>
      <c r="L2606">
        <v>33145</v>
      </c>
      <c r="M2606">
        <v>27</v>
      </c>
      <c r="N2606">
        <v>37</v>
      </c>
      <c r="O2606">
        <v>112</v>
      </c>
      <c r="P2606">
        <v>561</v>
      </c>
      <c r="Q2606" t="s">
        <v>36</v>
      </c>
      <c r="R2606">
        <v>0</v>
      </c>
      <c r="S2606">
        <v>1</v>
      </c>
      <c r="T2606">
        <v>1</v>
      </c>
      <c r="U2606">
        <v>1</v>
      </c>
      <c r="V2606" s="1">
        <v>28271</v>
      </c>
      <c r="W2606">
        <v>12086</v>
      </c>
      <c r="X2606" t="s">
        <v>31</v>
      </c>
      <c r="Y2606" t="s">
        <v>32</v>
      </c>
      <c r="Z2606">
        <v>108926706</v>
      </c>
      <c r="AA2606">
        <v>225309842</v>
      </c>
      <c r="AB2606">
        <f t="shared" si="40"/>
        <v>1</v>
      </c>
    </row>
    <row r="2607" spans="1:28" x14ac:dyDescent="0.3">
      <c r="A2607">
        <v>3058277135</v>
      </c>
      <c r="B2607" s="2">
        <v>1</v>
      </c>
      <c r="C2607" s="2">
        <v>2</v>
      </c>
      <c r="D2607" s="2">
        <v>3</v>
      </c>
      <c r="E2607" s="2">
        <v>2</v>
      </c>
      <c r="F2607" s="2">
        <v>4</v>
      </c>
      <c r="G2607" t="s">
        <v>33</v>
      </c>
      <c r="H2607" t="s">
        <v>34</v>
      </c>
      <c r="I2607">
        <v>81</v>
      </c>
      <c r="J2607" t="s">
        <v>28</v>
      </c>
      <c r="K2607" t="s">
        <v>29</v>
      </c>
      <c r="L2607">
        <v>33134</v>
      </c>
      <c r="M2607">
        <v>27</v>
      </c>
      <c r="N2607">
        <v>37</v>
      </c>
      <c r="O2607">
        <v>112</v>
      </c>
      <c r="P2607">
        <v>604</v>
      </c>
      <c r="Q2607" t="s">
        <v>30</v>
      </c>
      <c r="R2607">
        <v>1</v>
      </c>
      <c r="S2607">
        <v>1</v>
      </c>
      <c r="T2607">
        <v>1</v>
      </c>
      <c r="U2607">
        <v>1</v>
      </c>
      <c r="V2607" s="1">
        <v>28713</v>
      </c>
      <c r="W2607">
        <v>12086</v>
      </c>
      <c r="X2607" t="s">
        <v>31</v>
      </c>
      <c r="Y2607" t="s">
        <v>32</v>
      </c>
      <c r="Z2607">
        <v>108999987</v>
      </c>
      <c r="AA2607">
        <v>225476983</v>
      </c>
      <c r="AB2607">
        <f t="shared" si="40"/>
        <v>2</v>
      </c>
    </row>
    <row r="2608" spans="1:28" x14ac:dyDescent="0.3">
      <c r="A2608">
        <v>3059040472</v>
      </c>
      <c r="B2608" s="2">
        <v>2</v>
      </c>
      <c r="C2608" s="2">
        <v>1</v>
      </c>
      <c r="D2608" s="2">
        <v>5</v>
      </c>
      <c r="E2608" s="2">
        <v>2</v>
      </c>
      <c r="F2608" s="2">
        <v>0</v>
      </c>
      <c r="G2608" t="s">
        <v>26</v>
      </c>
      <c r="H2608" t="s">
        <v>27</v>
      </c>
      <c r="I2608">
        <v>34</v>
      </c>
      <c r="J2608" t="s">
        <v>28</v>
      </c>
      <c r="K2608" t="s">
        <v>35</v>
      </c>
      <c r="L2608">
        <v>33126</v>
      </c>
      <c r="M2608">
        <v>25</v>
      </c>
      <c r="N2608">
        <v>37</v>
      </c>
      <c r="O2608">
        <v>114</v>
      </c>
      <c r="P2608">
        <v>554</v>
      </c>
      <c r="Q2608" t="s">
        <v>36</v>
      </c>
      <c r="R2608">
        <v>0</v>
      </c>
      <c r="S2608">
        <v>0</v>
      </c>
      <c r="T2608">
        <v>0</v>
      </c>
      <c r="U2608">
        <v>0</v>
      </c>
      <c r="V2608" s="1">
        <v>37922</v>
      </c>
      <c r="W2608">
        <v>12086</v>
      </c>
      <c r="X2608" t="s">
        <v>31</v>
      </c>
      <c r="Y2608" t="s">
        <v>40</v>
      </c>
      <c r="Z2608">
        <v>110140941</v>
      </c>
      <c r="AA2608">
        <v>226178933</v>
      </c>
      <c r="AB2608">
        <f t="shared" si="40"/>
        <v>1</v>
      </c>
    </row>
    <row r="2609" spans="1:28" x14ac:dyDescent="0.3">
      <c r="A2609">
        <v>9548052299</v>
      </c>
      <c r="B2609" s="2">
        <v>2</v>
      </c>
      <c r="C2609" s="2">
        <v>2</v>
      </c>
      <c r="D2609" s="2">
        <v>5</v>
      </c>
      <c r="E2609" s="2">
        <v>2</v>
      </c>
      <c r="F2609" s="2">
        <v>0</v>
      </c>
      <c r="G2609" t="s">
        <v>33</v>
      </c>
      <c r="H2609" t="s">
        <v>27</v>
      </c>
      <c r="I2609">
        <v>20</v>
      </c>
      <c r="J2609" t="s">
        <v>50</v>
      </c>
      <c r="K2609" t="s">
        <v>29</v>
      </c>
      <c r="L2609">
        <v>33146</v>
      </c>
      <c r="M2609">
        <v>27</v>
      </c>
      <c r="N2609">
        <v>37</v>
      </c>
      <c r="O2609">
        <v>114</v>
      </c>
      <c r="P2609">
        <v>640</v>
      </c>
      <c r="Q2609" t="s">
        <v>30</v>
      </c>
      <c r="R2609">
        <v>0</v>
      </c>
      <c r="S2609">
        <v>0</v>
      </c>
      <c r="T2609">
        <v>0</v>
      </c>
      <c r="U2609">
        <v>0</v>
      </c>
      <c r="V2609" s="1">
        <v>41716</v>
      </c>
      <c r="W2609">
        <v>12086</v>
      </c>
      <c r="X2609" t="s">
        <v>31</v>
      </c>
      <c r="Y2609" t="s">
        <v>32</v>
      </c>
      <c r="Z2609">
        <v>121563193</v>
      </c>
      <c r="AA2609">
        <v>6060296106</v>
      </c>
      <c r="AB2609">
        <f t="shared" si="40"/>
        <v>1</v>
      </c>
    </row>
    <row r="2610" spans="1:28" x14ac:dyDescent="0.3">
      <c r="A2610">
        <v>3212133177</v>
      </c>
      <c r="B2610" s="2">
        <v>2</v>
      </c>
      <c r="C2610" s="2">
        <v>2</v>
      </c>
      <c r="D2610" s="2">
        <v>3</v>
      </c>
      <c r="E2610" s="2">
        <v>2</v>
      </c>
      <c r="F2610" s="2">
        <v>3</v>
      </c>
      <c r="G2610" t="s">
        <v>26</v>
      </c>
      <c r="H2610" t="s">
        <v>27</v>
      </c>
      <c r="I2610">
        <v>48</v>
      </c>
      <c r="J2610" t="s">
        <v>28</v>
      </c>
      <c r="K2610" t="s">
        <v>29</v>
      </c>
      <c r="L2610">
        <v>33146</v>
      </c>
      <c r="M2610">
        <v>27</v>
      </c>
      <c r="N2610">
        <v>37</v>
      </c>
      <c r="O2610">
        <v>112</v>
      </c>
      <c r="P2610">
        <v>609</v>
      </c>
      <c r="Q2610" t="s">
        <v>30</v>
      </c>
      <c r="R2610">
        <v>0</v>
      </c>
      <c r="S2610">
        <v>1</v>
      </c>
      <c r="T2610">
        <v>1</v>
      </c>
      <c r="U2610">
        <v>1</v>
      </c>
      <c r="V2610" s="1">
        <v>39437</v>
      </c>
      <c r="W2610">
        <v>12086</v>
      </c>
      <c r="X2610" t="s">
        <v>31</v>
      </c>
      <c r="Y2610" t="s">
        <v>32</v>
      </c>
      <c r="Z2610">
        <v>115696094</v>
      </c>
      <c r="AA2610">
        <v>223409658</v>
      </c>
      <c r="AB2610">
        <f t="shared" si="40"/>
        <v>1</v>
      </c>
    </row>
    <row r="2611" spans="1:28" x14ac:dyDescent="0.3">
      <c r="A2611">
        <v>3056799944</v>
      </c>
      <c r="B2611" s="2">
        <v>1</v>
      </c>
      <c r="C2611" s="2">
        <v>1</v>
      </c>
      <c r="D2611" s="2">
        <v>1</v>
      </c>
      <c r="E2611" s="2">
        <v>2</v>
      </c>
      <c r="F2611" s="2">
        <v>4</v>
      </c>
      <c r="G2611" t="s">
        <v>33</v>
      </c>
      <c r="H2611" t="s">
        <v>27</v>
      </c>
      <c r="I2611">
        <v>49</v>
      </c>
      <c r="J2611" t="s">
        <v>48</v>
      </c>
      <c r="K2611" t="s">
        <v>35</v>
      </c>
      <c r="L2611">
        <v>33136</v>
      </c>
      <c r="M2611">
        <v>24</v>
      </c>
      <c r="N2611">
        <v>37</v>
      </c>
      <c r="O2611">
        <v>109</v>
      </c>
      <c r="P2611">
        <v>533</v>
      </c>
      <c r="Q2611" t="s">
        <v>36</v>
      </c>
      <c r="R2611">
        <v>1</v>
      </c>
      <c r="S2611">
        <v>1</v>
      </c>
      <c r="T2611">
        <v>1</v>
      </c>
      <c r="U2611">
        <v>1</v>
      </c>
      <c r="V2611" s="1">
        <v>33830</v>
      </c>
      <c r="W2611">
        <v>12086</v>
      </c>
      <c r="X2611" t="s">
        <v>31</v>
      </c>
      <c r="Y2611" t="s">
        <v>32</v>
      </c>
      <c r="Z2611">
        <v>109440657</v>
      </c>
      <c r="AA2611">
        <v>225660285</v>
      </c>
      <c r="AB2611">
        <f t="shared" si="40"/>
        <v>1</v>
      </c>
    </row>
    <row r="2612" spans="1:28" x14ac:dyDescent="0.3">
      <c r="A2612">
        <v>3052542707</v>
      </c>
      <c r="B2612" s="2">
        <v>1</v>
      </c>
      <c r="C2612" s="2">
        <v>3</v>
      </c>
      <c r="D2612" s="2">
        <v>6</v>
      </c>
      <c r="E2612" s="2">
        <v>1</v>
      </c>
      <c r="F2612" s="2">
        <v>4</v>
      </c>
      <c r="G2612" t="s">
        <v>26</v>
      </c>
      <c r="H2612" t="s">
        <v>34</v>
      </c>
      <c r="I2612">
        <v>61</v>
      </c>
      <c r="J2612" t="s">
        <v>28</v>
      </c>
      <c r="K2612" t="s">
        <v>42</v>
      </c>
      <c r="L2612">
        <v>33157</v>
      </c>
      <c r="M2612">
        <v>27</v>
      </c>
      <c r="N2612">
        <v>37</v>
      </c>
      <c r="O2612">
        <v>115</v>
      </c>
      <c r="P2612">
        <v>811</v>
      </c>
      <c r="Q2612" t="s">
        <v>43</v>
      </c>
      <c r="R2612">
        <v>1</v>
      </c>
      <c r="S2612">
        <v>1</v>
      </c>
      <c r="T2612">
        <v>1</v>
      </c>
      <c r="U2612">
        <v>1</v>
      </c>
      <c r="V2612" s="1">
        <v>31626</v>
      </c>
      <c r="W2612">
        <v>12086</v>
      </c>
      <c r="X2612" t="s">
        <v>31</v>
      </c>
      <c r="Y2612" t="s">
        <v>32</v>
      </c>
      <c r="Z2612">
        <v>109278787</v>
      </c>
      <c r="AA2612">
        <v>225491135</v>
      </c>
      <c r="AB2612">
        <f t="shared" si="40"/>
        <v>2</v>
      </c>
    </row>
    <row r="2613" spans="1:28" x14ac:dyDescent="0.3">
      <c r="A2613">
        <v>3055414304</v>
      </c>
      <c r="B2613" s="2">
        <v>1</v>
      </c>
      <c r="C2613" s="2">
        <v>1</v>
      </c>
      <c r="D2613" s="2">
        <v>3</v>
      </c>
      <c r="E2613" s="2">
        <v>2</v>
      </c>
      <c r="F2613" s="2">
        <v>0</v>
      </c>
      <c r="G2613" t="s">
        <v>26</v>
      </c>
      <c r="H2613" t="s">
        <v>34</v>
      </c>
      <c r="I2613">
        <v>42</v>
      </c>
      <c r="J2613" t="s">
        <v>37</v>
      </c>
      <c r="K2613" t="s">
        <v>35</v>
      </c>
      <c r="L2613">
        <v>33125</v>
      </c>
      <c r="M2613">
        <v>27</v>
      </c>
      <c r="N2613">
        <v>37</v>
      </c>
      <c r="O2613">
        <v>112</v>
      </c>
      <c r="P2613">
        <v>510</v>
      </c>
      <c r="Q2613" t="s">
        <v>36</v>
      </c>
      <c r="R2613">
        <v>0</v>
      </c>
      <c r="S2613">
        <v>0</v>
      </c>
      <c r="T2613">
        <v>0</v>
      </c>
      <c r="U2613">
        <v>0</v>
      </c>
      <c r="V2613" s="1">
        <v>33630</v>
      </c>
      <c r="W2613">
        <v>12086</v>
      </c>
      <c r="X2613" t="s">
        <v>31</v>
      </c>
      <c r="Y2613" t="s">
        <v>32</v>
      </c>
      <c r="Z2613">
        <v>109408076</v>
      </c>
      <c r="AA2613">
        <v>225603314</v>
      </c>
      <c r="AB2613">
        <f t="shared" si="40"/>
        <v>2</v>
      </c>
    </row>
    <row r="2614" spans="1:28" x14ac:dyDescent="0.3">
      <c r="A2614">
        <v>9543052638</v>
      </c>
      <c r="B2614" s="2">
        <v>2</v>
      </c>
      <c r="C2614" s="2">
        <v>1</v>
      </c>
      <c r="D2614" s="2">
        <v>4</v>
      </c>
      <c r="E2614" s="2">
        <v>2</v>
      </c>
      <c r="F2614" s="2">
        <v>2</v>
      </c>
      <c r="G2614" t="s">
        <v>26</v>
      </c>
      <c r="H2614" t="s">
        <v>27</v>
      </c>
      <c r="I2614">
        <v>26</v>
      </c>
      <c r="J2614" t="s">
        <v>28</v>
      </c>
      <c r="K2614" t="s">
        <v>35</v>
      </c>
      <c r="L2614">
        <v>33125</v>
      </c>
      <c r="M2614">
        <v>27</v>
      </c>
      <c r="N2614">
        <v>37</v>
      </c>
      <c r="O2614">
        <v>113</v>
      </c>
      <c r="P2614">
        <v>593</v>
      </c>
      <c r="Q2614" t="s">
        <v>36</v>
      </c>
      <c r="R2614">
        <v>0</v>
      </c>
      <c r="S2614">
        <v>1</v>
      </c>
      <c r="T2614">
        <v>0</v>
      </c>
      <c r="U2614">
        <v>1</v>
      </c>
      <c r="V2614" s="1">
        <v>39653</v>
      </c>
      <c r="W2614">
        <v>12086</v>
      </c>
      <c r="X2614" t="s">
        <v>31</v>
      </c>
      <c r="Y2614" t="s">
        <v>32</v>
      </c>
      <c r="Z2614">
        <v>116445717</v>
      </c>
      <c r="AA2614">
        <v>224576405</v>
      </c>
      <c r="AB2614">
        <f t="shared" si="40"/>
        <v>1</v>
      </c>
    </row>
    <row r="2615" spans="1:28" x14ac:dyDescent="0.3">
      <c r="A2615">
        <v>7862821193</v>
      </c>
      <c r="B2615" s="2">
        <v>2</v>
      </c>
      <c r="C2615" s="2">
        <v>1</v>
      </c>
      <c r="D2615" s="2">
        <v>3</v>
      </c>
      <c r="E2615" s="2">
        <v>1</v>
      </c>
      <c r="F2615" s="2">
        <v>2</v>
      </c>
      <c r="G2615" t="s">
        <v>26</v>
      </c>
      <c r="H2615" t="s">
        <v>41</v>
      </c>
      <c r="I2615">
        <v>49</v>
      </c>
      <c r="J2615" t="s">
        <v>28</v>
      </c>
      <c r="K2615" t="s">
        <v>35</v>
      </c>
      <c r="L2615">
        <v>33131</v>
      </c>
      <c r="M2615">
        <v>27</v>
      </c>
      <c r="N2615">
        <v>37</v>
      </c>
      <c r="O2615">
        <v>112</v>
      </c>
      <c r="P2615">
        <v>995</v>
      </c>
      <c r="Q2615" t="s">
        <v>36</v>
      </c>
      <c r="R2615">
        <v>1</v>
      </c>
      <c r="S2615">
        <v>1</v>
      </c>
      <c r="T2615">
        <v>0</v>
      </c>
      <c r="U2615">
        <v>0</v>
      </c>
      <c r="V2615" s="1">
        <v>40943</v>
      </c>
      <c r="W2615">
        <v>12086</v>
      </c>
      <c r="X2615" t="s">
        <v>31</v>
      </c>
      <c r="Y2615" t="s">
        <v>32</v>
      </c>
      <c r="Z2615">
        <v>119430765</v>
      </c>
      <c r="AA2615">
        <v>2573053272</v>
      </c>
      <c r="AB2615">
        <f t="shared" si="40"/>
        <v>3</v>
      </c>
    </row>
    <row r="2616" spans="1:28" x14ac:dyDescent="0.3">
      <c r="A2616">
        <v>3055497218</v>
      </c>
      <c r="B2616" s="2">
        <v>1</v>
      </c>
      <c r="C2616" s="2">
        <v>1</v>
      </c>
      <c r="D2616" s="2">
        <v>4</v>
      </c>
      <c r="E2616" s="2">
        <v>2</v>
      </c>
      <c r="F2616" s="2">
        <v>3</v>
      </c>
      <c r="G2616" t="s">
        <v>33</v>
      </c>
      <c r="H2616" t="s">
        <v>34</v>
      </c>
      <c r="I2616">
        <v>84</v>
      </c>
      <c r="J2616" t="s">
        <v>28</v>
      </c>
      <c r="K2616" t="s">
        <v>35</v>
      </c>
      <c r="L2616">
        <v>33130</v>
      </c>
      <c r="M2616">
        <v>27</v>
      </c>
      <c r="N2616">
        <v>37</v>
      </c>
      <c r="O2616">
        <v>113</v>
      </c>
      <c r="P2616">
        <v>669</v>
      </c>
      <c r="Q2616" t="s">
        <v>36</v>
      </c>
      <c r="R2616">
        <v>0</v>
      </c>
      <c r="S2616">
        <v>1</v>
      </c>
      <c r="T2616">
        <v>1</v>
      </c>
      <c r="U2616">
        <v>1</v>
      </c>
      <c r="V2616" s="1">
        <v>37503</v>
      </c>
      <c r="W2616">
        <v>12086</v>
      </c>
      <c r="X2616" t="s">
        <v>31</v>
      </c>
      <c r="Y2616" t="s">
        <v>40</v>
      </c>
      <c r="Z2616">
        <v>110055214</v>
      </c>
      <c r="AA2616">
        <v>226077683</v>
      </c>
      <c r="AB2616">
        <f t="shared" si="40"/>
        <v>2</v>
      </c>
    </row>
    <row r="2617" spans="1:28" x14ac:dyDescent="0.3">
      <c r="A2617">
        <v>3056659819</v>
      </c>
      <c r="B2617" s="2">
        <v>1</v>
      </c>
      <c r="C2617" s="2">
        <v>2</v>
      </c>
      <c r="D2617" s="2">
        <v>5</v>
      </c>
      <c r="E2617" s="2">
        <v>1</v>
      </c>
      <c r="F2617" s="2">
        <v>2</v>
      </c>
      <c r="G2617" t="s">
        <v>26</v>
      </c>
      <c r="H2617" t="s">
        <v>27</v>
      </c>
      <c r="I2617">
        <v>37</v>
      </c>
      <c r="J2617" t="s">
        <v>37</v>
      </c>
      <c r="K2617" t="s">
        <v>44</v>
      </c>
      <c r="L2617">
        <v>33156</v>
      </c>
      <c r="M2617">
        <v>27</v>
      </c>
      <c r="N2617">
        <v>37</v>
      </c>
      <c r="O2617">
        <v>114</v>
      </c>
      <c r="P2617">
        <v>630</v>
      </c>
      <c r="Q2617" t="s">
        <v>45</v>
      </c>
      <c r="R2617">
        <v>1</v>
      </c>
      <c r="S2617">
        <v>1</v>
      </c>
      <c r="T2617">
        <v>0</v>
      </c>
      <c r="U2617">
        <v>0</v>
      </c>
      <c r="V2617" s="1">
        <v>40989</v>
      </c>
      <c r="W2617">
        <v>12086</v>
      </c>
      <c r="X2617" t="s">
        <v>31</v>
      </c>
      <c r="Y2617" t="s">
        <v>32</v>
      </c>
      <c r="Z2617">
        <v>119553729</v>
      </c>
      <c r="AA2617">
        <v>2153164280</v>
      </c>
      <c r="AB2617">
        <f t="shared" si="40"/>
        <v>1</v>
      </c>
    </row>
    <row r="2618" spans="1:28" x14ac:dyDescent="0.3">
      <c r="A2618">
        <v>3056653759</v>
      </c>
      <c r="B2618" s="2">
        <v>1</v>
      </c>
      <c r="C2618" s="2">
        <v>1</v>
      </c>
      <c r="D2618" s="2">
        <v>5</v>
      </c>
      <c r="E2618" s="2">
        <v>2</v>
      </c>
      <c r="F2618" s="2">
        <v>2</v>
      </c>
      <c r="G2618" t="s">
        <v>33</v>
      </c>
      <c r="H2618" t="s">
        <v>27</v>
      </c>
      <c r="I2618">
        <v>77</v>
      </c>
      <c r="J2618" t="s">
        <v>48</v>
      </c>
      <c r="K2618" t="s">
        <v>51</v>
      </c>
      <c r="L2618">
        <v>33143</v>
      </c>
      <c r="M2618">
        <v>27</v>
      </c>
      <c r="N2618">
        <v>37</v>
      </c>
      <c r="O2618">
        <v>114</v>
      </c>
      <c r="P2618">
        <v>621</v>
      </c>
      <c r="Q2618" t="s">
        <v>52</v>
      </c>
      <c r="R2618">
        <v>0</v>
      </c>
      <c r="S2618">
        <v>1</v>
      </c>
      <c r="T2618">
        <v>0</v>
      </c>
      <c r="U2618">
        <v>1</v>
      </c>
      <c r="V2618" s="1">
        <v>35920</v>
      </c>
      <c r="W2618">
        <v>12086</v>
      </c>
      <c r="X2618" t="s">
        <v>31</v>
      </c>
      <c r="Y2618" t="s">
        <v>32</v>
      </c>
      <c r="Z2618">
        <v>109765087</v>
      </c>
      <c r="AA2618">
        <v>225893100</v>
      </c>
      <c r="AB2618">
        <f t="shared" si="40"/>
        <v>1</v>
      </c>
    </row>
    <row r="2619" spans="1:28" x14ac:dyDescent="0.3">
      <c r="A2619">
        <v>3052975196</v>
      </c>
      <c r="B2619" s="2">
        <v>2</v>
      </c>
      <c r="C2619" s="2">
        <v>3</v>
      </c>
      <c r="D2619" s="2">
        <v>5</v>
      </c>
      <c r="E2619" s="2">
        <v>1</v>
      </c>
      <c r="F2619" s="2">
        <v>3</v>
      </c>
      <c r="G2619" t="s">
        <v>26</v>
      </c>
      <c r="H2619" t="s">
        <v>27</v>
      </c>
      <c r="I2619">
        <v>39</v>
      </c>
      <c r="J2619" t="s">
        <v>28</v>
      </c>
      <c r="K2619" t="s">
        <v>38</v>
      </c>
      <c r="L2619">
        <v>33190</v>
      </c>
      <c r="M2619">
        <v>27</v>
      </c>
      <c r="N2619">
        <v>37</v>
      </c>
      <c r="O2619">
        <v>114</v>
      </c>
      <c r="P2619">
        <v>862</v>
      </c>
      <c r="Q2619" t="s">
        <v>39</v>
      </c>
      <c r="R2619">
        <v>1</v>
      </c>
      <c r="S2619">
        <v>1</v>
      </c>
      <c r="T2619">
        <v>1</v>
      </c>
      <c r="U2619">
        <v>0</v>
      </c>
      <c r="V2619" s="1">
        <v>40191</v>
      </c>
      <c r="W2619">
        <v>12086</v>
      </c>
      <c r="X2619" t="s">
        <v>31</v>
      </c>
      <c r="Y2619" t="s">
        <v>32</v>
      </c>
      <c r="Z2619">
        <v>117933789</v>
      </c>
      <c r="AA2619">
        <v>2050175118</v>
      </c>
      <c r="AB2619">
        <f t="shared" si="40"/>
        <v>1</v>
      </c>
    </row>
    <row r="2620" spans="1:28" x14ac:dyDescent="0.3">
      <c r="A2620">
        <v>3053658160</v>
      </c>
      <c r="B2620" s="2">
        <v>1</v>
      </c>
      <c r="C2620" s="2">
        <v>2</v>
      </c>
      <c r="D2620" s="2">
        <v>3</v>
      </c>
      <c r="E2620" s="2">
        <v>1</v>
      </c>
      <c r="F2620" s="2">
        <v>0</v>
      </c>
      <c r="G2620" t="s">
        <v>26</v>
      </c>
      <c r="H2620" t="s">
        <v>27</v>
      </c>
      <c r="I2620">
        <v>50</v>
      </c>
      <c r="J2620" t="s">
        <v>28</v>
      </c>
      <c r="K2620" t="s">
        <v>46</v>
      </c>
      <c r="L2620">
        <v>33149</v>
      </c>
      <c r="M2620">
        <v>27</v>
      </c>
      <c r="N2620">
        <v>37</v>
      </c>
      <c r="O2620">
        <v>112</v>
      </c>
      <c r="P2620">
        <v>51</v>
      </c>
      <c r="Q2620" t="s">
        <v>47</v>
      </c>
      <c r="R2620">
        <v>0</v>
      </c>
      <c r="S2620">
        <v>0</v>
      </c>
      <c r="T2620">
        <v>0</v>
      </c>
      <c r="U2620">
        <v>0</v>
      </c>
      <c r="V2620" s="1">
        <v>42090</v>
      </c>
      <c r="W2620">
        <v>12086</v>
      </c>
      <c r="X2620" t="s">
        <v>31</v>
      </c>
      <c r="Y2620" t="s">
        <v>32</v>
      </c>
      <c r="Z2620">
        <v>122413842</v>
      </c>
      <c r="AA2620">
        <v>2156318864</v>
      </c>
      <c r="AB2620">
        <f t="shared" si="40"/>
        <v>1</v>
      </c>
    </row>
    <row r="2621" spans="1:28" x14ac:dyDescent="0.3">
      <c r="A2621">
        <v>3058597759</v>
      </c>
      <c r="B2621" s="2">
        <v>1</v>
      </c>
      <c r="C2621" s="2">
        <v>1</v>
      </c>
      <c r="D2621" s="2">
        <v>3</v>
      </c>
      <c r="E2621" s="2">
        <v>2</v>
      </c>
      <c r="F2621" s="2">
        <v>1</v>
      </c>
      <c r="G2621" t="s">
        <v>33</v>
      </c>
      <c r="H2621" t="s">
        <v>27</v>
      </c>
      <c r="I2621">
        <v>29</v>
      </c>
      <c r="J2621" t="s">
        <v>28</v>
      </c>
      <c r="K2621" t="s">
        <v>35</v>
      </c>
      <c r="L2621">
        <v>33135</v>
      </c>
      <c r="M2621">
        <v>27</v>
      </c>
      <c r="N2621">
        <v>37</v>
      </c>
      <c r="O2621">
        <v>112</v>
      </c>
      <c r="P2621">
        <v>510</v>
      </c>
      <c r="Q2621" t="s">
        <v>36</v>
      </c>
      <c r="R2621">
        <v>0</v>
      </c>
      <c r="S2621">
        <v>1</v>
      </c>
      <c r="T2621">
        <v>0</v>
      </c>
      <c r="U2621">
        <v>0</v>
      </c>
      <c r="V2621" s="1">
        <v>38512</v>
      </c>
      <c r="W2621">
        <v>12086</v>
      </c>
      <c r="X2621" t="s">
        <v>31</v>
      </c>
      <c r="Y2621" t="s">
        <v>32</v>
      </c>
      <c r="Z2621">
        <v>110326135</v>
      </c>
      <c r="AA2621">
        <v>226223253</v>
      </c>
      <c r="AB2621">
        <f t="shared" si="40"/>
        <v>1</v>
      </c>
    </row>
    <row r="2622" spans="1:28" x14ac:dyDescent="0.3">
      <c r="A2622">
        <v>3052994832</v>
      </c>
      <c r="B2622" s="2">
        <v>2</v>
      </c>
      <c r="C2622" s="2">
        <v>2</v>
      </c>
      <c r="D2622" s="2">
        <v>5</v>
      </c>
      <c r="E2622" s="2">
        <v>1</v>
      </c>
      <c r="F2622" s="2">
        <v>0</v>
      </c>
      <c r="G2622" t="s">
        <v>33</v>
      </c>
      <c r="H2622" t="s">
        <v>27</v>
      </c>
      <c r="I2622">
        <v>53</v>
      </c>
      <c r="J2622" t="s">
        <v>37</v>
      </c>
      <c r="K2622" t="s">
        <v>44</v>
      </c>
      <c r="L2622">
        <v>33156</v>
      </c>
      <c r="M2622">
        <v>27</v>
      </c>
      <c r="N2622">
        <v>37</v>
      </c>
      <c r="O2622">
        <v>114</v>
      </c>
      <c r="P2622">
        <v>630</v>
      </c>
      <c r="Q2622" t="s">
        <v>45</v>
      </c>
      <c r="R2622">
        <v>0</v>
      </c>
      <c r="S2622">
        <v>0</v>
      </c>
      <c r="T2622">
        <v>0</v>
      </c>
      <c r="U2622">
        <v>0</v>
      </c>
      <c r="V2622" s="1">
        <v>32248</v>
      </c>
      <c r="W2622">
        <v>12086</v>
      </c>
      <c r="X2622" t="s">
        <v>31</v>
      </c>
      <c r="Y2622" t="s">
        <v>32</v>
      </c>
      <c r="Z2622">
        <v>109309537</v>
      </c>
      <c r="AA2622">
        <v>225539944</v>
      </c>
      <c r="AB2622">
        <f t="shared" si="40"/>
        <v>1</v>
      </c>
    </row>
    <row r="2623" spans="1:28" x14ac:dyDescent="0.3">
      <c r="A2623">
        <v>3056679128</v>
      </c>
      <c r="B2623" s="2">
        <v>1</v>
      </c>
      <c r="C2623" s="2">
        <v>1</v>
      </c>
      <c r="D2623" s="2">
        <v>5</v>
      </c>
      <c r="E2623" s="2">
        <v>2</v>
      </c>
      <c r="F2623" s="2">
        <v>3</v>
      </c>
      <c r="G2623" t="s">
        <v>33</v>
      </c>
      <c r="H2623" t="s">
        <v>41</v>
      </c>
      <c r="I2623">
        <v>52</v>
      </c>
      <c r="J2623" t="s">
        <v>28</v>
      </c>
      <c r="K2623" t="s">
        <v>35</v>
      </c>
      <c r="L2623">
        <v>33155</v>
      </c>
      <c r="M2623">
        <v>27</v>
      </c>
      <c r="N2623">
        <v>37</v>
      </c>
      <c r="O2623">
        <v>114</v>
      </c>
      <c r="P2623">
        <v>430</v>
      </c>
      <c r="Q2623" t="s">
        <v>36</v>
      </c>
      <c r="R2623">
        <v>1</v>
      </c>
      <c r="S2623">
        <v>1</v>
      </c>
      <c r="T2623">
        <v>0</v>
      </c>
      <c r="U2623">
        <v>1</v>
      </c>
      <c r="V2623" s="1">
        <v>36805</v>
      </c>
      <c r="W2623">
        <v>12086</v>
      </c>
      <c r="X2623" t="s">
        <v>31</v>
      </c>
      <c r="Y2623" t="s">
        <v>32</v>
      </c>
      <c r="Z2623">
        <v>109935183</v>
      </c>
      <c r="AA2623">
        <v>225864613</v>
      </c>
      <c r="AB2623">
        <f t="shared" si="40"/>
        <v>3</v>
      </c>
    </row>
    <row r="2624" spans="1:28" x14ac:dyDescent="0.3">
      <c r="A2624">
        <v>3054465714</v>
      </c>
      <c r="B2624" s="2">
        <v>1</v>
      </c>
      <c r="C2624" s="2">
        <v>1</v>
      </c>
      <c r="D2624" s="2">
        <v>3</v>
      </c>
      <c r="E2624" s="2">
        <v>1</v>
      </c>
      <c r="F2624" s="2">
        <v>4</v>
      </c>
      <c r="G2624" t="s">
        <v>33</v>
      </c>
      <c r="H2624" t="s">
        <v>27</v>
      </c>
      <c r="I2624">
        <v>62</v>
      </c>
      <c r="J2624" t="s">
        <v>37</v>
      </c>
      <c r="K2624" t="s">
        <v>35</v>
      </c>
      <c r="L2624">
        <v>33133</v>
      </c>
      <c r="M2624">
        <v>27</v>
      </c>
      <c r="N2624">
        <v>37</v>
      </c>
      <c r="O2624">
        <v>112</v>
      </c>
      <c r="P2624">
        <v>587</v>
      </c>
      <c r="Q2624" t="s">
        <v>36</v>
      </c>
      <c r="R2624">
        <v>1</v>
      </c>
      <c r="S2624">
        <v>1</v>
      </c>
      <c r="T2624">
        <v>1</v>
      </c>
      <c r="U2624">
        <v>1</v>
      </c>
      <c r="V2624" s="1">
        <v>35710</v>
      </c>
      <c r="W2624">
        <v>12086</v>
      </c>
      <c r="X2624" t="s">
        <v>31</v>
      </c>
      <c r="Y2624" t="s">
        <v>32</v>
      </c>
      <c r="Z2624">
        <v>109747993</v>
      </c>
      <c r="AA2624">
        <v>225772982</v>
      </c>
      <c r="AB2624">
        <f t="shared" si="40"/>
        <v>1</v>
      </c>
    </row>
    <row r="2625" spans="1:28" x14ac:dyDescent="0.3">
      <c r="A2625">
        <v>3053744048</v>
      </c>
      <c r="B2625" s="2">
        <v>1</v>
      </c>
      <c r="C2625" s="2">
        <v>1</v>
      </c>
      <c r="D2625" s="2">
        <v>4</v>
      </c>
      <c r="E2625" s="2">
        <v>1</v>
      </c>
      <c r="F2625" s="2">
        <v>4</v>
      </c>
      <c r="G2625" t="s">
        <v>26</v>
      </c>
      <c r="H2625" t="s">
        <v>34</v>
      </c>
      <c r="I2625">
        <v>79</v>
      </c>
      <c r="J2625" t="s">
        <v>28</v>
      </c>
      <c r="K2625" t="s">
        <v>35</v>
      </c>
      <c r="L2625">
        <v>33131</v>
      </c>
      <c r="M2625">
        <v>27</v>
      </c>
      <c r="N2625">
        <v>37</v>
      </c>
      <c r="O2625">
        <v>113</v>
      </c>
      <c r="P2625">
        <v>983</v>
      </c>
      <c r="Q2625" t="s">
        <v>36</v>
      </c>
      <c r="R2625">
        <v>1</v>
      </c>
      <c r="S2625">
        <v>1</v>
      </c>
      <c r="T2625">
        <v>1</v>
      </c>
      <c r="U2625">
        <v>1</v>
      </c>
      <c r="V2625" s="1">
        <v>24918</v>
      </c>
      <c r="W2625">
        <v>12086</v>
      </c>
      <c r="X2625" t="s">
        <v>31</v>
      </c>
      <c r="Y2625" t="s">
        <v>32</v>
      </c>
      <c r="Z2625">
        <v>108951089</v>
      </c>
      <c r="AA2625">
        <v>225417508</v>
      </c>
      <c r="AB2625">
        <f t="shared" si="40"/>
        <v>2</v>
      </c>
    </row>
    <row r="2626" spans="1:28" x14ac:dyDescent="0.3">
      <c r="A2626">
        <v>3053355128</v>
      </c>
      <c r="B2626" s="2">
        <v>2</v>
      </c>
      <c r="C2626" s="2">
        <v>1</v>
      </c>
      <c r="D2626" s="2">
        <v>2</v>
      </c>
      <c r="E2626" s="2">
        <v>2</v>
      </c>
      <c r="F2626" s="2">
        <v>4</v>
      </c>
      <c r="G2626" t="s">
        <v>33</v>
      </c>
      <c r="H2626" t="s">
        <v>34</v>
      </c>
      <c r="I2626">
        <v>61</v>
      </c>
      <c r="J2626" t="s">
        <v>28</v>
      </c>
      <c r="K2626" t="s">
        <v>35</v>
      </c>
      <c r="L2626">
        <v>33125</v>
      </c>
      <c r="M2626">
        <v>27</v>
      </c>
      <c r="N2626">
        <v>37</v>
      </c>
      <c r="O2626">
        <v>111</v>
      </c>
      <c r="P2626">
        <v>549</v>
      </c>
      <c r="Q2626" t="s">
        <v>36</v>
      </c>
      <c r="R2626">
        <v>1</v>
      </c>
      <c r="S2626">
        <v>1</v>
      </c>
      <c r="T2626">
        <v>1</v>
      </c>
      <c r="U2626">
        <v>1</v>
      </c>
      <c r="V2626" s="1">
        <v>30961</v>
      </c>
      <c r="W2626">
        <v>12086</v>
      </c>
      <c r="X2626" t="s">
        <v>31</v>
      </c>
      <c r="Y2626" t="s">
        <v>32</v>
      </c>
      <c r="Z2626">
        <v>109252436</v>
      </c>
      <c r="AA2626">
        <v>225534256</v>
      </c>
      <c r="AB2626">
        <f t="shared" si="40"/>
        <v>2</v>
      </c>
    </row>
    <row r="2627" spans="1:28" x14ac:dyDescent="0.3">
      <c r="A2627">
        <v>3056344687</v>
      </c>
      <c r="B2627" s="2">
        <v>1</v>
      </c>
      <c r="C2627" s="2">
        <v>1</v>
      </c>
      <c r="D2627" s="2">
        <v>2</v>
      </c>
      <c r="E2627" s="2">
        <v>2</v>
      </c>
      <c r="F2627" s="2">
        <v>4</v>
      </c>
      <c r="G2627" t="s">
        <v>26</v>
      </c>
      <c r="H2627" t="s">
        <v>34</v>
      </c>
      <c r="I2627">
        <v>70</v>
      </c>
      <c r="J2627" t="s">
        <v>28</v>
      </c>
      <c r="K2627" t="s">
        <v>35</v>
      </c>
      <c r="L2627">
        <v>33142</v>
      </c>
      <c r="M2627">
        <v>25</v>
      </c>
      <c r="N2627">
        <v>37</v>
      </c>
      <c r="O2627">
        <v>111</v>
      </c>
      <c r="P2627">
        <v>284</v>
      </c>
      <c r="Q2627" t="s">
        <v>36</v>
      </c>
      <c r="R2627">
        <v>1</v>
      </c>
      <c r="S2627">
        <v>1</v>
      </c>
      <c r="T2627">
        <v>1</v>
      </c>
      <c r="U2627">
        <v>1</v>
      </c>
      <c r="V2627" s="1">
        <v>36776</v>
      </c>
      <c r="W2627">
        <v>12086</v>
      </c>
      <c r="X2627" t="s">
        <v>31</v>
      </c>
      <c r="Y2627" t="s">
        <v>32</v>
      </c>
      <c r="Z2627">
        <v>109914851</v>
      </c>
      <c r="AA2627">
        <v>225879628</v>
      </c>
      <c r="AB2627">
        <f t="shared" ref="AB2627:AB2690" si="41">IF(H2627="Democrat",1,IF(H2627="Republican",2,IF(H2627="Unaffiliated/Non-Partisan",3,IF(H2627="Independent",4,IF(H2627="Libertarian",5,IF(H2627="Other",6,IF(H2627="Reform",7,IF(H2627="Green",8,""))))))))</f>
        <v>2</v>
      </c>
    </row>
    <row r="2628" spans="1:28" x14ac:dyDescent="0.3">
      <c r="A2628">
        <v>3053613382</v>
      </c>
      <c r="B2628" s="2">
        <v>1</v>
      </c>
      <c r="C2628" s="2">
        <v>2</v>
      </c>
      <c r="D2628" s="2">
        <v>3</v>
      </c>
      <c r="E2628" s="2">
        <v>1</v>
      </c>
      <c r="F2628" s="2">
        <v>4</v>
      </c>
      <c r="G2628" t="s">
        <v>26</v>
      </c>
      <c r="H2628" t="s">
        <v>41</v>
      </c>
      <c r="I2628">
        <v>80</v>
      </c>
      <c r="J2628" t="s">
        <v>28</v>
      </c>
      <c r="K2628" t="s">
        <v>46</v>
      </c>
      <c r="L2628">
        <v>33149</v>
      </c>
      <c r="M2628">
        <v>27</v>
      </c>
      <c r="N2628">
        <v>37</v>
      </c>
      <c r="O2628">
        <v>112</v>
      </c>
      <c r="P2628">
        <v>51</v>
      </c>
      <c r="Q2628" t="s">
        <v>47</v>
      </c>
      <c r="R2628">
        <v>1</v>
      </c>
      <c r="S2628">
        <v>1</v>
      </c>
      <c r="T2628">
        <v>1</v>
      </c>
      <c r="U2628">
        <v>1</v>
      </c>
      <c r="V2628" s="1">
        <v>30921</v>
      </c>
      <c r="W2628">
        <v>12086</v>
      </c>
      <c r="X2628" t="s">
        <v>31</v>
      </c>
      <c r="Y2628" t="s">
        <v>32</v>
      </c>
      <c r="Z2628">
        <v>109237650</v>
      </c>
      <c r="AA2628">
        <v>225474888</v>
      </c>
      <c r="AB2628">
        <f t="shared" si="41"/>
        <v>3</v>
      </c>
    </row>
    <row r="2629" spans="1:28" x14ac:dyDescent="0.3">
      <c r="A2629">
        <v>3053920205</v>
      </c>
      <c r="B2629" s="2">
        <v>1</v>
      </c>
      <c r="C2629" s="2">
        <v>1</v>
      </c>
      <c r="D2629" s="2">
        <v>2</v>
      </c>
      <c r="E2629" s="2">
        <v>2</v>
      </c>
      <c r="F2629" s="2">
        <v>0</v>
      </c>
      <c r="G2629" t="s">
        <v>26</v>
      </c>
      <c r="H2629" t="s">
        <v>27</v>
      </c>
      <c r="I2629">
        <v>22</v>
      </c>
      <c r="J2629" t="s">
        <v>48</v>
      </c>
      <c r="K2629" t="s">
        <v>35</v>
      </c>
      <c r="L2629">
        <v>33142</v>
      </c>
      <c r="M2629">
        <v>27</v>
      </c>
      <c r="N2629">
        <v>37</v>
      </c>
      <c r="O2629">
        <v>111</v>
      </c>
      <c r="P2629">
        <v>595</v>
      </c>
      <c r="Q2629" t="s">
        <v>36</v>
      </c>
      <c r="R2629">
        <v>0</v>
      </c>
      <c r="S2629">
        <v>0</v>
      </c>
      <c r="T2629">
        <v>0</v>
      </c>
      <c r="U2629">
        <v>0</v>
      </c>
      <c r="V2629" s="1">
        <v>41278</v>
      </c>
      <c r="W2629">
        <v>12086</v>
      </c>
      <c r="X2629" t="s">
        <v>31</v>
      </c>
      <c r="Y2629" t="s">
        <v>32</v>
      </c>
      <c r="Z2629">
        <v>120649330</v>
      </c>
      <c r="AA2629">
        <v>3974096929</v>
      </c>
      <c r="AB2629">
        <f t="shared" si="41"/>
        <v>1</v>
      </c>
    </row>
    <row r="2630" spans="1:28" x14ac:dyDescent="0.3">
      <c r="A2630">
        <v>3052358548</v>
      </c>
      <c r="B2630" s="2">
        <v>1</v>
      </c>
      <c r="C2630" s="2">
        <v>3</v>
      </c>
      <c r="D2630" s="2">
        <v>5</v>
      </c>
      <c r="E2630" s="2">
        <v>1</v>
      </c>
      <c r="F2630" s="2">
        <v>4</v>
      </c>
      <c r="G2630" t="s">
        <v>33</v>
      </c>
      <c r="H2630" t="s">
        <v>27</v>
      </c>
      <c r="I2630">
        <v>63</v>
      </c>
      <c r="J2630" t="s">
        <v>37</v>
      </c>
      <c r="K2630" t="s">
        <v>38</v>
      </c>
      <c r="L2630">
        <v>33189</v>
      </c>
      <c r="M2630">
        <v>27</v>
      </c>
      <c r="N2630">
        <v>37</v>
      </c>
      <c r="O2630">
        <v>114</v>
      </c>
      <c r="P2630">
        <v>823</v>
      </c>
      <c r="Q2630" t="s">
        <v>39</v>
      </c>
      <c r="R2630">
        <v>1</v>
      </c>
      <c r="S2630">
        <v>1</v>
      </c>
      <c r="T2630">
        <v>1</v>
      </c>
      <c r="U2630">
        <v>1</v>
      </c>
      <c r="V2630" s="1">
        <v>27590</v>
      </c>
      <c r="W2630">
        <v>12086</v>
      </c>
      <c r="X2630" t="s">
        <v>31</v>
      </c>
      <c r="Y2630" t="s">
        <v>32</v>
      </c>
      <c r="Z2630">
        <v>109117222</v>
      </c>
      <c r="AA2630">
        <v>225364610</v>
      </c>
      <c r="AB2630">
        <f t="shared" si="41"/>
        <v>1</v>
      </c>
    </row>
    <row r="2631" spans="1:28" x14ac:dyDescent="0.3">
      <c r="A2631">
        <v>3056629189</v>
      </c>
      <c r="B2631" s="2">
        <v>1</v>
      </c>
      <c r="C2631" s="2">
        <v>2</v>
      </c>
      <c r="D2631" s="2">
        <v>5</v>
      </c>
      <c r="E2631" s="2">
        <v>2</v>
      </c>
      <c r="F2631" s="2">
        <v>4</v>
      </c>
      <c r="G2631" t="s">
        <v>26</v>
      </c>
      <c r="H2631" t="s">
        <v>27</v>
      </c>
      <c r="I2631">
        <v>63</v>
      </c>
      <c r="J2631" t="s">
        <v>37</v>
      </c>
      <c r="K2631" t="s">
        <v>29</v>
      </c>
      <c r="L2631">
        <v>33146</v>
      </c>
      <c r="M2631">
        <v>27</v>
      </c>
      <c r="N2631">
        <v>37</v>
      </c>
      <c r="O2631">
        <v>114</v>
      </c>
      <c r="P2631">
        <v>640</v>
      </c>
      <c r="Q2631" t="s">
        <v>30</v>
      </c>
      <c r="R2631">
        <v>1</v>
      </c>
      <c r="S2631">
        <v>1</v>
      </c>
      <c r="T2631">
        <v>1</v>
      </c>
      <c r="U2631">
        <v>1</v>
      </c>
      <c r="V2631" s="1">
        <v>26452</v>
      </c>
      <c r="W2631">
        <v>12086</v>
      </c>
      <c r="X2631" t="s">
        <v>31</v>
      </c>
      <c r="Y2631" t="s">
        <v>32</v>
      </c>
      <c r="Z2631">
        <v>109057879</v>
      </c>
      <c r="AA2631">
        <v>225411693</v>
      </c>
      <c r="AB2631">
        <f t="shared" si="41"/>
        <v>1</v>
      </c>
    </row>
    <row r="2632" spans="1:28" x14ac:dyDescent="0.3">
      <c r="A2632">
        <v>7865469460</v>
      </c>
      <c r="B2632" s="2">
        <v>2</v>
      </c>
      <c r="C2632" s="2">
        <v>1</v>
      </c>
      <c r="D2632" s="2">
        <v>3</v>
      </c>
      <c r="E2632" s="2">
        <v>2</v>
      </c>
      <c r="F2632" s="2">
        <v>1</v>
      </c>
      <c r="G2632" t="s">
        <v>33</v>
      </c>
      <c r="H2632" t="s">
        <v>41</v>
      </c>
      <c r="I2632">
        <v>32</v>
      </c>
      <c r="J2632" t="s">
        <v>28</v>
      </c>
      <c r="K2632" t="s">
        <v>35</v>
      </c>
      <c r="L2632">
        <v>33145</v>
      </c>
      <c r="M2632">
        <v>27</v>
      </c>
      <c r="N2632">
        <v>37</v>
      </c>
      <c r="O2632">
        <v>112</v>
      </c>
      <c r="P2632">
        <v>573</v>
      </c>
      <c r="Q2632" t="s">
        <v>36</v>
      </c>
      <c r="R2632">
        <v>0</v>
      </c>
      <c r="S2632">
        <v>1</v>
      </c>
      <c r="T2632">
        <v>0</v>
      </c>
      <c r="U2632">
        <v>0</v>
      </c>
      <c r="V2632" s="1">
        <v>40961</v>
      </c>
      <c r="W2632">
        <v>12086</v>
      </c>
      <c r="X2632" t="s">
        <v>31</v>
      </c>
      <c r="Y2632" t="s">
        <v>32</v>
      </c>
      <c r="Z2632">
        <v>119493084</v>
      </c>
      <c r="AA2632">
        <v>2669135036</v>
      </c>
      <c r="AB2632">
        <f t="shared" si="41"/>
        <v>3</v>
      </c>
    </row>
    <row r="2633" spans="1:28" x14ac:dyDescent="0.3">
      <c r="A2633">
        <v>3056498483</v>
      </c>
      <c r="B2633" s="2">
        <v>1</v>
      </c>
      <c r="C2633" s="2">
        <v>1</v>
      </c>
      <c r="D2633" s="2">
        <v>3</v>
      </c>
      <c r="E2633" s="2">
        <v>2</v>
      </c>
      <c r="F2633" s="2">
        <v>2</v>
      </c>
      <c r="G2633" t="s">
        <v>33</v>
      </c>
      <c r="H2633" t="s">
        <v>41</v>
      </c>
      <c r="I2633">
        <v>68</v>
      </c>
      <c r="J2633" t="s">
        <v>28</v>
      </c>
      <c r="K2633" t="s">
        <v>35</v>
      </c>
      <c r="L2633">
        <v>33130</v>
      </c>
      <c r="M2633">
        <v>27</v>
      </c>
      <c r="N2633">
        <v>37</v>
      </c>
      <c r="O2633">
        <v>112</v>
      </c>
      <c r="P2633">
        <v>565</v>
      </c>
      <c r="Q2633" t="s">
        <v>36</v>
      </c>
      <c r="R2633">
        <v>0</v>
      </c>
      <c r="S2633">
        <v>1</v>
      </c>
      <c r="T2633">
        <v>0</v>
      </c>
      <c r="U2633">
        <v>1</v>
      </c>
      <c r="V2633" s="1">
        <v>37470</v>
      </c>
      <c r="W2633">
        <v>12086</v>
      </c>
      <c r="X2633" t="s">
        <v>31</v>
      </c>
      <c r="Y2633" t="s">
        <v>32</v>
      </c>
      <c r="Z2633">
        <v>110047696</v>
      </c>
      <c r="AA2633">
        <v>226038635</v>
      </c>
      <c r="AB2633">
        <f t="shared" si="41"/>
        <v>3</v>
      </c>
    </row>
    <row r="2634" spans="1:28" x14ac:dyDescent="0.3">
      <c r="A2634">
        <v>3058980505</v>
      </c>
      <c r="B2634" s="2">
        <v>2</v>
      </c>
      <c r="C2634" s="2">
        <v>3</v>
      </c>
      <c r="D2634" s="2">
        <v>5</v>
      </c>
      <c r="E2634" s="2">
        <v>1</v>
      </c>
      <c r="F2634" s="2">
        <v>2</v>
      </c>
      <c r="G2634" t="s">
        <v>26</v>
      </c>
      <c r="H2634" t="s">
        <v>34</v>
      </c>
      <c r="I2634">
        <v>22</v>
      </c>
      <c r="J2634" t="s">
        <v>28</v>
      </c>
      <c r="K2634" t="s">
        <v>42</v>
      </c>
      <c r="L2634">
        <v>33157</v>
      </c>
      <c r="M2634">
        <v>27</v>
      </c>
      <c r="N2634">
        <v>37</v>
      </c>
      <c r="O2634">
        <v>114</v>
      </c>
      <c r="P2634">
        <v>957</v>
      </c>
      <c r="Q2634" t="s">
        <v>43</v>
      </c>
      <c r="R2634">
        <v>1</v>
      </c>
      <c r="S2634">
        <v>1</v>
      </c>
      <c r="T2634">
        <v>0</v>
      </c>
      <c r="U2634">
        <v>0</v>
      </c>
      <c r="V2634" s="1">
        <v>40829</v>
      </c>
      <c r="W2634">
        <v>12086</v>
      </c>
      <c r="X2634" t="s">
        <v>31</v>
      </c>
      <c r="Y2634" t="s">
        <v>32</v>
      </c>
      <c r="Z2634">
        <v>119172661</v>
      </c>
      <c r="AA2634">
        <v>225474319</v>
      </c>
      <c r="AB2634">
        <f t="shared" si="41"/>
        <v>2</v>
      </c>
    </row>
    <row r="2635" spans="1:28" x14ac:dyDescent="0.3">
      <c r="A2635">
        <v>3056420899</v>
      </c>
      <c r="B2635" s="2">
        <v>1</v>
      </c>
      <c r="C2635" s="2">
        <v>1</v>
      </c>
      <c r="D2635" s="2">
        <v>3</v>
      </c>
      <c r="E2635" s="2">
        <v>2</v>
      </c>
      <c r="F2635" s="2">
        <v>4</v>
      </c>
      <c r="G2635" t="s">
        <v>33</v>
      </c>
      <c r="H2635" t="s">
        <v>27</v>
      </c>
      <c r="I2635">
        <v>93</v>
      </c>
      <c r="J2635" t="s">
        <v>28</v>
      </c>
      <c r="K2635" t="s">
        <v>35</v>
      </c>
      <c r="L2635">
        <v>33134</v>
      </c>
      <c r="M2635">
        <v>27</v>
      </c>
      <c r="N2635">
        <v>37</v>
      </c>
      <c r="O2635">
        <v>112</v>
      </c>
      <c r="P2635">
        <v>560</v>
      </c>
      <c r="Q2635" t="s">
        <v>36</v>
      </c>
      <c r="R2635">
        <v>1</v>
      </c>
      <c r="S2635">
        <v>1</v>
      </c>
      <c r="T2635">
        <v>1</v>
      </c>
      <c r="U2635">
        <v>1</v>
      </c>
      <c r="V2635" s="1">
        <v>27236</v>
      </c>
      <c r="W2635">
        <v>12086</v>
      </c>
      <c r="X2635" t="s">
        <v>31</v>
      </c>
      <c r="Y2635" t="s">
        <v>32</v>
      </c>
      <c r="Z2635">
        <v>109060473</v>
      </c>
      <c r="AA2635">
        <v>225378770</v>
      </c>
      <c r="AB2635">
        <f t="shared" si="41"/>
        <v>1</v>
      </c>
    </row>
    <row r="2636" spans="1:28" x14ac:dyDescent="0.3">
      <c r="A2636">
        <v>3053743908</v>
      </c>
      <c r="B2636" s="2">
        <v>1</v>
      </c>
      <c r="C2636" s="2">
        <v>1</v>
      </c>
      <c r="D2636" s="2">
        <v>3</v>
      </c>
      <c r="E2636" s="2">
        <v>1</v>
      </c>
      <c r="F2636" s="2">
        <v>2</v>
      </c>
      <c r="G2636" t="s">
        <v>26</v>
      </c>
      <c r="H2636" t="s">
        <v>27</v>
      </c>
      <c r="I2636">
        <v>50</v>
      </c>
      <c r="J2636" t="s">
        <v>28</v>
      </c>
      <c r="K2636" t="s">
        <v>35</v>
      </c>
      <c r="L2636">
        <v>33131</v>
      </c>
      <c r="M2636">
        <v>27</v>
      </c>
      <c r="N2636">
        <v>37</v>
      </c>
      <c r="O2636">
        <v>112</v>
      </c>
      <c r="P2636">
        <v>541</v>
      </c>
      <c r="Q2636" t="s">
        <v>36</v>
      </c>
      <c r="R2636">
        <v>0</v>
      </c>
      <c r="S2636">
        <v>1</v>
      </c>
      <c r="T2636">
        <v>1</v>
      </c>
      <c r="U2636">
        <v>0</v>
      </c>
      <c r="V2636" s="1">
        <v>39980</v>
      </c>
      <c r="W2636">
        <v>12086</v>
      </c>
      <c r="X2636" t="s">
        <v>31</v>
      </c>
      <c r="Y2636" t="s">
        <v>32</v>
      </c>
      <c r="Z2636">
        <v>117570856</v>
      </c>
      <c r="AA2636">
        <v>769661790</v>
      </c>
      <c r="AB2636">
        <f t="shared" si="41"/>
        <v>1</v>
      </c>
    </row>
    <row r="2637" spans="1:28" x14ac:dyDescent="0.3">
      <c r="A2637">
        <v>9709203925</v>
      </c>
      <c r="B2637" s="2">
        <v>1</v>
      </c>
      <c r="C2637" s="2">
        <v>1</v>
      </c>
      <c r="D2637" s="2">
        <v>3</v>
      </c>
      <c r="E2637" s="2">
        <v>1</v>
      </c>
      <c r="F2637" s="2">
        <v>1</v>
      </c>
      <c r="G2637" t="s">
        <v>33</v>
      </c>
      <c r="H2637" t="s">
        <v>41</v>
      </c>
      <c r="I2637">
        <v>42</v>
      </c>
      <c r="J2637" t="s">
        <v>28</v>
      </c>
      <c r="K2637" t="s">
        <v>35</v>
      </c>
      <c r="L2637">
        <v>33131</v>
      </c>
      <c r="M2637">
        <v>27</v>
      </c>
      <c r="N2637">
        <v>37</v>
      </c>
      <c r="O2637">
        <v>112</v>
      </c>
      <c r="P2637">
        <v>541</v>
      </c>
      <c r="Q2637" t="s">
        <v>36</v>
      </c>
      <c r="R2637">
        <v>0</v>
      </c>
      <c r="S2637">
        <v>1</v>
      </c>
      <c r="T2637">
        <v>0</v>
      </c>
      <c r="U2637">
        <v>0</v>
      </c>
      <c r="V2637" s="1">
        <v>34703</v>
      </c>
      <c r="W2637">
        <v>12086</v>
      </c>
      <c r="X2637" t="s">
        <v>31</v>
      </c>
      <c r="Y2637" t="s">
        <v>40</v>
      </c>
      <c r="Z2637">
        <v>109506788</v>
      </c>
      <c r="AA2637">
        <v>225672287</v>
      </c>
      <c r="AB2637">
        <f t="shared" si="41"/>
        <v>3</v>
      </c>
    </row>
    <row r="2638" spans="1:28" x14ac:dyDescent="0.3">
      <c r="A2638">
        <v>3058543099</v>
      </c>
      <c r="B2638" s="2">
        <v>1</v>
      </c>
      <c r="C2638" s="2">
        <v>1</v>
      </c>
      <c r="D2638" s="2">
        <v>3</v>
      </c>
      <c r="E2638" s="2">
        <v>2</v>
      </c>
      <c r="F2638" s="2">
        <v>4</v>
      </c>
      <c r="G2638" t="s">
        <v>26</v>
      </c>
      <c r="H2638" t="s">
        <v>41</v>
      </c>
      <c r="I2638">
        <v>56</v>
      </c>
      <c r="J2638" t="s">
        <v>37</v>
      </c>
      <c r="K2638" t="s">
        <v>35</v>
      </c>
      <c r="L2638">
        <v>33145</v>
      </c>
      <c r="M2638">
        <v>27</v>
      </c>
      <c r="N2638">
        <v>37</v>
      </c>
      <c r="O2638">
        <v>112</v>
      </c>
      <c r="P2638">
        <v>572</v>
      </c>
      <c r="Q2638" t="s">
        <v>36</v>
      </c>
      <c r="R2638">
        <v>1</v>
      </c>
      <c r="S2638">
        <v>1</v>
      </c>
      <c r="T2638">
        <v>1</v>
      </c>
      <c r="U2638">
        <v>1</v>
      </c>
      <c r="V2638" s="1">
        <v>30932</v>
      </c>
      <c r="W2638">
        <v>12086</v>
      </c>
      <c r="X2638" t="s">
        <v>31</v>
      </c>
      <c r="Y2638" t="s">
        <v>32</v>
      </c>
      <c r="Z2638">
        <v>109239659</v>
      </c>
      <c r="AA2638">
        <v>225544746</v>
      </c>
      <c r="AB2638">
        <f t="shared" si="41"/>
        <v>3</v>
      </c>
    </row>
    <row r="2639" spans="1:28" x14ac:dyDescent="0.3">
      <c r="A2639">
        <v>3058542754</v>
      </c>
      <c r="B2639" s="2">
        <v>1</v>
      </c>
      <c r="C2639" s="2">
        <v>1</v>
      </c>
      <c r="D2639" s="2">
        <v>3</v>
      </c>
      <c r="E2639" s="2">
        <v>2</v>
      </c>
      <c r="F2639" s="2">
        <v>3</v>
      </c>
      <c r="G2639" t="s">
        <v>33</v>
      </c>
      <c r="H2639" t="s">
        <v>34</v>
      </c>
      <c r="I2639">
        <v>61</v>
      </c>
      <c r="J2639" t="s">
        <v>28</v>
      </c>
      <c r="K2639" t="s">
        <v>35</v>
      </c>
      <c r="L2639">
        <v>33129</v>
      </c>
      <c r="M2639">
        <v>27</v>
      </c>
      <c r="N2639">
        <v>37</v>
      </c>
      <c r="O2639">
        <v>112</v>
      </c>
      <c r="P2639">
        <v>567</v>
      </c>
      <c r="Q2639" t="s">
        <v>36</v>
      </c>
      <c r="R2639">
        <v>0</v>
      </c>
      <c r="S2639">
        <v>1</v>
      </c>
      <c r="T2639">
        <v>1</v>
      </c>
      <c r="U2639">
        <v>1</v>
      </c>
      <c r="V2639" s="1">
        <v>32000</v>
      </c>
      <c r="W2639">
        <v>12086</v>
      </c>
      <c r="X2639" t="s">
        <v>31</v>
      </c>
      <c r="Y2639" t="s">
        <v>32</v>
      </c>
      <c r="Z2639">
        <v>109294510</v>
      </c>
      <c r="AA2639">
        <v>225569977</v>
      </c>
      <c r="AB2639">
        <f t="shared" si="41"/>
        <v>2</v>
      </c>
    </row>
    <row r="2640" spans="1:28" x14ac:dyDescent="0.3">
      <c r="A2640">
        <v>7133038984</v>
      </c>
      <c r="B2640" s="2">
        <v>2</v>
      </c>
      <c r="C2640" s="2">
        <v>1</v>
      </c>
      <c r="D2640" s="2">
        <v>2</v>
      </c>
      <c r="E2640" s="2">
        <v>2</v>
      </c>
      <c r="F2640" s="2">
        <v>0</v>
      </c>
      <c r="G2640" t="s">
        <v>26</v>
      </c>
      <c r="H2640" t="s">
        <v>34</v>
      </c>
      <c r="I2640">
        <v>55</v>
      </c>
      <c r="J2640" t="s">
        <v>28</v>
      </c>
      <c r="K2640" t="s">
        <v>35</v>
      </c>
      <c r="L2640">
        <v>33125</v>
      </c>
      <c r="M2640">
        <v>27</v>
      </c>
      <c r="N2640">
        <v>37</v>
      </c>
      <c r="O2640">
        <v>111</v>
      </c>
      <c r="P2640">
        <v>545</v>
      </c>
      <c r="Q2640" t="s">
        <v>36</v>
      </c>
      <c r="R2640">
        <v>0</v>
      </c>
      <c r="S2640">
        <v>0</v>
      </c>
      <c r="T2640">
        <v>0</v>
      </c>
      <c r="U2640">
        <v>0</v>
      </c>
      <c r="V2640" s="1">
        <v>29496</v>
      </c>
      <c r="W2640">
        <v>12086</v>
      </c>
      <c r="X2640" t="s">
        <v>31</v>
      </c>
      <c r="Y2640" t="s">
        <v>32</v>
      </c>
      <c r="Z2640">
        <v>109166753</v>
      </c>
      <c r="AA2640">
        <v>225556038</v>
      </c>
      <c r="AB2640">
        <f t="shared" si="41"/>
        <v>2</v>
      </c>
    </row>
    <row r="2641" spans="1:28" x14ac:dyDescent="0.3">
      <c r="A2641">
        <v>3052380032</v>
      </c>
      <c r="B2641" s="2">
        <v>1</v>
      </c>
      <c r="C2641" s="2">
        <v>3</v>
      </c>
      <c r="D2641" s="2">
        <v>6</v>
      </c>
      <c r="E2641" s="2">
        <v>1</v>
      </c>
      <c r="F2641" s="2">
        <v>4</v>
      </c>
      <c r="G2641" t="s">
        <v>33</v>
      </c>
      <c r="H2641" t="s">
        <v>27</v>
      </c>
      <c r="I2641">
        <v>60</v>
      </c>
      <c r="J2641" t="s">
        <v>37</v>
      </c>
      <c r="K2641" t="s">
        <v>42</v>
      </c>
      <c r="L2641">
        <v>33158</v>
      </c>
      <c r="M2641">
        <v>27</v>
      </c>
      <c r="N2641">
        <v>37</v>
      </c>
      <c r="O2641">
        <v>115</v>
      </c>
      <c r="P2641">
        <v>806</v>
      </c>
      <c r="Q2641" t="s">
        <v>43</v>
      </c>
      <c r="R2641">
        <v>1</v>
      </c>
      <c r="S2641">
        <v>1</v>
      </c>
      <c r="T2641">
        <v>1</v>
      </c>
      <c r="U2641">
        <v>1</v>
      </c>
      <c r="V2641" s="1">
        <v>27851</v>
      </c>
      <c r="W2641">
        <v>12086</v>
      </c>
      <c r="X2641" t="s">
        <v>31</v>
      </c>
      <c r="Y2641" t="s">
        <v>32</v>
      </c>
      <c r="Z2641">
        <v>109133356</v>
      </c>
      <c r="AA2641">
        <v>225348566</v>
      </c>
      <c r="AB2641">
        <f t="shared" si="41"/>
        <v>1</v>
      </c>
    </row>
    <row r="2642" spans="1:28" x14ac:dyDescent="0.3">
      <c r="A2642">
        <v>3058562442</v>
      </c>
      <c r="B2642" s="2">
        <v>1</v>
      </c>
      <c r="C2642" s="2">
        <v>1</v>
      </c>
      <c r="D2642" s="2">
        <v>3</v>
      </c>
      <c r="E2642" s="2">
        <v>1</v>
      </c>
      <c r="F2642" s="2">
        <v>3</v>
      </c>
      <c r="G2642" t="s">
        <v>33</v>
      </c>
      <c r="H2642" t="s">
        <v>34</v>
      </c>
      <c r="I2642">
        <v>43</v>
      </c>
      <c r="J2642" t="s">
        <v>37</v>
      </c>
      <c r="K2642" t="s">
        <v>35</v>
      </c>
      <c r="L2642">
        <v>33133</v>
      </c>
      <c r="M2642">
        <v>27</v>
      </c>
      <c r="N2642">
        <v>37</v>
      </c>
      <c r="O2642">
        <v>112</v>
      </c>
      <c r="P2642">
        <v>546</v>
      </c>
      <c r="Q2642" t="s">
        <v>36</v>
      </c>
      <c r="R2642">
        <v>1</v>
      </c>
      <c r="S2642">
        <v>1</v>
      </c>
      <c r="T2642">
        <v>0</v>
      </c>
      <c r="U2642">
        <v>1</v>
      </c>
      <c r="V2642" s="1">
        <v>33009</v>
      </c>
      <c r="W2642">
        <v>12086</v>
      </c>
      <c r="X2642" t="s">
        <v>31</v>
      </c>
      <c r="Y2642" t="s">
        <v>32</v>
      </c>
      <c r="Z2642">
        <v>109383308</v>
      </c>
      <c r="AA2642">
        <v>2050391489</v>
      </c>
      <c r="AB2642">
        <f t="shared" si="41"/>
        <v>2</v>
      </c>
    </row>
    <row r="2643" spans="1:28" x14ac:dyDescent="0.3">
      <c r="A2643">
        <v>7865345412</v>
      </c>
      <c r="B2643" s="2">
        <v>1</v>
      </c>
      <c r="C2643" s="2">
        <v>1</v>
      </c>
      <c r="D2643" s="2">
        <v>3</v>
      </c>
      <c r="E2643" s="2">
        <v>1</v>
      </c>
      <c r="F2643" s="2">
        <v>1</v>
      </c>
      <c r="G2643" t="s">
        <v>33</v>
      </c>
      <c r="H2643" t="s">
        <v>34</v>
      </c>
      <c r="I2643">
        <v>37</v>
      </c>
      <c r="J2643" t="s">
        <v>28</v>
      </c>
      <c r="K2643" t="s">
        <v>35</v>
      </c>
      <c r="L2643">
        <v>33145</v>
      </c>
      <c r="M2643">
        <v>27</v>
      </c>
      <c r="N2643">
        <v>37</v>
      </c>
      <c r="O2643">
        <v>112</v>
      </c>
      <c r="P2643">
        <v>579</v>
      </c>
      <c r="Q2643" t="s">
        <v>36</v>
      </c>
      <c r="R2643">
        <v>0</v>
      </c>
      <c r="S2643">
        <v>1</v>
      </c>
      <c r="T2643">
        <v>0</v>
      </c>
      <c r="U2643">
        <v>0</v>
      </c>
      <c r="V2643" s="1">
        <v>36812</v>
      </c>
      <c r="W2643">
        <v>12086</v>
      </c>
      <c r="X2643" t="s">
        <v>31</v>
      </c>
      <c r="Y2643" t="s">
        <v>32</v>
      </c>
      <c r="Z2643">
        <v>109948776</v>
      </c>
      <c r="AA2643">
        <v>226080478</v>
      </c>
      <c r="AB2643">
        <f t="shared" si="41"/>
        <v>2</v>
      </c>
    </row>
    <row r="2644" spans="1:28" x14ac:dyDescent="0.3">
      <c r="A2644">
        <v>3058600630</v>
      </c>
      <c r="B2644" s="2">
        <v>1</v>
      </c>
      <c r="C2644" s="2">
        <v>1</v>
      </c>
      <c r="D2644" s="2">
        <v>3</v>
      </c>
      <c r="E2644" s="2">
        <v>1</v>
      </c>
      <c r="F2644" s="2">
        <v>0</v>
      </c>
      <c r="G2644" t="s">
        <v>26</v>
      </c>
      <c r="H2644" t="s">
        <v>41</v>
      </c>
      <c r="I2644">
        <v>60</v>
      </c>
      <c r="J2644" t="s">
        <v>28</v>
      </c>
      <c r="K2644" t="s">
        <v>35</v>
      </c>
      <c r="L2644">
        <v>33133</v>
      </c>
      <c r="M2644">
        <v>27</v>
      </c>
      <c r="N2644">
        <v>37</v>
      </c>
      <c r="O2644">
        <v>112</v>
      </c>
      <c r="P2644">
        <v>582</v>
      </c>
      <c r="Q2644" t="s">
        <v>36</v>
      </c>
      <c r="R2644">
        <v>0</v>
      </c>
      <c r="S2644">
        <v>0</v>
      </c>
      <c r="T2644">
        <v>0</v>
      </c>
      <c r="U2644">
        <v>0</v>
      </c>
      <c r="V2644" s="1">
        <v>36910</v>
      </c>
      <c r="W2644">
        <v>12086</v>
      </c>
      <c r="X2644" t="s">
        <v>31</v>
      </c>
      <c r="Y2644" t="s">
        <v>32</v>
      </c>
      <c r="Z2644">
        <v>109956400</v>
      </c>
      <c r="AA2644">
        <v>225968889</v>
      </c>
      <c r="AB2644">
        <f t="shared" si="41"/>
        <v>3</v>
      </c>
    </row>
    <row r="2645" spans="1:28" x14ac:dyDescent="0.3">
      <c r="A2645">
        <v>5617353929</v>
      </c>
      <c r="B2645" s="2">
        <v>1</v>
      </c>
      <c r="C2645" s="2">
        <v>1</v>
      </c>
      <c r="D2645" s="2">
        <v>5</v>
      </c>
      <c r="E2645" s="2">
        <v>2</v>
      </c>
      <c r="F2645" s="2">
        <v>1</v>
      </c>
      <c r="G2645" t="s">
        <v>33</v>
      </c>
      <c r="H2645" t="s">
        <v>49</v>
      </c>
      <c r="I2645">
        <v>24</v>
      </c>
      <c r="J2645" t="s">
        <v>28</v>
      </c>
      <c r="K2645" t="s">
        <v>51</v>
      </c>
      <c r="L2645">
        <v>33155</v>
      </c>
      <c r="M2645">
        <v>27</v>
      </c>
      <c r="N2645">
        <v>37</v>
      </c>
      <c r="O2645">
        <v>114</v>
      </c>
      <c r="P2645">
        <v>652</v>
      </c>
      <c r="Q2645" t="s">
        <v>52</v>
      </c>
      <c r="R2645">
        <v>0</v>
      </c>
      <c r="S2645">
        <v>1</v>
      </c>
      <c r="T2645">
        <v>0</v>
      </c>
      <c r="U2645">
        <v>0</v>
      </c>
      <c r="V2645" s="1">
        <v>41191</v>
      </c>
      <c r="W2645">
        <v>12086</v>
      </c>
      <c r="X2645" t="s">
        <v>31</v>
      </c>
      <c r="Y2645" t="s">
        <v>32</v>
      </c>
      <c r="Z2645">
        <v>120423939</v>
      </c>
      <c r="AA2645">
        <v>3041849533</v>
      </c>
      <c r="AB2645">
        <f t="shared" si="41"/>
        <v>4</v>
      </c>
    </row>
    <row r="2646" spans="1:28" x14ac:dyDescent="0.3">
      <c r="A2646">
        <v>3052666918</v>
      </c>
      <c r="B2646" s="2">
        <v>1</v>
      </c>
      <c r="C2646" s="2">
        <v>1</v>
      </c>
      <c r="D2646" s="2">
        <v>5</v>
      </c>
      <c r="E2646" s="2">
        <v>2</v>
      </c>
      <c r="F2646" s="2">
        <v>3</v>
      </c>
      <c r="G2646" t="s">
        <v>33</v>
      </c>
      <c r="H2646" t="s">
        <v>34</v>
      </c>
      <c r="I2646">
        <v>59</v>
      </c>
      <c r="J2646" t="s">
        <v>28</v>
      </c>
      <c r="K2646" t="s">
        <v>54</v>
      </c>
      <c r="L2646">
        <v>33144</v>
      </c>
      <c r="M2646">
        <v>27</v>
      </c>
      <c r="N2646">
        <v>37</v>
      </c>
      <c r="O2646">
        <v>114</v>
      </c>
      <c r="P2646">
        <v>426</v>
      </c>
      <c r="Q2646" t="s">
        <v>55</v>
      </c>
      <c r="R2646">
        <v>1</v>
      </c>
      <c r="S2646">
        <v>1</v>
      </c>
      <c r="T2646">
        <v>1</v>
      </c>
      <c r="U2646">
        <v>0</v>
      </c>
      <c r="V2646" s="1">
        <v>27950</v>
      </c>
      <c r="W2646">
        <v>12086</v>
      </c>
      <c r="X2646" t="s">
        <v>31</v>
      </c>
      <c r="Y2646" t="s">
        <v>32</v>
      </c>
      <c r="Z2646">
        <v>109129580</v>
      </c>
      <c r="AA2646">
        <v>225435209</v>
      </c>
      <c r="AB2646">
        <f t="shared" si="41"/>
        <v>2</v>
      </c>
    </row>
    <row r="2647" spans="1:28" x14ac:dyDescent="0.3">
      <c r="A2647">
        <v>3055673435</v>
      </c>
      <c r="B2647" s="2">
        <v>1</v>
      </c>
      <c r="C2647" s="2">
        <v>1</v>
      </c>
      <c r="D2647" s="2">
        <v>3</v>
      </c>
      <c r="E2647" s="2">
        <v>2</v>
      </c>
      <c r="F2647" s="2">
        <v>3</v>
      </c>
      <c r="G2647" t="s">
        <v>33</v>
      </c>
      <c r="H2647" t="s">
        <v>41</v>
      </c>
      <c r="I2647">
        <v>72</v>
      </c>
      <c r="J2647" t="s">
        <v>28</v>
      </c>
      <c r="K2647" t="s">
        <v>35</v>
      </c>
      <c r="L2647">
        <v>33145</v>
      </c>
      <c r="M2647">
        <v>27</v>
      </c>
      <c r="N2647">
        <v>37</v>
      </c>
      <c r="O2647">
        <v>112</v>
      </c>
      <c r="P2647">
        <v>575</v>
      </c>
      <c r="Q2647" t="s">
        <v>36</v>
      </c>
      <c r="R2647">
        <v>1</v>
      </c>
      <c r="S2647">
        <v>1</v>
      </c>
      <c r="T2647">
        <v>0</v>
      </c>
      <c r="U2647">
        <v>1</v>
      </c>
      <c r="V2647" s="1">
        <v>36615</v>
      </c>
      <c r="W2647">
        <v>12086</v>
      </c>
      <c r="X2647" t="s">
        <v>31</v>
      </c>
      <c r="Y2647" t="s">
        <v>32</v>
      </c>
      <c r="Z2647">
        <v>109865973</v>
      </c>
      <c r="AA2647">
        <v>225913617</v>
      </c>
      <c r="AB2647">
        <f t="shared" si="41"/>
        <v>3</v>
      </c>
    </row>
    <row r="2648" spans="1:28" x14ac:dyDescent="0.3">
      <c r="A2648">
        <v>3056610285</v>
      </c>
      <c r="B2648" s="2">
        <v>1</v>
      </c>
      <c r="C2648" s="2">
        <v>1</v>
      </c>
      <c r="D2648" s="2">
        <v>5</v>
      </c>
      <c r="E2648" s="2">
        <v>2</v>
      </c>
      <c r="F2648" s="2">
        <v>4</v>
      </c>
      <c r="G2648" t="s">
        <v>33</v>
      </c>
      <c r="H2648" t="s">
        <v>27</v>
      </c>
      <c r="I2648">
        <v>81</v>
      </c>
      <c r="J2648" t="s">
        <v>37</v>
      </c>
      <c r="K2648" t="s">
        <v>35</v>
      </c>
      <c r="L2648">
        <v>33155</v>
      </c>
      <c r="M2648">
        <v>27</v>
      </c>
      <c r="N2648">
        <v>37</v>
      </c>
      <c r="O2648">
        <v>114</v>
      </c>
      <c r="P2648">
        <v>429</v>
      </c>
      <c r="Q2648" t="s">
        <v>36</v>
      </c>
      <c r="R2648">
        <v>1</v>
      </c>
      <c r="S2648">
        <v>1</v>
      </c>
      <c r="T2648">
        <v>1</v>
      </c>
      <c r="U2648">
        <v>1</v>
      </c>
      <c r="V2648" s="1">
        <v>26684</v>
      </c>
      <c r="W2648">
        <v>12086</v>
      </c>
      <c r="X2648" t="s">
        <v>31</v>
      </c>
      <c r="Y2648" t="s">
        <v>32</v>
      </c>
      <c r="Z2648">
        <v>109103354</v>
      </c>
      <c r="AA2648">
        <v>225443748</v>
      </c>
      <c r="AB2648">
        <f t="shared" si="41"/>
        <v>1</v>
      </c>
    </row>
    <row r="2649" spans="1:28" x14ac:dyDescent="0.3">
      <c r="A2649">
        <v>3056652103</v>
      </c>
      <c r="B2649" s="2">
        <v>1</v>
      </c>
      <c r="C2649" s="2">
        <v>1</v>
      </c>
      <c r="D2649" s="2">
        <v>3</v>
      </c>
      <c r="E2649" s="2">
        <v>1</v>
      </c>
      <c r="F2649" s="2">
        <v>4</v>
      </c>
      <c r="G2649" t="s">
        <v>26</v>
      </c>
      <c r="H2649" t="s">
        <v>34</v>
      </c>
      <c r="I2649">
        <v>70</v>
      </c>
      <c r="J2649" t="s">
        <v>37</v>
      </c>
      <c r="K2649" t="s">
        <v>35</v>
      </c>
      <c r="L2649">
        <v>33133</v>
      </c>
      <c r="M2649">
        <v>27</v>
      </c>
      <c r="N2649">
        <v>37</v>
      </c>
      <c r="O2649">
        <v>112</v>
      </c>
      <c r="P2649">
        <v>586</v>
      </c>
      <c r="Q2649" t="s">
        <v>36</v>
      </c>
      <c r="R2649">
        <v>1</v>
      </c>
      <c r="S2649">
        <v>1</v>
      </c>
      <c r="T2649">
        <v>1</v>
      </c>
      <c r="U2649">
        <v>1</v>
      </c>
      <c r="V2649" s="1">
        <v>35453</v>
      </c>
      <c r="W2649">
        <v>12086</v>
      </c>
      <c r="X2649" t="s">
        <v>31</v>
      </c>
      <c r="Y2649" t="s">
        <v>32</v>
      </c>
      <c r="Z2649">
        <v>109711304</v>
      </c>
      <c r="AA2649">
        <v>225830041</v>
      </c>
      <c r="AB2649">
        <f t="shared" si="41"/>
        <v>2</v>
      </c>
    </row>
    <row r="2650" spans="1:28" x14ac:dyDescent="0.3">
      <c r="A2650">
        <v>7862967055</v>
      </c>
      <c r="B2650" s="2">
        <v>2</v>
      </c>
      <c r="C2650" s="2">
        <v>1</v>
      </c>
      <c r="D2650" s="2">
        <v>1</v>
      </c>
      <c r="E2650" s="2">
        <v>2</v>
      </c>
      <c r="F2650" s="2">
        <v>1</v>
      </c>
      <c r="G2650" t="s">
        <v>33</v>
      </c>
      <c r="H2650" t="s">
        <v>27</v>
      </c>
      <c r="I2650">
        <v>57</v>
      </c>
      <c r="J2650" t="s">
        <v>48</v>
      </c>
      <c r="K2650" t="s">
        <v>35</v>
      </c>
      <c r="L2650">
        <v>33136</v>
      </c>
      <c r="M2650">
        <v>24</v>
      </c>
      <c r="N2650">
        <v>37</v>
      </c>
      <c r="O2650">
        <v>109</v>
      </c>
      <c r="P2650">
        <v>531</v>
      </c>
      <c r="Q2650" t="s">
        <v>36</v>
      </c>
      <c r="R2650">
        <v>0</v>
      </c>
      <c r="S2650">
        <v>0</v>
      </c>
      <c r="T2650">
        <v>0</v>
      </c>
      <c r="U2650">
        <v>1</v>
      </c>
      <c r="V2650" s="1">
        <v>37979</v>
      </c>
      <c r="W2650">
        <v>12086</v>
      </c>
      <c r="X2650" t="s">
        <v>31</v>
      </c>
      <c r="Y2650" t="s">
        <v>32</v>
      </c>
      <c r="Z2650">
        <v>109397758</v>
      </c>
      <c r="AA2650">
        <v>225643610</v>
      </c>
      <c r="AB2650">
        <f t="shared" si="41"/>
        <v>1</v>
      </c>
    </row>
    <row r="2651" spans="1:28" x14ac:dyDescent="0.3">
      <c r="A2651">
        <v>3052548562</v>
      </c>
      <c r="B2651" s="2">
        <v>1</v>
      </c>
      <c r="C2651" s="2">
        <v>3</v>
      </c>
      <c r="D2651" s="2">
        <v>6</v>
      </c>
      <c r="E2651" s="2">
        <v>1</v>
      </c>
      <c r="F2651" s="2">
        <v>4</v>
      </c>
      <c r="G2651" t="s">
        <v>33</v>
      </c>
      <c r="H2651" t="s">
        <v>34</v>
      </c>
      <c r="I2651">
        <v>60</v>
      </c>
      <c r="J2651" t="s">
        <v>37</v>
      </c>
      <c r="K2651" t="s">
        <v>42</v>
      </c>
      <c r="L2651">
        <v>33157</v>
      </c>
      <c r="M2651">
        <v>27</v>
      </c>
      <c r="N2651">
        <v>37</v>
      </c>
      <c r="O2651">
        <v>115</v>
      </c>
      <c r="P2651">
        <v>808</v>
      </c>
      <c r="Q2651" t="s">
        <v>43</v>
      </c>
      <c r="R2651">
        <v>1</v>
      </c>
      <c r="S2651">
        <v>1</v>
      </c>
      <c r="T2651">
        <v>1</v>
      </c>
      <c r="U2651">
        <v>1</v>
      </c>
      <c r="V2651" s="1">
        <v>32179</v>
      </c>
      <c r="W2651">
        <v>12086</v>
      </c>
      <c r="X2651" t="s">
        <v>31</v>
      </c>
      <c r="Y2651" t="s">
        <v>32</v>
      </c>
      <c r="Z2651">
        <v>109303496</v>
      </c>
      <c r="AA2651">
        <v>225508215</v>
      </c>
      <c r="AB2651">
        <f t="shared" si="41"/>
        <v>2</v>
      </c>
    </row>
    <row r="2652" spans="1:28" x14ac:dyDescent="0.3">
      <c r="A2652">
        <v>3054449606</v>
      </c>
      <c r="B2652" s="2">
        <v>1</v>
      </c>
      <c r="C2652" s="2">
        <v>1</v>
      </c>
      <c r="D2652" s="2">
        <v>3</v>
      </c>
      <c r="E2652" s="2">
        <v>1</v>
      </c>
      <c r="F2652" s="2">
        <v>3</v>
      </c>
      <c r="G2652" t="s">
        <v>33</v>
      </c>
      <c r="H2652" t="s">
        <v>27</v>
      </c>
      <c r="I2652">
        <v>51</v>
      </c>
      <c r="J2652" t="s">
        <v>37</v>
      </c>
      <c r="K2652" t="s">
        <v>35</v>
      </c>
      <c r="L2652">
        <v>33133</v>
      </c>
      <c r="M2652">
        <v>27</v>
      </c>
      <c r="N2652">
        <v>37</v>
      </c>
      <c r="O2652">
        <v>112</v>
      </c>
      <c r="P2652">
        <v>583</v>
      </c>
      <c r="Q2652" t="s">
        <v>36</v>
      </c>
      <c r="R2652">
        <v>1</v>
      </c>
      <c r="S2652">
        <v>1</v>
      </c>
      <c r="T2652">
        <v>0</v>
      </c>
      <c r="U2652">
        <v>1</v>
      </c>
      <c r="V2652" s="1">
        <v>33439</v>
      </c>
      <c r="W2652">
        <v>12086</v>
      </c>
      <c r="X2652" t="s">
        <v>31</v>
      </c>
      <c r="Y2652" t="s">
        <v>32</v>
      </c>
      <c r="Z2652">
        <v>109393601</v>
      </c>
      <c r="AA2652">
        <v>225642457</v>
      </c>
      <c r="AB2652">
        <f t="shared" si="41"/>
        <v>1</v>
      </c>
    </row>
    <row r="2653" spans="1:28" x14ac:dyDescent="0.3">
      <c r="A2653">
        <v>7862812867</v>
      </c>
      <c r="B2653" s="2">
        <v>2</v>
      </c>
      <c r="C2653" s="2">
        <v>1</v>
      </c>
      <c r="D2653" s="2">
        <v>5</v>
      </c>
      <c r="E2653" s="2">
        <v>2</v>
      </c>
      <c r="F2653" s="2">
        <v>4</v>
      </c>
      <c r="G2653" t="s">
        <v>26</v>
      </c>
      <c r="H2653" t="s">
        <v>27</v>
      </c>
      <c r="I2653">
        <v>44</v>
      </c>
      <c r="J2653" t="s">
        <v>28</v>
      </c>
      <c r="K2653" t="s">
        <v>35</v>
      </c>
      <c r="L2653">
        <v>33126</v>
      </c>
      <c r="M2653">
        <v>25</v>
      </c>
      <c r="N2653">
        <v>37</v>
      </c>
      <c r="O2653">
        <v>114</v>
      </c>
      <c r="P2653">
        <v>554</v>
      </c>
      <c r="Q2653" t="s">
        <v>36</v>
      </c>
      <c r="R2653">
        <v>1</v>
      </c>
      <c r="S2653">
        <v>1</v>
      </c>
      <c r="T2653">
        <v>1</v>
      </c>
      <c r="U2653">
        <v>1</v>
      </c>
      <c r="V2653" s="1">
        <v>38989</v>
      </c>
      <c r="W2653">
        <v>12086</v>
      </c>
      <c r="X2653" t="s">
        <v>31</v>
      </c>
      <c r="Y2653" t="s">
        <v>32</v>
      </c>
      <c r="Z2653">
        <v>114697038</v>
      </c>
      <c r="AA2653">
        <v>2050270234</v>
      </c>
      <c r="AB2653">
        <f t="shared" si="41"/>
        <v>1</v>
      </c>
    </row>
    <row r="2654" spans="1:28" x14ac:dyDescent="0.3">
      <c r="A2654">
        <v>3053780756</v>
      </c>
      <c r="B2654" s="2">
        <v>1</v>
      </c>
      <c r="C2654" s="2">
        <v>3</v>
      </c>
      <c r="D2654" s="2">
        <v>5</v>
      </c>
      <c r="E2654" s="2">
        <v>1</v>
      </c>
      <c r="F2654" s="2">
        <v>4</v>
      </c>
      <c r="G2654" t="s">
        <v>26</v>
      </c>
      <c r="H2654" t="s">
        <v>27</v>
      </c>
      <c r="I2654">
        <v>56</v>
      </c>
      <c r="J2654" t="s">
        <v>37</v>
      </c>
      <c r="K2654" t="s">
        <v>38</v>
      </c>
      <c r="L2654">
        <v>33157</v>
      </c>
      <c r="M2654">
        <v>27</v>
      </c>
      <c r="N2654">
        <v>37</v>
      </c>
      <c r="O2654">
        <v>114</v>
      </c>
      <c r="P2654">
        <v>821</v>
      </c>
      <c r="Q2654" t="s">
        <v>39</v>
      </c>
      <c r="R2654">
        <v>1</v>
      </c>
      <c r="S2654">
        <v>1</v>
      </c>
      <c r="T2654">
        <v>1</v>
      </c>
      <c r="U2654">
        <v>1</v>
      </c>
      <c r="V2654" s="1">
        <v>29174</v>
      </c>
      <c r="W2654">
        <v>12086</v>
      </c>
      <c r="X2654" t="s">
        <v>31</v>
      </c>
      <c r="Y2654" t="s">
        <v>32</v>
      </c>
      <c r="Z2654">
        <v>109123004</v>
      </c>
      <c r="AA2654">
        <v>225360820</v>
      </c>
      <c r="AB2654">
        <f t="shared" si="41"/>
        <v>1</v>
      </c>
    </row>
    <row r="2655" spans="1:28" x14ac:dyDescent="0.3">
      <c r="A2655">
        <v>7862225659</v>
      </c>
      <c r="B2655" s="2">
        <v>2</v>
      </c>
      <c r="C2655" s="2">
        <v>1</v>
      </c>
      <c r="D2655" s="2">
        <v>2</v>
      </c>
      <c r="E2655" s="2">
        <v>2</v>
      </c>
      <c r="F2655" s="2">
        <v>4</v>
      </c>
      <c r="G2655" t="s">
        <v>33</v>
      </c>
      <c r="H2655" t="s">
        <v>41</v>
      </c>
      <c r="I2655">
        <v>74</v>
      </c>
      <c r="J2655" t="s">
        <v>28</v>
      </c>
      <c r="K2655" t="s">
        <v>35</v>
      </c>
      <c r="L2655">
        <v>33125</v>
      </c>
      <c r="M2655">
        <v>27</v>
      </c>
      <c r="N2655">
        <v>37</v>
      </c>
      <c r="O2655">
        <v>111</v>
      </c>
      <c r="P2655">
        <v>549</v>
      </c>
      <c r="Q2655" t="s">
        <v>36</v>
      </c>
      <c r="R2655">
        <v>1</v>
      </c>
      <c r="S2655">
        <v>1</v>
      </c>
      <c r="T2655">
        <v>1</v>
      </c>
      <c r="U2655">
        <v>1</v>
      </c>
      <c r="V2655" s="1">
        <v>35000</v>
      </c>
      <c r="W2655">
        <v>12086</v>
      </c>
      <c r="X2655" t="s">
        <v>31</v>
      </c>
      <c r="Y2655" t="s">
        <v>32</v>
      </c>
      <c r="Z2655">
        <v>109557117</v>
      </c>
      <c r="AA2655">
        <v>225768687</v>
      </c>
      <c r="AB2655">
        <f t="shared" si="41"/>
        <v>3</v>
      </c>
    </row>
    <row r="2656" spans="1:28" x14ac:dyDescent="0.3">
      <c r="A2656">
        <v>3052531594</v>
      </c>
      <c r="B2656" s="2">
        <v>1</v>
      </c>
      <c r="C2656" s="2">
        <v>3</v>
      </c>
      <c r="D2656" s="2">
        <v>6</v>
      </c>
      <c r="E2656" s="2">
        <v>1</v>
      </c>
      <c r="F2656" s="2">
        <v>4</v>
      </c>
      <c r="G2656" t="s">
        <v>33</v>
      </c>
      <c r="H2656" t="s">
        <v>34</v>
      </c>
      <c r="I2656">
        <v>59</v>
      </c>
      <c r="J2656" t="s">
        <v>37</v>
      </c>
      <c r="K2656" t="s">
        <v>42</v>
      </c>
      <c r="L2656">
        <v>33158</v>
      </c>
      <c r="M2656">
        <v>27</v>
      </c>
      <c r="N2656">
        <v>37</v>
      </c>
      <c r="O2656">
        <v>115</v>
      </c>
      <c r="P2656">
        <v>810</v>
      </c>
      <c r="Q2656" t="s">
        <v>43</v>
      </c>
      <c r="R2656">
        <v>1</v>
      </c>
      <c r="S2656">
        <v>1</v>
      </c>
      <c r="T2656">
        <v>1</v>
      </c>
      <c r="U2656">
        <v>1</v>
      </c>
      <c r="V2656" s="1">
        <v>39462</v>
      </c>
      <c r="W2656">
        <v>12086</v>
      </c>
      <c r="X2656" t="s">
        <v>31</v>
      </c>
      <c r="Y2656" t="s">
        <v>32</v>
      </c>
      <c r="Z2656">
        <v>115762372</v>
      </c>
      <c r="AA2656">
        <v>226404772</v>
      </c>
      <c r="AB2656">
        <f t="shared" si="41"/>
        <v>2</v>
      </c>
    </row>
    <row r="2657" spans="1:28" x14ac:dyDescent="0.3">
      <c r="A2657">
        <v>2253021382</v>
      </c>
      <c r="B2657" s="2">
        <v>2</v>
      </c>
      <c r="C2657" s="2">
        <v>1</v>
      </c>
      <c r="D2657" s="2">
        <v>4</v>
      </c>
      <c r="E2657" s="2">
        <v>2</v>
      </c>
      <c r="F2657" s="2">
        <v>2</v>
      </c>
      <c r="G2657" t="s">
        <v>26</v>
      </c>
      <c r="H2657" t="s">
        <v>27</v>
      </c>
      <c r="I2657">
        <v>28</v>
      </c>
      <c r="J2657" t="s">
        <v>48</v>
      </c>
      <c r="K2657" t="s">
        <v>35</v>
      </c>
      <c r="L2657">
        <v>33125</v>
      </c>
      <c r="M2657">
        <v>27</v>
      </c>
      <c r="N2657">
        <v>37</v>
      </c>
      <c r="O2657">
        <v>113</v>
      </c>
      <c r="P2657">
        <v>593</v>
      </c>
      <c r="Q2657" t="s">
        <v>36</v>
      </c>
      <c r="R2657">
        <v>1</v>
      </c>
      <c r="S2657">
        <v>1</v>
      </c>
      <c r="T2657">
        <v>0</v>
      </c>
      <c r="U2657">
        <v>0</v>
      </c>
      <c r="V2657" s="1">
        <v>40792</v>
      </c>
      <c r="W2657">
        <v>12086</v>
      </c>
      <c r="X2657" t="s">
        <v>31</v>
      </c>
      <c r="Y2657" t="s">
        <v>32</v>
      </c>
      <c r="Z2657">
        <v>119094491</v>
      </c>
      <c r="AA2657">
        <v>2050183459</v>
      </c>
      <c r="AB2657">
        <f t="shared" si="41"/>
        <v>1</v>
      </c>
    </row>
    <row r="2658" spans="1:28" x14ac:dyDescent="0.3">
      <c r="A2658">
        <v>3053240319</v>
      </c>
      <c r="B2658" s="2">
        <v>1</v>
      </c>
      <c r="C2658" s="2">
        <v>1</v>
      </c>
      <c r="D2658" s="2">
        <v>4</v>
      </c>
      <c r="E2658" s="2">
        <v>2</v>
      </c>
      <c r="F2658" s="2">
        <v>1</v>
      </c>
      <c r="G2658" t="s">
        <v>33</v>
      </c>
      <c r="H2658" t="s">
        <v>41</v>
      </c>
      <c r="I2658">
        <v>41</v>
      </c>
      <c r="J2658" t="s">
        <v>28</v>
      </c>
      <c r="K2658" t="s">
        <v>35</v>
      </c>
      <c r="L2658">
        <v>33125</v>
      </c>
      <c r="M2658">
        <v>27</v>
      </c>
      <c r="N2658">
        <v>37</v>
      </c>
      <c r="O2658">
        <v>113</v>
      </c>
      <c r="P2658">
        <v>543</v>
      </c>
      <c r="Q2658" t="s">
        <v>36</v>
      </c>
      <c r="R2658">
        <v>0</v>
      </c>
      <c r="S2658">
        <v>1</v>
      </c>
      <c r="T2658">
        <v>0</v>
      </c>
      <c r="U2658">
        <v>0</v>
      </c>
      <c r="V2658" s="1">
        <v>41171</v>
      </c>
      <c r="W2658">
        <v>12086</v>
      </c>
      <c r="X2658" t="s">
        <v>31</v>
      </c>
      <c r="Y2658" t="s">
        <v>32</v>
      </c>
      <c r="Z2658">
        <v>120204510</v>
      </c>
      <c r="AA2658">
        <v>3041883186</v>
      </c>
      <c r="AB2658">
        <f t="shared" si="41"/>
        <v>3</v>
      </c>
    </row>
    <row r="2659" spans="1:28" x14ac:dyDescent="0.3">
      <c r="A2659">
        <v>3052648580</v>
      </c>
      <c r="B2659" s="2">
        <v>1</v>
      </c>
      <c r="C2659" s="2">
        <v>1</v>
      </c>
      <c r="D2659" s="2">
        <v>6</v>
      </c>
      <c r="E2659" s="2">
        <v>2</v>
      </c>
      <c r="F2659" s="2">
        <v>2</v>
      </c>
      <c r="G2659" t="s">
        <v>26</v>
      </c>
      <c r="H2659" t="s">
        <v>27</v>
      </c>
      <c r="I2659">
        <v>27</v>
      </c>
      <c r="J2659" t="s">
        <v>28</v>
      </c>
      <c r="K2659" t="s">
        <v>51</v>
      </c>
      <c r="L2659">
        <v>33143</v>
      </c>
      <c r="M2659">
        <v>27</v>
      </c>
      <c r="N2659">
        <v>37</v>
      </c>
      <c r="O2659">
        <v>115</v>
      </c>
      <c r="P2659">
        <v>623</v>
      </c>
      <c r="Q2659" t="s">
        <v>52</v>
      </c>
      <c r="R2659">
        <v>1</v>
      </c>
      <c r="S2659">
        <v>0</v>
      </c>
      <c r="T2659">
        <v>0</v>
      </c>
      <c r="U2659">
        <v>1</v>
      </c>
      <c r="V2659" s="1">
        <v>39676</v>
      </c>
      <c r="W2659">
        <v>12086</v>
      </c>
      <c r="X2659" t="s">
        <v>31</v>
      </c>
      <c r="Y2659" t="s">
        <v>40</v>
      </c>
      <c r="Z2659">
        <v>116550305</v>
      </c>
      <c r="AA2659">
        <v>226512367</v>
      </c>
      <c r="AB2659">
        <f t="shared" si="41"/>
        <v>1</v>
      </c>
    </row>
    <row r="2660" spans="1:28" x14ac:dyDescent="0.3">
      <c r="A2660">
        <v>3052334140</v>
      </c>
      <c r="B2660" s="2">
        <v>1</v>
      </c>
      <c r="C2660" s="2">
        <v>3</v>
      </c>
      <c r="D2660" s="2">
        <v>5</v>
      </c>
      <c r="E2660" s="2">
        <v>1</v>
      </c>
      <c r="F2660" s="2">
        <v>4</v>
      </c>
      <c r="G2660" t="s">
        <v>33</v>
      </c>
      <c r="H2660" t="s">
        <v>27</v>
      </c>
      <c r="I2660">
        <v>59</v>
      </c>
      <c r="J2660" t="s">
        <v>48</v>
      </c>
      <c r="K2660" t="s">
        <v>38</v>
      </c>
      <c r="L2660">
        <v>33157</v>
      </c>
      <c r="M2660">
        <v>27</v>
      </c>
      <c r="N2660">
        <v>37</v>
      </c>
      <c r="O2660">
        <v>114</v>
      </c>
      <c r="P2660">
        <v>854</v>
      </c>
      <c r="Q2660" t="s">
        <v>39</v>
      </c>
      <c r="R2660">
        <v>1</v>
      </c>
      <c r="S2660">
        <v>1</v>
      </c>
      <c r="T2660">
        <v>1</v>
      </c>
      <c r="U2660">
        <v>1</v>
      </c>
      <c r="V2660" s="1">
        <v>27519</v>
      </c>
      <c r="W2660">
        <v>12086</v>
      </c>
      <c r="X2660" t="s">
        <v>31</v>
      </c>
      <c r="Y2660" t="s">
        <v>32</v>
      </c>
      <c r="Z2660">
        <v>109115606</v>
      </c>
      <c r="AA2660">
        <v>225369118</v>
      </c>
      <c r="AB2660">
        <f t="shared" si="41"/>
        <v>1</v>
      </c>
    </row>
    <row r="2661" spans="1:28" x14ac:dyDescent="0.3">
      <c r="A2661">
        <v>3053258505</v>
      </c>
      <c r="B2661" s="2">
        <v>1</v>
      </c>
      <c r="C2661" s="2">
        <v>1</v>
      </c>
      <c r="D2661" s="2">
        <v>4</v>
      </c>
      <c r="E2661" s="2">
        <v>2</v>
      </c>
      <c r="F2661" s="2">
        <v>4</v>
      </c>
      <c r="G2661" t="s">
        <v>33</v>
      </c>
      <c r="H2661" t="s">
        <v>34</v>
      </c>
      <c r="I2661">
        <v>87</v>
      </c>
      <c r="J2661" t="s">
        <v>28</v>
      </c>
      <c r="K2661" t="s">
        <v>35</v>
      </c>
      <c r="L2661">
        <v>33125</v>
      </c>
      <c r="M2661">
        <v>27</v>
      </c>
      <c r="N2661">
        <v>37</v>
      </c>
      <c r="O2661">
        <v>113</v>
      </c>
      <c r="P2661">
        <v>543</v>
      </c>
      <c r="Q2661" t="s">
        <v>36</v>
      </c>
      <c r="R2661">
        <v>1</v>
      </c>
      <c r="S2661">
        <v>1</v>
      </c>
      <c r="T2661">
        <v>1</v>
      </c>
      <c r="U2661">
        <v>1</v>
      </c>
      <c r="V2661" s="1">
        <v>35268</v>
      </c>
      <c r="W2661">
        <v>12086</v>
      </c>
      <c r="X2661" t="s">
        <v>31</v>
      </c>
      <c r="Y2661" t="s">
        <v>32</v>
      </c>
      <c r="Z2661">
        <v>109634229</v>
      </c>
      <c r="AA2661">
        <v>225865579</v>
      </c>
      <c r="AB2661">
        <f t="shared" si="41"/>
        <v>2</v>
      </c>
    </row>
    <row r="2662" spans="1:28" x14ac:dyDescent="0.3">
      <c r="A2662">
        <v>2144341914</v>
      </c>
      <c r="B2662" s="2">
        <v>1</v>
      </c>
      <c r="C2662" s="2">
        <v>1</v>
      </c>
      <c r="D2662" s="2">
        <v>3</v>
      </c>
      <c r="E2662" s="2">
        <v>1</v>
      </c>
      <c r="F2662" s="2">
        <v>1</v>
      </c>
      <c r="G2662" t="s">
        <v>26</v>
      </c>
      <c r="H2662" t="s">
        <v>27</v>
      </c>
      <c r="I2662">
        <v>39</v>
      </c>
      <c r="J2662" t="s">
        <v>28</v>
      </c>
      <c r="K2662" t="s">
        <v>35</v>
      </c>
      <c r="L2662">
        <v>33131</v>
      </c>
      <c r="M2662">
        <v>27</v>
      </c>
      <c r="N2662">
        <v>37</v>
      </c>
      <c r="O2662">
        <v>112</v>
      </c>
      <c r="P2662">
        <v>541</v>
      </c>
      <c r="Q2662" t="s">
        <v>36</v>
      </c>
      <c r="R2662">
        <v>0</v>
      </c>
      <c r="S2662">
        <v>1</v>
      </c>
      <c r="T2662">
        <v>0</v>
      </c>
      <c r="U2662">
        <v>0</v>
      </c>
      <c r="V2662" s="1">
        <v>40682</v>
      </c>
      <c r="W2662">
        <v>12086</v>
      </c>
      <c r="X2662" t="s">
        <v>31</v>
      </c>
      <c r="Y2662" t="s">
        <v>40</v>
      </c>
      <c r="Z2662">
        <v>118887750</v>
      </c>
      <c r="AA2662">
        <v>2050320020</v>
      </c>
      <c r="AB2662">
        <f t="shared" si="41"/>
        <v>1</v>
      </c>
    </row>
    <row r="2663" spans="1:28" x14ac:dyDescent="0.3">
      <c r="A2663">
        <v>3056038396</v>
      </c>
      <c r="B2663" s="2">
        <v>1</v>
      </c>
      <c r="C2663" s="2">
        <v>1</v>
      </c>
      <c r="D2663" s="2">
        <v>3</v>
      </c>
      <c r="E2663" s="2">
        <v>2</v>
      </c>
      <c r="F2663" s="2">
        <v>0</v>
      </c>
      <c r="G2663" t="s">
        <v>26</v>
      </c>
      <c r="H2663" t="s">
        <v>27</v>
      </c>
      <c r="I2663">
        <v>62</v>
      </c>
      <c r="J2663" t="s">
        <v>37</v>
      </c>
      <c r="K2663" t="s">
        <v>35</v>
      </c>
      <c r="L2663">
        <v>33135</v>
      </c>
      <c r="M2663">
        <v>27</v>
      </c>
      <c r="N2663">
        <v>37</v>
      </c>
      <c r="O2663">
        <v>112</v>
      </c>
      <c r="P2663">
        <v>570</v>
      </c>
      <c r="Q2663" t="s">
        <v>36</v>
      </c>
      <c r="R2663">
        <v>0</v>
      </c>
      <c r="S2663">
        <v>0</v>
      </c>
      <c r="T2663">
        <v>0</v>
      </c>
      <c r="U2663">
        <v>0</v>
      </c>
      <c r="V2663" s="1">
        <v>39724</v>
      </c>
      <c r="W2663">
        <v>12086</v>
      </c>
      <c r="X2663" t="s">
        <v>31</v>
      </c>
      <c r="Y2663" t="s">
        <v>32</v>
      </c>
      <c r="Z2663">
        <v>116834397</v>
      </c>
      <c r="AA2663">
        <v>226555278</v>
      </c>
      <c r="AB2663">
        <f t="shared" si="41"/>
        <v>1</v>
      </c>
    </row>
    <row r="2664" spans="1:28" x14ac:dyDescent="0.3">
      <c r="A2664">
        <v>2105422935</v>
      </c>
      <c r="B2664" s="2">
        <v>2</v>
      </c>
      <c r="C2664" s="2">
        <v>2</v>
      </c>
      <c r="D2664" s="2">
        <v>5</v>
      </c>
      <c r="E2664" s="2">
        <v>2</v>
      </c>
      <c r="F2664" s="2">
        <v>1</v>
      </c>
      <c r="G2664" t="s">
        <v>26</v>
      </c>
      <c r="H2664" t="s">
        <v>41</v>
      </c>
      <c r="I2664">
        <v>28</v>
      </c>
      <c r="J2664" t="s">
        <v>50</v>
      </c>
      <c r="K2664" t="s">
        <v>29</v>
      </c>
      <c r="L2664">
        <v>33146</v>
      </c>
      <c r="M2664">
        <v>27</v>
      </c>
      <c r="N2664">
        <v>37</v>
      </c>
      <c r="O2664">
        <v>114</v>
      </c>
      <c r="P2664">
        <v>612</v>
      </c>
      <c r="Q2664" t="s">
        <v>30</v>
      </c>
      <c r="R2664">
        <v>0</v>
      </c>
      <c r="S2664">
        <v>0</v>
      </c>
      <c r="T2664">
        <v>0</v>
      </c>
      <c r="U2664">
        <v>1</v>
      </c>
      <c r="V2664" s="1">
        <v>39444</v>
      </c>
      <c r="W2664">
        <v>12086</v>
      </c>
      <c r="X2664" t="s">
        <v>31</v>
      </c>
      <c r="Y2664" t="s">
        <v>40</v>
      </c>
      <c r="Z2664">
        <v>115055885</v>
      </c>
      <c r="AA2664">
        <v>226349276</v>
      </c>
      <c r="AB2664">
        <f t="shared" si="41"/>
        <v>3</v>
      </c>
    </row>
    <row r="2665" spans="1:28" x14ac:dyDescent="0.3">
      <c r="A2665">
        <v>3052564405</v>
      </c>
      <c r="B2665" s="2">
        <v>2</v>
      </c>
      <c r="C2665" s="2">
        <v>3</v>
      </c>
      <c r="D2665" s="2">
        <v>6</v>
      </c>
      <c r="E2665" s="2">
        <v>1</v>
      </c>
      <c r="F2665" s="2">
        <v>4</v>
      </c>
      <c r="G2665" t="s">
        <v>33</v>
      </c>
      <c r="H2665" t="s">
        <v>41</v>
      </c>
      <c r="I2665">
        <v>55</v>
      </c>
      <c r="J2665" t="s">
        <v>37</v>
      </c>
      <c r="K2665" t="s">
        <v>42</v>
      </c>
      <c r="L2665">
        <v>33158</v>
      </c>
      <c r="M2665">
        <v>27</v>
      </c>
      <c r="N2665">
        <v>37</v>
      </c>
      <c r="O2665">
        <v>115</v>
      </c>
      <c r="P2665">
        <v>806</v>
      </c>
      <c r="Q2665" t="s">
        <v>43</v>
      </c>
      <c r="R2665">
        <v>1</v>
      </c>
      <c r="S2665">
        <v>1</v>
      </c>
      <c r="T2665">
        <v>1</v>
      </c>
      <c r="U2665">
        <v>1</v>
      </c>
      <c r="V2665" s="1">
        <v>34617</v>
      </c>
      <c r="W2665">
        <v>12086</v>
      </c>
      <c r="X2665" t="s">
        <v>31</v>
      </c>
      <c r="Y2665" t="s">
        <v>32</v>
      </c>
      <c r="Z2665">
        <v>109498791</v>
      </c>
      <c r="AA2665">
        <v>225571300</v>
      </c>
      <c r="AB2665">
        <f t="shared" si="41"/>
        <v>3</v>
      </c>
    </row>
    <row r="2666" spans="1:28" x14ac:dyDescent="0.3">
      <c r="A2666">
        <v>2103844759</v>
      </c>
      <c r="B2666" s="2">
        <v>1</v>
      </c>
      <c r="C2666" s="2">
        <v>2</v>
      </c>
      <c r="D2666" s="2">
        <v>5</v>
      </c>
      <c r="E2666" s="2">
        <v>2</v>
      </c>
      <c r="F2666" s="2">
        <v>0</v>
      </c>
      <c r="G2666" t="s">
        <v>26</v>
      </c>
      <c r="H2666" t="s">
        <v>41</v>
      </c>
      <c r="I2666">
        <v>31</v>
      </c>
      <c r="J2666" t="s">
        <v>37</v>
      </c>
      <c r="K2666" t="s">
        <v>29</v>
      </c>
      <c r="L2666">
        <v>33134</v>
      </c>
      <c r="M2666">
        <v>27</v>
      </c>
      <c r="N2666">
        <v>37</v>
      </c>
      <c r="O2666">
        <v>114</v>
      </c>
      <c r="P2666">
        <v>636</v>
      </c>
      <c r="Q2666" t="s">
        <v>30</v>
      </c>
      <c r="R2666">
        <v>0</v>
      </c>
      <c r="S2666">
        <v>0</v>
      </c>
      <c r="T2666">
        <v>0</v>
      </c>
      <c r="U2666">
        <v>0</v>
      </c>
      <c r="V2666" s="1">
        <v>40326</v>
      </c>
      <c r="W2666">
        <v>12086</v>
      </c>
      <c r="X2666" t="s">
        <v>31</v>
      </c>
      <c r="Y2666" t="s">
        <v>40</v>
      </c>
      <c r="Z2666">
        <v>118179528</v>
      </c>
      <c r="AA2666">
        <v>1339835407</v>
      </c>
      <c r="AB2666">
        <f t="shared" si="41"/>
        <v>3</v>
      </c>
    </row>
    <row r="2667" spans="1:28" x14ac:dyDescent="0.3">
      <c r="A2667">
        <v>3054795764</v>
      </c>
      <c r="B2667" s="2">
        <v>2</v>
      </c>
      <c r="C2667" s="2">
        <v>1</v>
      </c>
      <c r="D2667" s="2">
        <v>3</v>
      </c>
      <c r="E2667" s="2">
        <v>2</v>
      </c>
      <c r="F2667" s="2">
        <v>4</v>
      </c>
      <c r="G2667" t="s">
        <v>33</v>
      </c>
      <c r="H2667" t="s">
        <v>27</v>
      </c>
      <c r="I2667">
        <v>38</v>
      </c>
      <c r="J2667" t="s">
        <v>28</v>
      </c>
      <c r="K2667" t="s">
        <v>35</v>
      </c>
      <c r="L2667">
        <v>33134</v>
      </c>
      <c r="M2667">
        <v>27</v>
      </c>
      <c r="N2667">
        <v>37</v>
      </c>
      <c r="O2667">
        <v>112</v>
      </c>
      <c r="P2667">
        <v>603</v>
      </c>
      <c r="Q2667" t="s">
        <v>36</v>
      </c>
      <c r="R2667">
        <v>1</v>
      </c>
      <c r="S2667">
        <v>1</v>
      </c>
      <c r="T2667">
        <v>1</v>
      </c>
      <c r="U2667">
        <v>1</v>
      </c>
      <c r="V2667" s="1">
        <v>35206</v>
      </c>
      <c r="W2667">
        <v>12086</v>
      </c>
      <c r="X2667" t="s">
        <v>31</v>
      </c>
      <c r="Y2667" t="s">
        <v>32</v>
      </c>
      <c r="Z2667">
        <v>109602226</v>
      </c>
      <c r="AA2667">
        <v>225828131</v>
      </c>
      <c r="AB2667">
        <f t="shared" si="41"/>
        <v>1</v>
      </c>
    </row>
    <row r="2668" spans="1:28" x14ac:dyDescent="0.3">
      <c r="A2668">
        <v>3058560735</v>
      </c>
      <c r="B2668" s="2">
        <v>1</v>
      </c>
      <c r="C2668" s="2">
        <v>1</v>
      </c>
      <c r="D2668" s="2">
        <v>3</v>
      </c>
      <c r="E2668" s="2">
        <v>2</v>
      </c>
      <c r="F2668" s="2">
        <v>4</v>
      </c>
      <c r="G2668" t="s">
        <v>26</v>
      </c>
      <c r="H2668" t="s">
        <v>27</v>
      </c>
      <c r="I2668">
        <v>61</v>
      </c>
      <c r="J2668" t="s">
        <v>37</v>
      </c>
      <c r="K2668" t="s">
        <v>35</v>
      </c>
      <c r="L2668">
        <v>33135</v>
      </c>
      <c r="M2668">
        <v>27</v>
      </c>
      <c r="N2668">
        <v>37</v>
      </c>
      <c r="O2668">
        <v>112</v>
      </c>
      <c r="P2668">
        <v>570</v>
      </c>
      <c r="Q2668" t="s">
        <v>36</v>
      </c>
      <c r="R2668">
        <v>1</v>
      </c>
      <c r="S2668">
        <v>1</v>
      </c>
      <c r="T2668">
        <v>1</v>
      </c>
      <c r="U2668">
        <v>1</v>
      </c>
      <c r="V2668" s="1">
        <v>33802</v>
      </c>
      <c r="W2668">
        <v>12086</v>
      </c>
      <c r="X2668" t="s">
        <v>31</v>
      </c>
      <c r="Y2668" t="s">
        <v>32</v>
      </c>
      <c r="Z2668">
        <v>109428986</v>
      </c>
      <c r="AA2668">
        <v>225648634</v>
      </c>
      <c r="AB2668">
        <f t="shared" si="41"/>
        <v>1</v>
      </c>
    </row>
    <row r="2669" spans="1:28" x14ac:dyDescent="0.3">
      <c r="A2669">
        <v>3052338908</v>
      </c>
      <c r="B2669" s="2">
        <v>1</v>
      </c>
      <c r="C2669" s="2">
        <v>2</v>
      </c>
      <c r="D2669" s="2">
        <v>6</v>
      </c>
      <c r="E2669" s="2">
        <v>1</v>
      </c>
      <c r="F2669" s="2">
        <v>2</v>
      </c>
      <c r="G2669" t="s">
        <v>33</v>
      </c>
      <c r="H2669" t="s">
        <v>27</v>
      </c>
      <c r="I2669">
        <v>48</v>
      </c>
      <c r="J2669" t="s">
        <v>28</v>
      </c>
      <c r="K2669" t="s">
        <v>44</v>
      </c>
      <c r="L2669">
        <v>33156</v>
      </c>
      <c r="M2669">
        <v>27</v>
      </c>
      <c r="N2669">
        <v>37</v>
      </c>
      <c r="O2669">
        <v>115</v>
      </c>
      <c r="P2669">
        <v>627</v>
      </c>
      <c r="Q2669" t="s">
        <v>45</v>
      </c>
      <c r="R2669">
        <v>1</v>
      </c>
      <c r="S2669">
        <v>1</v>
      </c>
      <c r="T2669">
        <v>0</v>
      </c>
      <c r="U2669">
        <v>0</v>
      </c>
      <c r="V2669" s="1">
        <v>40284</v>
      </c>
      <c r="W2669">
        <v>12086</v>
      </c>
      <c r="X2669" t="s">
        <v>31</v>
      </c>
      <c r="Y2669" t="s">
        <v>32</v>
      </c>
      <c r="Z2669">
        <v>118143585</v>
      </c>
      <c r="AA2669">
        <v>2050316391</v>
      </c>
      <c r="AB2669">
        <f t="shared" si="41"/>
        <v>1</v>
      </c>
    </row>
    <row r="2670" spans="1:28" x14ac:dyDescent="0.3">
      <c r="A2670">
        <v>3052759589</v>
      </c>
      <c r="B2670" s="2">
        <v>1</v>
      </c>
      <c r="C2670" s="2">
        <v>2</v>
      </c>
      <c r="D2670" s="2">
        <v>3</v>
      </c>
      <c r="E2670" s="2">
        <v>1</v>
      </c>
      <c r="F2670" s="2">
        <v>2</v>
      </c>
      <c r="G2670" t="s">
        <v>33</v>
      </c>
      <c r="H2670" t="s">
        <v>34</v>
      </c>
      <c r="I2670">
        <v>33</v>
      </c>
      <c r="J2670" t="s">
        <v>28</v>
      </c>
      <c r="K2670" t="s">
        <v>29</v>
      </c>
      <c r="L2670">
        <v>33133</v>
      </c>
      <c r="M2670">
        <v>27</v>
      </c>
      <c r="N2670">
        <v>37</v>
      </c>
      <c r="O2670">
        <v>112</v>
      </c>
      <c r="P2670">
        <v>617</v>
      </c>
      <c r="Q2670" t="s">
        <v>30</v>
      </c>
      <c r="R2670">
        <v>0</v>
      </c>
      <c r="S2670">
        <v>1</v>
      </c>
      <c r="T2670">
        <v>1</v>
      </c>
      <c r="U2670">
        <v>0</v>
      </c>
      <c r="V2670" s="1">
        <v>39724</v>
      </c>
      <c r="W2670">
        <v>12086</v>
      </c>
      <c r="X2670" t="s">
        <v>31</v>
      </c>
      <c r="Y2670" t="s">
        <v>32</v>
      </c>
      <c r="Z2670">
        <v>117018711</v>
      </c>
      <c r="AA2670">
        <v>226553743</v>
      </c>
      <c r="AB2670">
        <f t="shared" si="41"/>
        <v>2</v>
      </c>
    </row>
    <row r="2671" spans="1:28" x14ac:dyDescent="0.3">
      <c r="A2671">
        <v>3055425023</v>
      </c>
      <c r="B2671" s="2">
        <v>2</v>
      </c>
      <c r="C2671" s="2">
        <v>1</v>
      </c>
      <c r="D2671" s="2">
        <v>3</v>
      </c>
      <c r="E2671" s="2">
        <v>1</v>
      </c>
      <c r="F2671" s="2">
        <v>0</v>
      </c>
      <c r="G2671" t="s">
        <v>33</v>
      </c>
      <c r="H2671" t="s">
        <v>27</v>
      </c>
      <c r="I2671">
        <v>44</v>
      </c>
      <c r="J2671" t="s">
        <v>28</v>
      </c>
      <c r="K2671" t="s">
        <v>35</v>
      </c>
      <c r="L2671">
        <v>33131</v>
      </c>
      <c r="M2671">
        <v>27</v>
      </c>
      <c r="N2671">
        <v>37</v>
      </c>
      <c r="O2671">
        <v>112</v>
      </c>
      <c r="P2671">
        <v>541</v>
      </c>
      <c r="Q2671" t="s">
        <v>36</v>
      </c>
      <c r="R2671">
        <v>0</v>
      </c>
      <c r="S2671">
        <v>0</v>
      </c>
      <c r="T2671">
        <v>0</v>
      </c>
      <c r="U2671">
        <v>0</v>
      </c>
      <c r="V2671" s="1">
        <v>41170</v>
      </c>
      <c r="W2671">
        <v>12086</v>
      </c>
      <c r="X2671" t="s">
        <v>31</v>
      </c>
      <c r="Y2671" t="s">
        <v>32</v>
      </c>
      <c r="Z2671">
        <v>120278965</v>
      </c>
      <c r="AA2671">
        <v>2156241294</v>
      </c>
      <c r="AB2671">
        <f t="shared" si="41"/>
        <v>1</v>
      </c>
    </row>
    <row r="2672" spans="1:28" x14ac:dyDescent="0.3">
      <c r="A2672">
        <v>7864707004</v>
      </c>
      <c r="B2672" s="2">
        <v>2</v>
      </c>
      <c r="C2672" s="2">
        <v>1</v>
      </c>
      <c r="D2672" s="2">
        <v>3</v>
      </c>
      <c r="E2672" s="2">
        <v>2</v>
      </c>
      <c r="F2672" s="2">
        <v>2</v>
      </c>
      <c r="G2672" t="s">
        <v>26</v>
      </c>
      <c r="H2672" t="s">
        <v>34</v>
      </c>
      <c r="I2672">
        <v>76</v>
      </c>
      <c r="J2672" t="s">
        <v>28</v>
      </c>
      <c r="K2672" t="s">
        <v>35</v>
      </c>
      <c r="L2672">
        <v>33134</v>
      </c>
      <c r="M2672">
        <v>27</v>
      </c>
      <c r="N2672">
        <v>37</v>
      </c>
      <c r="O2672">
        <v>112</v>
      </c>
      <c r="P2672">
        <v>994</v>
      </c>
      <c r="Q2672" t="s">
        <v>36</v>
      </c>
      <c r="R2672">
        <v>1</v>
      </c>
      <c r="S2672">
        <v>1</v>
      </c>
      <c r="T2672">
        <v>0</v>
      </c>
      <c r="U2672">
        <v>0</v>
      </c>
      <c r="V2672" s="1">
        <v>35244</v>
      </c>
      <c r="W2672">
        <v>12086</v>
      </c>
      <c r="X2672" t="s">
        <v>31</v>
      </c>
      <c r="Y2672" t="s">
        <v>32</v>
      </c>
      <c r="Z2672">
        <v>109615695</v>
      </c>
      <c r="AA2672">
        <v>225729206</v>
      </c>
      <c r="AB2672">
        <f t="shared" si="41"/>
        <v>2</v>
      </c>
    </row>
    <row r="2673" spans="1:28" x14ac:dyDescent="0.3">
      <c r="A2673">
        <v>3054769724</v>
      </c>
      <c r="B2673" s="2">
        <v>1</v>
      </c>
      <c r="C2673" s="2">
        <v>2</v>
      </c>
      <c r="D2673" s="2">
        <v>5</v>
      </c>
      <c r="E2673" s="2">
        <v>2</v>
      </c>
      <c r="F2673" s="2">
        <v>4</v>
      </c>
      <c r="G2673" t="s">
        <v>33</v>
      </c>
      <c r="H2673" t="s">
        <v>34</v>
      </c>
      <c r="I2673">
        <v>85</v>
      </c>
      <c r="J2673" t="s">
        <v>28</v>
      </c>
      <c r="K2673" t="s">
        <v>29</v>
      </c>
      <c r="L2673">
        <v>33134</v>
      </c>
      <c r="M2673">
        <v>27</v>
      </c>
      <c r="N2673">
        <v>37</v>
      </c>
      <c r="O2673">
        <v>114</v>
      </c>
      <c r="P2673">
        <v>601</v>
      </c>
      <c r="Q2673" t="s">
        <v>30</v>
      </c>
      <c r="R2673">
        <v>1</v>
      </c>
      <c r="S2673">
        <v>1</v>
      </c>
      <c r="T2673">
        <v>1</v>
      </c>
      <c r="U2673">
        <v>1</v>
      </c>
      <c r="V2673" s="1">
        <v>36563</v>
      </c>
      <c r="W2673">
        <v>12086</v>
      </c>
      <c r="X2673" t="s">
        <v>31</v>
      </c>
      <c r="Y2673" t="s">
        <v>32</v>
      </c>
      <c r="Z2673">
        <v>109854909</v>
      </c>
      <c r="AA2673">
        <v>225892356</v>
      </c>
      <c r="AB2673">
        <f t="shared" si="41"/>
        <v>2</v>
      </c>
    </row>
    <row r="2674" spans="1:28" x14ac:dyDescent="0.3">
      <c r="A2674">
        <v>3056433956</v>
      </c>
      <c r="B2674" s="2">
        <v>1</v>
      </c>
      <c r="C2674" s="2">
        <v>1</v>
      </c>
      <c r="D2674" s="2">
        <v>2</v>
      </c>
      <c r="E2674" s="2">
        <v>2</v>
      </c>
      <c r="F2674" s="2">
        <v>4</v>
      </c>
      <c r="G2674" t="s">
        <v>26</v>
      </c>
      <c r="H2674" t="s">
        <v>34</v>
      </c>
      <c r="I2674">
        <v>89</v>
      </c>
      <c r="J2674" t="s">
        <v>28</v>
      </c>
      <c r="K2674" t="s">
        <v>35</v>
      </c>
      <c r="L2674">
        <v>33125</v>
      </c>
      <c r="M2674">
        <v>27</v>
      </c>
      <c r="N2674">
        <v>37</v>
      </c>
      <c r="O2674">
        <v>111</v>
      </c>
      <c r="P2674">
        <v>509</v>
      </c>
      <c r="Q2674" t="s">
        <v>36</v>
      </c>
      <c r="R2674">
        <v>1</v>
      </c>
      <c r="S2674">
        <v>1</v>
      </c>
      <c r="T2674">
        <v>1</v>
      </c>
      <c r="U2674">
        <v>1</v>
      </c>
      <c r="V2674" s="1">
        <v>36396</v>
      </c>
      <c r="W2674">
        <v>12086</v>
      </c>
      <c r="X2674" t="s">
        <v>31</v>
      </c>
      <c r="Y2674" t="s">
        <v>32</v>
      </c>
      <c r="Z2674">
        <v>109832016</v>
      </c>
      <c r="AA2674">
        <v>225898597</v>
      </c>
      <c r="AB2674">
        <f t="shared" si="41"/>
        <v>2</v>
      </c>
    </row>
    <row r="2675" spans="1:28" x14ac:dyDescent="0.3">
      <c r="A2675">
        <v>3056676229</v>
      </c>
      <c r="B2675" s="2">
        <v>1</v>
      </c>
      <c r="C2675" s="2">
        <v>1</v>
      </c>
      <c r="D2675" s="2">
        <v>3</v>
      </c>
      <c r="E2675" s="2">
        <v>1</v>
      </c>
      <c r="F2675" s="2">
        <v>4</v>
      </c>
      <c r="G2675" t="s">
        <v>26</v>
      </c>
      <c r="H2675" t="s">
        <v>41</v>
      </c>
      <c r="I2675">
        <v>57</v>
      </c>
      <c r="J2675" t="s">
        <v>37</v>
      </c>
      <c r="K2675" t="s">
        <v>35</v>
      </c>
      <c r="L2675">
        <v>33133</v>
      </c>
      <c r="M2675">
        <v>27</v>
      </c>
      <c r="N2675">
        <v>37</v>
      </c>
      <c r="O2675">
        <v>112</v>
      </c>
      <c r="P2675">
        <v>582</v>
      </c>
      <c r="Q2675" t="s">
        <v>36</v>
      </c>
      <c r="R2675">
        <v>1</v>
      </c>
      <c r="S2675">
        <v>1</v>
      </c>
      <c r="T2675">
        <v>1</v>
      </c>
      <c r="U2675">
        <v>1</v>
      </c>
      <c r="V2675" s="1">
        <v>32681</v>
      </c>
      <c r="W2675">
        <v>12086</v>
      </c>
      <c r="X2675" t="s">
        <v>31</v>
      </c>
      <c r="Y2675" t="s">
        <v>32</v>
      </c>
      <c r="Z2675">
        <v>108942375</v>
      </c>
      <c r="AA2675">
        <v>225320086</v>
      </c>
      <c r="AB2675">
        <f t="shared" si="41"/>
        <v>3</v>
      </c>
    </row>
    <row r="2676" spans="1:28" x14ac:dyDescent="0.3">
      <c r="A2676">
        <v>3058589651</v>
      </c>
      <c r="B2676" s="2">
        <v>1</v>
      </c>
      <c r="C2676" s="2">
        <v>1</v>
      </c>
      <c r="D2676" s="2">
        <v>3</v>
      </c>
      <c r="E2676" s="2">
        <v>2</v>
      </c>
      <c r="F2676" s="2">
        <v>4</v>
      </c>
      <c r="G2676" t="s">
        <v>33</v>
      </c>
      <c r="H2676" t="s">
        <v>34</v>
      </c>
      <c r="I2676">
        <v>84</v>
      </c>
      <c r="J2676" t="s">
        <v>28</v>
      </c>
      <c r="K2676" t="s">
        <v>35</v>
      </c>
      <c r="L2676">
        <v>33145</v>
      </c>
      <c r="M2676">
        <v>27</v>
      </c>
      <c r="N2676">
        <v>37</v>
      </c>
      <c r="O2676">
        <v>112</v>
      </c>
      <c r="P2676">
        <v>573</v>
      </c>
      <c r="Q2676" t="s">
        <v>36</v>
      </c>
      <c r="R2676">
        <v>1</v>
      </c>
      <c r="S2676">
        <v>1</v>
      </c>
      <c r="T2676">
        <v>1</v>
      </c>
      <c r="U2676">
        <v>1</v>
      </c>
      <c r="V2676" s="1">
        <v>29271</v>
      </c>
      <c r="W2676">
        <v>12086</v>
      </c>
      <c r="X2676" t="s">
        <v>31</v>
      </c>
      <c r="Y2676" t="s">
        <v>32</v>
      </c>
      <c r="Z2676">
        <v>109149306</v>
      </c>
      <c r="AA2676">
        <v>225409966</v>
      </c>
      <c r="AB2676">
        <f t="shared" si="41"/>
        <v>2</v>
      </c>
    </row>
    <row r="2677" spans="1:28" x14ac:dyDescent="0.3">
      <c r="A2677">
        <v>3058589382</v>
      </c>
      <c r="B2677" s="2">
        <v>1</v>
      </c>
      <c r="C2677" s="2">
        <v>1</v>
      </c>
      <c r="D2677" s="2">
        <v>4</v>
      </c>
      <c r="E2677" s="2">
        <v>2</v>
      </c>
      <c r="F2677" s="2">
        <v>1</v>
      </c>
      <c r="G2677" t="s">
        <v>33</v>
      </c>
      <c r="H2677" t="s">
        <v>34</v>
      </c>
      <c r="I2677">
        <v>84</v>
      </c>
      <c r="J2677" t="s">
        <v>28</v>
      </c>
      <c r="K2677" t="s">
        <v>35</v>
      </c>
      <c r="L2677">
        <v>33130</v>
      </c>
      <c r="M2677">
        <v>27</v>
      </c>
      <c r="N2677">
        <v>37</v>
      </c>
      <c r="O2677">
        <v>113</v>
      </c>
      <c r="P2677">
        <v>566</v>
      </c>
      <c r="Q2677" t="s">
        <v>36</v>
      </c>
      <c r="R2677">
        <v>0</v>
      </c>
      <c r="S2677">
        <v>0</v>
      </c>
      <c r="T2677">
        <v>0</v>
      </c>
      <c r="U2677">
        <v>1</v>
      </c>
      <c r="V2677" s="1">
        <v>39430</v>
      </c>
      <c r="W2677">
        <v>12086</v>
      </c>
      <c r="X2677" t="s">
        <v>31</v>
      </c>
      <c r="Y2677" t="s">
        <v>32</v>
      </c>
      <c r="Z2677">
        <v>115681839</v>
      </c>
      <c r="AA2677">
        <v>226394684</v>
      </c>
      <c r="AB2677">
        <f t="shared" si="41"/>
        <v>2</v>
      </c>
    </row>
    <row r="2678" spans="1:28" x14ac:dyDescent="0.3">
      <c r="A2678">
        <v>3054464882</v>
      </c>
      <c r="B2678" s="2">
        <v>1</v>
      </c>
      <c r="C2678" s="2">
        <v>1</v>
      </c>
      <c r="D2678" s="2">
        <v>3</v>
      </c>
      <c r="E2678" s="2">
        <v>1</v>
      </c>
      <c r="F2678" s="2">
        <v>2</v>
      </c>
      <c r="G2678" t="s">
        <v>33</v>
      </c>
      <c r="H2678" t="s">
        <v>34</v>
      </c>
      <c r="I2678">
        <v>49</v>
      </c>
      <c r="J2678" t="s">
        <v>37</v>
      </c>
      <c r="K2678" t="s">
        <v>35</v>
      </c>
      <c r="L2678">
        <v>33133</v>
      </c>
      <c r="M2678">
        <v>27</v>
      </c>
      <c r="N2678">
        <v>37</v>
      </c>
      <c r="O2678">
        <v>112</v>
      </c>
      <c r="P2678">
        <v>532</v>
      </c>
      <c r="Q2678" t="s">
        <v>36</v>
      </c>
      <c r="R2678">
        <v>0</v>
      </c>
      <c r="S2678">
        <v>1</v>
      </c>
      <c r="T2678">
        <v>0</v>
      </c>
      <c r="U2678">
        <v>1</v>
      </c>
      <c r="V2678" s="1">
        <v>31198</v>
      </c>
      <c r="W2678">
        <v>12086</v>
      </c>
      <c r="X2678" t="s">
        <v>31</v>
      </c>
      <c r="Y2678" t="s">
        <v>32</v>
      </c>
      <c r="Z2678">
        <v>109262918</v>
      </c>
      <c r="AA2678">
        <v>225447330</v>
      </c>
      <c r="AB2678">
        <f t="shared" si="41"/>
        <v>2</v>
      </c>
    </row>
    <row r="2679" spans="1:28" x14ac:dyDescent="0.3">
      <c r="A2679">
        <v>3054619783</v>
      </c>
      <c r="B2679" s="2">
        <v>1</v>
      </c>
      <c r="C2679" s="2">
        <v>1</v>
      </c>
      <c r="D2679" s="2">
        <v>2</v>
      </c>
      <c r="E2679" s="2">
        <v>2</v>
      </c>
      <c r="F2679" s="2">
        <v>0</v>
      </c>
      <c r="G2679" t="s">
        <v>26</v>
      </c>
      <c r="H2679" t="s">
        <v>41</v>
      </c>
      <c r="I2679">
        <v>58</v>
      </c>
      <c r="J2679" t="s">
        <v>28</v>
      </c>
      <c r="K2679" t="s">
        <v>35</v>
      </c>
      <c r="L2679">
        <v>33126</v>
      </c>
      <c r="M2679">
        <v>27</v>
      </c>
      <c r="N2679">
        <v>37</v>
      </c>
      <c r="O2679">
        <v>111</v>
      </c>
      <c r="P2679">
        <v>556</v>
      </c>
      <c r="Q2679" t="s">
        <v>36</v>
      </c>
      <c r="R2679">
        <v>0</v>
      </c>
      <c r="S2679">
        <v>0</v>
      </c>
      <c r="T2679">
        <v>0</v>
      </c>
      <c r="U2679">
        <v>0</v>
      </c>
      <c r="V2679" s="1">
        <v>41029</v>
      </c>
      <c r="W2679">
        <v>12086</v>
      </c>
      <c r="X2679" t="s">
        <v>31</v>
      </c>
      <c r="Y2679" t="s">
        <v>32</v>
      </c>
      <c r="Z2679">
        <v>119682320</v>
      </c>
      <c r="AA2679">
        <v>2669152703</v>
      </c>
      <c r="AB2679">
        <f t="shared" si="41"/>
        <v>3</v>
      </c>
    </row>
    <row r="2680" spans="1:28" x14ac:dyDescent="0.3">
      <c r="A2680">
        <v>7862871913</v>
      </c>
      <c r="B2680" s="2">
        <v>2</v>
      </c>
      <c r="C2680" s="2">
        <v>1</v>
      </c>
      <c r="D2680" s="2">
        <v>3</v>
      </c>
      <c r="E2680" s="2">
        <v>2</v>
      </c>
      <c r="F2680" s="2">
        <v>1</v>
      </c>
      <c r="G2680" t="s">
        <v>33</v>
      </c>
      <c r="H2680" t="s">
        <v>27</v>
      </c>
      <c r="I2680">
        <v>39</v>
      </c>
      <c r="J2680" t="s">
        <v>28</v>
      </c>
      <c r="K2680" t="s">
        <v>35</v>
      </c>
      <c r="L2680">
        <v>33135</v>
      </c>
      <c r="M2680">
        <v>27</v>
      </c>
      <c r="N2680">
        <v>37</v>
      </c>
      <c r="O2680">
        <v>112</v>
      </c>
      <c r="P2680">
        <v>670</v>
      </c>
      <c r="Q2680" t="s">
        <v>36</v>
      </c>
      <c r="R2680">
        <v>0</v>
      </c>
      <c r="S2680">
        <v>0</v>
      </c>
      <c r="T2680">
        <v>0</v>
      </c>
      <c r="U2680">
        <v>1</v>
      </c>
      <c r="V2680" s="1">
        <v>37524</v>
      </c>
      <c r="W2680">
        <v>12086</v>
      </c>
      <c r="X2680" t="s">
        <v>31</v>
      </c>
      <c r="Y2680" t="s">
        <v>32</v>
      </c>
      <c r="Z2680">
        <v>110071953</v>
      </c>
      <c r="AA2680">
        <v>226006387</v>
      </c>
      <c r="AB2680">
        <f t="shared" si="41"/>
        <v>1</v>
      </c>
    </row>
    <row r="2681" spans="1:28" x14ac:dyDescent="0.3">
      <c r="A2681">
        <v>7863323313</v>
      </c>
      <c r="B2681" s="2">
        <v>1</v>
      </c>
      <c r="C2681" s="2">
        <v>2</v>
      </c>
      <c r="D2681" s="2">
        <v>5</v>
      </c>
      <c r="E2681" s="2">
        <v>2</v>
      </c>
      <c r="F2681" s="2">
        <v>1</v>
      </c>
      <c r="G2681" t="s">
        <v>33</v>
      </c>
      <c r="H2681" t="s">
        <v>34</v>
      </c>
      <c r="I2681">
        <v>33</v>
      </c>
      <c r="J2681" t="s">
        <v>37</v>
      </c>
      <c r="K2681" t="s">
        <v>29</v>
      </c>
      <c r="L2681">
        <v>33146</v>
      </c>
      <c r="M2681">
        <v>27</v>
      </c>
      <c r="N2681">
        <v>37</v>
      </c>
      <c r="O2681">
        <v>114</v>
      </c>
      <c r="P2681">
        <v>640</v>
      </c>
      <c r="Q2681" t="s">
        <v>30</v>
      </c>
      <c r="R2681">
        <v>0</v>
      </c>
      <c r="S2681">
        <v>0</v>
      </c>
      <c r="T2681">
        <v>0</v>
      </c>
      <c r="U2681">
        <v>1</v>
      </c>
      <c r="V2681" s="1">
        <v>37697</v>
      </c>
      <c r="W2681">
        <v>12086</v>
      </c>
      <c r="X2681" t="s">
        <v>31</v>
      </c>
      <c r="Y2681" t="s">
        <v>32</v>
      </c>
      <c r="Z2681">
        <v>110091918</v>
      </c>
      <c r="AA2681">
        <v>225971472</v>
      </c>
      <c r="AB2681">
        <f t="shared" si="41"/>
        <v>2</v>
      </c>
    </row>
    <row r="2682" spans="1:28" x14ac:dyDescent="0.3">
      <c r="A2682">
        <v>7867135174</v>
      </c>
      <c r="B2682" s="2">
        <v>1</v>
      </c>
      <c r="C2682" s="2">
        <v>3</v>
      </c>
      <c r="D2682" s="2">
        <v>6</v>
      </c>
      <c r="E2682" s="2">
        <v>1</v>
      </c>
      <c r="F2682" s="2">
        <v>4</v>
      </c>
      <c r="G2682" t="s">
        <v>26</v>
      </c>
      <c r="H2682" t="s">
        <v>34</v>
      </c>
      <c r="I2682">
        <v>83</v>
      </c>
      <c r="J2682" t="s">
        <v>37</v>
      </c>
      <c r="K2682" t="s">
        <v>42</v>
      </c>
      <c r="L2682">
        <v>33157</v>
      </c>
      <c r="M2682">
        <v>27</v>
      </c>
      <c r="N2682">
        <v>37</v>
      </c>
      <c r="O2682">
        <v>115</v>
      </c>
      <c r="P2682">
        <v>820</v>
      </c>
      <c r="Q2682" t="s">
        <v>43</v>
      </c>
      <c r="R2682">
        <v>1</v>
      </c>
      <c r="S2682">
        <v>1</v>
      </c>
      <c r="T2682">
        <v>1</v>
      </c>
      <c r="U2682">
        <v>1</v>
      </c>
      <c r="V2682" s="1">
        <v>31689</v>
      </c>
      <c r="W2682">
        <v>12086</v>
      </c>
      <c r="X2682" t="s">
        <v>31</v>
      </c>
      <c r="Y2682" t="s">
        <v>32</v>
      </c>
      <c r="Z2682">
        <v>109283238</v>
      </c>
      <c r="AA2682">
        <v>225569175</v>
      </c>
      <c r="AB2682">
        <f t="shared" si="41"/>
        <v>2</v>
      </c>
    </row>
    <row r="2683" spans="1:28" x14ac:dyDescent="0.3">
      <c r="A2683">
        <v>3053057480</v>
      </c>
      <c r="B2683" s="2">
        <v>2</v>
      </c>
      <c r="C2683" s="2">
        <v>1</v>
      </c>
      <c r="D2683" s="2">
        <v>5</v>
      </c>
      <c r="E2683" s="2">
        <v>2</v>
      </c>
      <c r="F2683" s="2">
        <v>2</v>
      </c>
      <c r="G2683" t="s">
        <v>26</v>
      </c>
      <c r="H2683" t="s">
        <v>41</v>
      </c>
      <c r="I2683">
        <v>56</v>
      </c>
      <c r="J2683" t="s">
        <v>28</v>
      </c>
      <c r="K2683" t="s">
        <v>51</v>
      </c>
      <c r="L2683">
        <v>33143</v>
      </c>
      <c r="M2683">
        <v>27</v>
      </c>
      <c r="N2683">
        <v>37</v>
      </c>
      <c r="O2683">
        <v>114</v>
      </c>
      <c r="P2683">
        <v>606</v>
      </c>
      <c r="Q2683" t="s">
        <v>52</v>
      </c>
      <c r="R2683">
        <v>0</v>
      </c>
      <c r="S2683">
        <v>1</v>
      </c>
      <c r="T2683">
        <v>0</v>
      </c>
      <c r="U2683">
        <v>1</v>
      </c>
      <c r="V2683" s="1">
        <v>39636</v>
      </c>
      <c r="W2683">
        <v>12086</v>
      </c>
      <c r="X2683" t="s">
        <v>31</v>
      </c>
      <c r="Y2683" t="s">
        <v>32</v>
      </c>
      <c r="Z2683">
        <v>116379673</v>
      </c>
      <c r="AA2683">
        <v>226486888</v>
      </c>
      <c r="AB2683">
        <f t="shared" si="41"/>
        <v>3</v>
      </c>
    </row>
    <row r="2684" spans="1:28" x14ac:dyDescent="0.3">
      <c r="A2684">
        <v>9547611002</v>
      </c>
      <c r="B2684" s="2">
        <v>1</v>
      </c>
      <c r="C2684" s="2">
        <v>2</v>
      </c>
      <c r="D2684" s="2">
        <v>5</v>
      </c>
      <c r="E2684" s="2">
        <v>1</v>
      </c>
      <c r="F2684" s="2">
        <v>1</v>
      </c>
      <c r="G2684" t="s">
        <v>26</v>
      </c>
      <c r="H2684" t="s">
        <v>49</v>
      </c>
      <c r="I2684">
        <v>34</v>
      </c>
      <c r="J2684" t="s">
        <v>28</v>
      </c>
      <c r="K2684" t="s">
        <v>29</v>
      </c>
      <c r="L2684">
        <v>33158</v>
      </c>
      <c r="M2684">
        <v>27</v>
      </c>
      <c r="N2684">
        <v>37</v>
      </c>
      <c r="O2684">
        <v>114</v>
      </c>
      <c r="P2684">
        <v>850</v>
      </c>
      <c r="Q2684" t="s">
        <v>30</v>
      </c>
      <c r="R2684">
        <v>1</v>
      </c>
      <c r="S2684">
        <v>0</v>
      </c>
      <c r="T2684">
        <v>0</v>
      </c>
      <c r="U2684">
        <v>0</v>
      </c>
      <c r="V2684" s="1">
        <v>37629</v>
      </c>
      <c r="W2684">
        <v>12086</v>
      </c>
      <c r="X2684" t="s">
        <v>31</v>
      </c>
      <c r="Y2684" t="s">
        <v>32</v>
      </c>
      <c r="Z2684">
        <v>110084472</v>
      </c>
      <c r="AA2684">
        <v>225986695</v>
      </c>
      <c r="AB2684">
        <f t="shared" si="41"/>
        <v>4</v>
      </c>
    </row>
    <row r="2685" spans="1:28" x14ac:dyDescent="0.3">
      <c r="A2685">
        <v>3052553317</v>
      </c>
      <c r="B2685" s="2">
        <v>1</v>
      </c>
      <c r="C2685" s="2">
        <v>3</v>
      </c>
      <c r="D2685" s="2">
        <v>5</v>
      </c>
      <c r="E2685" s="2">
        <v>1</v>
      </c>
      <c r="F2685" s="2">
        <v>4</v>
      </c>
      <c r="G2685" t="s">
        <v>33</v>
      </c>
      <c r="H2685" t="s">
        <v>34</v>
      </c>
      <c r="I2685">
        <v>67</v>
      </c>
      <c r="J2685" t="s">
        <v>28</v>
      </c>
      <c r="K2685" t="s">
        <v>38</v>
      </c>
      <c r="L2685">
        <v>33157</v>
      </c>
      <c r="M2685">
        <v>27</v>
      </c>
      <c r="N2685">
        <v>37</v>
      </c>
      <c r="O2685">
        <v>114</v>
      </c>
      <c r="P2685">
        <v>825</v>
      </c>
      <c r="Q2685" t="s">
        <v>39</v>
      </c>
      <c r="R2685">
        <v>1</v>
      </c>
      <c r="S2685">
        <v>1</v>
      </c>
      <c r="T2685">
        <v>1</v>
      </c>
      <c r="U2685">
        <v>1</v>
      </c>
      <c r="V2685" s="1">
        <v>33794</v>
      </c>
      <c r="W2685">
        <v>12086</v>
      </c>
      <c r="X2685" t="s">
        <v>31</v>
      </c>
      <c r="Y2685" t="s">
        <v>32</v>
      </c>
      <c r="Z2685">
        <v>109425638</v>
      </c>
      <c r="AA2685">
        <v>225715959</v>
      </c>
      <c r="AB2685">
        <f t="shared" si="41"/>
        <v>2</v>
      </c>
    </row>
    <row r="2686" spans="1:28" x14ac:dyDescent="0.3">
      <c r="A2686">
        <v>3056435270</v>
      </c>
      <c r="B2686" s="2">
        <v>1</v>
      </c>
      <c r="C2686" s="2">
        <v>1</v>
      </c>
      <c r="D2686" s="2">
        <v>3</v>
      </c>
      <c r="E2686" s="2">
        <v>2</v>
      </c>
      <c r="F2686" s="2">
        <v>1</v>
      </c>
      <c r="G2686" t="s">
        <v>33</v>
      </c>
      <c r="H2686" t="s">
        <v>34</v>
      </c>
      <c r="I2686">
        <v>85</v>
      </c>
      <c r="J2686" t="s">
        <v>28</v>
      </c>
      <c r="K2686" t="s">
        <v>35</v>
      </c>
      <c r="L2686">
        <v>33135</v>
      </c>
      <c r="M2686">
        <v>27</v>
      </c>
      <c r="N2686">
        <v>37</v>
      </c>
      <c r="O2686">
        <v>112</v>
      </c>
      <c r="P2686">
        <v>670</v>
      </c>
      <c r="Q2686" t="s">
        <v>36</v>
      </c>
      <c r="R2686">
        <v>0</v>
      </c>
      <c r="S2686">
        <v>1</v>
      </c>
      <c r="T2686">
        <v>0</v>
      </c>
      <c r="U2686">
        <v>0</v>
      </c>
      <c r="V2686" s="1">
        <v>40960</v>
      </c>
      <c r="W2686">
        <v>12086</v>
      </c>
      <c r="X2686" t="s">
        <v>31</v>
      </c>
      <c r="Y2686" t="s">
        <v>32</v>
      </c>
      <c r="Z2686">
        <v>119489755</v>
      </c>
      <c r="AA2686">
        <v>2669063840</v>
      </c>
      <c r="AB2686">
        <f t="shared" si="41"/>
        <v>2</v>
      </c>
    </row>
    <row r="2687" spans="1:28" x14ac:dyDescent="0.3">
      <c r="A2687">
        <v>3053618816</v>
      </c>
      <c r="B2687" s="2">
        <v>1</v>
      </c>
      <c r="C2687" s="2">
        <v>2</v>
      </c>
      <c r="D2687" s="2">
        <v>3</v>
      </c>
      <c r="E2687" s="2">
        <v>1</v>
      </c>
      <c r="F2687" s="2">
        <v>2</v>
      </c>
      <c r="G2687" t="s">
        <v>33</v>
      </c>
      <c r="H2687" t="s">
        <v>41</v>
      </c>
      <c r="I2687">
        <v>55</v>
      </c>
      <c r="J2687" t="s">
        <v>28</v>
      </c>
      <c r="K2687" t="s">
        <v>46</v>
      </c>
      <c r="L2687">
        <v>33149</v>
      </c>
      <c r="M2687">
        <v>27</v>
      </c>
      <c r="N2687">
        <v>37</v>
      </c>
      <c r="O2687">
        <v>112</v>
      </c>
      <c r="P2687">
        <v>51</v>
      </c>
      <c r="Q2687" t="s">
        <v>47</v>
      </c>
      <c r="R2687">
        <v>0</v>
      </c>
      <c r="S2687">
        <v>1</v>
      </c>
      <c r="T2687">
        <v>0</v>
      </c>
      <c r="U2687">
        <v>1</v>
      </c>
      <c r="V2687" s="1">
        <v>36755</v>
      </c>
      <c r="W2687">
        <v>12086</v>
      </c>
      <c r="X2687" t="s">
        <v>31</v>
      </c>
      <c r="Y2687" t="s">
        <v>32</v>
      </c>
      <c r="Z2687">
        <v>109904222</v>
      </c>
      <c r="AA2687">
        <v>225886791</v>
      </c>
      <c r="AB2687">
        <f t="shared" si="41"/>
        <v>3</v>
      </c>
    </row>
    <row r="2688" spans="1:28" x14ac:dyDescent="0.3">
      <c r="A2688">
        <v>9542001998</v>
      </c>
      <c r="B2688" s="2">
        <v>2</v>
      </c>
      <c r="C2688" s="2">
        <v>1</v>
      </c>
      <c r="D2688" s="2">
        <v>1</v>
      </c>
      <c r="E2688" s="2">
        <v>2</v>
      </c>
      <c r="F2688" s="2">
        <v>1</v>
      </c>
      <c r="G2688" t="s">
        <v>26</v>
      </c>
      <c r="H2688" t="s">
        <v>27</v>
      </c>
      <c r="I2688">
        <v>34</v>
      </c>
      <c r="J2688" t="s">
        <v>48</v>
      </c>
      <c r="K2688" t="s">
        <v>35</v>
      </c>
      <c r="L2688">
        <v>33136</v>
      </c>
      <c r="M2688">
        <v>24</v>
      </c>
      <c r="N2688">
        <v>37</v>
      </c>
      <c r="O2688">
        <v>109</v>
      </c>
      <c r="P2688">
        <v>531</v>
      </c>
      <c r="Q2688" t="s">
        <v>36</v>
      </c>
      <c r="R2688">
        <v>0</v>
      </c>
      <c r="S2688">
        <v>0</v>
      </c>
      <c r="T2688">
        <v>0</v>
      </c>
      <c r="U2688">
        <v>1</v>
      </c>
      <c r="V2688" s="1">
        <v>38414</v>
      </c>
      <c r="W2688">
        <v>12086</v>
      </c>
      <c r="X2688" t="s">
        <v>31</v>
      </c>
      <c r="Y2688" t="s">
        <v>32</v>
      </c>
      <c r="Z2688">
        <v>102500299</v>
      </c>
      <c r="AA2688">
        <v>224359499</v>
      </c>
      <c r="AB2688">
        <f t="shared" si="41"/>
        <v>1</v>
      </c>
    </row>
    <row r="2689" spans="1:28" x14ac:dyDescent="0.3">
      <c r="A2689">
        <v>3054452021</v>
      </c>
      <c r="B2689" s="2">
        <v>1</v>
      </c>
      <c r="C2689" s="2">
        <v>2</v>
      </c>
      <c r="D2689" s="2">
        <v>3</v>
      </c>
      <c r="E2689" s="2">
        <v>1</v>
      </c>
      <c r="F2689" s="2">
        <v>4</v>
      </c>
      <c r="G2689" t="s">
        <v>26</v>
      </c>
      <c r="H2689" t="s">
        <v>27</v>
      </c>
      <c r="I2689">
        <v>64</v>
      </c>
      <c r="J2689" t="s">
        <v>37</v>
      </c>
      <c r="K2689" t="s">
        <v>29</v>
      </c>
      <c r="L2689">
        <v>33133</v>
      </c>
      <c r="M2689">
        <v>27</v>
      </c>
      <c r="N2689">
        <v>37</v>
      </c>
      <c r="O2689">
        <v>112</v>
      </c>
      <c r="P2689">
        <v>617</v>
      </c>
      <c r="Q2689" t="s">
        <v>30</v>
      </c>
      <c r="R2689">
        <v>1</v>
      </c>
      <c r="S2689">
        <v>1</v>
      </c>
      <c r="T2689">
        <v>1</v>
      </c>
      <c r="U2689">
        <v>1</v>
      </c>
      <c r="V2689" s="1">
        <v>26942</v>
      </c>
      <c r="W2689">
        <v>12086</v>
      </c>
      <c r="X2689" t="s">
        <v>31</v>
      </c>
      <c r="Y2689" t="s">
        <v>32</v>
      </c>
      <c r="Z2689">
        <v>109103811</v>
      </c>
      <c r="AA2689">
        <v>225419158</v>
      </c>
      <c r="AB2689">
        <f t="shared" si="41"/>
        <v>1</v>
      </c>
    </row>
    <row r="2690" spans="1:28" x14ac:dyDescent="0.3">
      <c r="A2690">
        <v>6174896762</v>
      </c>
      <c r="B2690" s="2">
        <v>1</v>
      </c>
      <c r="C2690" s="2">
        <v>2</v>
      </c>
      <c r="D2690" s="2">
        <v>5</v>
      </c>
      <c r="E2690" s="2">
        <v>2</v>
      </c>
      <c r="F2690" s="2">
        <v>1</v>
      </c>
      <c r="G2690" t="s">
        <v>33</v>
      </c>
      <c r="H2690" t="s">
        <v>41</v>
      </c>
      <c r="I2690">
        <v>22</v>
      </c>
      <c r="J2690" t="s">
        <v>37</v>
      </c>
      <c r="K2690" t="s">
        <v>29</v>
      </c>
      <c r="L2690">
        <v>33146</v>
      </c>
      <c r="M2690">
        <v>27</v>
      </c>
      <c r="N2690">
        <v>37</v>
      </c>
      <c r="O2690">
        <v>114</v>
      </c>
      <c r="P2690">
        <v>640</v>
      </c>
      <c r="Q2690" t="s">
        <v>30</v>
      </c>
      <c r="R2690">
        <v>0</v>
      </c>
      <c r="S2690">
        <v>1</v>
      </c>
      <c r="T2690">
        <v>0</v>
      </c>
      <c r="U2690">
        <v>0</v>
      </c>
      <c r="V2690" s="1">
        <v>41149</v>
      </c>
      <c r="W2690">
        <v>12086</v>
      </c>
      <c r="X2690" t="s">
        <v>31</v>
      </c>
      <c r="Y2690" t="s">
        <v>32</v>
      </c>
      <c r="Z2690">
        <v>120086511</v>
      </c>
      <c r="AA2690">
        <v>3041942548</v>
      </c>
      <c r="AB2690">
        <f t="shared" si="41"/>
        <v>3</v>
      </c>
    </row>
    <row r="2691" spans="1:28" x14ac:dyDescent="0.3">
      <c r="A2691">
        <v>3055472774</v>
      </c>
      <c r="B2691" s="2">
        <v>1</v>
      </c>
      <c r="C2691" s="2">
        <v>1</v>
      </c>
      <c r="D2691" s="2">
        <v>4</v>
      </c>
      <c r="E2691" s="2">
        <v>2</v>
      </c>
      <c r="F2691" s="2">
        <v>4</v>
      </c>
      <c r="G2691" t="s">
        <v>33</v>
      </c>
      <c r="H2691" t="s">
        <v>41</v>
      </c>
      <c r="I2691">
        <v>53</v>
      </c>
      <c r="J2691" t="s">
        <v>28</v>
      </c>
      <c r="K2691" t="s">
        <v>35</v>
      </c>
      <c r="L2691">
        <v>33130</v>
      </c>
      <c r="M2691">
        <v>27</v>
      </c>
      <c r="N2691">
        <v>37</v>
      </c>
      <c r="O2691">
        <v>113</v>
      </c>
      <c r="P2691">
        <v>669</v>
      </c>
      <c r="Q2691" t="s">
        <v>36</v>
      </c>
      <c r="R2691">
        <v>1</v>
      </c>
      <c r="S2691">
        <v>1</v>
      </c>
      <c r="T2691">
        <v>1</v>
      </c>
      <c r="U2691">
        <v>1</v>
      </c>
      <c r="V2691" s="1">
        <v>36066</v>
      </c>
      <c r="W2691">
        <v>12086</v>
      </c>
      <c r="X2691" t="s">
        <v>31</v>
      </c>
      <c r="Y2691" t="s">
        <v>32</v>
      </c>
      <c r="Z2691">
        <v>109787220</v>
      </c>
      <c r="AA2691">
        <v>225897465</v>
      </c>
      <c r="AB2691">
        <f t="shared" ref="AB2691:AB2754" si="42">IF(H2691="Democrat",1,IF(H2691="Republican",2,IF(H2691="Unaffiliated/Non-Partisan",3,IF(H2691="Independent",4,IF(H2691="Libertarian",5,IF(H2691="Other",6,IF(H2691="Reform",7,IF(H2691="Green",8,""))))))))</f>
        <v>3</v>
      </c>
    </row>
    <row r="2692" spans="1:28" x14ac:dyDescent="0.3">
      <c r="A2692">
        <v>3056662396</v>
      </c>
      <c r="B2692" s="2">
        <v>1</v>
      </c>
      <c r="C2692" s="2">
        <v>2</v>
      </c>
      <c r="D2692" s="2">
        <v>6</v>
      </c>
      <c r="E2692" s="2">
        <v>1</v>
      </c>
      <c r="F2692" s="2">
        <v>4</v>
      </c>
      <c r="G2692" t="s">
        <v>33</v>
      </c>
      <c r="H2692" t="s">
        <v>27</v>
      </c>
      <c r="I2692">
        <v>60</v>
      </c>
      <c r="J2692" t="s">
        <v>37</v>
      </c>
      <c r="K2692" t="s">
        <v>44</v>
      </c>
      <c r="L2692">
        <v>33156</v>
      </c>
      <c r="M2692">
        <v>27</v>
      </c>
      <c r="N2692">
        <v>37</v>
      </c>
      <c r="O2692">
        <v>115</v>
      </c>
      <c r="P2692">
        <v>649</v>
      </c>
      <c r="Q2692" t="s">
        <v>45</v>
      </c>
      <c r="R2692">
        <v>1</v>
      </c>
      <c r="S2692">
        <v>1</v>
      </c>
      <c r="T2692">
        <v>1</v>
      </c>
      <c r="U2692">
        <v>1</v>
      </c>
      <c r="V2692" s="1">
        <v>28611</v>
      </c>
      <c r="W2692">
        <v>12086</v>
      </c>
      <c r="X2692" t="s">
        <v>31</v>
      </c>
      <c r="Y2692" t="s">
        <v>32</v>
      </c>
      <c r="Z2692">
        <v>108960254</v>
      </c>
      <c r="AA2692">
        <v>225370265</v>
      </c>
      <c r="AB2692">
        <f t="shared" si="42"/>
        <v>1</v>
      </c>
    </row>
    <row r="2693" spans="1:28" x14ac:dyDescent="0.3">
      <c r="A2693">
        <v>7863437633</v>
      </c>
      <c r="B2693" s="2">
        <v>2</v>
      </c>
      <c r="C2693" s="2">
        <v>1</v>
      </c>
      <c r="D2693" s="2">
        <v>3</v>
      </c>
      <c r="E2693" s="2">
        <v>1</v>
      </c>
      <c r="F2693" s="2">
        <v>1</v>
      </c>
      <c r="G2693" t="s">
        <v>33</v>
      </c>
      <c r="H2693" t="s">
        <v>27</v>
      </c>
      <c r="I2693">
        <v>55</v>
      </c>
      <c r="J2693" t="s">
        <v>48</v>
      </c>
      <c r="K2693" t="s">
        <v>35</v>
      </c>
      <c r="L2693">
        <v>33129</v>
      </c>
      <c r="M2693">
        <v>27</v>
      </c>
      <c r="N2693">
        <v>37</v>
      </c>
      <c r="O2693">
        <v>112</v>
      </c>
      <c r="P2693">
        <v>524</v>
      </c>
      <c r="Q2693" t="s">
        <v>36</v>
      </c>
      <c r="R2693">
        <v>0</v>
      </c>
      <c r="S2693">
        <v>0</v>
      </c>
      <c r="T2693">
        <v>0</v>
      </c>
      <c r="U2693">
        <v>1</v>
      </c>
      <c r="V2693" s="1">
        <v>39385</v>
      </c>
      <c r="W2693">
        <v>12086</v>
      </c>
      <c r="X2693" t="s">
        <v>31</v>
      </c>
      <c r="Y2693" t="s">
        <v>40</v>
      </c>
      <c r="Z2693">
        <v>115562083</v>
      </c>
      <c r="AA2693">
        <v>226382407</v>
      </c>
      <c r="AB2693">
        <f t="shared" si="42"/>
        <v>1</v>
      </c>
    </row>
    <row r="2694" spans="1:28" x14ac:dyDescent="0.3">
      <c r="A2694">
        <v>3056626733</v>
      </c>
      <c r="B2694" s="2">
        <v>1</v>
      </c>
      <c r="C2694" s="2">
        <v>1</v>
      </c>
      <c r="D2694" s="2">
        <v>5</v>
      </c>
      <c r="E2694" s="2">
        <v>2</v>
      </c>
      <c r="F2694" s="2">
        <v>0</v>
      </c>
      <c r="G2694" t="s">
        <v>33</v>
      </c>
      <c r="H2694" t="s">
        <v>27</v>
      </c>
      <c r="I2694">
        <v>35</v>
      </c>
      <c r="J2694" t="s">
        <v>37</v>
      </c>
      <c r="K2694" t="s">
        <v>51</v>
      </c>
      <c r="L2694">
        <v>33143</v>
      </c>
      <c r="M2694">
        <v>27</v>
      </c>
      <c r="N2694">
        <v>37</v>
      </c>
      <c r="O2694">
        <v>114</v>
      </c>
      <c r="P2694">
        <v>606</v>
      </c>
      <c r="Q2694" t="s">
        <v>52</v>
      </c>
      <c r="R2694">
        <v>0</v>
      </c>
      <c r="S2694">
        <v>0</v>
      </c>
      <c r="T2694">
        <v>0</v>
      </c>
      <c r="U2694">
        <v>0</v>
      </c>
      <c r="V2694" s="1">
        <v>36120</v>
      </c>
      <c r="W2694">
        <v>12086</v>
      </c>
      <c r="X2694" t="s">
        <v>31</v>
      </c>
      <c r="Y2694" t="s">
        <v>40</v>
      </c>
      <c r="Z2694">
        <v>109794702</v>
      </c>
      <c r="AA2694">
        <v>225891022</v>
      </c>
      <c r="AB2694">
        <f t="shared" si="42"/>
        <v>1</v>
      </c>
    </row>
    <row r="2695" spans="1:28" x14ac:dyDescent="0.3">
      <c r="A2695">
        <v>3059750200</v>
      </c>
      <c r="B2695" s="2">
        <v>2</v>
      </c>
      <c r="C2695" s="2">
        <v>3</v>
      </c>
      <c r="D2695" s="2">
        <v>6</v>
      </c>
      <c r="E2695" s="2">
        <v>1</v>
      </c>
      <c r="F2695" s="2">
        <v>4</v>
      </c>
      <c r="G2695" t="s">
        <v>26</v>
      </c>
      <c r="H2695" t="s">
        <v>27</v>
      </c>
      <c r="I2695">
        <v>63</v>
      </c>
      <c r="J2695" t="s">
        <v>37</v>
      </c>
      <c r="K2695" t="s">
        <v>42</v>
      </c>
      <c r="L2695">
        <v>33157</v>
      </c>
      <c r="M2695">
        <v>27</v>
      </c>
      <c r="N2695">
        <v>37</v>
      </c>
      <c r="O2695">
        <v>115</v>
      </c>
      <c r="P2695">
        <v>837</v>
      </c>
      <c r="Q2695" t="s">
        <v>43</v>
      </c>
      <c r="R2695">
        <v>1</v>
      </c>
      <c r="S2695">
        <v>1</v>
      </c>
      <c r="T2695">
        <v>1</v>
      </c>
      <c r="U2695">
        <v>1</v>
      </c>
      <c r="V2695" s="1">
        <v>33653</v>
      </c>
      <c r="W2695">
        <v>12086</v>
      </c>
      <c r="X2695" t="s">
        <v>31</v>
      </c>
      <c r="Y2695" t="s">
        <v>32</v>
      </c>
      <c r="Z2695">
        <v>101597850</v>
      </c>
      <c r="AA2695">
        <v>225292272</v>
      </c>
      <c r="AB2695">
        <f t="shared" si="42"/>
        <v>1</v>
      </c>
    </row>
    <row r="2696" spans="1:28" x14ac:dyDescent="0.3">
      <c r="A2696">
        <v>8137490917</v>
      </c>
      <c r="B2696" s="2">
        <v>1</v>
      </c>
      <c r="C2696" s="2">
        <v>1</v>
      </c>
      <c r="D2696" s="2">
        <v>3</v>
      </c>
      <c r="E2696" s="2">
        <v>1</v>
      </c>
      <c r="F2696" s="2">
        <v>1</v>
      </c>
      <c r="G2696" t="s">
        <v>33</v>
      </c>
      <c r="H2696" t="s">
        <v>34</v>
      </c>
      <c r="I2696">
        <v>34</v>
      </c>
      <c r="J2696" t="s">
        <v>37</v>
      </c>
      <c r="K2696" t="s">
        <v>35</v>
      </c>
      <c r="L2696">
        <v>33131</v>
      </c>
      <c r="M2696">
        <v>27</v>
      </c>
      <c r="N2696">
        <v>37</v>
      </c>
      <c r="O2696">
        <v>112</v>
      </c>
      <c r="P2696">
        <v>995</v>
      </c>
      <c r="Q2696" t="s">
        <v>36</v>
      </c>
      <c r="R2696">
        <v>0</v>
      </c>
      <c r="S2696">
        <v>1</v>
      </c>
      <c r="T2696">
        <v>0</v>
      </c>
      <c r="U2696">
        <v>0</v>
      </c>
      <c r="V2696" s="1">
        <v>36279</v>
      </c>
      <c r="W2696">
        <v>12086</v>
      </c>
      <c r="X2696" t="s">
        <v>31</v>
      </c>
      <c r="Y2696" t="s">
        <v>40</v>
      </c>
      <c r="Z2696">
        <v>106515216</v>
      </c>
      <c r="AA2696">
        <v>227858664</v>
      </c>
      <c r="AB2696">
        <f t="shared" si="42"/>
        <v>2</v>
      </c>
    </row>
    <row r="2697" spans="1:28" x14ac:dyDescent="0.3">
      <c r="A2697">
        <v>3055672846</v>
      </c>
      <c r="B2697" s="2">
        <v>1</v>
      </c>
      <c r="C2697" s="2">
        <v>1</v>
      </c>
      <c r="D2697" s="2">
        <v>3</v>
      </c>
      <c r="E2697" s="2">
        <v>1</v>
      </c>
      <c r="F2697" s="2">
        <v>0</v>
      </c>
      <c r="G2697" t="s">
        <v>26</v>
      </c>
      <c r="H2697" t="s">
        <v>41</v>
      </c>
      <c r="I2697">
        <v>42</v>
      </c>
      <c r="J2697" t="s">
        <v>28</v>
      </c>
      <c r="K2697" t="s">
        <v>35</v>
      </c>
      <c r="L2697">
        <v>33133</v>
      </c>
      <c r="M2697">
        <v>27</v>
      </c>
      <c r="N2697">
        <v>37</v>
      </c>
      <c r="O2697">
        <v>112</v>
      </c>
      <c r="P2697">
        <v>582</v>
      </c>
      <c r="Q2697" t="s">
        <v>36</v>
      </c>
      <c r="R2697">
        <v>0</v>
      </c>
      <c r="S2697">
        <v>0</v>
      </c>
      <c r="T2697">
        <v>0</v>
      </c>
      <c r="U2697">
        <v>0</v>
      </c>
      <c r="V2697" s="1">
        <v>33838</v>
      </c>
      <c r="W2697">
        <v>12086</v>
      </c>
      <c r="X2697" t="s">
        <v>31</v>
      </c>
      <c r="Y2697" t="s">
        <v>32</v>
      </c>
      <c r="Z2697">
        <v>109443820</v>
      </c>
      <c r="AA2697">
        <v>225668409</v>
      </c>
      <c r="AB2697">
        <f t="shared" si="42"/>
        <v>3</v>
      </c>
    </row>
    <row r="2698" spans="1:28" x14ac:dyDescent="0.3">
      <c r="A2698">
        <v>3057646006</v>
      </c>
      <c r="B2698" s="2">
        <v>2</v>
      </c>
      <c r="C2698" s="2">
        <v>1</v>
      </c>
      <c r="D2698" s="2">
        <v>3</v>
      </c>
      <c r="E2698" s="2">
        <v>1</v>
      </c>
      <c r="F2698" s="2">
        <v>0</v>
      </c>
      <c r="G2698" t="s">
        <v>26</v>
      </c>
      <c r="H2698" t="s">
        <v>41</v>
      </c>
      <c r="I2698">
        <v>33</v>
      </c>
      <c r="J2698" t="s">
        <v>28</v>
      </c>
      <c r="K2698" t="s">
        <v>35</v>
      </c>
      <c r="L2698">
        <v>33133</v>
      </c>
      <c r="M2698">
        <v>27</v>
      </c>
      <c r="N2698">
        <v>37</v>
      </c>
      <c r="O2698">
        <v>112</v>
      </c>
      <c r="P2698">
        <v>546</v>
      </c>
      <c r="Q2698" t="s">
        <v>36</v>
      </c>
      <c r="R2698">
        <v>0</v>
      </c>
      <c r="S2698">
        <v>0</v>
      </c>
      <c r="T2698">
        <v>0</v>
      </c>
      <c r="U2698">
        <v>0</v>
      </c>
      <c r="V2698" s="1">
        <v>37088</v>
      </c>
      <c r="W2698">
        <v>12086</v>
      </c>
      <c r="X2698" t="s">
        <v>31</v>
      </c>
      <c r="Y2698" t="s">
        <v>32</v>
      </c>
      <c r="Z2698">
        <v>109995115</v>
      </c>
      <c r="AA2698">
        <v>225985849</v>
      </c>
      <c r="AB2698">
        <f t="shared" si="42"/>
        <v>3</v>
      </c>
    </row>
    <row r="2699" spans="1:28" x14ac:dyDescent="0.3">
      <c r="A2699">
        <v>3055863467</v>
      </c>
      <c r="B2699" s="2">
        <v>2</v>
      </c>
      <c r="C2699" s="2">
        <v>1</v>
      </c>
      <c r="D2699" s="2">
        <v>1</v>
      </c>
      <c r="E2699" s="2">
        <v>1</v>
      </c>
      <c r="F2699" s="2">
        <v>4</v>
      </c>
      <c r="G2699" t="s">
        <v>26</v>
      </c>
      <c r="H2699" t="s">
        <v>27</v>
      </c>
      <c r="I2699">
        <v>41</v>
      </c>
      <c r="J2699" t="s">
        <v>28</v>
      </c>
      <c r="K2699" t="s">
        <v>35</v>
      </c>
      <c r="L2699">
        <v>33132</v>
      </c>
      <c r="M2699">
        <v>24</v>
      </c>
      <c r="N2699">
        <v>37</v>
      </c>
      <c r="O2699">
        <v>109</v>
      </c>
      <c r="P2699">
        <v>534</v>
      </c>
      <c r="Q2699" t="s">
        <v>36</v>
      </c>
      <c r="R2699">
        <v>1</v>
      </c>
      <c r="S2699">
        <v>1</v>
      </c>
      <c r="T2699">
        <v>1</v>
      </c>
      <c r="U2699">
        <v>1</v>
      </c>
      <c r="V2699" s="1">
        <v>39235</v>
      </c>
      <c r="W2699">
        <v>12086</v>
      </c>
      <c r="X2699" t="s">
        <v>31</v>
      </c>
      <c r="Y2699" t="s">
        <v>32</v>
      </c>
      <c r="Z2699">
        <v>115234068</v>
      </c>
      <c r="AA2699">
        <v>226387550</v>
      </c>
      <c r="AB2699">
        <f t="shared" si="42"/>
        <v>1</v>
      </c>
    </row>
    <row r="2700" spans="1:28" x14ac:dyDescent="0.3">
      <c r="A2700">
        <v>3054569201</v>
      </c>
      <c r="B2700" s="2">
        <v>1</v>
      </c>
      <c r="C2700" s="2">
        <v>1</v>
      </c>
      <c r="D2700" s="2">
        <v>3</v>
      </c>
      <c r="E2700" s="2">
        <v>1</v>
      </c>
      <c r="F2700" s="2">
        <v>4</v>
      </c>
      <c r="G2700" t="s">
        <v>33</v>
      </c>
      <c r="H2700" t="s">
        <v>34</v>
      </c>
      <c r="I2700">
        <v>80</v>
      </c>
      <c r="J2700" t="s">
        <v>28</v>
      </c>
      <c r="K2700" t="s">
        <v>35</v>
      </c>
      <c r="L2700">
        <v>33133</v>
      </c>
      <c r="M2700">
        <v>27</v>
      </c>
      <c r="N2700">
        <v>37</v>
      </c>
      <c r="O2700">
        <v>112</v>
      </c>
      <c r="P2700">
        <v>578</v>
      </c>
      <c r="Q2700" t="s">
        <v>36</v>
      </c>
      <c r="R2700">
        <v>1</v>
      </c>
      <c r="S2700">
        <v>1</v>
      </c>
      <c r="T2700">
        <v>1</v>
      </c>
      <c r="U2700">
        <v>1</v>
      </c>
      <c r="V2700" s="1">
        <v>36768</v>
      </c>
      <c r="W2700">
        <v>12086</v>
      </c>
      <c r="X2700" t="s">
        <v>31</v>
      </c>
      <c r="Y2700" t="s">
        <v>32</v>
      </c>
      <c r="Z2700">
        <v>109912334</v>
      </c>
      <c r="AA2700">
        <v>225869017</v>
      </c>
      <c r="AB2700">
        <f t="shared" si="42"/>
        <v>2</v>
      </c>
    </row>
    <row r="2701" spans="1:28" x14ac:dyDescent="0.3">
      <c r="A2701">
        <v>3215259308</v>
      </c>
      <c r="B2701" s="2">
        <v>2</v>
      </c>
      <c r="C2701" s="2">
        <v>2</v>
      </c>
      <c r="D2701" s="2">
        <v>3</v>
      </c>
      <c r="E2701" s="2">
        <v>2</v>
      </c>
      <c r="F2701" s="2">
        <v>1</v>
      </c>
      <c r="G2701" t="s">
        <v>33</v>
      </c>
      <c r="H2701" t="s">
        <v>34</v>
      </c>
      <c r="I2701">
        <v>29</v>
      </c>
      <c r="J2701" t="s">
        <v>37</v>
      </c>
      <c r="K2701" t="s">
        <v>29</v>
      </c>
      <c r="L2701">
        <v>33134</v>
      </c>
      <c r="M2701">
        <v>27</v>
      </c>
      <c r="N2701">
        <v>37</v>
      </c>
      <c r="O2701">
        <v>112</v>
      </c>
      <c r="P2701">
        <v>604</v>
      </c>
      <c r="Q2701" t="s">
        <v>30</v>
      </c>
      <c r="R2701">
        <v>0</v>
      </c>
      <c r="S2701">
        <v>1</v>
      </c>
      <c r="T2701">
        <v>0</v>
      </c>
      <c r="U2701">
        <v>0</v>
      </c>
      <c r="V2701" s="1">
        <v>39713</v>
      </c>
      <c r="W2701">
        <v>12086</v>
      </c>
      <c r="X2701" t="s">
        <v>31</v>
      </c>
      <c r="Y2701" t="s">
        <v>32</v>
      </c>
      <c r="Z2701">
        <v>116747739</v>
      </c>
      <c r="AA2701">
        <v>223434200</v>
      </c>
      <c r="AB2701">
        <f t="shared" si="42"/>
        <v>2</v>
      </c>
    </row>
    <row r="2702" spans="1:28" x14ac:dyDescent="0.3">
      <c r="A2702">
        <v>7862184640</v>
      </c>
      <c r="B2702" s="2">
        <v>2</v>
      </c>
      <c r="C2702" s="2">
        <v>1</v>
      </c>
      <c r="D2702" s="2">
        <v>4</v>
      </c>
      <c r="E2702" s="2">
        <v>1</v>
      </c>
      <c r="F2702" s="2">
        <v>2</v>
      </c>
      <c r="G2702" t="s">
        <v>33</v>
      </c>
      <c r="H2702" t="s">
        <v>41</v>
      </c>
      <c r="I2702">
        <v>61</v>
      </c>
      <c r="J2702" t="s">
        <v>28</v>
      </c>
      <c r="K2702" t="s">
        <v>35</v>
      </c>
      <c r="L2702">
        <v>33130</v>
      </c>
      <c r="M2702">
        <v>27</v>
      </c>
      <c r="N2702">
        <v>37</v>
      </c>
      <c r="O2702">
        <v>113</v>
      </c>
      <c r="P2702">
        <v>984</v>
      </c>
      <c r="Q2702" t="s">
        <v>36</v>
      </c>
      <c r="R2702">
        <v>0</v>
      </c>
      <c r="S2702">
        <v>1</v>
      </c>
      <c r="T2702">
        <v>1</v>
      </c>
      <c r="U2702">
        <v>0</v>
      </c>
      <c r="V2702" s="1">
        <v>40344</v>
      </c>
      <c r="W2702">
        <v>12086</v>
      </c>
      <c r="X2702" t="s">
        <v>31</v>
      </c>
      <c r="Y2702" t="s">
        <v>32</v>
      </c>
      <c r="Z2702">
        <v>118207712</v>
      </c>
      <c r="AA2702">
        <v>1339744769</v>
      </c>
      <c r="AB2702">
        <f t="shared" si="42"/>
        <v>3</v>
      </c>
    </row>
    <row r="2703" spans="1:28" x14ac:dyDescent="0.3">
      <c r="A2703">
        <v>3053758278</v>
      </c>
      <c r="B2703" s="2">
        <v>1</v>
      </c>
      <c r="C2703" s="2">
        <v>1</v>
      </c>
      <c r="D2703" s="2">
        <v>3</v>
      </c>
      <c r="E2703" s="2">
        <v>1</v>
      </c>
      <c r="F2703" s="2">
        <v>2</v>
      </c>
      <c r="G2703" t="s">
        <v>33</v>
      </c>
      <c r="H2703" t="s">
        <v>41</v>
      </c>
      <c r="I2703">
        <v>45</v>
      </c>
      <c r="J2703" t="s">
        <v>37</v>
      </c>
      <c r="K2703" t="s">
        <v>35</v>
      </c>
      <c r="L2703">
        <v>33131</v>
      </c>
      <c r="M2703">
        <v>27</v>
      </c>
      <c r="N2703">
        <v>37</v>
      </c>
      <c r="O2703">
        <v>112</v>
      </c>
      <c r="P2703">
        <v>541</v>
      </c>
      <c r="Q2703" t="s">
        <v>36</v>
      </c>
      <c r="R2703">
        <v>0</v>
      </c>
      <c r="S2703">
        <v>1</v>
      </c>
      <c r="T2703">
        <v>0</v>
      </c>
      <c r="U2703">
        <v>1</v>
      </c>
      <c r="V2703" s="1">
        <v>39687</v>
      </c>
      <c r="W2703">
        <v>12086</v>
      </c>
      <c r="X2703" t="s">
        <v>31</v>
      </c>
      <c r="Y2703" t="s">
        <v>32</v>
      </c>
      <c r="Z2703">
        <v>116606195</v>
      </c>
      <c r="AA2703">
        <v>226521639</v>
      </c>
      <c r="AB2703">
        <f t="shared" si="42"/>
        <v>3</v>
      </c>
    </row>
    <row r="2704" spans="1:28" x14ac:dyDescent="0.3">
      <c r="A2704">
        <v>3056420966</v>
      </c>
      <c r="B2704" s="2">
        <v>1</v>
      </c>
      <c r="C2704" s="2">
        <v>1</v>
      </c>
      <c r="D2704" s="2">
        <v>3</v>
      </c>
      <c r="E2704" s="2">
        <v>2</v>
      </c>
      <c r="F2704" s="2">
        <v>4</v>
      </c>
      <c r="G2704" t="s">
        <v>26</v>
      </c>
      <c r="H2704" t="s">
        <v>34</v>
      </c>
      <c r="I2704">
        <v>52</v>
      </c>
      <c r="J2704" t="s">
        <v>28</v>
      </c>
      <c r="K2704" t="s">
        <v>35</v>
      </c>
      <c r="L2704">
        <v>33135</v>
      </c>
      <c r="M2704">
        <v>27</v>
      </c>
      <c r="N2704">
        <v>37</v>
      </c>
      <c r="O2704">
        <v>112</v>
      </c>
      <c r="P2704">
        <v>572</v>
      </c>
      <c r="Q2704" t="s">
        <v>36</v>
      </c>
      <c r="R2704">
        <v>1</v>
      </c>
      <c r="S2704">
        <v>1</v>
      </c>
      <c r="T2704">
        <v>1</v>
      </c>
      <c r="U2704">
        <v>1</v>
      </c>
      <c r="V2704" s="1">
        <v>37209</v>
      </c>
      <c r="W2704">
        <v>12086</v>
      </c>
      <c r="X2704" t="s">
        <v>31</v>
      </c>
      <c r="Y2704" t="s">
        <v>32</v>
      </c>
      <c r="Z2704">
        <v>110001822</v>
      </c>
      <c r="AA2704">
        <v>226053236</v>
      </c>
      <c r="AB2704">
        <f t="shared" si="42"/>
        <v>2</v>
      </c>
    </row>
    <row r="2705" spans="1:28" x14ac:dyDescent="0.3">
      <c r="A2705">
        <v>7865123209</v>
      </c>
      <c r="B2705" s="2">
        <v>2</v>
      </c>
      <c r="C2705" s="2">
        <v>3</v>
      </c>
      <c r="D2705" s="2">
        <v>5</v>
      </c>
      <c r="E2705" s="2">
        <v>1</v>
      </c>
      <c r="F2705" s="2">
        <v>0</v>
      </c>
      <c r="G2705" t="s">
        <v>33</v>
      </c>
      <c r="H2705" t="s">
        <v>27</v>
      </c>
      <c r="I2705">
        <v>54</v>
      </c>
      <c r="J2705" t="s">
        <v>37</v>
      </c>
      <c r="K2705" t="s">
        <v>38</v>
      </c>
      <c r="L2705">
        <v>33157</v>
      </c>
      <c r="M2705">
        <v>27</v>
      </c>
      <c r="N2705">
        <v>37</v>
      </c>
      <c r="O2705">
        <v>114</v>
      </c>
      <c r="P2705">
        <v>821</v>
      </c>
      <c r="Q2705" t="s">
        <v>39</v>
      </c>
      <c r="R2705">
        <v>0</v>
      </c>
      <c r="S2705">
        <v>0</v>
      </c>
      <c r="T2705">
        <v>0</v>
      </c>
      <c r="U2705">
        <v>0</v>
      </c>
      <c r="V2705" s="1">
        <v>37503</v>
      </c>
      <c r="W2705">
        <v>12086</v>
      </c>
      <c r="X2705" t="s">
        <v>31</v>
      </c>
      <c r="Y2705" t="s">
        <v>32</v>
      </c>
      <c r="Z2705">
        <v>110056748</v>
      </c>
      <c r="AA2705">
        <v>226003039</v>
      </c>
      <c r="AB2705">
        <f t="shared" si="42"/>
        <v>1</v>
      </c>
    </row>
    <row r="2706" spans="1:28" x14ac:dyDescent="0.3">
      <c r="A2706">
        <v>7865921858</v>
      </c>
      <c r="B2706" s="2">
        <v>1</v>
      </c>
      <c r="C2706" s="2">
        <v>3</v>
      </c>
      <c r="D2706" s="2">
        <v>5</v>
      </c>
      <c r="E2706" s="2">
        <v>1</v>
      </c>
      <c r="F2706" s="2">
        <v>4</v>
      </c>
      <c r="G2706" t="s">
        <v>26</v>
      </c>
      <c r="H2706" t="s">
        <v>34</v>
      </c>
      <c r="I2706">
        <v>67</v>
      </c>
      <c r="J2706" t="s">
        <v>28</v>
      </c>
      <c r="K2706" t="s">
        <v>38</v>
      </c>
      <c r="L2706">
        <v>33190</v>
      </c>
      <c r="M2706">
        <v>27</v>
      </c>
      <c r="N2706">
        <v>37</v>
      </c>
      <c r="O2706">
        <v>114</v>
      </c>
      <c r="P2706">
        <v>832</v>
      </c>
      <c r="Q2706" t="s">
        <v>39</v>
      </c>
      <c r="R2706">
        <v>1</v>
      </c>
      <c r="S2706">
        <v>1</v>
      </c>
      <c r="T2706">
        <v>1</v>
      </c>
      <c r="U2706">
        <v>1</v>
      </c>
      <c r="V2706" s="1">
        <v>33500</v>
      </c>
      <c r="W2706">
        <v>12086</v>
      </c>
      <c r="X2706" t="s">
        <v>31</v>
      </c>
      <c r="Y2706" t="s">
        <v>32</v>
      </c>
      <c r="Z2706">
        <v>109399323</v>
      </c>
      <c r="AA2706">
        <v>225726792</v>
      </c>
      <c r="AB2706">
        <f t="shared" si="42"/>
        <v>2</v>
      </c>
    </row>
    <row r="2707" spans="1:28" x14ac:dyDescent="0.3">
      <c r="A2707">
        <v>3059647861</v>
      </c>
      <c r="B2707" s="2">
        <v>1</v>
      </c>
      <c r="C2707" s="2">
        <v>3</v>
      </c>
      <c r="D2707" s="2">
        <v>5</v>
      </c>
      <c r="E2707" s="2">
        <v>1</v>
      </c>
      <c r="F2707" s="2">
        <v>3</v>
      </c>
      <c r="G2707" t="s">
        <v>33</v>
      </c>
      <c r="H2707" t="s">
        <v>27</v>
      </c>
      <c r="I2707">
        <v>55</v>
      </c>
      <c r="J2707" t="s">
        <v>37</v>
      </c>
      <c r="K2707" t="s">
        <v>38</v>
      </c>
      <c r="L2707">
        <v>33189</v>
      </c>
      <c r="M2707">
        <v>27</v>
      </c>
      <c r="N2707">
        <v>37</v>
      </c>
      <c r="O2707">
        <v>114</v>
      </c>
      <c r="P2707">
        <v>847</v>
      </c>
      <c r="Q2707" t="s">
        <v>39</v>
      </c>
      <c r="R2707">
        <v>1</v>
      </c>
      <c r="S2707">
        <v>1</v>
      </c>
      <c r="T2707">
        <v>0</v>
      </c>
      <c r="U2707">
        <v>1</v>
      </c>
      <c r="V2707" s="1">
        <v>38062</v>
      </c>
      <c r="W2707">
        <v>12086</v>
      </c>
      <c r="X2707" t="s">
        <v>31</v>
      </c>
      <c r="Y2707" t="s">
        <v>32</v>
      </c>
      <c r="Z2707">
        <v>110173742</v>
      </c>
      <c r="AA2707">
        <v>226196078</v>
      </c>
      <c r="AB2707">
        <f t="shared" si="42"/>
        <v>1</v>
      </c>
    </row>
    <row r="2708" spans="1:28" x14ac:dyDescent="0.3">
      <c r="A2708">
        <v>4077822864</v>
      </c>
      <c r="B2708" s="2">
        <v>2</v>
      </c>
      <c r="C2708" s="2">
        <v>1</v>
      </c>
      <c r="D2708" s="2">
        <v>3</v>
      </c>
      <c r="E2708" s="2">
        <v>1</v>
      </c>
      <c r="F2708" s="2">
        <v>4</v>
      </c>
      <c r="G2708" t="s">
        <v>33</v>
      </c>
      <c r="H2708" t="s">
        <v>41</v>
      </c>
      <c r="I2708">
        <v>66</v>
      </c>
      <c r="J2708" t="s">
        <v>37</v>
      </c>
      <c r="K2708" t="s">
        <v>35</v>
      </c>
      <c r="L2708">
        <v>33133</v>
      </c>
      <c r="M2708">
        <v>27</v>
      </c>
      <c r="N2708">
        <v>37</v>
      </c>
      <c r="O2708">
        <v>112</v>
      </c>
      <c r="P2708">
        <v>586</v>
      </c>
      <c r="Q2708" t="s">
        <v>36</v>
      </c>
      <c r="R2708">
        <v>1</v>
      </c>
      <c r="S2708">
        <v>1</v>
      </c>
      <c r="T2708">
        <v>1</v>
      </c>
      <c r="U2708">
        <v>1</v>
      </c>
      <c r="V2708" s="1">
        <v>37099</v>
      </c>
      <c r="W2708">
        <v>12086</v>
      </c>
      <c r="X2708" t="s">
        <v>31</v>
      </c>
      <c r="Y2708" t="s">
        <v>32</v>
      </c>
      <c r="Z2708">
        <v>109983637</v>
      </c>
      <c r="AA2708">
        <v>225989000</v>
      </c>
      <c r="AB2708">
        <f t="shared" si="42"/>
        <v>3</v>
      </c>
    </row>
    <row r="2709" spans="1:28" x14ac:dyDescent="0.3">
      <c r="A2709">
        <v>7866570107</v>
      </c>
      <c r="B2709" s="2">
        <v>2</v>
      </c>
      <c r="C2709" s="2">
        <v>1</v>
      </c>
      <c r="D2709" s="2">
        <v>3</v>
      </c>
      <c r="E2709" s="2">
        <v>2</v>
      </c>
      <c r="F2709" s="2">
        <v>1</v>
      </c>
      <c r="G2709" t="s">
        <v>33</v>
      </c>
      <c r="H2709" t="s">
        <v>41</v>
      </c>
      <c r="I2709">
        <v>63</v>
      </c>
      <c r="J2709" t="s">
        <v>28</v>
      </c>
      <c r="K2709" t="s">
        <v>35</v>
      </c>
      <c r="L2709">
        <v>33145</v>
      </c>
      <c r="M2709">
        <v>27</v>
      </c>
      <c r="N2709">
        <v>37</v>
      </c>
      <c r="O2709">
        <v>112</v>
      </c>
      <c r="P2709">
        <v>573</v>
      </c>
      <c r="Q2709" t="s">
        <v>36</v>
      </c>
      <c r="R2709">
        <v>0</v>
      </c>
      <c r="S2709">
        <v>0</v>
      </c>
      <c r="T2709">
        <v>0</v>
      </c>
      <c r="U2709">
        <v>1</v>
      </c>
      <c r="V2709" s="1">
        <v>36460</v>
      </c>
      <c r="W2709">
        <v>12086</v>
      </c>
      <c r="X2709" t="s">
        <v>31</v>
      </c>
      <c r="Y2709" t="s">
        <v>32</v>
      </c>
      <c r="Z2709">
        <v>109841477</v>
      </c>
      <c r="AA2709">
        <v>225876145</v>
      </c>
      <c r="AB2709">
        <f t="shared" si="42"/>
        <v>3</v>
      </c>
    </row>
    <row r="2710" spans="1:28" x14ac:dyDescent="0.3">
      <c r="A2710">
        <v>3055621220</v>
      </c>
      <c r="B2710" s="2">
        <v>2</v>
      </c>
      <c r="C2710" s="2">
        <v>1</v>
      </c>
      <c r="D2710" s="2">
        <v>3</v>
      </c>
      <c r="E2710" s="2">
        <v>1</v>
      </c>
      <c r="F2710" s="2">
        <v>2</v>
      </c>
      <c r="G2710" t="s">
        <v>33</v>
      </c>
      <c r="H2710" t="s">
        <v>34</v>
      </c>
      <c r="I2710">
        <v>48</v>
      </c>
      <c r="J2710" t="s">
        <v>28</v>
      </c>
      <c r="K2710" t="s">
        <v>35</v>
      </c>
      <c r="L2710">
        <v>33131</v>
      </c>
      <c r="M2710">
        <v>27</v>
      </c>
      <c r="N2710">
        <v>37</v>
      </c>
      <c r="O2710">
        <v>112</v>
      </c>
      <c r="P2710">
        <v>541</v>
      </c>
      <c r="Q2710" t="s">
        <v>36</v>
      </c>
      <c r="R2710">
        <v>0</v>
      </c>
      <c r="S2710">
        <v>1</v>
      </c>
      <c r="T2710">
        <v>0</v>
      </c>
      <c r="U2710">
        <v>1</v>
      </c>
      <c r="V2710" s="1">
        <v>39703</v>
      </c>
      <c r="W2710">
        <v>12086</v>
      </c>
      <c r="X2710" t="s">
        <v>31</v>
      </c>
      <c r="Y2710" t="s">
        <v>32</v>
      </c>
      <c r="Z2710">
        <v>116882137</v>
      </c>
      <c r="AA2710">
        <v>226562208</v>
      </c>
      <c r="AB2710">
        <f t="shared" si="42"/>
        <v>2</v>
      </c>
    </row>
    <row r="2711" spans="1:28" x14ac:dyDescent="0.3">
      <c r="A2711">
        <v>7867177109</v>
      </c>
      <c r="B2711" s="2">
        <v>1</v>
      </c>
      <c r="C2711" s="2">
        <v>1</v>
      </c>
      <c r="D2711" s="2">
        <v>3</v>
      </c>
      <c r="E2711" s="2">
        <v>2</v>
      </c>
      <c r="F2711" s="2">
        <v>4</v>
      </c>
      <c r="G2711" t="s">
        <v>33</v>
      </c>
      <c r="H2711" t="s">
        <v>34</v>
      </c>
      <c r="I2711">
        <v>63</v>
      </c>
      <c r="J2711" t="s">
        <v>28</v>
      </c>
      <c r="K2711" t="s">
        <v>35</v>
      </c>
      <c r="L2711">
        <v>33130</v>
      </c>
      <c r="M2711">
        <v>27</v>
      </c>
      <c r="N2711">
        <v>37</v>
      </c>
      <c r="O2711">
        <v>112</v>
      </c>
      <c r="P2711">
        <v>563</v>
      </c>
      <c r="Q2711" t="s">
        <v>36</v>
      </c>
      <c r="R2711">
        <v>1</v>
      </c>
      <c r="S2711">
        <v>1</v>
      </c>
      <c r="T2711">
        <v>1</v>
      </c>
      <c r="U2711">
        <v>1</v>
      </c>
      <c r="V2711" s="1">
        <v>35338</v>
      </c>
      <c r="W2711">
        <v>12086</v>
      </c>
      <c r="X2711" t="s">
        <v>31</v>
      </c>
      <c r="Y2711" t="s">
        <v>32</v>
      </c>
      <c r="Z2711">
        <v>109689805</v>
      </c>
      <c r="AA2711">
        <v>225832062</v>
      </c>
      <c r="AB2711">
        <f t="shared" si="42"/>
        <v>2</v>
      </c>
    </row>
    <row r="2712" spans="1:28" x14ac:dyDescent="0.3">
      <c r="A2712">
        <v>3052389049</v>
      </c>
      <c r="B2712" s="2">
        <v>1</v>
      </c>
      <c r="C2712" s="2">
        <v>3</v>
      </c>
      <c r="D2712" s="2">
        <v>5</v>
      </c>
      <c r="E2712" s="2">
        <v>1</v>
      </c>
      <c r="F2712" s="2">
        <v>4</v>
      </c>
      <c r="G2712" t="s">
        <v>26</v>
      </c>
      <c r="H2712" t="s">
        <v>27</v>
      </c>
      <c r="I2712">
        <v>72</v>
      </c>
      <c r="J2712" t="s">
        <v>37</v>
      </c>
      <c r="K2712" t="s">
        <v>38</v>
      </c>
      <c r="L2712">
        <v>33189</v>
      </c>
      <c r="M2712">
        <v>27</v>
      </c>
      <c r="N2712">
        <v>37</v>
      </c>
      <c r="O2712">
        <v>114</v>
      </c>
      <c r="P2712">
        <v>854</v>
      </c>
      <c r="Q2712" t="s">
        <v>39</v>
      </c>
      <c r="R2712">
        <v>1</v>
      </c>
      <c r="S2712">
        <v>1</v>
      </c>
      <c r="T2712">
        <v>1</v>
      </c>
      <c r="U2712">
        <v>1</v>
      </c>
      <c r="V2712" s="1">
        <v>26341</v>
      </c>
      <c r="W2712">
        <v>12086</v>
      </c>
      <c r="X2712" t="s">
        <v>31</v>
      </c>
      <c r="Y2712" t="s">
        <v>32</v>
      </c>
      <c r="Z2712">
        <v>109014148</v>
      </c>
      <c r="AA2712">
        <v>225351746</v>
      </c>
      <c r="AB2712">
        <f t="shared" si="42"/>
        <v>1</v>
      </c>
    </row>
    <row r="2713" spans="1:28" x14ac:dyDescent="0.3">
      <c r="A2713">
        <v>7867732243</v>
      </c>
      <c r="B2713" s="2">
        <v>1</v>
      </c>
      <c r="C2713" s="2">
        <v>2</v>
      </c>
      <c r="D2713" s="2">
        <v>5</v>
      </c>
      <c r="E2713" s="2">
        <v>2</v>
      </c>
      <c r="F2713" s="2">
        <v>0</v>
      </c>
      <c r="G2713" t="s">
        <v>26</v>
      </c>
      <c r="H2713" t="s">
        <v>41</v>
      </c>
      <c r="I2713">
        <v>37</v>
      </c>
      <c r="J2713" t="s">
        <v>28</v>
      </c>
      <c r="K2713" t="s">
        <v>29</v>
      </c>
      <c r="L2713">
        <v>33134</v>
      </c>
      <c r="M2713">
        <v>27</v>
      </c>
      <c r="N2713">
        <v>37</v>
      </c>
      <c r="O2713">
        <v>114</v>
      </c>
      <c r="P2713">
        <v>636</v>
      </c>
      <c r="Q2713" t="s">
        <v>30</v>
      </c>
      <c r="R2713">
        <v>0</v>
      </c>
      <c r="S2713">
        <v>0</v>
      </c>
      <c r="T2713">
        <v>0</v>
      </c>
      <c r="U2713">
        <v>0</v>
      </c>
      <c r="V2713" s="1">
        <v>41177</v>
      </c>
      <c r="W2713">
        <v>12086</v>
      </c>
      <c r="X2713" t="s">
        <v>31</v>
      </c>
      <c r="Y2713" t="s">
        <v>32</v>
      </c>
      <c r="Z2713">
        <v>120342163</v>
      </c>
      <c r="AA2713">
        <v>6223286352</v>
      </c>
      <c r="AB2713">
        <f t="shared" si="42"/>
        <v>3</v>
      </c>
    </row>
    <row r="2714" spans="1:28" x14ac:dyDescent="0.3">
      <c r="A2714">
        <v>3053259738</v>
      </c>
      <c r="B2714" s="2">
        <v>1</v>
      </c>
      <c r="C2714" s="2">
        <v>1</v>
      </c>
      <c r="D2714" s="2">
        <v>4</v>
      </c>
      <c r="E2714" s="2">
        <v>2</v>
      </c>
      <c r="F2714" s="2">
        <v>2</v>
      </c>
      <c r="G2714" t="s">
        <v>26</v>
      </c>
      <c r="H2714" t="s">
        <v>27</v>
      </c>
      <c r="I2714">
        <v>86</v>
      </c>
      <c r="J2714" t="s">
        <v>28</v>
      </c>
      <c r="K2714" t="s">
        <v>35</v>
      </c>
      <c r="L2714">
        <v>33130</v>
      </c>
      <c r="M2714">
        <v>27</v>
      </c>
      <c r="N2714">
        <v>37</v>
      </c>
      <c r="O2714">
        <v>113</v>
      </c>
      <c r="P2714">
        <v>669</v>
      </c>
      <c r="Q2714" t="s">
        <v>36</v>
      </c>
      <c r="R2714">
        <v>1</v>
      </c>
      <c r="S2714">
        <v>0</v>
      </c>
      <c r="T2714">
        <v>0</v>
      </c>
      <c r="U2714">
        <v>1</v>
      </c>
      <c r="V2714" s="1">
        <v>34830</v>
      </c>
      <c r="W2714">
        <v>12086</v>
      </c>
      <c r="X2714" t="s">
        <v>31</v>
      </c>
      <c r="Y2714" t="s">
        <v>32</v>
      </c>
      <c r="Z2714">
        <v>109527213</v>
      </c>
      <c r="AA2714">
        <v>225700547</v>
      </c>
      <c r="AB2714">
        <f t="shared" si="42"/>
        <v>1</v>
      </c>
    </row>
    <row r="2715" spans="1:28" x14ac:dyDescent="0.3">
      <c r="A2715">
        <v>3057726537</v>
      </c>
      <c r="B2715" s="2">
        <v>2</v>
      </c>
      <c r="C2715" s="2">
        <v>1</v>
      </c>
      <c r="D2715" s="2">
        <v>3</v>
      </c>
      <c r="E2715" s="2">
        <v>2</v>
      </c>
      <c r="F2715" s="2">
        <v>0</v>
      </c>
      <c r="G2715" t="s">
        <v>33</v>
      </c>
      <c r="H2715" t="s">
        <v>41</v>
      </c>
      <c r="I2715">
        <v>56</v>
      </c>
      <c r="J2715" t="s">
        <v>28</v>
      </c>
      <c r="K2715" t="s">
        <v>35</v>
      </c>
      <c r="L2715">
        <v>33145</v>
      </c>
      <c r="M2715">
        <v>27</v>
      </c>
      <c r="N2715">
        <v>37</v>
      </c>
      <c r="O2715">
        <v>112</v>
      </c>
      <c r="P2715">
        <v>574</v>
      </c>
      <c r="Q2715" t="s">
        <v>36</v>
      </c>
      <c r="R2715">
        <v>0</v>
      </c>
      <c r="S2715">
        <v>0</v>
      </c>
      <c r="T2715">
        <v>0</v>
      </c>
      <c r="U2715">
        <v>0</v>
      </c>
      <c r="V2715" s="1">
        <v>39498</v>
      </c>
      <c r="W2715">
        <v>12086</v>
      </c>
      <c r="X2715" t="s">
        <v>31</v>
      </c>
      <c r="Y2715" t="s">
        <v>32</v>
      </c>
      <c r="Z2715">
        <v>115909079</v>
      </c>
      <c r="AA2715">
        <v>226422413</v>
      </c>
      <c r="AB2715">
        <f t="shared" si="42"/>
        <v>3</v>
      </c>
    </row>
    <row r="2716" spans="1:28" x14ac:dyDescent="0.3">
      <c r="A2716">
        <v>7865367933</v>
      </c>
      <c r="B2716" s="2">
        <v>1</v>
      </c>
      <c r="C2716" s="2">
        <v>2</v>
      </c>
      <c r="D2716" s="2">
        <v>5</v>
      </c>
      <c r="E2716" s="2">
        <v>1</v>
      </c>
      <c r="F2716" s="2">
        <v>2</v>
      </c>
      <c r="G2716" t="s">
        <v>26</v>
      </c>
      <c r="H2716" t="s">
        <v>41</v>
      </c>
      <c r="I2716">
        <v>56</v>
      </c>
      <c r="J2716" t="s">
        <v>37</v>
      </c>
      <c r="K2716" t="s">
        <v>29</v>
      </c>
      <c r="L2716">
        <v>33146</v>
      </c>
      <c r="M2716">
        <v>27</v>
      </c>
      <c r="N2716">
        <v>37</v>
      </c>
      <c r="O2716">
        <v>114</v>
      </c>
      <c r="P2716">
        <v>614</v>
      </c>
      <c r="Q2716" t="s">
        <v>30</v>
      </c>
      <c r="R2716">
        <v>1</v>
      </c>
      <c r="S2716">
        <v>1</v>
      </c>
      <c r="T2716">
        <v>0</v>
      </c>
      <c r="U2716">
        <v>0</v>
      </c>
      <c r="V2716" s="1">
        <v>40464</v>
      </c>
      <c r="W2716">
        <v>12086</v>
      </c>
      <c r="X2716" t="s">
        <v>31</v>
      </c>
      <c r="Y2716" t="s">
        <v>32</v>
      </c>
      <c r="Z2716">
        <v>118497234</v>
      </c>
      <c r="AA2716">
        <v>1340038432</v>
      </c>
      <c r="AB2716">
        <f t="shared" si="42"/>
        <v>3</v>
      </c>
    </row>
    <row r="2717" spans="1:28" x14ac:dyDescent="0.3">
      <c r="A2717">
        <v>3054562487</v>
      </c>
      <c r="B2717" s="2">
        <v>1</v>
      </c>
      <c r="C2717" s="2">
        <v>1</v>
      </c>
      <c r="D2717" s="2">
        <v>3</v>
      </c>
      <c r="E2717" s="2">
        <v>1</v>
      </c>
      <c r="F2717" s="2">
        <v>3</v>
      </c>
      <c r="G2717" t="s">
        <v>33</v>
      </c>
      <c r="H2717" t="s">
        <v>41</v>
      </c>
      <c r="I2717">
        <v>80</v>
      </c>
      <c r="J2717" t="s">
        <v>28</v>
      </c>
      <c r="K2717" t="s">
        <v>35</v>
      </c>
      <c r="L2717">
        <v>33131</v>
      </c>
      <c r="M2717">
        <v>27</v>
      </c>
      <c r="N2717">
        <v>37</v>
      </c>
      <c r="O2717">
        <v>112</v>
      </c>
      <c r="P2717">
        <v>624</v>
      </c>
      <c r="Q2717" t="s">
        <v>36</v>
      </c>
      <c r="R2717">
        <v>1</v>
      </c>
      <c r="S2717">
        <v>1</v>
      </c>
      <c r="T2717">
        <v>0</v>
      </c>
      <c r="U2717">
        <v>1</v>
      </c>
      <c r="V2717" s="1">
        <v>37655</v>
      </c>
      <c r="W2717">
        <v>12086</v>
      </c>
      <c r="X2717" t="s">
        <v>31</v>
      </c>
      <c r="Y2717" t="s">
        <v>32</v>
      </c>
      <c r="Z2717">
        <v>110086050</v>
      </c>
      <c r="AA2717">
        <v>226085102</v>
      </c>
      <c r="AB2717">
        <f t="shared" si="42"/>
        <v>3</v>
      </c>
    </row>
    <row r="2718" spans="1:28" x14ac:dyDescent="0.3">
      <c r="A2718">
        <v>3053618122</v>
      </c>
      <c r="B2718" s="2">
        <v>1</v>
      </c>
      <c r="C2718" s="2">
        <v>2</v>
      </c>
      <c r="D2718" s="2">
        <v>3</v>
      </c>
      <c r="E2718" s="2">
        <v>1</v>
      </c>
      <c r="F2718" s="2">
        <v>2</v>
      </c>
      <c r="G2718" t="s">
        <v>26</v>
      </c>
      <c r="H2718" t="s">
        <v>34</v>
      </c>
      <c r="I2718">
        <v>73</v>
      </c>
      <c r="J2718" t="s">
        <v>28</v>
      </c>
      <c r="K2718" t="s">
        <v>46</v>
      </c>
      <c r="L2718">
        <v>33149</v>
      </c>
      <c r="M2718">
        <v>27</v>
      </c>
      <c r="N2718">
        <v>37</v>
      </c>
      <c r="O2718">
        <v>112</v>
      </c>
      <c r="P2718">
        <v>51</v>
      </c>
      <c r="Q2718" t="s">
        <v>47</v>
      </c>
      <c r="R2718">
        <v>0</v>
      </c>
      <c r="S2718">
        <v>1</v>
      </c>
      <c r="T2718">
        <v>0</v>
      </c>
      <c r="U2718">
        <v>1</v>
      </c>
      <c r="V2718" s="1">
        <v>32218</v>
      </c>
      <c r="W2718">
        <v>12086</v>
      </c>
      <c r="X2718" t="s">
        <v>31</v>
      </c>
      <c r="Y2718" t="s">
        <v>32</v>
      </c>
      <c r="Z2718">
        <v>109020678</v>
      </c>
      <c r="AA2718">
        <v>225339467</v>
      </c>
      <c r="AB2718">
        <f t="shared" si="42"/>
        <v>2</v>
      </c>
    </row>
    <row r="2719" spans="1:28" x14ac:dyDescent="0.3">
      <c r="A2719">
        <v>3059697405</v>
      </c>
      <c r="B2719" s="2">
        <v>1</v>
      </c>
      <c r="C2719" s="2">
        <v>3</v>
      </c>
      <c r="D2719" s="2">
        <v>6</v>
      </c>
      <c r="E2719" s="2">
        <v>1</v>
      </c>
      <c r="F2719" s="2">
        <v>0</v>
      </c>
      <c r="G2719" t="s">
        <v>33</v>
      </c>
      <c r="H2719" t="s">
        <v>41</v>
      </c>
      <c r="I2719">
        <v>22</v>
      </c>
      <c r="J2719" t="s">
        <v>37</v>
      </c>
      <c r="K2719" t="s">
        <v>42</v>
      </c>
      <c r="L2719">
        <v>33158</v>
      </c>
      <c r="M2719">
        <v>27</v>
      </c>
      <c r="N2719">
        <v>37</v>
      </c>
      <c r="O2719">
        <v>115</v>
      </c>
      <c r="P2719">
        <v>807</v>
      </c>
      <c r="Q2719" t="s">
        <v>43</v>
      </c>
      <c r="R2719">
        <v>0</v>
      </c>
      <c r="S2719">
        <v>0</v>
      </c>
      <c r="T2719">
        <v>0</v>
      </c>
      <c r="U2719">
        <v>0</v>
      </c>
      <c r="V2719" s="1">
        <v>41178</v>
      </c>
      <c r="W2719">
        <v>12086</v>
      </c>
      <c r="X2719" t="s">
        <v>31</v>
      </c>
      <c r="Y2719" t="s">
        <v>32</v>
      </c>
      <c r="Z2719">
        <v>120260891</v>
      </c>
      <c r="AA2719">
        <v>3041995577</v>
      </c>
      <c r="AB2719">
        <f t="shared" si="42"/>
        <v>3</v>
      </c>
    </row>
    <row r="2720" spans="1:28" x14ac:dyDescent="0.3">
      <c r="A2720">
        <v>3058254163</v>
      </c>
      <c r="B2720" s="2">
        <v>1</v>
      </c>
      <c r="C2720" s="2">
        <v>1</v>
      </c>
      <c r="D2720" s="2">
        <v>5</v>
      </c>
      <c r="E2720" s="2">
        <v>2</v>
      </c>
      <c r="F2720" s="2">
        <v>2</v>
      </c>
      <c r="G2720" t="s">
        <v>33</v>
      </c>
      <c r="H2720" t="s">
        <v>34</v>
      </c>
      <c r="I2720">
        <v>51</v>
      </c>
      <c r="J2720" t="s">
        <v>28</v>
      </c>
      <c r="K2720" t="s">
        <v>35</v>
      </c>
      <c r="L2720">
        <v>33155</v>
      </c>
      <c r="M2720">
        <v>27</v>
      </c>
      <c r="N2720">
        <v>37</v>
      </c>
      <c r="O2720">
        <v>114</v>
      </c>
      <c r="P2720">
        <v>672</v>
      </c>
      <c r="Q2720" t="s">
        <v>36</v>
      </c>
      <c r="R2720">
        <v>0</v>
      </c>
      <c r="S2720">
        <v>1</v>
      </c>
      <c r="T2720">
        <v>0</v>
      </c>
      <c r="U2720">
        <v>1</v>
      </c>
      <c r="V2720" s="1">
        <v>33098</v>
      </c>
      <c r="W2720">
        <v>12086</v>
      </c>
      <c r="X2720" t="s">
        <v>31</v>
      </c>
      <c r="Y2720" t="s">
        <v>32</v>
      </c>
      <c r="Z2720">
        <v>109372927</v>
      </c>
      <c r="AA2720">
        <v>225632796</v>
      </c>
      <c r="AB2720">
        <f t="shared" si="42"/>
        <v>2</v>
      </c>
    </row>
    <row r="2721" spans="1:28" x14ac:dyDescent="0.3">
      <c r="A2721">
        <v>3054486601</v>
      </c>
      <c r="B2721" s="2">
        <v>1</v>
      </c>
      <c r="C2721" s="2">
        <v>2</v>
      </c>
      <c r="D2721" s="2">
        <v>3</v>
      </c>
      <c r="E2721" s="2">
        <v>2</v>
      </c>
      <c r="F2721" s="2">
        <v>3</v>
      </c>
      <c r="G2721" t="s">
        <v>26</v>
      </c>
      <c r="H2721" t="s">
        <v>27</v>
      </c>
      <c r="I2721">
        <v>56</v>
      </c>
      <c r="J2721" t="s">
        <v>37</v>
      </c>
      <c r="K2721" t="s">
        <v>29</v>
      </c>
      <c r="L2721">
        <v>33134</v>
      </c>
      <c r="M2721">
        <v>27</v>
      </c>
      <c r="N2721">
        <v>37</v>
      </c>
      <c r="O2721">
        <v>112</v>
      </c>
      <c r="P2721">
        <v>609</v>
      </c>
      <c r="Q2721" t="s">
        <v>30</v>
      </c>
      <c r="R2721">
        <v>0</v>
      </c>
      <c r="S2721">
        <v>1</v>
      </c>
      <c r="T2721">
        <v>1</v>
      </c>
      <c r="U2721">
        <v>1</v>
      </c>
      <c r="V2721" s="1">
        <v>29077</v>
      </c>
      <c r="W2721">
        <v>12086</v>
      </c>
      <c r="X2721" t="s">
        <v>31</v>
      </c>
      <c r="Y2721" t="s">
        <v>32</v>
      </c>
      <c r="Z2721">
        <v>109143862</v>
      </c>
      <c r="AA2721">
        <v>225409706</v>
      </c>
      <c r="AB2721">
        <f t="shared" si="42"/>
        <v>1</v>
      </c>
    </row>
    <row r="2722" spans="1:28" x14ac:dyDescent="0.3">
      <c r="A2722">
        <v>9549861897</v>
      </c>
      <c r="B2722" s="2">
        <v>1</v>
      </c>
      <c r="C2722" s="2">
        <v>3</v>
      </c>
      <c r="D2722" s="2">
        <v>5</v>
      </c>
      <c r="E2722" s="2">
        <v>1</v>
      </c>
      <c r="F2722" s="2">
        <v>3</v>
      </c>
      <c r="G2722" t="s">
        <v>33</v>
      </c>
      <c r="H2722" t="s">
        <v>34</v>
      </c>
      <c r="I2722">
        <v>51</v>
      </c>
      <c r="J2722" t="s">
        <v>28</v>
      </c>
      <c r="K2722" t="s">
        <v>35</v>
      </c>
      <c r="L2722">
        <v>33190</v>
      </c>
      <c r="M2722">
        <v>27</v>
      </c>
      <c r="N2722">
        <v>37</v>
      </c>
      <c r="O2722">
        <v>114</v>
      </c>
      <c r="P2722">
        <v>862</v>
      </c>
      <c r="Q2722" t="s">
        <v>36</v>
      </c>
      <c r="R2722">
        <v>1</v>
      </c>
      <c r="S2722">
        <v>1</v>
      </c>
      <c r="T2722">
        <v>0</v>
      </c>
      <c r="U2722">
        <v>1</v>
      </c>
      <c r="V2722" s="1">
        <v>38219</v>
      </c>
      <c r="W2722">
        <v>12086</v>
      </c>
      <c r="X2722" t="s">
        <v>31</v>
      </c>
      <c r="Y2722" t="s">
        <v>32</v>
      </c>
      <c r="Z2722">
        <v>102419686</v>
      </c>
      <c r="AA2722">
        <v>224292009</v>
      </c>
      <c r="AB2722">
        <f t="shared" si="42"/>
        <v>2</v>
      </c>
    </row>
    <row r="2723" spans="1:28" x14ac:dyDescent="0.3">
      <c r="A2723">
        <v>3059058694</v>
      </c>
      <c r="B2723" s="2">
        <v>2</v>
      </c>
      <c r="C2723" s="2">
        <v>2</v>
      </c>
      <c r="D2723" s="2">
        <v>3</v>
      </c>
      <c r="E2723" s="2">
        <v>2</v>
      </c>
      <c r="F2723" s="2">
        <v>4</v>
      </c>
      <c r="G2723" t="s">
        <v>33</v>
      </c>
      <c r="H2723" t="s">
        <v>27</v>
      </c>
      <c r="I2723">
        <v>53</v>
      </c>
      <c r="J2723" t="s">
        <v>28</v>
      </c>
      <c r="K2723" t="s">
        <v>29</v>
      </c>
      <c r="L2723">
        <v>33134</v>
      </c>
      <c r="M2723">
        <v>27</v>
      </c>
      <c r="N2723">
        <v>37</v>
      </c>
      <c r="O2723">
        <v>112</v>
      </c>
      <c r="P2723">
        <v>604</v>
      </c>
      <c r="Q2723" t="s">
        <v>30</v>
      </c>
      <c r="R2723">
        <v>1</v>
      </c>
      <c r="S2723">
        <v>1</v>
      </c>
      <c r="T2723">
        <v>1</v>
      </c>
      <c r="U2723">
        <v>1</v>
      </c>
      <c r="V2723" s="1">
        <v>38264</v>
      </c>
      <c r="W2723">
        <v>12086</v>
      </c>
      <c r="X2723" t="s">
        <v>31</v>
      </c>
      <c r="Y2723" t="s">
        <v>40</v>
      </c>
      <c r="Z2723">
        <v>110287439</v>
      </c>
      <c r="AA2723">
        <v>226232903</v>
      </c>
      <c r="AB2723">
        <f t="shared" si="42"/>
        <v>1</v>
      </c>
    </row>
    <row r="2724" spans="1:28" x14ac:dyDescent="0.3">
      <c r="A2724">
        <v>7862730036</v>
      </c>
      <c r="B2724" s="2">
        <v>2</v>
      </c>
      <c r="C2724" s="2">
        <v>1</v>
      </c>
      <c r="D2724" s="2">
        <v>5</v>
      </c>
      <c r="E2724" s="2">
        <v>2</v>
      </c>
      <c r="F2724" s="2">
        <v>3</v>
      </c>
      <c r="G2724" t="s">
        <v>33</v>
      </c>
      <c r="H2724" t="s">
        <v>27</v>
      </c>
      <c r="I2724">
        <v>45</v>
      </c>
      <c r="J2724" t="s">
        <v>28</v>
      </c>
      <c r="K2724" t="s">
        <v>35</v>
      </c>
      <c r="L2724">
        <v>33134</v>
      </c>
      <c r="M2724">
        <v>27</v>
      </c>
      <c r="N2724">
        <v>37</v>
      </c>
      <c r="O2724">
        <v>114</v>
      </c>
      <c r="P2724">
        <v>557</v>
      </c>
      <c r="Q2724" t="s">
        <v>36</v>
      </c>
      <c r="R2724">
        <v>1</v>
      </c>
      <c r="S2724">
        <v>1</v>
      </c>
      <c r="T2724">
        <v>1</v>
      </c>
      <c r="U2724">
        <v>0</v>
      </c>
      <c r="V2724" s="1">
        <v>40120</v>
      </c>
      <c r="W2724">
        <v>12086</v>
      </c>
      <c r="X2724" t="s">
        <v>31</v>
      </c>
      <c r="Y2724" t="s">
        <v>32</v>
      </c>
      <c r="Z2724">
        <v>117824546</v>
      </c>
      <c r="AA2724">
        <v>769676061</v>
      </c>
      <c r="AB2724">
        <f t="shared" si="42"/>
        <v>1</v>
      </c>
    </row>
    <row r="2725" spans="1:28" x14ac:dyDescent="0.3">
      <c r="A2725">
        <v>3056632584</v>
      </c>
      <c r="B2725" s="2">
        <v>1</v>
      </c>
      <c r="C2725" s="2">
        <v>2</v>
      </c>
      <c r="D2725" s="2">
        <v>6</v>
      </c>
      <c r="E2725" s="2">
        <v>1</v>
      </c>
      <c r="F2725" s="2">
        <v>4</v>
      </c>
      <c r="G2725" t="s">
        <v>33</v>
      </c>
      <c r="H2725" t="s">
        <v>34</v>
      </c>
      <c r="I2725">
        <v>55</v>
      </c>
      <c r="J2725" t="s">
        <v>37</v>
      </c>
      <c r="K2725" t="s">
        <v>44</v>
      </c>
      <c r="L2725">
        <v>33156</v>
      </c>
      <c r="M2725">
        <v>27</v>
      </c>
      <c r="N2725">
        <v>37</v>
      </c>
      <c r="O2725">
        <v>115</v>
      </c>
      <c r="P2725">
        <v>649</v>
      </c>
      <c r="Q2725" t="s">
        <v>45</v>
      </c>
      <c r="R2725">
        <v>1</v>
      </c>
      <c r="S2725">
        <v>1</v>
      </c>
      <c r="T2725">
        <v>1</v>
      </c>
      <c r="U2725">
        <v>1</v>
      </c>
      <c r="V2725" s="1">
        <v>32204</v>
      </c>
      <c r="W2725">
        <v>12086</v>
      </c>
      <c r="X2725" t="s">
        <v>31</v>
      </c>
      <c r="Y2725" t="s">
        <v>32</v>
      </c>
      <c r="Z2725">
        <v>109306064</v>
      </c>
      <c r="AA2725">
        <v>225450755</v>
      </c>
      <c r="AB2725">
        <f t="shared" si="42"/>
        <v>2</v>
      </c>
    </row>
    <row r="2726" spans="1:28" x14ac:dyDescent="0.3">
      <c r="A2726">
        <v>7864878026</v>
      </c>
      <c r="B2726" s="2">
        <v>2</v>
      </c>
      <c r="C2726" s="2">
        <v>1</v>
      </c>
      <c r="D2726" s="2">
        <v>5</v>
      </c>
      <c r="E2726" s="2">
        <v>2</v>
      </c>
      <c r="F2726" s="2">
        <v>0</v>
      </c>
      <c r="G2726" t="s">
        <v>26</v>
      </c>
      <c r="H2726" t="s">
        <v>27</v>
      </c>
      <c r="I2726">
        <v>38</v>
      </c>
      <c r="J2726" t="s">
        <v>28</v>
      </c>
      <c r="K2726" t="s">
        <v>35</v>
      </c>
      <c r="L2726">
        <v>33126</v>
      </c>
      <c r="M2726">
        <v>27</v>
      </c>
      <c r="N2726">
        <v>37</v>
      </c>
      <c r="O2726">
        <v>114</v>
      </c>
      <c r="P2726">
        <v>991</v>
      </c>
      <c r="Q2726" t="s">
        <v>36</v>
      </c>
      <c r="R2726">
        <v>0</v>
      </c>
      <c r="S2726">
        <v>0</v>
      </c>
      <c r="T2726">
        <v>0</v>
      </c>
      <c r="U2726">
        <v>0</v>
      </c>
      <c r="V2726" s="1">
        <v>38877</v>
      </c>
      <c r="W2726">
        <v>12086</v>
      </c>
      <c r="X2726" t="s">
        <v>31</v>
      </c>
      <c r="Y2726" t="s">
        <v>32</v>
      </c>
      <c r="Z2726">
        <v>114394639</v>
      </c>
      <c r="AA2726">
        <v>6213616833</v>
      </c>
      <c r="AB2726">
        <f t="shared" si="42"/>
        <v>1</v>
      </c>
    </row>
    <row r="2727" spans="1:28" x14ac:dyDescent="0.3">
      <c r="A2727">
        <v>3052527521</v>
      </c>
      <c r="B2727" s="2">
        <v>1</v>
      </c>
      <c r="C2727" s="2">
        <v>3</v>
      </c>
      <c r="D2727" s="2">
        <v>6</v>
      </c>
      <c r="E2727" s="2">
        <v>1</v>
      </c>
      <c r="F2727" s="2">
        <v>2</v>
      </c>
      <c r="G2727" t="s">
        <v>33</v>
      </c>
      <c r="H2727" t="s">
        <v>41</v>
      </c>
      <c r="I2727">
        <v>53</v>
      </c>
      <c r="J2727" t="s">
        <v>37</v>
      </c>
      <c r="K2727" t="s">
        <v>42</v>
      </c>
      <c r="L2727">
        <v>33157</v>
      </c>
      <c r="M2727">
        <v>27</v>
      </c>
      <c r="N2727">
        <v>37</v>
      </c>
      <c r="O2727">
        <v>115</v>
      </c>
      <c r="P2727">
        <v>819</v>
      </c>
      <c r="Q2727" t="s">
        <v>43</v>
      </c>
      <c r="R2727">
        <v>1</v>
      </c>
      <c r="S2727">
        <v>1</v>
      </c>
      <c r="T2727">
        <v>0</v>
      </c>
      <c r="U2727">
        <v>0</v>
      </c>
      <c r="V2727" s="1">
        <v>33142</v>
      </c>
      <c r="W2727">
        <v>12086</v>
      </c>
      <c r="X2727" t="s">
        <v>31</v>
      </c>
      <c r="Y2727" t="s">
        <v>32</v>
      </c>
      <c r="Z2727">
        <v>109374590</v>
      </c>
      <c r="AA2727">
        <v>225661241</v>
      </c>
      <c r="AB2727">
        <f t="shared" si="42"/>
        <v>3</v>
      </c>
    </row>
    <row r="2728" spans="1:28" x14ac:dyDescent="0.3">
      <c r="A2728">
        <v>3056339660</v>
      </c>
      <c r="B2728" s="2">
        <v>1</v>
      </c>
      <c r="C2728" s="2">
        <v>1</v>
      </c>
      <c r="D2728" s="2">
        <v>2</v>
      </c>
      <c r="E2728" s="2">
        <v>2</v>
      </c>
      <c r="F2728" s="2">
        <v>2</v>
      </c>
      <c r="G2728" t="s">
        <v>33</v>
      </c>
      <c r="H2728" t="s">
        <v>34</v>
      </c>
      <c r="I2728">
        <v>67</v>
      </c>
      <c r="J2728" t="s">
        <v>28</v>
      </c>
      <c r="K2728" t="s">
        <v>35</v>
      </c>
      <c r="L2728">
        <v>33125</v>
      </c>
      <c r="M2728">
        <v>27</v>
      </c>
      <c r="N2728">
        <v>37</v>
      </c>
      <c r="O2728">
        <v>111</v>
      </c>
      <c r="P2728">
        <v>526</v>
      </c>
      <c r="Q2728" t="s">
        <v>36</v>
      </c>
      <c r="R2728">
        <v>0</v>
      </c>
      <c r="S2728">
        <v>1</v>
      </c>
      <c r="T2728">
        <v>0</v>
      </c>
      <c r="U2728">
        <v>1</v>
      </c>
      <c r="V2728" s="1">
        <v>30863</v>
      </c>
      <c r="W2728">
        <v>12086</v>
      </c>
      <c r="X2728" t="s">
        <v>31</v>
      </c>
      <c r="Y2728" t="s">
        <v>32</v>
      </c>
      <c r="Z2728">
        <v>109232125</v>
      </c>
      <c r="AA2728">
        <v>225538475</v>
      </c>
      <c r="AB2728">
        <f t="shared" si="42"/>
        <v>2</v>
      </c>
    </row>
    <row r="2729" spans="1:28" x14ac:dyDescent="0.3">
      <c r="A2729">
        <v>3056672940</v>
      </c>
      <c r="B2729" s="2">
        <v>1</v>
      </c>
      <c r="C2729" s="2">
        <v>1</v>
      </c>
      <c r="D2729" s="2">
        <v>5</v>
      </c>
      <c r="E2729" s="2">
        <v>2</v>
      </c>
      <c r="F2729" s="2">
        <v>4</v>
      </c>
      <c r="G2729" t="s">
        <v>26</v>
      </c>
      <c r="H2729" t="s">
        <v>34</v>
      </c>
      <c r="I2729">
        <v>41</v>
      </c>
      <c r="J2729" t="s">
        <v>37</v>
      </c>
      <c r="K2729" t="s">
        <v>51</v>
      </c>
      <c r="L2729">
        <v>33143</v>
      </c>
      <c r="M2729">
        <v>27</v>
      </c>
      <c r="N2729">
        <v>37</v>
      </c>
      <c r="O2729">
        <v>114</v>
      </c>
      <c r="P2729">
        <v>606</v>
      </c>
      <c r="Q2729" t="s">
        <v>52</v>
      </c>
      <c r="R2729">
        <v>1</v>
      </c>
      <c r="S2729">
        <v>1</v>
      </c>
      <c r="T2729">
        <v>1</v>
      </c>
      <c r="U2729">
        <v>1</v>
      </c>
      <c r="V2729" s="1">
        <v>34536</v>
      </c>
      <c r="W2729">
        <v>12086</v>
      </c>
      <c r="X2729" t="s">
        <v>31</v>
      </c>
      <c r="Y2729" t="s">
        <v>32</v>
      </c>
      <c r="Z2729">
        <v>109489286</v>
      </c>
      <c r="AA2729">
        <v>225611551</v>
      </c>
      <c r="AB2729">
        <f t="shared" si="42"/>
        <v>2</v>
      </c>
    </row>
    <row r="2730" spans="1:28" x14ac:dyDescent="0.3">
      <c r="A2730">
        <v>7864998554</v>
      </c>
      <c r="B2730" s="2">
        <v>2</v>
      </c>
      <c r="C2730" s="2">
        <v>1</v>
      </c>
      <c r="D2730" s="2">
        <v>4</v>
      </c>
      <c r="E2730" s="2">
        <v>2</v>
      </c>
      <c r="F2730" s="2">
        <v>3</v>
      </c>
      <c r="G2730" t="s">
        <v>26</v>
      </c>
      <c r="H2730" t="s">
        <v>41</v>
      </c>
      <c r="I2730">
        <v>54</v>
      </c>
      <c r="J2730" t="s">
        <v>28</v>
      </c>
      <c r="K2730" t="s">
        <v>35</v>
      </c>
      <c r="L2730">
        <v>33130</v>
      </c>
      <c r="M2730">
        <v>27</v>
      </c>
      <c r="N2730">
        <v>37</v>
      </c>
      <c r="O2730">
        <v>113</v>
      </c>
      <c r="P2730">
        <v>669</v>
      </c>
      <c r="Q2730" t="s">
        <v>36</v>
      </c>
      <c r="R2730">
        <v>0</v>
      </c>
      <c r="S2730">
        <v>1</v>
      </c>
      <c r="T2730">
        <v>1</v>
      </c>
      <c r="U2730">
        <v>1</v>
      </c>
      <c r="V2730" s="1">
        <v>35340</v>
      </c>
      <c r="W2730">
        <v>12086</v>
      </c>
      <c r="X2730" t="s">
        <v>31</v>
      </c>
      <c r="Y2730" t="s">
        <v>32</v>
      </c>
      <c r="Z2730">
        <v>109683086</v>
      </c>
      <c r="AA2730">
        <v>225760809</v>
      </c>
      <c r="AB2730">
        <f t="shared" si="42"/>
        <v>3</v>
      </c>
    </row>
    <row r="2731" spans="1:28" x14ac:dyDescent="0.3">
      <c r="A2731">
        <v>7862547644</v>
      </c>
      <c r="B2731" s="2">
        <v>1</v>
      </c>
      <c r="C2731" s="2">
        <v>1</v>
      </c>
      <c r="D2731" s="2">
        <v>3</v>
      </c>
      <c r="E2731" s="2">
        <v>2</v>
      </c>
      <c r="F2731" s="2">
        <v>2</v>
      </c>
      <c r="G2731" t="s">
        <v>26</v>
      </c>
      <c r="H2731" t="s">
        <v>34</v>
      </c>
      <c r="I2731">
        <v>59</v>
      </c>
      <c r="J2731" t="s">
        <v>28</v>
      </c>
      <c r="K2731" t="s">
        <v>35</v>
      </c>
      <c r="L2731">
        <v>33125</v>
      </c>
      <c r="M2731">
        <v>27</v>
      </c>
      <c r="N2731">
        <v>37</v>
      </c>
      <c r="O2731">
        <v>112</v>
      </c>
      <c r="P2731">
        <v>548</v>
      </c>
      <c r="Q2731" t="s">
        <v>36</v>
      </c>
      <c r="R2731">
        <v>1</v>
      </c>
      <c r="S2731">
        <v>1</v>
      </c>
      <c r="T2731">
        <v>0</v>
      </c>
      <c r="U2731">
        <v>0</v>
      </c>
      <c r="V2731" s="1">
        <v>41145</v>
      </c>
      <c r="W2731">
        <v>12086</v>
      </c>
      <c r="X2731" t="s">
        <v>31</v>
      </c>
      <c r="Y2731" t="s">
        <v>32</v>
      </c>
      <c r="Z2731">
        <v>120091808</v>
      </c>
      <c r="AA2731">
        <v>3041923941</v>
      </c>
      <c r="AB2731">
        <f t="shared" si="42"/>
        <v>2</v>
      </c>
    </row>
    <row r="2732" spans="1:28" x14ac:dyDescent="0.3">
      <c r="A2732">
        <v>3054619508</v>
      </c>
      <c r="B2732" s="2">
        <v>1</v>
      </c>
      <c r="C2732" s="2">
        <v>1</v>
      </c>
      <c r="D2732" s="2">
        <v>3</v>
      </c>
      <c r="E2732" s="2">
        <v>1</v>
      </c>
      <c r="F2732" s="2">
        <v>2</v>
      </c>
      <c r="G2732" t="s">
        <v>33</v>
      </c>
      <c r="H2732" t="s">
        <v>34</v>
      </c>
      <c r="I2732">
        <v>69</v>
      </c>
      <c r="J2732" t="s">
        <v>37</v>
      </c>
      <c r="K2732" t="s">
        <v>35</v>
      </c>
      <c r="L2732">
        <v>33133</v>
      </c>
      <c r="M2732">
        <v>27</v>
      </c>
      <c r="N2732">
        <v>37</v>
      </c>
      <c r="O2732">
        <v>112</v>
      </c>
      <c r="P2732">
        <v>587</v>
      </c>
      <c r="Q2732" t="s">
        <v>36</v>
      </c>
      <c r="R2732">
        <v>0</v>
      </c>
      <c r="S2732">
        <v>0</v>
      </c>
      <c r="T2732">
        <v>1</v>
      </c>
      <c r="U2732">
        <v>1</v>
      </c>
      <c r="V2732" s="1">
        <v>39570</v>
      </c>
      <c r="W2732">
        <v>12086</v>
      </c>
      <c r="X2732" t="s">
        <v>31</v>
      </c>
      <c r="Y2732" t="s">
        <v>40</v>
      </c>
      <c r="Z2732">
        <v>116127596</v>
      </c>
      <c r="AA2732">
        <v>226454416</v>
      </c>
      <c r="AB2732">
        <f t="shared" si="42"/>
        <v>2</v>
      </c>
    </row>
    <row r="2733" spans="1:28" x14ac:dyDescent="0.3">
      <c r="A2733">
        <v>3054482615</v>
      </c>
      <c r="B2733" s="2">
        <v>1</v>
      </c>
      <c r="C2733" s="2">
        <v>1</v>
      </c>
      <c r="D2733" s="2">
        <v>5</v>
      </c>
      <c r="E2733" s="2">
        <v>2</v>
      </c>
      <c r="F2733" s="2">
        <v>3</v>
      </c>
      <c r="G2733" t="s">
        <v>33</v>
      </c>
      <c r="H2733" t="s">
        <v>34</v>
      </c>
      <c r="I2733">
        <v>72</v>
      </c>
      <c r="J2733" t="s">
        <v>28</v>
      </c>
      <c r="K2733" t="s">
        <v>35</v>
      </c>
      <c r="L2733">
        <v>33134</v>
      </c>
      <c r="M2733">
        <v>27</v>
      </c>
      <c r="N2733">
        <v>37</v>
      </c>
      <c r="O2733">
        <v>114</v>
      </c>
      <c r="P2733">
        <v>557</v>
      </c>
      <c r="Q2733" t="s">
        <v>36</v>
      </c>
      <c r="R2733">
        <v>1</v>
      </c>
      <c r="S2733">
        <v>1</v>
      </c>
      <c r="T2733">
        <v>0</v>
      </c>
      <c r="U2733">
        <v>1</v>
      </c>
      <c r="V2733" s="1">
        <v>36801</v>
      </c>
      <c r="W2733">
        <v>12086</v>
      </c>
      <c r="X2733" t="s">
        <v>31</v>
      </c>
      <c r="Y2733" t="s">
        <v>32</v>
      </c>
      <c r="Z2733">
        <v>109942023</v>
      </c>
      <c r="AA2733">
        <v>225900625</v>
      </c>
      <c r="AB2733">
        <f t="shared" si="42"/>
        <v>2</v>
      </c>
    </row>
    <row r="2734" spans="1:28" x14ac:dyDescent="0.3">
      <c r="A2734">
        <v>3054458293</v>
      </c>
      <c r="B2734" s="2">
        <v>1</v>
      </c>
      <c r="C2734" s="2">
        <v>1</v>
      </c>
      <c r="D2734" s="2">
        <v>3</v>
      </c>
      <c r="E2734" s="2">
        <v>2</v>
      </c>
      <c r="F2734" s="2">
        <v>2</v>
      </c>
      <c r="G2734" t="s">
        <v>26</v>
      </c>
      <c r="H2734" t="s">
        <v>34</v>
      </c>
      <c r="I2734">
        <v>85</v>
      </c>
      <c r="J2734" t="s">
        <v>28</v>
      </c>
      <c r="K2734" t="s">
        <v>35</v>
      </c>
      <c r="L2734">
        <v>33134</v>
      </c>
      <c r="M2734">
        <v>27</v>
      </c>
      <c r="N2734">
        <v>37</v>
      </c>
      <c r="O2734">
        <v>112</v>
      </c>
      <c r="P2734">
        <v>603</v>
      </c>
      <c r="Q2734" t="s">
        <v>36</v>
      </c>
      <c r="R2734">
        <v>0</v>
      </c>
      <c r="S2734">
        <v>1</v>
      </c>
      <c r="T2734">
        <v>0</v>
      </c>
      <c r="U2734">
        <v>1</v>
      </c>
      <c r="V2734" s="1">
        <v>29103</v>
      </c>
      <c r="W2734">
        <v>12086</v>
      </c>
      <c r="X2734" t="s">
        <v>31</v>
      </c>
      <c r="Y2734" t="s">
        <v>32</v>
      </c>
      <c r="Z2734">
        <v>109083706</v>
      </c>
      <c r="AA2734">
        <v>225415337</v>
      </c>
      <c r="AB2734">
        <f t="shared" si="42"/>
        <v>2</v>
      </c>
    </row>
    <row r="2735" spans="1:28" x14ac:dyDescent="0.3">
      <c r="A2735">
        <v>3056439243</v>
      </c>
      <c r="B2735" s="2">
        <v>1</v>
      </c>
      <c r="C2735" s="2">
        <v>1</v>
      </c>
      <c r="D2735" s="2">
        <v>3</v>
      </c>
      <c r="E2735" s="2">
        <v>2</v>
      </c>
      <c r="F2735" s="2">
        <v>0</v>
      </c>
      <c r="G2735" t="s">
        <v>26</v>
      </c>
      <c r="H2735" t="s">
        <v>27</v>
      </c>
      <c r="I2735">
        <v>29</v>
      </c>
      <c r="J2735" t="s">
        <v>28</v>
      </c>
      <c r="K2735" t="s">
        <v>35</v>
      </c>
      <c r="L2735">
        <v>33126</v>
      </c>
      <c r="M2735">
        <v>27</v>
      </c>
      <c r="N2735">
        <v>37</v>
      </c>
      <c r="O2735">
        <v>112</v>
      </c>
      <c r="P2735">
        <v>560</v>
      </c>
      <c r="Q2735" t="s">
        <v>36</v>
      </c>
      <c r="R2735">
        <v>0</v>
      </c>
      <c r="S2735">
        <v>0</v>
      </c>
      <c r="T2735">
        <v>0</v>
      </c>
      <c r="U2735">
        <v>0</v>
      </c>
      <c r="V2735" s="1">
        <v>38867</v>
      </c>
      <c r="W2735">
        <v>12086</v>
      </c>
      <c r="X2735" t="s">
        <v>31</v>
      </c>
      <c r="Y2735" t="s">
        <v>32</v>
      </c>
      <c r="Z2735">
        <v>114402608</v>
      </c>
      <c r="AA2735">
        <v>226312790</v>
      </c>
      <c r="AB2735">
        <f t="shared" si="42"/>
        <v>1</v>
      </c>
    </row>
    <row r="2736" spans="1:28" x14ac:dyDescent="0.3">
      <c r="A2736">
        <v>3055476123</v>
      </c>
      <c r="B2736" s="2">
        <v>1</v>
      </c>
      <c r="C2736" s="2">
        <v>1</v>
      </c>
      <c r="D2736" s="2">
        <v>4</v>
      </c>
      <c r="E2736" s="2">
        <v>2</v>
      </c>
      <c r="F2736" s="2">
        <v>2</v>
      </c>
      <c r="G2736" t="s">
        <v>33</v>
      </c>
      <c r="H2736" t="s">
        <v>34</v>
      </c>
      <c r="I2736">
        <v>78</v>
      </c>
      <c r="J2736" t="s">
        <v>28</v>
      </c>
      <c r="K2736" t="s">
        <v>35</v>
      </c>
      <c r="L2736">
        <v>33125</v>
      </c>
      <c r="M2736">
        <v>27</v>
      </c>
      <c r="N2736">
        <v>37</v>
      </c>
      <c r="O2736">
        <v>113</v>
      </c>
      <c r="P2736">
        <v>593</v>
      </c>
      <c r="Q2736" t="s">
        <v>36</v>
      </c>
      <c r="R2736">
        <v>0</v>
      </c>
      <c r="S2736">
        <v>1</v>
      </c>
      <c r="T2736">
        <v>0</v>
      </c>
      <c r="U2736">
        <v>1</v>
      </c>
      <c r="V2736" s="1">
        <v>39365</v>
      </c>
      <c r="W2736">
        <v>12086</v>
      </c>
      <c r="X2736" t="s">
        <v>31</v>
      </c>
      <c r="Y2736" t="s">
        <v>32</v>
      </c>
      <c r="Z2736">
        <v>115516298</v>
      </c>
      <c r="AA2736">
        <v>226390829</v>
      </c>
      <c r="AB2736">
        <f t="shared" si="42"/>
        <v>2</v>
      </c>
    </row>
    <row r="2737" spans="1:28" x14ac:dyDescent="0.3">
      <c r="A2737">
        <v>3054613834</v>
      </c>
      <c r="B2737" s="2">
        <v>1</v>
      </c>
      <c r="C2737" s="2">
        <v>1</v>
      </c>
      <c r="D2737" s="2">
        <v>5</v>
      </c>
      <c r="E2737" s="2">
        <v>2</v>
      </c>
      <c r="F2737" s="2">
        <v>4</v>
      </c>
      <c r="G2737" t="s">
        <v>33</v>
      </c>
      <c r="H2737" t="s">
        <v>34</v>
      </c>
      <c r="I2737">
        <v>53</v>
      </c>
      <c r="J2737" t="s">
        <v>37</v>
      </c>
      <c r="K2737" t="s">
        <v>35</v>
      </c>
      <c r="L2737">
        <v>33134</v>
      </c>
      <c r="M2737">
        <v>27</v>
      </c>
      <c r="N2737">
        <v>37</v>
      </c>
      <c r="O2737">
        <v>114</v>
      </c>
      <c r="P2737">
        <v>643</v>
      </c>
      <c r="Q2737" t="s">
        <v>36</v>
      </c>
      <c r="R2737">
        <v>1</v>
      </c>
      <c r="S2737">
        <v>1</v>
      </c>
      <c r="T2737">
        <v>1</v>
      </c>
      <c r="U2737">
        <v>1</v>
      </c>
      <c r="V2737" s="1">
        <v>29713</v>
      </c>
      <c r="W2737">
        <v>12086</v>
      </c>
      <c r="X2737" t="s">
        <v>31</v>
      </c>
      <c r="Y2737" t="s">
        <v>32</v>
      </c>
      <c r="Z2737">
        <v>109175235</v>
      </c>
      <c r="AA2737">
        <v>225552735</v>
      </c>
      <c r="AB2737">
        <f t="shared" si="42"/>
        <v>2</v>
      </c>
    </row>
    <row r="2738" spans="1:28" x14ac:dyDescent="0.3">
      <c r="A2738">
        <v>3054456948</v>
      </c>
      <c r="B2738" s="2">
        <v>1</v>
      </c>
      <c r="C2738" s="2">
        <v>2</v>
      </c>
      <c r="D2738" s="2">
        <v>3</v>
      </c>
      <c r="E2738" s="2">
        <v>2</v>
      </c>
      <c r="F2738" s="2">
        <v>4</v>
      </c>
      <c r="G2738" t="s">
        <v>33</v>
      </c>
      <c r="H2738" t="s">
        <v>34</v>
      </c>
      <c r="I2738">
        <v>82</v>
      </c>
      <c r="J2738" t="s">
        <v>28</v>
      </c>
      <c r="K2738" t="s">
        <v>29</v>
      </c>
      <c r="L2738">
        <v>33134</v>
      </c>
      <c r="M2738">
        <v>27</v>
      </c>
      <c r="N2738">
        <v>37</v>
      </c>
      <c r="O2738">
        <v>112</v>
      </c>
      <c r="P2738">
        <v>609</v>
      </c>
      <c r="Q2738" t="s">
        <v>30</v>
      </c>
      <c r="R2738">
        <v>1</v>
      </c>
      <c r="S2738">
        <v>1</v>
      </c>
      <c r="T2738">
        <v>1</v>
      </c>
      <c r="U2738">
        <v>1</v>
      </c>
      <c r="V2738" s="1">
        <v>27838</v>
      </c>
      <c r="W2738">
        <v>12086</v>
      </c>
      <c r="X2738" t="s">
        <v>31</v>
      </c>
      <c r="Y2738" t="s">
        <v>32</v>
      </c>
      <c r="Z2738">
        <v>109132550</v>
      </c>
      <c r="AA2738">
        <v>225509536</v>
      </c>
      <c r="AB2738">
        <f t="shared" si="42"/>
        <v>2</v>
      </c>
    </row>
    <row r="2739" spans="1:28" x14ac:dyDescent="0.3">
      <c r="A2739">
        <v>3056658723</v>
      </c>
      <c r="B2739" s="2">
        <v>1</v>
      </c>
      <c r="C2739" s="2">
        <v>1</v>
      </c>
      <c r="D2739" s="2">
        <v>5</v>
      </c>
      <c r="E2739" s="2">
        <v>2</v>
      </c>
      <c r="F2739" s="2">
        <v>4</v>
      </c>
      <c r="G2739" t="s">
        <v>26</v>
      </c>
      <c r="H2739" t="s">
        <v>27</v>
      </c>
      <c r="I2739">
        <v>39</v>
      </c>
      <c r="J2739" t="s">
        <v>48</v>
      </c>
      <c r="K2739" t="s">
        <v>51</v>
      </c>
      <c r="L2739">
        <v>33143</v>
      </c>
      <c r="M2739">
        <v>27</v>
      </c>
      <c r="N2739">
        <v>37</v>
      </c>
      <c r="O2739">
        <v>114</v>
      </c>
      <c r="P2739">
        <v>621</v>
      </c>
      <c r="Q2739" t="s">
        <v>52</v>
      </c>
      <c r="R2739">
        <v>1</v>
      </c>
      <c r="S2739">
        <v>1</v>
      </c>
      <c r="T2739">
        <v>1</v>
      </c>
      <c r="U2739">
        <v>1</v>
      </c>
      <c r="V2739" s="1">
        <v>35340</v>
      </c>
      <c r="W2739">
        <v>12086</v>
      </c>
      <c r="X2739" t="s">
        <v>31</v>
      </c>
      <c r="Y2739" t="s">
        <v>32</v>
      </c>
      <c r="Z2739">
        <v>109693560</v>
      </c>
      <c r="AA2739">
        <v>225755265</v>
      </c>
      <c r="AB2739">
        <f t="shared" si="42"/>
        <v>1</v>
      </c>
    </row>
    <row r="2740" spans="1:28" x14ac:dyDescent="0.3">
      <c r="A2740">
        <v>3056676310</v>
      </c>
      <c r="B2740" s="2">
        <v>1</v>
      </c>
      <c r="C2740" s="2">
        <v>2</v>
      </c>
      <c r="D2740" s="2">
        <v>5</v>
      </c>
      <c r="E2740" s="2">
        <v>1</v>
      </c>
      <c r="F2740" s="2">
        <v>4</v>
      </c>
      <c r="G2740" t="s">
        <v>33</v>
      </c>
      <c r="H2740" t="s">
        <v>27</v>
      </c>
      <c r="I2740">
        <v>55</v>
      </c>
      <c r="J2740" t="s">
        <v>28</v>
      </c>
      <c r="K2740" t="s">
        <v>29</v>
      </c>
      <c r="L2740">
        <v>33143</v>
      </c>
      <c r="M2740">
        <v>27</v>
      </c>
      <c r="N2740">
        <v>37</v>
      </c>
      <c r="O2740">
        <v>114</v>
      </c>
      <c r="P2740">
        <v>615</v>
      </c>
      <c r="Q2740" t="s">
        <v>30</v>
      </c>
      <c r="R2740">
        <v>1</v>
      </c>
      <c r="S2740">
        <v>1</v>
      </c>
      <c r="T2740">
        <v>1</v>
      </c>
      <c r="U2740">
        <v>1</v>
      </c>
      <c r="V2740" s="1">
        <v>36725</v>
      </c>
      <c r="W2740">
        <v>12086</v>
      </c>
      <c r="X2740" t="s">
        <v>31</v>
      </c>
      <c r="Y2740" t="s">
        <v>32</v>
      </c>
      <c r="Z2740">
        <v>109892647</v>
      </c>
      <c r="AA2740">
        <v>225931168</v>
      </c>
      <c r="AB2740">
        <f t="shared" si="42"/>
        <v>1</v>
      </c>
    </row>
    <row r="2741" spans="1:28" x14ac:dyDescent="0.3">
      <c r="A2741">
        <v>3052622238</v>
      </c>
      <c r="B2741" s="2">
        <v>1</v>
      </c>
      <c r="C2741" s="2">
        <v>1</v>
      </c>
      <c r="D2741" s="2">
        <v>5</v>
      </c>
      <c r="E2741" s="2">
        <v>2</v>
      </c>
      <c r="F2741" s="2">
        <v>1</v>
      </c>
      <c r="G2741" t="s">
        <v>26</v>
      </c>
      <c r="H2741" t="s">
        <v>27</v>
      </c>
      <c r="I2741">
        <v>77</v>
      </c>
      <c r="J2741" t="s">
        <v>28</v>
      </c>
      <c r="K2741" t="s">
        <v>35</v>
      </c>
      <c r="L2741">
        <v>33126</v>
      </c>
      <c r="M2741">
        <v>27</v>
      </c>
      <c r="N2741">
        <v>37</v>
      </c>
      <c r="O2741">
        <v>114</v>
      </c>
      <c r="P2741">
        <v>974</v>
      </c>
      <c r="Q2741" t="s">
        <v>36</v>
      </c>
      <c r="R2741">
        <v>0</v>
      </c>
      <c r="S2741">
        <v>0</v>
      </c>
      <c r="T2741">
        <v>0</v>
      </c>
      <c r="U2741">
        <v>1</v>
      </c>
      <c r="V2741" s="1">
        <v>27016</v>
      </c>
      <c r="W2741">
        <v>12086</v>
      </c>
      <c r="X2741" t="s">
        <v>31</v>
      </c>
      <c r="Y2741" t="s">
        <v>40</v>
      </c>
      <c r="Z2741">
        <v>109090623</v>
      </c>
      <c r="AA2741">
        <v>225440344</v>
      </c>
      <c r="AB2741">
        <f t="shared" si="42"/>
        <v>1</v>
      </c>
    </row>
    <row r="2742" spans="1:28" x14ac:dyDescent="0.3">
      <c r="A2742">
        <v>3058567055</v>
      </c>
      <c r="B2742" s="2">
        <v>1</v>
      </c>
      <c r="C2742" s="2">
        <v>1</v>
      </c>
      <c r="D2742" s="2">
        <v>3</v>
      </c>
      <c r="E2742" s="2">
        <v>1</v>
      </c>
      <c r="F2742" s="2">
        <v>4</v>
      </c>
      <c r="G2742" t="s">
        <v>26</v>
      </c>
      <c r="H2742" t="s">
        <v>27</v>
      </c>
      <c r="I2742">
        <v>82</v>
      </c>
      <c r="J2742" t="s">
        <v>28</v>
      </c>
      <c r="K2742" t="s">
        <v>35</v>
      </c>
      <c r="L2742">
        <v>33133</v>
      </c>
      <c r="M2742">
        <v>27</v>
      </c>
      <c r="N2742">
        <v>37</v>
      </c>
      <c r="O2742">
        <v>112</v>
      </c>
      <c r="P2742">
        <v>582</v>
      </c>
      <c r="Q2742" t="s">
        <v>36</v>
      </c>
      <c r="R2742">
        <v>1</v>
      </c>
      <c r="S2742">
        <v>1</v>
      </c>
      <c r="T2742">
        <v>1</v>
      </c>
      <c r="U2742">
        <v>1</v>
      </c>
      <c r="V2742" s="1">
        <v>25013</v>
      </c>
      <c r="W2742">
        <v>12086</v>
      </c>
      <c r="X2742" t="s">
        <v>31</v>
      </c>
      <c r="Y2742" t="s">
        <v>32</v>
      </c>
      <c r="Z2742">
        <v>108954859</v>
      </c>
      <c r="AA2742">
        <v>225318901</v>
      </c>
      <c r="AB2742">
        <f t="shared" si="42"/>
        <v>1</v>
      </c>
    </row>
    <row r="2743" spans="1:28" x14ac:dyDescent="0.3">
      <c r="A2743">
        <v>3052660863</v>
      </c>
      <c r="B2743" s="2">
        <v>2</v>
      </c>
      <c r="C2743" s="2">
        <v>1</v>
      </c>
      <c r="D2743" s="2">
        <v>5</v>
      </c>
      <c r="E2743" s="2">
        <v>2</v>
      </c>
      <c r="F2743" s="2">
        <v>0</v>
      </c>
      <c r="G2743" t="s">
        <v>26</v>
      </c>
      <c r="H2743" t="s">
        <v>27</v>
      </c>
      <c r="I2743">
        <v>45</v>
      </c>
      <c r="J2743" t="s">
        <v>37</v>
      </c>
      <c r="K2743" t="s">
        <v>35</v>
      </c>
      <c r="L2743">
        <v>33144</v>
      </c>
      <c r="M2743">
        <v>27</v>
      </c>
      <c r="N2743">
        <v>37</v>
      </c>
      <c r="O2743">
        <v>114</v>
      </c>
      <c r="P2743">
        <v>465</v>
      </c>
      <c r="Q2743" t="s">
        <v>36</v>
      </c>
      <c r="R2743">
        <v>0</v>
      </c>
      <c r="S2743">
        <v>0</v>
      </c>
      <c r="T2743">
        <v>0</v>
      </c>
      <c r="U2743">
        <v>0</v>
      </c>
      <c r="V2743" s="1">
        <v>32407</v>
      </c>
      <c r="W2743">
        <v>12086</v>
      </c>
      <c r="X2743" t="s">
        <v>31</v>
      </c>
      <c r="Y2743" t="s">
        <v>32</v>
      </c>
      <c r="Z2743">
        <v>109329508</v>
      </c>
      <c r="AA2743">
        <v>225562842</v>
      </c>
      <c r="AB2743">
        <f t="shared" si="42"/>
        <v>1</v>
      </c>
    </row>
    <row r="2744" spans="1:28" x14ac:dyDescent="0.3">
      <c r="A2744">
        <v>3054467375</v>
      </c>
      <c r="B2744" s="2">
        <v>1</v>
      </c>
      <c r="C2744" s="2">
        <v>1</v>
      </c>
      <c r="D2744" s="2">
        <v>5</v>
      </c>
      <c r="E2744" s="2">
        <v>2</v>
      </c>
      <c r="F2744" s="2">
        <v>4</v>
      </c>
      <c r="G2744" t="s">
        <v>33</v>
      </c>
      <c r="H2744" t="s">
        <v>34</v>
      </c>
      <c r="I2744">
        <v>79</v>
      </c>
      <c r="J2744" t="s">
        <v>28</v>
      </c>
      <c r="K2744" t="s">
        <v>35</v>
      </c>
      <c r="L2744">
        <v>33126</v>
      </c>
      <c r="M2744">
        <v>27</v>
      </c>
      <c r="N2744">
        <v>37</v>
      </c>
      <c r="O2744">
        <v>114</v>
      </c>
      <c r="P2744">
        <v>974</v>
      </c>
      <c r="Q2744" t="s">
        <v>36</v>
      </c>
      <c r="R2744">
        <v>1</v>
      </c>
      <c r="S2744">
        <v>1</v>
      </c>
      <c r="T2744">
        <v>1</v>
      </c>
      <c r="U2744">
        <v>1</v>
      </c>
      <c r="V2744" s="1">
        <v>36759</v>
      </c>
      <c r="W2744">
        <v>12086</v>
      </c>
      <c r="X2744" t="s">
        <v>31</v>
      </c>
      <c r="Y2744" t="s">
        <v>32</v>
      </c>
      <c r="Z2744">
        <v>109905453</v>
      </c>
      <c r="AA2744">
        <v>225919086</v>
      </c>
      <c r="AB2744">
        <f t="shared" si="42"/>
        <v>2</v>
      </c>
    </row>
    <row r="2745" spans="1:28" x14ac:dyDescent="0.3">
      <c r="A2745">
        <v>3052340640</v>
      </c>
      <c r="B2745" s="2">
        <v>1</v>
      </c>
      <c r="C2745" s="2">
        <v>3</v>
      </c>
      <c r="D2745" s="2">
        <v>5</v>
      </c>
      <c r="E2745" s="2">
        <v>1</v>
      </c>
      <c r="F2745" s="2">
        <v>4</v>
      </c>
      <c r="G2745" t="s">
        <v>26</v>
      </c>
      <c r="H2745" t="s">
        <v>34</v>
      </c>
      <c r="I2745">
        <v>58</v>
      </c>
      <c r="J2745" t="s">
        <v>28</v>
      </c>
      <c r="K2745" t="s">
        <v>38</v>
      </c>
      <c r="L2745">
        <v>33189</v>
      </c>
      <c r="M2745">
        <v>27</v>
      </c>
      <c r="N2745">
        <v>37</v>
      </c>
      <c r="O2745">
        <v>114</v>
      </c>
      <c r="P2745">
        <v>847</v>
      </c>
      <c r="Q2745" t="s">
        <v>39</v>
      </c>
      <c r="R2745">
        <v>1</v>
      </c>
      <c r="S2745">
        <v>1</v>
      </c>
      <c r="T2745">
        <v>1</v>
      </c>
      <c r="U2745">
        <v>1</v>
      </c>
      <c r="V2745" s="1">
        <v>33723</v>
      </c>
      <c r="W2745">
        <v>12086</v>
      </c>
      <c r="X2745" t="s">
        <v>31</v>
      </c>
      <c r="Y2745" t="s">
        <v>32</v>
      </c>
      <c r="Z2745">
        <v>109420670</v>
      </c>
      <c r="AA2745">
        <v>225617133</v>
      </c>
      <c r="AB2745">
        <f t="shared" si="42"/>
        <v>2</v>
      </c>
    </row>
    <row r="2746" spans="1:28" x14ac:dyDescent="0.3">
      <c r="A2746">
        <v>3058545582</v>
      </c>
      <c r="B2746" s="2">
        <v>1</v>
      </c>
      <c r="C2746" s="2">
        <v>1</v>
      </c>
      <c r="D2746" s="2">
        <v>3</v>
      </c>
      <c r="E2746" s="2">
        <v>1</v>
      </c>
      <c r="F2746" s="2">
        <v>4</v>
      </c>
      <c r="G2746" t="s">
        <v>33</v>
      </c>
      <c r="H2746" t="s">
        <v>41</v>
      </c>
      <c r="I2746">
        <v>44</v>
      </c>
      <c r="J2746" t="s">
        <v>28</v>
      </c>
      <c r="K2746" t="s">
        <v>35</v>
      </c>
      <c r="L2746">
        <v>33129</v>
      </c>
      <c r="M2746">
        <v>27</v>
      </c>
      <c r="N2746">
        <v>37</v>
      </c>
      <c r="O2746">
        <v>112</v>
      </c>
      <c r="P2746">
        <v>569</v>
      </c>
      <c r="Q2746" t="s">
        <v>36</v>
      </c>
      <c r="R2746">
        <v>1</v>
      </c>
      <c r="S2746">
        <v>1</v>
      </c>
      <c r="T2746">
        <v>1</v>
      </c>
      <c r="U2746">
        <v>1</v>
      </c>
      <c r="V2746" s="1">
        <v>39706</v>
      </c>
      <c r="W2746">
        <v>12086</v>
      </c>
      <c r="X2746" t="s">
        <v>31</v>
      </c>
      <c r="Y2746" t="s">
        <v>32</v>
      </c>
      <c r="Z2746">
        <v>116782110</v>
      </c>
      <c r="AA2746">
        <v>224598231</v>
      </c>
      <c r="AB2746">
        <f t="shared" si="42"/>
        <v>3</v>
      </c>
    </row>
    <row r="2747" spans="1:28" x14ac:dyDescent="0.3">
      <c r="A2747">
        <v>3055250488</v>
      </c>
      <c r="B2747" s="2">
        <v>2</v>
      </c>
      <c r="C2747" s="2">
        <v>3</v>
      </c>
      <c r="D2747" s="2">
        <v>6</v>
      </c>
      <c r="E2747" s="2">
        <v>1</v>
      </c>
      <c r="F2747" s="2">
        <v>0</v>
      </c>
      <c r="G2747" t="s">
        <v>33</v>
      </c>
      <c r="H2747" t="s">
        <v>34</v>
      </c>
      <c r="I2747">
        <v>24</v>
      </c>
      <c r="J2747" t="s">
        <v>37</v>
      </c>
      <c r="K2747" t="s">
        <v>42</v>
      </c>
      <c r="L2747">
        <v>33158</v>
      </c>
      <c r="M2747">
        <v>27</v>
      </c>
      <c r="N2747">
        <v>37</v>
      </c>
      <c r="O2747">
        <v>115</v>
      </c>
      <c r="P2747">
        <v>807</v>
      </c>
      <c r="Q2747" t="s">
        <v>43</v>
      </c>
      <c r="R2747">
        <v>0</v>
      </c>
      <c r="S2747">
        <v>0</v>
      </c>
      <c r="T2747">
        <v>0</v>
      </c>
      <c r="U2747">
        <v>0</v>
      </c>
      <c r="V2747" s="1">
        <v>40284</v>
      </c>
      <c r="W2747">
        <v>12086</v>
      </c>
      <c r="X2747" t="s">
        <v>31</v>
      </c>
      <c r="Y2747" t="s">
        <v>32</v>
      </c>
      <c r="Z2747">
        <v>118107897</v>
      </c>
      <c r="AA2747">
        <v>1339556633</v>
      </c>
      <c r="AB2747">
        <f t="shared" si="42"/>
        <v>2</v>
      </c>
    </row>
    <row r="2748" spans="1:28" x14ac:dyDescent="0.3">
      <c r="A2748">
        <v>3056423424</v>
      </c>
      <c r="B2748" s="2">
        <v>1</v>
      </c>
      <c r="C2748" s="2">
        <v>1</v>
      </c>
      <c r="D2748" s="2">
        <v>3</v>
      </c>
      <c r="E2748" s="2">
        <v>2</v>
      </c>
      <c r="F2748" s="2">
        <v>2</v>
      </c>
      <c r="G2748" t="s">
        <v>26</v>
      </c>
      <c r="H2748" t="s">
        <v>27</v>
      </c>
      <c r="I2748">
        <v>82</v>
      </c>
      <c r="J2748" t="s">
        <v>28</v>
      </c>
      <c r="K2748" t="s">
        <v>35</v>
      </c>
      <c r="L2748">
        <v>33135</v>
      </c>
      <c r="M2748">
        <v>27</v>
      </c>
      <c r="N2748">
        <v>37</v>
      </c>
      <c r="O2748">
        <v>112</v>
      </c>
      <c r="P2748">
        <v>572</v>
      </c>
      <c r="Q2748" t="s">
        <v>36</v>
      </c>
      <c r="R2748">
        <v>0</v>
      </c>
      <c r="S2748">
        <v>0</v>
      </c>
      <c r="T2748">
        <v>1</v>
      </c>
      <c r="U2748">
        <v>1</v>
      </c>
      <c r="V2748" s="1">
        <v>26730</v>
      </c>
      <c r="W2748">
        <v>12086</v>
      </c>
      <c r="X2748" t="s">
        <v>31</v>
      </c>
      <c r="Y2748" t="s">
        <v>32</v>
      </c>
      <c r="Z2748">
        <v>109070715</v>
      </c>
      <c r="AA2748">
        <v>225465588</v>
      </c>
      <c r="AB2748">
        <f t="shared" si="42"/>
        <v>1</v>
      </c>
    </row>
    <row r="2749" spans="1:28" x14ac:dyDescent="0.3">
      <c r="A2749">
        <v>3058585442</v>
      </c>
      <c r="B2749" s="2">
        <v>2</v>
      </c>
      <c r="C2749" s="2">
        <v>1</v>
      </c>
      <c r="D2749" s="2">
        <v>3</v>
      </c>
      <c r="E2749" s="2">
        <v>1</v>
      </c>
      <c r="F2749" s="2">
        <v>4</v>
      </c>
      <c r="G2749" t="s">
        <v>26</v>
      </c>
      <c r="H2749" t="s">
        <v>34</v>
      </c>
      <c r="I2749">
        <v>48</v>
      </c>
      <c r="J2749" t="s">
        <v>37</v>
      </c>
      <c r="K2749" t="s">
        <v>35</v>
      </c>
      <c r="L2749">
        <v>33133</v>
      </c>
      <c r="M2749">
        <v>27</v>
      </c>
      <c r="N2749">
        <v>37</v>
      </c>
      <c r="O2749">
        <v>112</v>
      </c>
      <c r="P2749">
        <v>546</v>
      </c>
      <c r="Q2749" t="s">
        <v>36</v>
      </c>
      <c r="R2749">
        <v>1</v>
      </c>
      <c r="S2749">
        <v>1</v>
      </c>
      <c r="T2749">
        <v>1</v>
      </c>
      <c r="U2749">
        <v>1</v>
      </c>
      <c r="V2749" s="1">
        <v>31867</v>
      </c>
      <c r="W2749">
        <v>12086</v>
      </c>
      <c r="X2749" t="s">
        <v>31</v>
      </c>
      <c r="Y2749" t="s">
        <v>32</v>
      </c>
      <c r="Z2749">
        <v>109288248</v>
      </c>
      <c r="AA2749">
        <v>2050362645</v>
      </c>
      <c r="AB2749">
        <f t="shared" si="42"/>
        <v>2</v>
      </c>
    </row>
    <row r="2750" spans="1:28" x14ac:dyDescent="0.3">
      <c r="A2750">
        <v>7865075367</v>
      </c>
      <c r="B2750" s="2">
        <v>1</v>
      </c>
      <c r="C2750" s="2">
        <v>1</v>
      </c>
      <c r="D2750" s="2">
        <v>4</v>
      </c>
      <c r="E2750" s="2">
        <v>1</v>
      </c>
      <c r="F2750" s="2">
        <v>0</v>
      </c>
      <c r="G2750" t="s">
        <v>33</v>
      </c>
      <c r="H2750" t="s">
        <v>34</v>
      </c>
      <c r="I2750">
        <v>29</v>
      </c>
      <c r="J2750" t="s">
        <v>37</v>
      </c>
      <c r="K2750" t="s">
        <v>35</v>
      </c>
      <c r="L2750">
        <v>33131</v>
      </c>
      <c r="M2750">
        <v>27</v>
      </c>
      <c r="N2750">
        <v>37</v>
      </c>
      <c r="O2750">
        <v>113</v>
      </c>
      <c r="P2750">
        <v>984</v>
      </c>
      <c r="Q2750" t="s">
        <v>36</v>
      </c>
      <c r="R2750">
        <v>0</v>
      </c>
      <c r="S2750">
        <v>0</v>
      </c>
      <c r="T2750">
        <v>0</v>
      </c>
      <c r="U2750">
        <v>0</v>
      </c>
      <c r="V2750" s="1">
        <v>41316</v>
      </c>
      <c r="W2750">
        <v>12086</v>
      </c>
      <c r="X2750" t="s">
        <v>31</v>
      </c>
      <c r="Y2750" t="s">
        <v>32</v>
      </c>
      <c r="Z2750">
        <v>120717373</v>
      </c>
      <c r="AA2750">
        <v>3974088647</v>
      </c>
      <c r="AB2750">
        <f t="shared" si="42"/>
        <v>2</v>
      </c>
    </row>
    <row r="2751" spans="1:28" x14ac:dyDescent="0.3">
      <c r="A2751">
        <v>3054478871</v>
      </c>
      <c r="B2751" s="2">
        <v>1</v>
      </c>
      <c r="C2751" s="2">
        <v>2</v>
      </c>
      <c r="D2751" s="2">
        <v>5</v>
      </c>
      <c r="E2751" s="2">
        <v>2</v>
      </c>
      <c r="F2751" s="2">
        <v>4</v>
      </c>
      <c r="G2751" t="s">
        <v>33</v>
      </c>
      <c r="H2751" t="s">
        <v>27</v>
      </c>
      <c r="I2751">
        <v>65</v>
      </c>
      <c r="J2751" t="s">
        <v>37</v>
      </c>
      <c r="K2751" t="s">
        <v>29</v>
      </c>
      <c r="L2751">
        <v>33134</v>
      </c>
      <c r="M2751">
        <v>27</v>
      </c>
      <c r="N2751">
        <v>37</v>
      </c>
      <c r="O2751">
        <v>114</v>
      </c>
      <c r="P2751">
        <v>636</v>
      </c>
      <c r="Q2751" t="s">
        <v>30</v>
      </c>
      <c r="R2751">
        <v>1</v>
      </c>
      <c r="S2751">
        <v>1</v>
      </c>
      <c r="T2751">
        <v>1</v>
      </c>
      <c r="U2751">
        <v>1</v>
      </c>
      <c r="V2751" s="1">
        <v>27774</v>
      </c>
      <c r="W2751">
        <v>12086</v>
      </c>
      <c r="X2751" t="s">
        <v>31</v>
      </c>
      <c r="Y2751" t="s">
        <v>32</v>
      </c>
      <c r="Z2751">
        <v>109122347</v>
      </c>
      <c r="AA2751">
        <v>225351053</v>
      </c>
      <c r="AB2751">
        <f t="shared" si="42"/>
        <v>1</v>
      </c>
    </row>
    <row r="2752" spans="1:28" x14ac:dyDescent="0.3">
      <c r="A2752">
        <v>3058586819</v>
      </c>
      <c r="B2752" s="2">
        <v>1</v>
      </c>
      <c r="C2752" s="2">
        <v>1</v>
      </c>
      <c r="D2752" s="2">
        <v>5</v>
      </c>
      <c r="E2752" s="2">
        <v>2</v>
      </c>
      <c r="F2752" s="2">
        <v>1</v>
      </c>
      <c r="G2752" t="s">
        <v>26</v>
      </c>
      <c r="H2752" t="s">
        <v>41</v>
      </c>
      <c r="I2752">
        <v>35</v>
      </c>
      <c r="J2752" t="s">
        <v>28</v>
      </c>
      <c r="K2752" t="s">
        <v>29</v>
      </c>
      <c r="L2752">
        <v>33134</v>
      </c>
      <c r="M2752">
        <v>27</v>
      </c>
      <c r="N2752">
        <v>37</v>
      </c>
      <c r="O2752">
        <v>114</v>
      </c>
      <c r="P2752">
        <v>643</v>
      </c>
      <c r="Q2752" t="s">
        <v>30</v>
      </c>
      <c r="R2752">
        <v>0</v>
      </c>
      <c r="S2752">
        <v>1</v>
      </c>
      <c r="T2752">
        <v>0</v>
      </c>
      <c r="U2752">
        <v>0</v>
      </c>
      <c r="V2752" s="1">
        <v>41041</v>
      </c>
      <c r="W2752">
        <v>12086</v>
      </c>
      <c r="X2752" t="s">
        <v>31</v>
      </c>
      <c r="Y2752" t="s">
        <v>32</v>
      </c>
      <c r="Z2752">
        <v>119719273</v>
      </c>
      <c r="AA2752">
        <v>2668803492</v>
      </c>
      <c r="AB2752">
        <f t="shared" si="42"/>
        <v>3</v>
      </c>
    </row>
    <row r="2753" spans="1:28" x14ac:dyDescent="0.3">
      <c r="A2753">
        <v>3053019913</v>
      </c>
      <c r="B2753" s="2">
        <v>2</v>
      </c>
      <c r="C2753" s="2">
        <v>1</v>
      </c>
      <c r="D2753" s="2">
        <v>5</v>
      </c>
      <c r="E2753" s="2">
        <v>2</v>
      </c>
      <c r="F2753" s="2">
        <v>2</v>
      </c>
      <c r="G2753" t="s">
        <v>26</v>
      </c>
      <c r="H2753" t="s">
        <v>34</v>
      </c>
      <c r="I2753">
        <v>57</v>
      </c>
      <c r="J2753" t="s">
        <v>28</v>
      </c>
      <c r="K2753" t="s">
        <v>51</v>
      </c>
      <c r="L2753">
        <v>33155</v>
      </c>
      <c r="M2753">
        <v>27</v>
      </c>
      <c r="N2753">
        <v>37</v>
      </c>
      <c r="O2753">
        <v>114</v>
      </c>
      <c r="P2753">
        <v>651</v>
      </c>
      <c r="Q2753" t="s">
        <v>52</v>
      </c>
      <c r="R2753">
        <v>0</v>
      </c>
      <c r="S2753">
        <v>1</v>
      </c>
      <c r="T2753">
        <v>0</v>
      </c>
      <c r="U2753">
        <v>1</v>
      </c>
      <c r="V2753" s="1">
        <v>36747</v>
      </c>
      <c r="W2753">
        <v>12086</v>
      </c>
      <c r="X2753" t="s">
        <v>31</v>
      </c>
      <c r="Y2753" t="s">
        <v>32</v>
      </c>
      <c r="Z2753">
        <v>109899814</v>
      </c>
      <c r="AA2753">
        <v>225863103</v>
      </c>
      <c r="AB2753">
        <f t="shared" si="42"/>
        <v>2</v>
      </c>
    </row>
    <row r="2754" spans="1:28" x14ac:dyDescent="0.3">
      <c r="A2754">
        <v>3058548569</v>
      </c>
      <c r="B2754" s="2">
        <v>1</v>
      </c>
      <c r="C2754" s="2">
        <v>1</v>
      </c>
      <c r="D2754" s="2">
        <v>3</v>
      </c>
      <c r="E2754" s="2">
        <v>1</v>
      </c>
      <c r="F2754" s="2">
        <v>4</v>
      </c>
      <c r="G2754" t="s">
        <v>26</v>
      </c>
      <c r="H2754" t="s">
        <v>34</v>
      </c>
      <c r="I2754">
        <v>85</v>
      </c>
      <c r="J2754" t="s">
        <v>37</v>
      </c>
      <c r="K2754" t="s">
        <v>35</v>
      </c>
      <c r="L2754">
        <v>33129</v>
      </c>
      <c r="M2754">
        <v>27</v>
      </c>
      <c r="N2754">
        <v>37</v>
      </c>
      <c r="O2754">
        <v>112</v>
      </c>
      <c r="P2754">
        <v>569</v>
      </c>
      <c r="Q2754" t="s">
        <v>36</v>
      </c>
      <c r="R2754">
        <v>1</v>
      </c>
      <c r="S2754">
        <v>1</v>
      </c>
      <c r="T2754">
        <v>1</v>
      </c>
      <c r="U2754">
        <v>1</v>
      </c>
      <c r="V2754" s="1">
        <v>28998</v>
      </c>
      <c r="W2754">
        <v>12086</v>
      </c>
      <c r="X2754" t="s">
        <v>31</v>
      </c>
      <c r="Y2754" t="s">
        <v>32</v>
      </c>
      <c r="Z2754">
        <v>109080403</v>
      </c>
      <c r="AA2754">
        <v>225339071</v>
      </c>
      <c r="AB2754">
        <f t="shared" si="42"/>
        <v>2</v>
      </c>
    </row>
    <row r="2755" spans="1:28" x14ac:dyDescent="0.3">
      <c r="A2755">
        <v>7323799227</v>
      </c>
      <c r="B2755" s="2">
        <v>2</v>
      </c>
      <c r="C2755" s="2">
        <v>1</v>
      </c>
      <c r="D2755" s="2">
        <v>5</v>
      </c>
      <c r="E2755" s="2">
        <v>2</v>
      </c>
      <c r="F2755" s="2">
        <v>0</v>
      </c>
      <c r="G2755" t="s">
        <v>26</v>
      </c>
      <c r="H2755" t="s">
        <v>41</v>
      </c>
      <c r="I2755">
        <v>23</v>
      </c>
      <c r="J2755" t="s">
        <v>28</v>
      </c>
      <c r="K2755" t="s">
        <v>35</v>
      </c>
      <c r="L2755">
        <v>33134</v>
      </c>
      <c r="M2755">
        <v>27</v>
      </c>
      <c r="N2755">
        <v>37</v>
      </c>
      <c r="O2755">
        <v>114</v>
      </c>
      <c r="P2755">
        <v>557</v>
      </c>
      <c r="Q2755" t="s">
        <v>36</v>
      </c>
      <c r="R2755">
        <v>0</v>
      </c>
      <c r="S2755">
        <v>0</v>
      </c>
      <c r="T2755">
        <v>0</v>
      </c>
      <c r="U2755">
        <v>0</v>
      </c>
      <c r="V2755" s="1">
        <v>40360</v>
      </c>
      <c r="W2755">
        <v>12086</v>
      </c>
      <c r="X2755" t="s">
        <v>31</v>
      </c>
      <c r="Y2755" t="s">
        <v>32</v>
      </c>
      <c r="Z2755">
        <v>118241540</v>
      </c>
      <c r="AA2755">
        <v>1339991035</v>
      </c>
      <c r="AB2755">
        <f t="shared" ref="AB2755:AB2818" si="43">IF(H2755="Democrat",1,IF(H2755="Republican",2,IF(H2755="Unaffiliated/Non-Partisan",3,IF(H2755="Independent",4,IF(H2755="Libertarian",5,IF(H2755="Other",6,IF(H2755="Reform",7,IF(H2755="Green",8,""))))))))</f>
        <v>3</v>
      </c>
    </row>
    <row r="2756" spans="1:28" x14ac:dyDescent="0.3">
      <c r="A2756">
        <v>3056617285</v>
      </c>
      <c r="B2756" s="2">
        <v>1</v>
      </c>
      <c r="C2756" s="2">
        <v>1</v>
      </c>
      <c r="D2756" s="2">
        <v>5</v>
      </c>
      <c r="E2756" s="2">
        <v>2</v>
      </c>
      <c r="F2756" s="2">
        <v>4</v>
      </c>
      <c r="G2756" t="s">
        <v>26</v>
      </c>
      <c r="H2756" t="s">
        <v>34</v>
      </c>
      <c r="I2756">
        <v>91</v>
      </c>
      <c r="J2756" t="s">
        <v>37</v>
      </c>
      <c r="K2756" t="s">
        <v>51</v>
      </c>
      <c r="L2756">
        <v>33143</v>
      </c>
      <c r="M2756">
        <v>27</v>
      </c>
      <c r="N2756">
        <v>37</v>
      </c>
      <c r="O2756">
        <v>114</v>
      </c>
      <c r="P2756">
        <v>606</v>
      </c>
      <c r="Q2756" t="s">
        <v>52</v>
      </c>
      <c r="R2756">
        <v>1</v>
      </c>
      <c r="S2756">
        <v>1</v>
      </c>
      <c r="T2756">
        <v>1</v>
      </c>
      <c r="U2756">
        <v>1</v>
      </c>
      <c r="V2756" s="1">
        <v>21263</v>
      </c>
      <c r="W2756">
        <v>12086</v>
      </c>
      <c r="X2756" t="s">
        <v>31</v>
      </c>
      <c r="Y2756" t="s">
        <v>32</v>
      </c>
      <c r="Z2756">
        <v>108975920</v>
      </c>
      <c r="AA2756">
        <v>225443910</v>
      </c>
      <c r="AB2756">
        <f t="shared" si="43"/>
        <v>2</v>
      </c>
    </row>
    <row r="2757" spans="1:28" x14ac:dyDescent="0.3">
      <c r="A2757">
        <v>7867182312</v>
      </c>
      <c r="B2757" s="2">
        <v>2</v>
      </c>
      <c r="C2757" s="2">
        <v>1</v>
      </c>
      <c r="D2757" s="2">
        <v>3</v>
      </c>
      <c r="E2757" s="2">
        <v>1</v>
      </c>
      <c r="F2757" s="2">
        <v>0</v>
      </c>
      <c r="G2757" t="s">
        <v>26</v>
      </c>
      <c r="H2757" t="s">
        <v>41</v>
      </c>
      <c r="I2757">
        <v>31</v>
      </c>
      <c r="J2757" t="s">
        <v>28</v>
      </c>
      <c r="K2757" t="s">
        <v>35</v>
      </c>
      <c r="L2757">
        <v>33131</v>
      </c>
      <c r="M2757">
        <v>27</v>
      </c>
      <c r="N2757">
        <v>37</v>
      </c>
      <c r="O2757">
        <v>112</v>
      </c>
      <c r="P2757">
        <v>995</v>
      </c>
      <c r="Q2757" t="s">
        <v>36</v>
      </c>
      <c r="R2757">
        <v>0</v>
      </c>
      <c r="S2757">
        <v>0</v>
      </c>
      <c r="T2757">
        <v>0</v>
      </c>
      <c r="U2757">
        <v>0</v>
      </c>
      <c r="V2757" s="1">
        <v>38073</v>
      </c>
      <c r="W2757">
        <v>12086</v>
      </c>
      <c r="X2757" t="s">
        <v>31</v>
      </c>
      <c r="Y2757" t="s">
        <v>32</v>
      </c>
      <c r="Z2757">
        <v>110169178</v>
      </c>
      <c r="AA2757">
        <v>226103874</v>
      </c>
      <c r="AB2757">
        <f t="shared" si="43"/>
        <v>3</v>
      </c>
    </row>
    <row r="2758" spans="1:28" x14ac:dyDescent="0.3">
      <c r="A2758">
        <v>3053246277</v>
      </c>
      <c r="B2758" s="2">
        <v>1</v>
      </c>
      <c r="C2758" s="2">
        <v>1</v>
      </c>
      <c r="D2758" s="2">
        <v>4</v>
      </c>
      <c r="E2758" s="2">
        <v>2</v>
      </c>
      <c r="F2758" s="2">
        <v>0</v>
      </c>
      <c r="G2758" t="s">
        <v>33</v>
      </c>
      <c r="H2758" t="s">
        <v>27</v>
      </c>
      <c r="I2758">
        <v>84</v>
      </c>
      <c r="J2758" t="s">
        <v>28</v>
      </c>
      <c r="K2758" t="s">
        <v>35</v>
      </c>
      <c r="L2758">
        <v>33125</v>
      </c>
      <c r="M2758">
        <v>27</v>
      </c>
      <c r="N2758">
        <v>37</v>
      </c>
      <c r="O2758">
        <v>113</v>
      </c>
      <c r="P2758">
        <v>543</v>
      </c>
      <c r="Q2758" t="s">
        <v>36</v>
      </c>
      <c r="R2758">
        <v>0</v>
      </c>
      <c r="S2758">
        <v>0</v>
      </c>
      <c r="T2758">
        <v>0</v>
      </c>
      <c r="U2758">
        <v>0</v>
      </c>
      <c r="V2758" s="1">
        <v>39477</v>
      </c>
      <c r="W2758">
        <v>12086</v>
      </c>
      <c r="X2758" t="s">
        <v>31</v>
      </c>
      <c r="Y2758" t="s">
        <v>32</v>
      </c>
      <c r="Z2758">
        <v>115813799</v>
      </c>
      <c r="AA2758">
        <v>226410923</v>
      </c>
      <c r="AB2758">
        <f t="shared" si="43"/>
        <v>1</v>
      </c>
    </row>
    <row r="2759" spans="1:28" x14ac:dyDescent="0.3">
      <c r="A2759">
        <v>9519050178</v>
      </c>
      <c r="B2759" s="2">
        <v>2</v>
      </c>
      <c r="C2759" s="2">
        <v>1</v>
      </c>
      <c r="D2759" s="2">
        <v>5</v>
      </c>
      <c r="E2759" s="2">
        <v>2</v>
      </c>
      <c r="F2759" s="2">
        <v>4</v>
      </c>
      <c r="G2759" t="s">
        <v>33</v>
      </c>
      <c r="H2759" t="s">
        <v>27</v>
      </c>
      <c r="I2759">
        <v>28</v>
      </c>
      <c r="J2759" t="s">
        <v>50</v>
      </c>
      <c r="K2759" t="s">
        <v>35</v>
      </c>
      <c r="L2759">
        <v>33134</v>
      </c>
      <c r="M2759">
        <v>27</v>
      </c>
      <c r="N2759">
        <v>37</v>
      </c>
      <c r="O2759">
        <v>114</v>
      </c>
      <c r="P2759">
        <v>643</v>
      </c>
      <c r="Q2759" t="s">
        <v>36</v>
      </c>
      <c r="R2759">
        <v>1</v>
      </c>
      <c r="S2759">
        <v>1</v>
      </c>
      <c r="T2759">
        <v>1</v>
      </c>
      <c r="U2759">
        <v>1</v>
      </c>
      <c r="V2759" s="1">
        <v>38512</v>
      </c>
      <c r="W2759">
        <v>12086</v>
      </c>
      <c r="X2759" t="s">
        <v>31</v>
      </c>
      <c r="Y2759" t="s">
        <v>32</v>
      </c>
      <c r="Z2759">
        <v>110331078</v>
      </c>
      <c r="AA2759">
        <v>222871580</v>
      </c>
      <c r="AB2759">
        <f t="shared" si="43"/>
        <v>1</v>
      </c>
    </row>
    <row r="2760" spans="1:28" x14ac:dyDescent="0.3">
      <c r="A2760">
        <v>7866932748</v>
      </c>
      <c r="B2760" s="2">
        <v>1</v>
      </c>
      <c r="C2760" s="2">
        <v>1</v>
      </c>
      <c r="D2760" s="2">
        <v>3</v>
      </c>
      <c r="E2760" s="2">
        <v>1</v>
      </c>
      <c r="F2760" s="2">
        <v>0</v>
      </c>
      <c r="G2760" t="s">
        <v>26</v>
      </c>
      <c r="H2760" t="s">
        <v>34</v>
      </c>
      <c r="I2760">
        <v>41</v>
      </c>
      <c r="J2760" t="s">
        <v>37</v>
      </c>
      <c r="K2760" t="s">
        <v>35</v>
      </c>
      <c r="L2760">
        <v>33131</v>
      </c>
      <c r="M2760">
        <v>27</v>
      </c>
      <c r="N2760">
        <v>37</v>
      </c>
      <c r="O2760">
        <v>112</v>
      </c>
      <c r="P2760">
        <v>995</v>
      </c>
      <c r="Q2760" t="s">
        <v>36</v>
      </c>
      <c r="R2760">
        <v>0</v>
      </c>
      <c r="S2760">
        <v>0</v>
      </c>
      <c r="T2760">
        <v>0</v>
      </c>
      <c r="U2760">
        <v>0</v>
      </c>
      <c r="V2760" s="1">
        <v>41052</v>
      </c>
      <c r="W2760">
        <v>12086</v>
      </c>
      <c r="X2760" t="s">
        <v>31</v>
      </c>
      <c r="Y2760" t="s">
        <v>32</v>
      </c>
      <c r="Z2760">
        <v>119742629</v>
      </c>
      <c r="AA2760">
        <v>2669157640</v>
      </c>
      <c r="AB2760">
        <f t="shared" si="43"/>
        <v>2</v>
      </c>
    </row>
    <row r="2761" spans="1:28" x14ac:dyDescent="0.3">
      <c r="A2761">
        <v>7866830931</v>
      </c>
      <c r="B2761" s="2">
        <v>2</v>
      </c>
      <c r="C2761" s="2">
        <v>3</v>
      </c>
      <c r="D2761" s="2">
        <v>6</v>
      </c>
      <c r="E2761" s="2">
        <v>1</v>
      </c>
      <c r="F2761" s="2">
        <v>1</v>
      </c>
      <c r="G2761" t="s">
        <v>33</v>
      </c>
      <c r="H2761" t="s">
        <v>27</v>
      </c>
      <c r="I2761">
        <v>35</v>
      </c>
      <c r="J2761" t="s">
        <v>48</v>
      </c>
      <c r="K2761" t="s">
        <v>42</v>
      </c>
      <c r="L2761">
        <v>33157</v>
      </c>
      <c r="M2761">
        <v>27</v>
      </c>
      <c r="N2761">
        <v>37</v>
      </c>
      <c r="O2761">
        <v>115</v>
      </c>
      <c r="P2761">
        <v>819</v>
      </c>
      <c r="Q2761" t="s">
        <v>43</v>
      </c>
      <c r="R2761">
        <v>0</v>
      </c>
      <c r="S2761">
        <v>0</v>
      </c>
      <c r="T2761">
        <v>0</v>
      </c>
      <c r="U2761">
        <v>1</v>
      </c>
      <c r="V2761" s="1">
        <v>39722</v>
      </c>
      <c r="W2761">
        <v>12086</v>
      </c>
      <c r="X2761" t="s">
        <v>31</v>
      </c>
      <c r="Y2761" t="s">
        <v>32</v>
      </c>
      <c r="Z2761">
        <v>117010723</v>
      </c>
      <c r="AA2761">
        <v>226547263</v>
      </c>
      <c r="AB2761">
        <f t="shared" si="43"/>
        <v>1</v>
      </c>
    </row>
    <row r="2762" spans="1:28" x14ac:dyDescent="0.3">
      <c r="A2762">
        <v>3053613896</v>
      </c>
      <c r="B2762" s="2">
        <v>1</v>
      </c>
      <c r="C2762" s="2">
        <v>2</v>
      </c>
      <c r="D2762" s="2">
        <v>3</v>
      </c>
      <c r="E2762" s="2">
        <v>1</v>
      </c>
      <c r="F2762" s="2">
        <v>3</v>
      </c>
      <c r="G2762" t="s">
        <v>33</v>
      </c>
      <c r="H2762" t="s">
        <v>27</v>
      </c>
      <c r="I2762">
        <v>45</v>
      </c>
      <c r="J2762" t="s">
        <v>28</v>
      </c>
      <c r="K2762" t="s">
        <v>46</v>
      </c>
      <c r="L2762">
        <v>33149</v>
      </c>
      <c r="M2762">
        <v>27</v>
      </c>
      <c r="N2762">
        <v>37</v>
      </c>
      <c r="O2762">
        <v>112</v>
      </c>
      <c r="P2762">
        <v>51</v>
      </c>
      <c r="Q2762" t="s">
        <v>47</v>
      </c>
      <c r="R2762">
        <v>0</v>
      </c>
      <c r="S2762">
        <v>1</v>
      </c>
      <c r="T2762">
        <v>1</v>
      </c>
      <c r="U2762">
        <v>1</v>
      </c>
      <c r="V2762" s="1">
        <v>38085</v>
      </c>
      <c r="W2762">
        <v>12086</v>
      </c>
      <c r="X2762" t="s">
        <v>31</v>
      </c>
      <c r="Y2762" t="s">
        <v>32</v>
      </c>
      <c r="Z2762">
        <v>110172356</v>
      </c>
      <c r="AA2762">
        <v>226114248</v>
      </c>
      <c r="AB2762">
        <f t="shared" si="43"/>
        <v>1</v>
      </c>
    </row>
    <row r="2763" spans="1:28" x14ac:dyDescent="0.3">
      <c r="A2763">
        <v>3055471934</v>
      </c>
      <c r="B2763" s="2">
        <v>1</v>
      </c>
      <c r="C2763" s="2">
        <v>1</v>
      </c>
      <c r="D2763" s="2">
        <v>3</v>
      </c>
      <c r="E2763" s="2">
        <v>2</v>
      </c>
      <c r="F2763" s="2">
        <v>4</v>
      </c>
      <c r="G2763" t="s">
        <v>26</v>
      </c>
      <c r="H2763" t="s">
        <v>34</v>
      </c>
      <c r="I2763">
        <v>75</v>
      </c>
      <c r="J2763" t="s">
        <v>28</v>
      </c>
      <c r="K2763" t="s">
        <v>35</v>
      </c>
      <c r="L2763">
        <v>33135</v>
      </c>
      <c r="M2763">
        <v>27</v>
      </c>
      <c r="N2763">
        <v>37</v>
      </c>
      <c r="O2763">
        <v>112</v>
      </c>
      <c r="P2763">
        <v>670</v>
      </c>
      <c r="Q2763" t="s">
        <v>36</v>
      </c>
      <c r="R2763">
        <v>1</v>
      </c>
      <c r="S2763">
        <v>1</v>
      </c>
      <c r="T2763">
        <v>1</v>
      </c>
      <c r="U2763">
        <v>1</v>
      </c>
      <c r="V2763" s="1">
        <v>39650</v>
      </c>
      <c r="W2763">
        <v>12086</v>
      </c>
      <c r="X2763" t="s">
        <v>31</v>
      </c>
      <c r="Y2763" t="s">
        <v>32</v>
      </c>
      <c r="Z2763">
        <v>116437285</v>
      </c>
      <c r="AA2763">
        <v>226485257</v>
      </c>
      <c r="AB2763">
        <f t="shared" si="43"/>
        <v>2</v>
      </c>
    </row>
    <row r="2764" spans="1:28" x14ac:dyDescent="0.3">
      <c r="A2764">
        <v>7865870518</v>
      </c>
      <c r="B2764" s="2">
        <v>2</v>
      </c>
      <c r="C2764" s="2">
        <v>1</v>
      </c>
      <c r="D2764" s="2">
        <v>4</v>
      </c>
      <c r="E2764" s="2">
        <v>2</v>
      </c>
      <c r="F2764" s="2">
        <v>1</v>
      </c>
      <c r="G2764" t="s">
        <v>33</v>
      </c>
      <c r="H2764" t="s">
        <v>41</v>
      </c>
      <c r="I2764">
        <v>36</v>
      </c>
      <c r="J2764" t="s">
        <v>28</v>
      </c>
      <c r="K2764" t="s">
        <v>35</v>
      </c>
      <c r="L2764">
        <v>33135</v>
      </c>
      <c r="M2764">
        <v>27</v>
      </c>
      <c r="N2764">
        <v>37</v>
      </c>
      <c r="O2764">
        <v>113</v>
      </c>
      <c r="P2764">
        <v>581</v>
      </c>
      <c r="Q2764" t="s">
        <v>36</v>
      </c>
      <c r="R2764">
        <v>0</v>
      </c>
      <c r="S2764">
        <v>1</v>
      </c>
      <c r="T2764">
        <v>0</v>
      </c>
      <c r="U2764">
        <v>0</v>
      </c>
      <c r="V2764" s="1">
        <v>36405</v>
      </c>
      <c r="W2764">
        <v>12086</v>
      </c>
      <c r="X2764" t="s">
        <v>31</v>
      </c>
      <c r="Y2764" t="s">
        <v>32</v>
      </c>
      <c r="Z2764">
        <v>109831042</v>
      </c>
      <c r="AA2764">
        <v>225842965</v>
      </c>
      <c r="AB2764">
        <f t="shared" si="43"/>
        <v>3</v>
      </c>
    </row>
    <row r="2765" spans="1:28" x14ac:dyDescent="0.3">
      <c r="A2765">
        <v>3054484669</v>
      </c>
      <c r="B2765" s="2">
        <v>1</v>
      </c>
      <c r="C2765" s="2">
        <v>1</v>
      </c>
      <c r="D2765" s="2">
        <v>5</v>
      </c>
      <c r="E2765" s="2">
        <v>2</v>
      </c>
      <c r="F2765" s="2">
        <v>4</v>
      </c>
      <c r="G2765" t="s">
        <v>33</v>
      </c>
      <c r="H2765" t="s">
        <v>34</v>
      </c>
      <c r="I2765">
        <v>92</v>
      </c>
      <c r="J2765" t="s">
        <v>28</v>
      </c>
      <c r="K2765" t="s">
        <v>35</v>
      </c>
      <c r="L2765">
        <v>33126</v>
      </c>
      <c r="M2765">
        <v>27</v>
      </c>
      <c r="N2765">
        <v>37</v>
      </c>
      <c r="O2765">
        <v>114</v>
      </c>
      <c r="P2765">
        <v>558</v>
      </c>
      <c r="Q2765" t="s">
        <v>36</v>
      </c>
      <c r="R2765">
        <v>1</v>
      </c>
      <c r="S2765">
        <v>1</v>
      </c>
      <c r="T2765">
        <v>1</v>
      </c>
      <c r="U2765">
        <v>1</v>
      </c>
      <c r="V2765" s="1">
        <v>29087</v>
      </c>
      <c r="W2765">
        <v>12086</v>
      </c>
      <c r="X2765" t="s">
        <v>31</v>
      </c>
      <c r="Y2765" t="s">
        <v>32</v>
      </c>
      <c r="Z2765">
        <v>109085299</v>
      </c>
      <c r="AA2765">
        <v>225411311</v>
      </c>
      <c r="AB2765">
        <f t="shared" si="43"/>
        <v>2</v>
      </c>
    </row>
    <row r="2766" spans="1:28" x14ac:dyDescent="0.3">
      <c r="A2766">
        <v>3052553061</v>
      </c>
      <c r="B2766" s="2">
        <v>1</v>
      </c>
      <c r="C2766" s="2">
        <v>3</v>
      </c>
      <c r="D2766" s="2">
        <v>5</v>
      </c>
      <c r="E2766" s="2">
        <v>1</v>
      </c>
      <c r="F2766" s="2">
        <v>2</v>
      </c>
      <c r="G2766" t="s">
        <v>26</v>
      </c>
      <c r="H2766" t="s">
        <v>27</v>
      </c>
      <c r="I2766">
        <v>41</v>
      </c>
      <c r="J2766" t="s">
        <v>37</v>
      </c>
      <c r="K2766" t="s">
        <v>38</v>
      </c>
      <c r="L2766">
        <v>33157</v>
      </c>
      <c r="M2766">
        <v>27</v>
      </c>
      <c r="N2766">
        <v>37</v>
      </c>
      <c r="O2766">
        <v>114</v>
      </c>
      <c r="P2766">
        <v>825</v>
      </c>
      <c r="Q2766" t="s">
        <v>39</v>
      </c>
      <c r="R2766">
        <v>0</v>
      </c>
      <c r="S2766">
        <v>1</v>
      </c>
      <c r="T2766">
        <v>0</v>
      </c>
      <c r="U2766">
        <v>1</v>
      </c>
      <c r="V2766" s="1">
        <v>34081</v>
      </c>
      <c r="W2766">
        <v>12086</v>
      </c>
      <c r="X2766" t="s">
        <v>31</v>
      </c>
      <c r="Y2766" t="s">
        <v>32</v>
      </c>
      <c r="Z2766">
        <v>109464240</v>
      </c>
      <c r="AA2766">
        <v>225593043</v>
      </c>
      <c r="AB2766">
        <f t="shared" si="43"/>
        <v>1</v>
      </c>
    </row>
    <row r="2767" spans="1:28" x14ac:dyDescent="0.3">
      <c r="A2767">
        <v>3054843391</v>
      </c>
      <c r="B2767" s="2">
        <v>2</v>
      </c>
      <c r="C2767" s="2">
        <v>1</v>
      </c>
      <c r="D2767" s="2">
        <v>4</v>
      </c>
      <c r="E2767" s="2">
        <v>2</v>
      </c>
      <c r="F2767" s="2">
        <v>1</v>
      </c>
      <c r="G2767" t="s">
        <v>26</v>
      </c>
      <c r="H2767" t="s">
        <v>34</v>
      </c>
      <c r="I2767">
        <v>68</v>
      </c>
      <c r="J2767" t="s">
        <v>28</v>
      </c>
      <c r="K2767" t="s">
        <v>35</v>
      </c>
      <c r="L2767">
        <v>33135</v>
      </c>
      <c r="M2767">
        <v>27</v>
      </c>
      <c r="N2767">
        <v>37</v>
      </c>
      <c r="O2767">
        <v>113</v>
      </c>
      <c r="P2767">
        <v>596</v>
      </c>
      <c r="Q2767" t="s">
        <v>36</v>
      </c>
      <c r="R2767">
        <v>0</v>
      </c>
      <c r="S2767">
        <v>1</v>
      </c>
      <c r="T2767">
        <v>0</v>
      </c>
      <c r="U2767">
        <v>0</v>
      </c>
      <c r="V2767" s="1">
        <v>41170</v>
      </c>
      <c r="W2767">
        <v>12086</v>
      </c>
      <c r="X2767" t="s">
        <v>31</v>
      </c>
      <c r="Y2767" t="s">
        <v>32</v>
      </c>
      <c r="Z2767">
        <v>120216464</v>
      </c>
      <c r="AA2767">
        <v>2154402342</v>
      </c>
      <c r="AB2767">
        <f t="shared" si="43"/>
        <v>2</v>
      </c>
    </row>
    <row r="2768" spans="1:28" x14ac:dyDescent="0.3">
      <c r="A2768">
        <v>7868088355</v>
      </c>
      <c r="B2768" s="2">
        <v>2</v>
      </c>
      <c r="C2768" s="2">
        <v>1</v>
      </c>
      <c r="D2768" s="2">
        <v>2</v>
      </c>
      <c r="E2768" s="2">
        <v>2</v>
      </c>
      <c r="F2768" s="2">
        <v>2</v>
      </c>
      <c r="G2768" t="s">
        <v>26</v>
      </c>
      <c r="H2768" t="s">
        <v>27</v>
      </c>
      <c r="I2768">
        <v>26</v>
      </c>
      <c r="J2768" t="s">
        <v>28</v>
      </c>
      <c r="K2768" t="s">
        <v>35</v>
      </c>
      <c r="L2768">
        <v>33126</v>
      </c>
      <c r="M2768">
        <v>27</v>
      </c>
      <c r="N2768">
        <v>37</v>
      </c>
      <c r="O2768">
        <v>111</v>
      </c>
      <c r="P2768">
        <v>551</v>
      </c>
      <c r="Q2768" t="s">
        <v>36</v>
      </c>
      <c r="R2768">
        <v>0</v>
      </c>
      <c r="S2768">
        <v>1</v>
      </c>
      <c r="T2768">
        <v>0</v>
      </c>
      <c r="U2768">
        <v>1</v>
      </c>
      <c r="V2768" s="1">
        <v>39722</v>
      </c>
      <c r="W2768">
        <v>12086</v>
      </c>
      <c r="X2768" t="s">
        <v>31</v>
      </c>
      <c r="Y2768" t="s">
        <v>32</v>
      </c>
      <c r="Z2768">
        <v>116908550</v>
      </c>
      <c r="AA2768">
        <v>2050221662</v>
      </c>
      <c r="AB2768">
        <f t="shared" si="43"/>
        <v>1</v>
      </c>
    </row>
    <row r="2769" spans="1:28" x14ac:dyDescent="0.3">
      <c r="A2769">
        <v>3052609013</v>
      </c>
      <c r="B2769" s="2">
        <v>1</v>
      </c>
      <c r="C2769" s="2">
        <v>1</v>
      </c>
      <c r="D2769" s="2">
        <v>5</v>
      </c>
      <c r="E2769" s="2">
        <v>2</v>
      </c>
      <c r="F2769" s="2">
        <v>1</v>
      </c>
      <c r="G2769" t="s">
        <v>33</v>
      </c>
      <c r="H2769" t="s">
        <v>34</v>
      </c>
      <c r="I2769">
        <v>88</v>
      </c>
      <c r="J2769" t="s">
        <v>28</v>
      </c>
      <c r="K2769" t="s">
        <v>35</v>
      </c>
      <c r="L2769">
        <v>33126</v>
      </c>
      <c r="M2769">
        <v>25</v>
      </c>
      <c r="N2769">
        <v>37</v>
      </c>
      <c r="O2769">
        <v>114</v>
      </c>
      <c r="P2769">
        <v>991</v>
      </c>
      <c r="Q2769" t="s">
        <v>36</v>
      </c>
      <c r="R2769">
        <v>0</v>
      </c>
      <c r="S2769">
        <v>0</v>
      </c>
      <c r="T2769">
        <v>0</v>
      </c>
      <c r="U2769">
        <v>1</v>
      </c>
      <c r="V2769" s="1">
        <v>35107</v>
      </c>
      <c r="W2769">
        <v>12086</v>
      </c>
      <c r="X2769" t="s">
        <v>31</v>
      </c>
      <c r="Y2769" t="s">
        <v>32</v>
      </c>
      <c r="Z2769">
        <v>109575165</v>
      </c>
      <c r="AA2769">
        <v>225753251</v>
      </c>
      <c r="AB2769">
        <f t="shared" si="43"/>
        <v>2</v>
      </c>
    </row>
    <row r="2770" spans="1:28" x14ac:dyDescent="0.3">
      <c r="A2770">
        <v>3058600778</v>
      </c>
      <c r="B2770" s="2">
        <v>1</v>
      </c>
      <c r="C2770" s="2">
        <v>1</v>
      </c>
      <c r="D2770" s="2">
        <v>3</v>
      </c>
      <c r="E2770" s="2">
        <v>2</v>
      </c>
      <c r="F2770" s="2">
        <v>2</v>
      </c>
      <c r="G2770" t="s">
        <v>33</v>
      </c>
      <c r="H2770" t="s">
        <v>27</v>
      </c>
      <c r="I2770">
        <v>51</v>
      </c>
      <c r="J2770" t="s">
        <v>28</v>
      </c>
      <c r="K2770" t="s">
        <v>35</v>
      </c>
      <c r="L2770">
        <v>33145</v>
      </c>
      <c r="M2770">
        <v>27</v>
      </c>
      <c r="N2770">
        <v>37</v>
      </c>
      <c r="O2770">
        <v>112</v>
      </c>
      <c r="P2770">
        <v>574</v>
      </c>
      <c r="Q2770" t="s">
        <v>36</v>
      </c>
      <c r="R2770">
        <v>0</v>
      </c>
      <c r="S2770">
        <v>1</v>
      </c>
      <c r="T2770">
        <v>0</v>
      </c>
      <c r="U2770">
        <v>1</v>
      </c>
      <c r="V2770" s="1">
        <v>31610</v>
      </c>
      <c r="W2770">
        <v>12086</v>
      </c>
      <c r="X2770" t="s">
        <v>31</v>
      </c>
      <c r="Y2770" t="s">
        <v>32</v>
      </c>
      <c r="Z2770">
        <v>109274116</v>
      </c>
      <c r="AA2770">
        <v>225545817</v>
      </c>
      <c r="AB2770">
        <f t="shared" si="43"/>
        <v>1</v>
      </c>
    </row>
    <row r="2771" spans="1:28" x14ac:dyDescent="0.3">
      <c r="A2771">
        <v>8508778596</v>
      </c>
      <c r="B2771" s="2">
        <v>1</v>
      </c>
      <c r="C2771" s="2">
        <v>3</v>
      </c>
      <c r="D2771" s="2">
        <v>6</v>
      </c>
      <c r="E2771" s="2">
        <v>1</v>
      </c>
      <c r="F2771" s="2">
        <v>4</v>
      </c>
      <c r="G2771" t="s">
        <v>26</v>
      </c>
      <c r="H2771" t="s">
        <v>34</v>
      </c>
      <c r="I2771">
        <v>40</v>
      </c>
      <c r="J2771" t="s">
        <v>37</v>
      </c>
      <c r="K2771" t="s">
        <v>42</v>
      </c>
      <c r="L2771">
        <v>33157</v>
      </c>
      <c r="M2771">
        <v>27</v>
      </c>
      <c r="N2771">
        <v>37</v>
      </c>
      <c r="O2771">
        <v>115</v>
      </c>
      <c r="P2771">
        <v>810</v>
      </c>
      <c r="Q2771" t="s">
        <v>43</v>
      </c>
      <c r="R2771">
        <v>1</v>
      </c>
      <c r="S2771">
        <v>1</v>
      </c>
      <c r="T2771">
        <v>1</v>
      </c>
      <c r="U2771">
        <v>1</v>
      </c>
      <c r="V2771" s="1">
        <v>34422</v>
      </c>
      <c r="W2771">
        <v>12086</v>
      </c>
      <c r="X2771" t="s">
        <v>31</v>
      </c>
      <c r="Y2771" t="s">
        <v>32</v>
      </c>
      <c r="Z2771">
        <v>101678300</v>
      </c>
      <c r="AA2771">
        <v>229391912</v>
      </c>
      <c r="AB2771">
        <f t="shared" si="43"/>
        <v>2</v>
      </c>
    </row>
    <row r="2772" spans="1:28" x14ac:dyDescent="0.3">
      <c r="A2772">
        <v>3054436302</v>
      </c>
      <c r="B2772" s="2">
        <v>1</v>
      </c>
      <c r="C2772" s="2">
        <v>1</v>
      </c>
      <c r="D2772" s="2">
        <v>3</v>
      </c>
      <c r="E2772" s="2">
        <v>1</v>
      </c>
      <c r="F2772" s="2">
        <v>4</v>
      </c>
      <c r="G2772" t="s">
        <v>33</v>
      </c>
      <c r="H2772" t="s">
        <v>34</v>
      </c>
      <c r="I2772">
        <v>78</v>
      </c>
      <c r="J2772" t="s">
        <v>28</v>
      </c>
      <c r="K2772" t="s">
        <v>35</v>
      </c>
      <c r="L2772">
        <v>33133</v>
      </c>
      <c r="M2772">
        <v>27</v>
      </c>
      <c r="N2772">
        <v>37</v>
      </c>
      <c r="O2772">
        <v>112</v>
      </c>
      <c r="P2772">
        <v>561</v>
      </c>
      <c r="Q2772" t="s">
        <v>36</v>
      </c>
      <c r="R2772">
        <v>1</v>
      </c>
      <c r="S2772">
        <v>1</v>
      </c>
      <c r="T2772">
        <v>1</v>
      </c>
      <c r="U2772">
        <v>1</v>
      </c>
      <c r="V2772" s="1">
        <v>30579</v>
      </c>
      <c r="W2772">
        <v>12086</v>
      </c>
      <c r="X2772" t="s">
        <v>31</v>
      </c>
      <c r="Y2772" t="s">
        <v>32</v>
      </c>
      <c r="Z2772">
        <v>109212652</v>
      </c>
      <c r="AA2772">
        <v>225494716</v>
      </c>
      <c r="AB2772">
        <f t="shared" si="43"/>
        <v>2</v>
      </c>
    </row>
    <row r="2773" spans="1:28" x14ac:dyDescent="0.3">
      <c r="A2773">
        <v>3053017525</v>
      </c>
      <c r="B2773" s="2">
        <v>2</v>
      </c>
      <c r="C2773" s="2">
        <v>1</v>
      </c>
      <c r="D2773" s="2">
        <v>5</v>
      </c>
      <c r="E2773" s="2">
        <v>2</v>
      </c>
      <c r="F2773" s="2">
        <v>4</v>
      </c>
      <c r="G2773" t="s">
        <v>26</v>
      </c>
      <c r="H2773" t="s">
        <v>34</v>
      </c>
      <c r="I2773">
        <v>71</v>
      </c>
      <c r="J2773" t="s">
        <v>28</v>
      </c>
      <c r="K2773" t="s">
        <v>35</v>
      </c>
      <c r="L2773">
        <v>33126</v>
      </c>
      <c r="M2773">
        <v>27</v>
      </c>
      <c r="N2773">
        <v>37</v>
      </c>
      <c r="O2773">
        <v>114</v>
      </c>
      <c r="P2773">
        <v>971</v>
      </c>
      <c r="Q2773" t="s">
        <v>36</v>
      </c>
      <c r="R2773">
        <v>1</v>
      </c>
      <c r="S2773">
        <v>1</v>
      </c>
      <c r="T2773">
        <v>1</v>
      </c>
      <c r="U2773">
        <v>1</v>
      </c>
      <c r="V2773" s="1">
        <v>38882</v>
      </c>
      <c r="W2773">
        <v>12086</v>
      </c>
      <c r="X2773" t="s">
        <v>31</v>
      </c>
      <c r="Y2773" t="s">
        <v>32</v>
      </c>
      <c r="Z2773">
        <v>114393578</v>
      </c>
      <c r="AA2773">
        <v>226304038</v>
      </c>
      <c r="AB2773">
        <f t="shared" si="43"/>
        <v>2</v>
      </c>
    </row>
    <row r="2774" spans="1:28" x14ac:dyDescent="0.3">
      <c r="A2774">
        <v>3054421997</v>
      </c>
      <c r="B2774" s="2">
        <v>1</v>
      </c>
      <c r="C2774" s="2">
        <v>2</v>
      </c>
      <c r="D2774" s="2">
        <v>5</v>
      </c>
      <c r="E2774" s="2">
        <v>2</v>
      </c>
      <c r="F2774" s="2">
        <v>1</v>
      </c>
      <c r="G2774" t="s">
        <v>33</v>
      </c>
      <c r="H2774" t="s">
        <v>41</v>
      </c>
      <c r="I2774">
        <v>73</v>
      </c>
      <c r="J2774" t="s">
        <v>28</v>
      </c>
      <c r="K2774" t="s">
        <v>29</v>
      </c>
      <c r="L2774">
        <v>33134</v>
      </c>
      <c r="M2774">
        <v>27</v>
      </c>
      <c r="N2774">
        <v>37</v>
      </c>
      <c r="O2774">
        <v>114</v>
      </c>
      <c r="P2774">
        <v>636</v>
      </c>
      <c r="Q2774" t="s">
        <v>30</v>
      </c>
      <c r="R2774">
        <v>0</v>
      </c>
      <c r="S2774">
        <v>0</v>
      </c>
      <c r="T2774">
        <v>0</v>
      </c>
      <c r="U2774">
        <v>1</v>
      </c>
      <c r="V2774" s="1">
        <v>39686</v>
      </c>
      <c r="W2774">
        <v>12086</v>
      </c>
      <c r="X2774" t="s">
        <v>31</v>
      </c>
      <c r="Y2774" t="s">
        <v>32</v>
      </c>
      <c r="Z2774">
        <v>115867753</v>
      </c>
      <c r="AA2774">
        <v>226509061</v>
      </c>
      <c r="AB2774">
        <f t="shared" si="43"/>
        <v>3</v>
      </c>
    </row>
    <row r="2775" spans="1:28" x14ac:dyDescent="0.3">
      <c r="A2775">
        <v>3056136093</v>
      </c>
      <c r="B2775" s="2">
        <v>2</v>
      </c>
      <c r="C2775" s="2">
        <v>1</v>
      </c>
      <c r="D2775" s="2">
        <v>3</v>
      </c>
      <c r="E2775" s="2">
        <v>1</v>
      </c>
      <c r="F2775" s="2">
        <v>3</v>
      </c>
      <c r="G2775" t="s">
        <v>33</v>
      </c>
      <c r="H2775" t="s">
        <v>34</v>
      </c>
      <c r="I2775">
        <v>34</v>
      </c>
      <c r="J2775" t="s">
        <v>28</v>
      </c>
      <c r="K2775" t="s">
        <v>35</v>
      </c>
      <c r="L2775">
        <v>33133</v>
      </c>
      <c r="M2775">
        <v>27</v>
      </c>
      <c r="N2775">
        <v>37</v>
      </c>
      <c r="O2775">
        <v>112</v>
      </c>
      <c r="P2775">
        <v>582</v>
      </c>
      <c r="Q2775" t="s">
        <v>36</v>
      </c>
      <c r="R2775">
        <v>1</v>
      </c>
      <c r="S2775">
        <v>1</v>
      </c>
      <c r="T2775">
        <v>0</v>
      </c>
      <c r="U2775">
        <v>1</v>
      </c>
      <c r="V2775" s="1">
        <v>36336</v>
      </c>
      <c r="W2775">
        <v>12086</v>
      </c>
      <c r="X2775" t="s">
        <v>31</v>
      </c>
      <c r="Y2775" t="s">
        <v>32</v>
      </c>
      <c r="Z2775">
        <v>109834831</v>
      </c>
      <c r="AA2775">
        <v>2050364600</v>
      </c>
      <c r="AB2775">
        <f t="shared" si="43"/>
        <v>2</v>
      </c>
    </row>
    <row r="2776" spans="1:28" x14ac:dyDescent="0.3">
      <c r="A2776">
        <v>3054917087</v>
      </c>
      <c r="B2776" s="2">
        <v>2</v>
      </c>
      <c r="C2776" s="2">
        <v>2</v>
      </c>
      <c r="D2776" s="2">
        <v>5</v>
      </c>
      <c r="E2776" s="2">
        <v>1</v>
      </c>
      <c r="F2776" s="2">
        <v>0</v>
      </c>
      <c r="G2776" t="s">
        <v>33</v>
      </c>
      <c r="H2776" t="s">
        <v>41</v>
      </c>
      <c r="I2776">
        <v>34</v>
      </c>
      <c r="J2776" t="s">
        <v>37</v>
      </c>
      <c r="K2776" t="s">
        <v>29</v>
      </c>
      <c r="L2776">
        <v>33156</v>
      </c>
      <c r="M2776">
        <v>27</v>
      </c>
      <c r="N2776">
        <v>37</v>
      </c>
      <c r="O2776">
        <v>114</v>
      </c>
      <c r="P2776">
        <v>626</v>
      </c>
      <c r="Q2776" t="s">
        <v>30</v>
      </c>
      <c r="R2776">
        <v>0</v>
      </c>
      <c r="S2776">
        <v>0</v>
      </c>
      <c r="T2776">
        <v>0</v>
      </c>
      <c r="U2776">
        <v>0</v>
      </c>
      <c r="V2776" s="1">
        <v>36710</v>
      </c>
      <c r="W2776">
        <v>12086</v>
      </c>
      <c r="X2776" t="s">
        <v>31</v>
      </c>
      <c r="Y2776" t="s">
        <v>32</v>
      </c>
      <c r="Z2776">
        <v>109887457</v>
      </c>
      <c r="AA2776">
        <v>225878285</v>
      </c>
      <c r="AB2776">
        <f t="shared" si="43"/>
        <v>3</v>
      </c>
    </row>
    <row r="2777" spans="1:28" x14ac:dyDescent="0.3">
      <c r="A2777">
        <v>3053892977</v>
      </c>
      <c r="B2777" s="2">
        <v>2</v>
      </c>
      <c r="C2777" s="2">
        <v>1</v>
      </c>
      <c r="D2777" s="2">
        <v>5</v>
      </c>
      <c r="E2777" s="2">
        <v>2</v>
      </c>
      <c r="F2777" s="2">
        <v>4</v>
      </c>
      <c r="G2777" t="s">
        <v>33</v>
      </c>
      <c r="H2777" t="s">
        <v>34</v>
      </c>
      <c r="I2777">
        <v>53</v>
      </c>
      <c r="J2777" t="s">
        <v>37</v>
      </c>
      <c r="K2777" t="s">
        <v>54</v>
      </c>
      <c r="L2777">
        <v>33144</v>
      </c>
      <c r="M2777">
        <v>27</v>
      </c>
      <c r="N2777">
        <v>37</v>
      </c>
      <c r="O2777">
        <v>114</v>
      </c>
      <c r="P2777">
        <v>426</v>
      </c>
      <c r="Q2777" t="s">
        <v>55</v>
      </c>
      <c r="R2777">
        <v>1</v>
      </c>
      <c r="S2777">
        <v>1</v>
      </c>
      <c r="T2777">
        <v>1</v>
      </c>
      <c r="U2777">
        <v>1</v>
      </c>
      <c r="V2777" s="1">
        <v>30205</v>
      </c>
      <c r="W2777">
        <v>12086</v>
      </c>
      <c r="X2777" t="s">
        <v>31</v>
      </c>
      <c r="Y2777" t="s">
        <v>32</v>
      </c>
      <c r="Z2777">
        <v>109196580</v>
      </c>
      <c r="AA2777">
        <v>225550564</v>
      </c>
      <c r="AB2777">
        <f t="shared" si="43"/>
        <v>2</v>
      </c>
    </row>
    <row r="2778" spans="1:28" x14ac:dyDescent="0.3">
      <c r="A2778">
        <v>5619453748</v>
      </c>
      <c r="B2778" s="2">
        <v>2</v>
      </c>
      <c r="C2778" s="2">
        <v>1</v>
      </c>
      <c r="D2778" s="2">
        <v>3</v>
      </c>
      <c r="E2778" s="2">
        <v>1</v>
      </c>
      <c r="F2778" s="2">
        <v>2</v>
      </c>
      <c r="G2778" t="s">
        <v>33</v>
      </c>
      <c r="H2778" t="s">
        <v>34</v>
      </c>
      <c r="I2778">
        <v>27</v>
      </c>
      <c r="J2778" t="s">
        <v>37</v>
      </c>
      <c r="K2778" t="s">
        <v>35</v>
      </c>
      <c r="L2778">
        <v>33133</v>
      </c>
      <c r="M2778">
        <v>27</v>
      </c>
      <c r="N2778">
        <v>37</v>
      </c>
      <c r="O2778">
        <v>112</v>
      </c>
      <c r="P2778">
        <v>532</v>
      </c>
      <c r="Q2778" t="s">
        <v>36</v>
      </c>
      <c r="R2778">
        <v>0</v>
      </c>
      <c r="S2778">
        <v>1</v>
      </c>
      <c r="T2778">
        <v>0</v>
      </c>
      <c r="U2778">
        <v>1</v>
      </c>
      <c r="V2778" s="1">
        <v>38972</v>
      </c>
      <c r="W2778">
        <v>12086</v>
      </c>
      <c r="X2778" t="s">
        <v>31</v>
      </c>
      <c r="Y2778" t="s">
        <v>32</v>
      </c>
      <c r="Z2778">
        <v>114674345</v>
      </c>
      <c r="AA2778">
        <v>226321503</v>
      </c>
      <c r="AB2778">
        <f t="shared" si="43"/>
        <v>2</v>
      </c>
    </row>
    <row r="2779" spans="1:28" x14ac:dyDescent="0.3">
      <c r="A2779">
        <v>7863487435</v>
      </c>
      <c r="B2779" s="2">
        <v>2</v>
      </c>
      <c r="C2779" s="2">
        <v>2</v>
      </c>
      <c r="D2779" s="2">
        <v>6</v>
      </c>
      <c r="E2779" s="2">
        <v>1</v>
      </c>
      <c r="F2779" s="2">
        <v>3</v>
      </c>
      <c r="G2779" t="s">
        <v>33</v>
      </c>
      <c r="H2779" t="s">
        <v>27</v>
      </c>
      <c r="I2779">
        <v>36</v>
      </c>
      <c r="J2779" t="s">
        <v>37</v>
      </c>
      <c r="K2779" t="s">
        <v>44</v>
      </c>
      <c r="L2779">
        <v>33156</v>
      </c>
      <c r="M2779">
        <v>27</v>
      </c>
      <c r="N2779">
        <v>37</v>
      </c>
      <c r="O2779">
        <v>115</v>
      </c>
      <c r="P2779">
        <v>625</v>
      </c>
      <c r="Q2779" t="s">
        <v>45</v>
      </c>
      <c r="R2779">
        <v>0</v>
      </c>
      <c r="S2779">
        <v>1</v>
      </c>
      <c r="T2779">
        <v>1</v>
      </c>
      <c r="U2779">
        <v>1</v>
      </c>
      <c r="V2779" s="1">
        <v>38264</v>
      </c>
      <c r="W2779">
        <v>12086</v>
      </c>
      <c r="X2779" t="s">
        <v>31</v>
      </c>
      <c r="Y2779" t="s">
        <v>32</v>
      </c>
      <c r="Z2779">
        <v>110285310</v>
      </c>
      <c r="AA2779">
        <v>2669171448</v>
      </c>
      <c r="AB2779">
        <f t="shared" si="43"/>
        <v>1</v>
      </c>
    </row>
    <row r="2780" spans="1:28" x14ac:dyDescent="0.3">
      <c r="A2780">
        <v>7862509494</v>
      </c>
      <c r="B2780" s="2">
        <v>2</v>
      </c>
      <c r="C2780" s="2">
        <v>1</v>
      </c>
      <c r="D2780" s="2">
        <v>3</v>
      </c>
      <c r="E2780" s="2">
        <v>1</v>
      </c>
      <c r="F2780" s="2">
        <v>2</v>
      </c>
      <c r="G2780" t="s">
        <v>33</v>
      </c>
      <c r="H2780" t="s">
        <v>27</v>
      </c>
      <c r="I2780">
        <v>29</v>
      </c>
      <c r="J2780" t="s">
        <v>48</v>
      </c>
      <c r="K2780" t="s">
        <v>35</v>
      </c>
      <c r="L2780">
        <v>33133</v>
      </c>
      <c r="M2780">
        <v>27</v>
      </c>
      <c r="N2780">
        <v>37</v>
      </c>
      <c r="O2780">
        <v>112</v>
      </c>
      <c r="P2780">
        <v>532</v>
      </c>
      <c r="Q2780" t="s">
        <v>36</v>
      </c>
      <c r="R2780">
        <v>0</v>
      </c>
      <c r="S2780">
        <v>1</v>
      </c>
      <c r="T2780">
        <v>0</v>
      </c>
      <c r="U2780">
        <v>1</v>
      </c>
      <c r="V2780" s="1">
        <v>39318</v>
      </c>
      <c r="W2780">
        <v>12086</v>
      </c>
      <c r="X2780" t="s">
        <v>31</v>
      </c>
      <c r="Y2780" t="s">
        <v>32</v>
      </c>
      <c r="Z2780">
        <v>115414552</v>
      </c>
      <c r="AA2780">
        <v>226389714</v>
      </c>
      <c r="AB2780">
        <f t="shared" si="43"/>
        <v>1</v>
      </c>
    </row>
    <row r="2781" spans="1:28" x14ac:dyDescent="0.3">
      <c r="A2781">
        <v>7869915447</v>
      </c>
      <c r="B2781" s="2">
        <v>2</v>
      </c>
      <c r="C2781" s="2">
        <v>1</v>
      </c>
      <c r="D2781" s="2">
        <v>1</v>
      </c>
      <c r="E2781" s="2">
        <v>2</v>
      </c>
      <c r="F2781" s="2">
        <v>3</v>
      </c>
      <c r="G2781" t="s">
        <v>26</v>
      </c>
      <c r="H2781" t="s">
        <v>34</v>
      </c>
      <c r="I2781">
        <v>49</v>
      </c>
      <c r="J2781" t="s">
        <v>48</v>
      </c>
      <c r="K2781" t="s">
        <v>35</v>
      </c>
      <c r="L2781">
        <v>33136</v>
      </c>
      <c r="M2781">
        <v>24</v>
      </c>
      <c r="N2781">
        <v>37</v>
      </c>
      <c r="O2781">
        <v>109</v>
      </c>
      <c r="P2781">
        <v>533</v>
      </c>
      <c r="Q2781" t="s">
        <v>36</v>
      </c>
      <c r="R2781">
        <v>1</v>
      </c>
      <c r="S2781">
        <v>1</v>
      </c>
      <c r="T2781">
        <v>0</v>
      </c>
      <c r="U2781">
        <v>1</v>
      </c>
      <c r="V2781" s="1">
        <v>34754</v>
      </c>
      <c r="W2781">
        <v>12086</v>
      </c>
      <c r="X2781" t="s">
        <v>31</v>
      </c>
      <c r="Y2781" t="s">
        <v>32</v>
      </c>
      <c r="Z2781">
        <v>109257484</v>
      </c>
      <c r="AA2781">
        <v>225486066</v>
      </c>
      <c r="AB2781">
        <f t="shared" si="43"/>
        <v>2</v>
      </c>
    </row>
    <row r="2782" spans="1:28" x14ac:dyDescent="0.3">
      <c r="A2782">
        <v>3054394838</v>
      </c>
      <c r="B2782" s="2">
        <v>2</v>
      </c>
      <c r="C2782" s="2">
        <v>2</v>
      </c>
      <c r="D2782" s="2">
        <v>5</v>
      </c>
      <c r="E2782" s="2">
        <v>2</v>
      </c>
      <c r="F2782" s="2">
        <v>4</v>
      </c>
      <c r="G2782" t="s">
        <v>26</v>
      </c>
      <c r="H2782" t="s">
        <v>34</v>
      </c>
      <c r="I2782">
        <v>32</v>
      </c>
      <c r="J2782" t="s">
        <v>28</v>
      </c>
      <c r="K2782" t="s">
        <v>29</v>
      </c>
      <c r="L2782">
        <v>33134</v>
      </c>
      <c r="M2782">
        <v>27</v>
      </c>
      <c r="N2782">
        <v>37</v>
      </c>
      <c r="O2782">
        <v>114</v>
      </c>
      <c r="P2782">
        <v>607</v>
      </c>
      <c r="Q2782" t="s">
        <v>30</v>
      </c>
      <c r="R2782">
        <v>1</v>
      </c>
      <c r="S2782">
        <v>1</v>
      </c>
      <c r="T2782">
        <v>1</v>
      </c>
      <c r="U2782">
        <v>1</v>
      </c>
      <c r="V2782" s="1">
        <v>38201</v>
      </c>
      <c r="W2782">
        <v>12086</v>
      </c>
      <c r="X2782" t="s">
        <v>31</v>
      </c>
      <c r="Y2782" t="s">
        <v>32</v>
      </c>
      <c r="Z2782">
        <v>110228681</v>
      </c>
      <c r="AA2782">
        <v>226094904</v>
      </c>
      <c r="AB2782">
        <f t="shared" si="43"/>
        <v>2</v>
      </c>
    </row>
    <row r="2783" spans="1:28" x14ac:dyDescent="0.3">
      <c r="A2783">
        <v>7865670210</v>
      </c>
      <c r="B2783" s="2">
        <v>2</v>
      </c>
      <c r="C2783" s="2">
        <v>1</v>
      </c>
      <c r="D2783" s="2">
        <v>3</v>
      </c>
      <c r="E2783" s="2">
        <v>1</v>
      </c>
      <c r="F2783" s="2">
        <v>1</v>
      </c>
      <c r="G2783" t="s">
        <v>33</v>
      </c>
      <c r="H2783" t="s">
        <v>27</v>
      </c>
      <c r="I2783">
        <v>27</v>
      </c>
      <c r="J2783" t="s">
        <v>28</v>
      </c>
      <c r="K2783" t="s">
        <v>35</v>
      </c>
      <c r="L2783">
        <v>33131</v>
      </c>
      <c r="M2783">
        <v>27</v>
      </c>
      <c r="N2783">
        <v>37</v>
      </c>
      <c r="O2783">
        <v>112</v>
      </c>
      <c r="P2783">
        <v>541</v>
      </c>
      <c r="Q2783" t="s">
        <v>36</v>
      </c>
      <c r="R2783">
        <v>0</v>
      </c>
      <c r="S2783">
        <v>1</v>
      </c>
      <c r="T2783">
        <v>0</v>
      </c>
      <c r="U2783">
        <v>0</v>
      </c>
      <c r="V2783" s="1">
        <v>41177</v>
      </c>
      <c r="W2783">
        <v>12086</v>
      </c>
      <c r="X2783" t="s">
        <v>31</v>
      </c>
      <c r="Y2783" t="s">
        <v>32</v>
      </c>
      <c r="Z2783">
        <v>120305333</v>
      </c>
      <c r="AA2783">
        <v>2872650577</v>
      </c>
      <c r="AB2783">
        <f t="shared" si="43"/>
        <v>1</v>
      </c>
    </row>
    <row r="2784" spans="1:28" x14ac:dyDescent="0.3">
      <c r="A2784">
        <v>7865369035</v>
      </c>
      <c r="B2784" s="2">
        <v>1</v>
      </c>
      <c r="C2784" s="2">
        <v>1</v>
      </c>
      <c r="D2784" s="2">
        <v>3</v>
      </c>
      <c r="E2784" s="2">
        <v>1</v>
      </c>
      <c r="F2784" s="2">
        <v>4</v>
      </c>
      <c r="G2784" t="s">
        <v>33</v>
      </c>
      <c r="H2784" t="s">
        <v>34</v>
      </c>
      <c r="I2784">
        <v>67</v>
      </c>
      <c r="J2784" t="s">
        <v>28</v>
      </c>
      <c r="K2784" t="s">
        <v>35</v>
      </c>
      <c r="L2784">
        <v>33133</v>
      </c>
      <c r="M2784">
        <v>27</v>
      </c>
      <c r="N2784">
        <v>37</v>
      </c>
      <c r="O2784">
        <v>112</v>
      </c>
      <c r="P2784">
        <v>582</v>
      </c>
      <c r="Q2784" t="s">
        <v>36</v>
      </c>
      <c r="R2784">
        <v>1</v>
      </c>
      <c r="S2784">
        <v>1</v>
      </c>
      <c r="T2784">
        <v>1</v>
      </c>
      <c r="U2784">
        <v>1</v>
      </c>
      <c r="V2784" s="1">
        <v>39029</v>
      </c>
      <c r="W2784">
        <v>12086</v>
      </c>
      <c r="X2784" t="s">
        <v>31</v>
      </c>
      <c r="Y2784" t="s">
        <v>32</v>
      </c>
      <c r="Z2784">
        <v>114797698</v>
      </c>
      <c r="AA2784">
        <v>226344559</v>
      </c>
      <c r="AB2784">
        <f t="shared" si="43"/>
        <v>2</v>
      </c>
    </row>
    <row r="2785" spans="1:28" x14ac:dyDescent="0.3">
      <c r="A2785">
        <v>3055290369</v>
      </c>
      <c r="B2785" s="2">
        <v>1</v>
      </c>
      <c r="C2785" s="2">
        <v>1</v>
      </c>
      <c r="D2785" s="2">
        <v>3</v>
      </c>
      <c r="E2785" s="2">
        <v>2</v>
      </c>
      <c r="F2785" s="2">
        <v>0</v>
      </c>
      <c r="G2785" t="s">
        <v>26</v>
      </c>
      <c r="H2785" t="s">
        <v>34</v>
      </c>
      <c r="I2785">
        <v>39</v>
      </c>
      <c r="J2785" t="s">
        <v>37</v>
      </c>
      <c r="K2785" t="s">
        <v>35</v>
      </c>
      <c r="L2785">
        <v>33135</v>
      </c>
      <c r="M2785">
        <v>27</v>
      </c>
      <c r="N2785">
        <v>37</v>
      </c>
      <c r="O2785">
        <v>112</v>
      </c>
      <c r="P2785">
        <v>670</v>
      </c>
      <c r="Q2785" t="s">
        <v>36</v>
      </c>
      <c r="R2785">
        <v>0</v>
      </c>
      <c r="S2785">
        <v>0</v>
      </c>
      <c r="T2785">
        <v>0</v>
      </c>
      <c r="U2785">
        <v>0</v>
      </c>
      <c r="V2785" s="1">
        <v>37621</v>
      </c>
      <c r="W2785">
        <v>12086</v>
      </c>
      <c r="X2785" t="s">
        <v>31</v>
      </c>
      <c r="Y2785" t="s">
        <v>32</v>
      </c>
      <c r="Z2785">
        <v>110083314</v>
      </c>
      <c r="AA2785">
        <v>225968771</v>
      </c>
      <c r="AB2785">
        <f t="shared" si="43"/>
        <v>2</v>
      </c>
    </row>
    <row r="2786" spans="1:28" x14ac:dyDescent="0.3">
      <c r="A2786">
        <v>3055463775</v>
      </c>
      <c r="B2786" s="2">
        <v>2</v>
      </c>
      <c r="C2786" s="2">
        <v>1</v>
      </c>
      <c r="D2786" s="2">
        <v>2</v>
      </c>
      <c r="E2786" s="2">
        <v>2</v>
      </c>
      <c r="F2786" s="2">
        <v>4</v>
      </c>
      <c r="G2786" t="s">
        <v>26</v>
      </c>
      <c r="H2786" t="s">
        <v>34</v>
      </c>
      <c r="I2786">
        <v>64</v>
      </c>
      <c r="J2786" t="s">
        <v>28</v>
      </c>
      <c r="K2786" t="s">
        <v>35</v>
      </c>
      <c r="L2786">
        <v>33125</v>
      </c>
      <c r="M2786">
        <v>27</v>
      </c>
      <c r="N2786">
        <v>37</v>
      </c>
      <c r="O2786">
        <v>111</v>
      </c>
      <c r="P2786">
        <v>526</v>
      </c>
      <c r="Q2786" t="s">
        <v>36</v>
      </c>
      <c r="R2786">
        <v>1</v>
      </c>
      <c r="S2786">
        <v>1</v>
      </c>
      <c r="T2786">
        <v>1</v>
      </c>
      <c r="U2786">
        <v>1</v>
      </c>
      <c r="V2786" s="1">
        <v>35696</v>
      </c>
      <c r="W2786">
        <v>12086</v>
      </c>
      <c r="X2786" t="s">
        <v>31</v>
      </c>
      <c r="Y2786" t="s">
        <v>32</v>
      </c>
      <c r="Z2786">
        <v>109745619</v>
      </c>
      <c r="AA2786">
        <v>225856157</v>
      </c>
      <c r="AB2786">
        <f t="shared" si="43"/>
        <v>2</v>
      </c>
    </row>
    <row r="2787" spans="1:28" x14ac:dyDescent="0.3">
      <c r="A2787">
        <v>3052664073</v>
      </c>
      <c r="B2787" s="2">
        <v>1</v>
      </c>
      <c r="C2787" s="2">
        <v>1</v>
      </c>
      <c r="D2787" s="2">
        <v>5</v>
      </c>
      <c r="E2787" s="2">
        <v>2</v>
      </c>
      <c r="F2787" s="2">
        <v>4</v>
      </c>
      <c r="G2787" t="s">
        <v>33</v>
      </c>
      <c r="H2787" t="s">
        <v>41</v>
      </c>
      <c r="I2787">
        <v>76</v>
      </c>
      <c r="J2787" t="s">
        <v>28</v>
      </c>
      <c r="K2787" t="s">
        <v>54</v>
      </c>
      <c r="L2787">
        <v>33144</v>
      </c>
      <c r="M2787">
        <v>27</v>
      </c>
      <c r="N2787">
        <v>37</v>
      </c>
      <c r="O2787">
        <v>114</v>
      </c>
      <c r="P2787">
        <v>426</v>
      </c>
      <c r="Q2787" t="s">
        <v>55</v>
      </c>
      <c r="R2787">
        <v>1</v>
      </c>
      <c r="S2787">
        <v>1</v>
      </c>
      <c r="T2787">
        <v>1</v>
      </c>
      <c r="U2787">
        <v>1</v>
      </c>
      <c r="V2787" s="1">
        <v>28678</v>
      </c>
      <c r="W2787">
        <v>12086</v>
      </c>
      <c r="X2787" t="s">
        <v>31</v>
      </c>
      <c r="Y2787" t="s">
        <v>32</v>
      </c>
      <c r="Z2787">
        <v>108963801</v>
      </c>
      <c r="AA2787">
        <v>225392421</v>
      </c>
      <c r="AB2787">
        <f t="shared" si="43"/>
        <v>3</v>
      </c>
    </row>
    <row r="2788" spans="1:28" x14ac:dyDescent="0.3">
      <c r="A2788">
        <v>3055410366</v>
      </c>
      <c r="B2788" s="2">
        <v>1</v>
      </c>
      <c r="C2788" s="2">
        <v>1</v>
      </c>
      <c r="D2788" s="2">
        <v>3</v>
      </c>
      <c r="E2788" s="2">
        <v>2</v>
      </c>
      <c r="F2788" s="2">
        <v>2</v>
      </c>
      <c r="G2788" t="s">
        <v>26</v>
      </c>
      <c r="H2788" t="s">
        <v>41</v>
      </c>
      <c r="I2788">
        <v>71</v>
      </c>
      <c r="J2788" t="s">
        <v>28</v>
      </c>
      <c r="K2788" t="s">
        <v>35</v>
      </c>
      <c r="L2788">
        <v>33126</v>
      </c>
      <c r="M2788">
        <v>27</v>
      </c>
      <c r="N2788">
        <v>37</v>
      </c>
      <c r="O2788">
        <v>112</v>
      </c>
      <c r="P2788">
        <v>560</v>
      </c>
      <c r="Q2788" t="s">
        <v>36</v>
      </c>
      <c r="R2788">
        <v>1</v>
      </c>
      <c r="S2788">
        <v>1</v>
      </c>
      <c r="T2788">
        <v>0</v>
      </c>
      <c r="U2788">
        <v>0</v>
      </c>
      <c r="V2788" s="1">
        <v>41081</v>
      </c>
      <c r="W2788">
        <v>12086</v>
      </c>
      <c r="X2788" t="s">
        <v>31</v>
      </c>
      <c r="Y2788" t="s">
        <v>32</v>
      </c>
      <c r="Z2788">
        <v>119840228</v>
      </c>
      <c r="AA2788">
        <v>2155933740</v>
      </c>
      <c r="AB2788">
        <f t="shared" si="43"/>
        <v>3</v>
      </c>
    </row>
    <row r="2789" spans="1:28" x14ac:dyDescent="0.3">
      <c r="A2789">
        <v>3054457483</v>
      </c>
      <c r="B2789" s="2">
        <v>1</v>
      </c>
      <c r="C2789" s="2">
        <v>1</v>
      </c>
      <c r="D2789" s="2">
        <v>3</v>
      </c>
      <c r="E2789" s="2">
        <v>1</v>
      </c>
      <c r="F2789" s="2">
        <v>3</v>
      </c>
      <c r="G2789" t="s">
        <v>26</v>
      </c>
      <c r="H2789" t="s">
        <v>34</v>
      </c>
      <c r="I2789">
        <v>39</v>
      </c>
      <c r="J2789" t="s">
        <v>28</v>
      </c>
      <c r="K2789" t="s">
        <v>35</v>
      </c>
      <c r="L2789">
        <v>33133</v>
      </c>
      <c r="M2789">
        <v>27</v>
      </c>
      <c r="N2789">
        <v>37</v>
      </c>
      <c r="O2789">
        <v>112</v>
      </c>
      <c r="P2789">
        <v>578</v>
      </c>
      <c r="Q2789" t="s">
        <v>36</v>
      </c>
      <c r="R2789">
        <v>1</v>
      </c>
      <c r="S2789">
        <v>1</v>
      </c>
      <c r="T2789">
        <v>1</v>
      </c>
      <c r="U2789">
        <v>0</v>
      </c>
      <c r="V2789" s="1">
        <v>40087</v>
      </c>
      <c r="W2789">
        <v>12086</v>
      </c>
      <c r="X2789" t="s">
        <v>31</v>
      </c>
      <c r="Y2789" t="s">
        <v>32</v>
      </c>
      <c r="Z2789">
        <v>117767195</v>
      </c>
      <c r="AA2789">
        <v>769657585</v>
      </c>
      <c r="AB2789">
        <f t="shared" si="43"/>
        <v>2</v>
      </c>
    </row>
    <row r="2790" spans="1:28" x14ac:dyDescent="0.3">
      <c r="A2790">
        <v>3052535333</v>
      </c>
      <c r="B2790" s="2">
        <v>1</v>
      </c>
      <c r="C2790" s="2">
        <v>3</v>
      </c>
      <c r="D2790" s="2">
        <v>5</v>
      </c>
      <c r="E2790" s="2">
        <v>1</v>
      </c>
      <c r="F2790" s="2">
        <v>4</v>
      </c>
      <c r="G2790" t="s">
        <v>26</v>
      </c>
      <c r="H2790" t="s">
        <v>34</v>
      </c>
      <c r="I2790">
        <v>56</v>
      </c>
      <c r="J2790" t="s">
        <v>37</v>
      </c>
      <c r="K2790" t="s">
        <v>38</v>
      </c>
      <c r="L2790">
        <v>33189</v>
      </c>
      <c r="M2790">
        <v>27</v>
      </c>
      <c r="N2790">
        <v>37</v>
      </c>
      <c r="O2790">
        <v>114</v>
      </c>
      <c r="P2790">
        <v>823</v>
      </c>
      <c r="Q2790" t="s">
        <v>39</v>
      </c>
      <c r="R2790">
        <v>1</v>
      </c>
      <c r="S2790">
        <v>1</v>
      </c>
      <c r="T2790">
        <v>1</v>
      </c>
      <c r="U2790">
        <v>1</v>
      </c>
      <c r="V2790" s="1">
        <v>39497</v>
      </c>
      <c r="W2790">
        <v>12086</v>
      </c>
      <c r="X2790" t="s">
        <v>31</v>
      </c>
      <c r="Y2790" t="s">
        <v>32</v>
      </c>
      <c r="Z2790">
        <v>115901494</v>
      </c>
      <c r="AA2790">
        <v>226409076</v>
      </c>
      <c r="AB2790">
        <f t="shared" si="43"/>
        <v>2</v>
      </c>
    </row>
    <row r="2791" spans="1:28" x14ac:dyDescent="0.3">
      <c r="A2791">
        <v>3052572251</v>
      </c>
      <c r="B2791" s="2">
        <v>1</v>
      </c>
      <c r="C2791" s="2">
        <v>1</v>
      </c>
      <c r="D2791" s="2">
        <v>5</v>
      </c>
      <c r="E2791" s="2">
        <v>2</v>
      </c>
      <c r="F2791" s="2">
        <v>3</v>
      </c>
      <c r="G2791" t="s">
        <v>26</v>
      </c>
      <c r="H2791" t="s">
        <v>34</v>
      </c>
      <c r="I2791">
        <v>43</v>
      </c>
      <c r="J2791" t="s">
        <v>37</v>
      </c>
      <c r="K2791" t="s">
        <v>35</v>
      </c>
      <c r="L2791">
        <v>33155</v>
      </c>
      <c r="M2791">
        <v>27</v>
      </c>
      <c r="N2791">
        <v>37</v>
      </c>
      <c r="O2791">
        <v>114</v>
      </c>
      <c r="P2791">
        <v>428</v>
      </c>
      <c r="Q2791" t="s">
        <v>36</v>
      </c>
      <c r="R2791">
        <v>1</v>
      </c>
      <c r="S2791">
        <v>1</v>
      </c>
      <c r="T2791">
        <v>0</v>
      </c>
      <c r="U2791">
        <v>1</v>
      </c>
      <c r="V2791" s="1">
        <v>33381</v>
      </c>
      <c r="W2791">
        <v>12086</v>
      </c>
      <c r="X2791" t="s">
        <v>31</v>
      </c>
      <c r="Y2791" t="s">
        <v>32</v>
      </c>
      <c r="Z2791">
        <v>109398133</v>
      </c>
      <c r="AA2791">
        <v>225661889</v>
      </c>
      <c r="AB2791">
        <f t="shared" si="43"/>
        <v>2</v>
      </c>
    </row>
    <row r="2792" spans="1:28" x14ac:dyDescent="0.3">
      <c r="A2792">
        <v>7865470188</v>
      </c>
      <c r="B2792" s="2">
        <v>2</v>
      </c>
      <c r="C2792" s="2">
        <v>1</v>
      </c>
      <c r="D2792" s="2">
        <v>3</v>
      </c>
      <c r="E2792" s="2">
        <v>1</v>
      </c>
      <c r="F2792" s="2">
        <v>1</v>
      </c>
      <c r="G2792" t="s">
        <v>26</v>
      </c>
      <c r="H2792" t="s">
        <v>41</v>
      </c>
      <c r="I2792">
        <v>37</v>
      </c>
      <c r="J2792" t="s">
        <v>28</v>
      </c>
      <c r="K2792" t="s">
        <v>35</v>
      </c>
      <c r="L2792">
        <v>33131</v>
      </c>
      <c r="M2792">
        <v>27</v>
      </c>
      <c r="N2792">
        <v>37</v>
      </c>
      <c r="O2792">
        <v>112</v>
      </c>
      <c r="P2792">
        <v>541</v>
      </c>
      <c r="Q2792" t="s">
        <v>36</v>
      </c>
      <c r="R2792">
        <v>0</v>
      </c>
      <c r="S2792">
        <v>0</v>
      </c>
      <c r="T2792">
        <v>0</v>
      </c>
      <c r="U2792">
        <v>1</v>
      </c>
      <c r="V2792" s="1">
        <v>38206</v>
      </c>
      <c r="W2792">
        <v>12086</v>
      </c>
      <c r="X2792" t="s">
        <v>31</v>
      </c>
      <c r="Y2792" t="s">
        <v>32</v>
      </c>
      <c r="Z2792">
        <v>110247380</v>
      </c>
      <c r="AA2792">
        <v>226201472</v>
      </c>
      <c r="AB2792">
        <f t="shared" si="43"/>
        <v>3</v>
      </c>
    </row>
    <row r="2793" spans="1:28" x14ac:dyDescent="0.3">
      <c r="A2793">
        <v>3052544573</v>
      </c>
      <c r="B2793" s="2">
        <v>1</v>
      </c>
      <c r="C2793" s="2">
        <v>2</v>
      </c>
      <c r="D2793" s="2">
        <v>5</v>
      </c>
      <c r="E2793" s="2">
        <v>1</v>
      </c>
      <c r="F2793" s="2">
        <v>4</v>
      </c>
      <c r="G2793" t="s">
        <v>33</v>
      </c>
      <c r="H2793" t="s">
        <v>27</v>
      </c>
      <c r="I2793">
        <v>50</v>
      </c>
      <c r="J2793" t="s">
        <v>28</v>
      </c>
      <c r="K2793" t="s">
        <v>29</v>
      </c>
      <c r="L2793">
        <v>33158</v>
      </c>
      <c r="M2793">
        <v>27</v>
      </c>
      <c r="N2793">
        <v>37</v>
      </c>
      <c r="O2793">
        <v>114</v>
      </c>
      <c r="P2793">
        <v>850</v>
      </c>
      <c r="Q2793" t="s">
        <v>30</v>
      </c>
      <c r="R2793">
        <v>1</v>
      </c>
      <c r="S2793">
        <v>1</v>
      </c>
      <c r="T2793">
        <v>1</v>
      </c>
      <c r="U2793">
        <v>1</v>
      </c>
      <c r="V2793" s="1">
        <v>37294</v>
      </c>
      <c r="W2793">
        <v>12086</v>
      </c>
      <c r="X2793" t="s">
        <v>31</v>
      </c>
      <c r="Y2793" t="s">
        <v>32</v>
      </c>
      <c r="Z2793">
        <v>110011177</v>
      </c>
      <c r="AA2793">
        <v>226001987</v>
      </c>
      <c r="AB2793">
        <f t="shared" si="43"/>
        <v>1</v>
      </c>
    </row>
    <row r="2794" spans="1:28" x14ac:dyDescent="0.3">
      <c r="A2794">
        <v>7867327223</v>
      </c>
      <c r="B2794" s="2">
        <v>1</v>
      </c>
      <c r="C2794" s="2">
        <v>2</v>
      </c>
      <c r="D2794" s="2">
        <v>5</v>
      </c>
      <c r="E2794" s="2">
        <v>1</v>
      </c>
      <c r="F2794" s="2">
        <v>2</v>
      </c>
      <c r="G2794" t="s">
        <v>33</v>
      </c>
      <c r="H2794" t="s">
        <v>41</v>
      </c>
      <c r="I2794">
        <v>48</v>
      </c>
      <c r="J2794" t="s">
        <v>37</v>
      </c>
      <c r="K2794" t="s">
        <v>29</v>
      </c>
      <c r="L2794">
        <v>33158</v>
      </c>
      <c r="M2794">
        <v>27</v>
      </c>
      <c r="N2794">
        <v>37</v>
      </c>
      <c r="O2794">
        <v>114</v>
      </c>
      <c r="P2794">
        <v>850</v>
      </c>
      <c r="Q2794" t="s">
        <v>30</v>
      </c>
      <c r="R2794">
        <v>1</v>
      </c>
      <c r="S2794">
        <v>1</v>
      </c>
      <c r="T2794">
        <v>0</v>
      </c>
      <c r="U2794">
        <v>0</v>
      </c>
      <c r="V2794" s="1">
        <v>41171</v>
      </c>
      <c r="W2794">
        <v>12086</v>
      </c>
      <c r="X2794" t="s">
        <v>31</v>
      </c>
      <c r="Y2794" t="s">
        <v>32</v>
      </c>
      <c r="Z2794">
        <v>120219947</v>
      </c>
      <c r="AA2794">
        <v>3041935312</v>
      </c>
      <c r="AB2794">
        <f t="shared" si="43"/>
        <v>3</v>
      </c>
    </row>
    <row r="2795" spans="1:28" x14ac:dyDescent="0.3">
      <c r="A2795">
        <v>3053868984</v>
      </c>
      <c r="B2795" s="2">
        <v>1</v>
      </c>
      <c r="C2795" s="2">
        <v>1</v>
      </c>
      <c r="D2795" s="2">
        <v>3</v>
      </c>
      <c r="E2795" s="2">
        <v>2</v>
      </c>
      <c r="F2795" s="2">
        <v>2</v>
      </c>
      <c r="G2795" t="s">
        <v>33</v>
      </c>
      <c r="H2795" t="s">
        <v>41</v>
      </c>
      <c r="I2795">
        <v>34</v>
      </c>
      <c r="J2795" t="s">
        <v>28</v>
      </c>
      <c r="K2795" t="s">
        <v>35</v>
      </c>
      <c r="L2795">
        <v>33130</v>
      </c>
      <c r="M2795">
        <v>27</v>
      </c>
      <c r="N2795">
        <v>37</v>
      </c>
      <c r="O2795">
        <v>112</v>
      </c>
      <c r="P2795">
        <v>565</v>
      </c>
      <c r="Q2795" t="s">
        <v>36</v>
      </c>
      <c r="R2795">
        <v>0</v>
      </c>
      <c r="S2795">
        <v>1</v>
      </c>
      <c r="T2795">
        <v>0</v>
      </c>
      <c r="U2795">
        <v>1</v>
      </c>
      <c r="V2795" s="1">
        <v>36963</v>
      </c>
      <c r="W2795">
        <v>12086</v>
      </c>
      <c r="X2795" t="s">
        <v>31</v>
      </c>
      <c r="Y2795" t="s">
        <v>32</v>
      </c>
      <c r="Z2795">
        <v>109965407</v>
      </c>
      <c r="AA2795">
        <v>225874012</v>
      </c>
      <c r="AB2795">
        <f t="shared" si="43"/>
        <v>3</v>
      </c>
    </row>
    <row r="2796" spans="1:28" x14ac:dyDescent="0.3">
      <c r="A2796">
        <v>3057631453</v>
      </c>
      <c r="B2796" s="2">
        <v>2</v>
      </c>
      <c r="C2796" s="2">
        <v>1</v>
      </c>
      <c r="D2796" s="2">
        <v>3</v>
      </c>
      <c r="E2796" s="2">
        <v>1</v>
      </c>
      <c r="F2796" s="2">
        <v>0</v>
      </c>
      <c r="G2796" t="s">
        <v>33</v>
      </c>
      <c r="H2796" t="s">
        <v>27</v>
      </c>
      <c r="I2796">
        <v>40</v>
      </c>
      <c r="J2796" t="s">
        <v>28</v>
      </c>
      <c r="K2796" t="s">
        <v>35</v>
      </c>
      <c r="L2796">
        <v>33145</v>
      </c>
      <c r="M2796">
        <v>27</v>
      </c>
      <c r="N2796">
        <v>37</v>
      </c>
      <c r="O2796">
        <v>112</v>
      </c>
      <c r="P2796">
        <v>561</v>
      </c>
      <c r="Q2796" t="s">
        <v>36</v>
      </c>
      <c r="R2796">
        <v>0</v>
      </c>
      <c r="S2796">
        <v>0</v>
      </c>
      <c r="T2796">
        <v>0</v>
      </c>
      <c r="U2796">
        <v>0</v>
      </c>
      <c r="V2796" s="1">
        <v>36627</v>
      </c>
      <c r="W2796">
        <v>12086</v>
      </c>
      <c r="X2796" t="s">
        <v>31</v>
      </c>
      <c r="Y2796" t="s">
        <v>32</v>
      </c>
      <c r="Z2796">
        <v>109865134</v>
      </c>
      <c r="AA2796">
        <v>225924186</v>
      </c>
      <c r="AB2796">
        <f t="shared" si="43"/>
        <v>1</v>
      </c>
    </row>
    <row r="2797" spans="1:28" x14ac:dyDescent="0.3">
      <c r="A2797">
        <v>3053610022</v>
      </c>
      <c r="B2797" s="2">
        <v>1</v>
      </c>
      <c r="C2797" s="2">
        <v>2</v>
      </c>
      <c r="D2797" s="2">
        <v>3</v>
      </c>
      <c r="E2797" s="2">
        <v>1</v>
      </c>
      <c r="F2797" s="2">
        <v>4</v>
      </c>
      <c r="G2797" t="s">
        <v>33</v>
      </c>
      <c r="H2797" t="s">
        <v>34</v>
      </c>
      <c r="I2797">
        <v>59</v>
      </c>
      <c r="J2797" t="s">
        <v>37</v>
      </c>
      <c r="K2797" t="s">
        <v>46</v>
      </c>
      <c r="L2797">
        <v>33149</v>
      </c>
      <c r="M2797">
        <v>27</v>
      </c>
      <c r="N2797">
        <v>37</v>
      </c>
      <c r="O2797">
        <v>112</v>
      </c>
      <c r="P2797">
        <v>51</v>
      </c>
      <c r="Q2797" t="s">
        <v>47</v>
      </c>
      <c r="R2797">
        <v>1</v>
      </c>
      <c r="S2797">
        <v>1</v>
      </c>
      <c r="T2797">
        <v>1</v>
      </c>
      <c r="U2797">
        <v>1</v>
      </c>
      <c r="V2797" s="1">
        <v>28858</v>
      </c>
      <c r="W2797">
        <v>12086</v>
      </c>
      <c r="X2797" t="s">
        <v>31</v>
      </c>
      <c r="Y2797" t="s">
        <v>32</v>
      </c>
      <c r="Z2797">
        <v>109023389</v>
      </c>
      <c r="AA2797">
        <v>225405675</v>
      </c>
      <c r="AB2797">
        <f t="shared" si="43"/>
        <v>2</v>
      </c>
    </row>
    <row r="2798" spans="1:28" x14ac:dyDescent="0.3">
      <c r="A2798">
        <v>3054462009</v>
      </c>
      <c r="B2798" s="2">
        <v>1</v>
      </c>
      <c r="C2798" s="2">
        <v>1</v>
      </c>
      <c r="D2798" s="2">
        <v>5</v>
      </c>
      <c r="E2798" s="2">
        <v>2</v>
      </c>
      <c r="F2798" s="2">
        <v>1</v>
      </c>
      <c r="G2798" t="s">
        <v>33</v>
      </c>
      <c r="H2798" t="s">
        <v>41</v>
      </c>
      <c r="I2798">
        <v>73</v>
      </c>
      <c r="J2798" t="s">
        <v>28</v>
      </c>
      <c r="K2798" t="s">
        <v>35</v>
      </c>
      <c r="L2798">
        <v>33134</v>
      </c>
      <c r="M2798">
        <v>27</v>
      </c>
      <c r="N2798">
        <v>37</v>
      </c>
      <c r="O2798">
        <v>114</v>
      </c>
      <c r="P2798">
        <v>557</v>
      </c>
      <c r="Q2798" t="s">
        <v>36</v>
      </c>
      <c r="R2798">
        <v>0</v>
      </c>
      <c r="S2798">
        <v>1</v>
      </c>
      <c r="T2798">
        <v>0</v>
      </c>
      <c r="U2798">
        <v>0</v>
      </c>
      <c r="V2798" s="1">
        <v>41050</v>
      </c>
      <c r="W2798">
        <v>12086</v>
      </c>
      <c r="X2798" t="s">
        <v>31</v>
      </c>
      <c r="Y2798" t="s">
        <v>32</v>
      </c>
      <c r="Z2798">
        <v>119751002</v>
      </c>
      <c r="AA2798">
        <v>2155818604</v>
      </c>
      <c r="AB2798">
        <f t="shared" si="43"/>
        <v>3</v>
      </c>
    </row>
    <row r="2799" spans="1:28" x14ac:dyDescent="0.3">
      <c r="A2799">
        <v>3056347892</v>
      </c>
      <c r="B2799" s="2">
        <v>1</v>
      </c>
      <c r="C2799" s="2">
        <v>1</v>
      </c>
      <c r="D2799" s="2">
        <v>2</v>
      </c>
      <c r="E2799" s="2">
        <v>2</v>
      </c>
      <c r="F2799" s="2">
        <v>2</v>
      </c>
      <c r="G2799" t="s">
        <v>33</v>
      </c>
      <c r="H2799" t="s">
        <v>41</v>
      </c>
      <c r="I2799">
        <v>70</v>
      </c>
      <c r="J2799" t="s">
        <v>28</v>
      </c>
      <c r="K2799" t="s">
        <v>35</v>
      </c>
      <c r="L2799">
        <v>33125</v>
      </c>
      <c r="M2799">
        <v>27</v>
      </c>
      <c r="N2799">
        <v>37</v>
      </c>
      <c r="O2799">
        <v>111</v>
      </c>
      <c r="P2799">
        <v>550</v>
      </c>
      <c r="Q2799" t="s">
        <v>36</v>
      </c>
      <c r="R2799">
        <v>1</v>
      </c>
      <c r="S2799">
        <v>1</v>
      </c>
      <c r="T2799">
        <v>0</v>
      </c>
      <c r="U2799">
        <v>0</v>
      </c>
      <c r="V2799" s="1">
        <v>35150</v>
      </c>
      <c r="W2799">
        <v>12086</v>
      </c>
      <c r="X2799" t="s">
        <v>31</v>
      </c>
      <c r="Y2799" t="s">
        <v>32</v>
      </c>
      <c r="Z2799">
        <v>109590268</v>
      </c>
      <c r="AA2799">
        <v>2050274662</v>
      </c>
      <c r="AB2799">
        <f t="shared" si="43"/>
        <v>3</v>
      </c>
    </row>
    <row r="2800" spans="1:28" x14ac:dyDescent="0.3">
      <c r="A2800">
        <v>3052851040</v>
      </c>
      <c r="B2800" s="2">
        <v>2</v>
      </c>
      <c r="C2800" s="2">
        <v>2</v>
      </c>
      <c r="D2800" s="2">
        <v>3</v>
      </c>
      <c r="E2800" s="2">
        <v>2</v>
      </c>
      <c r="F2800" s="2">
        <v>4</v>
      </c>
      <c r="G2800" t="s">
        <v>26</v>
      </c>
      <c r="H2800" t="s">
        <v>34</v>
      </c>
      <c r="I2800">
        <v>59</v>
      </c>
      <c r="J2800" t="s">
        <v>28</v>
      </c>
      <c r="K2800" t="s">
        <v>29</v>
      </c>
      <c r="L2800">
        <v>33134</v>
      </c>
      <c r="M2800">
        <v>27</v>
      </c>
      <c r="N2800">
        <v>37</v>
      </c>
      <c r="O2800">
        <v>112</v>
      </c>
      <c r="P2800">
        <v>609</v>
      </c>
      <c r="Q2800" t="s">
        <v>30</v>
      </c>
      <c r="R2800">
        <v>1</v>
      </c>
      <c r="S2800">
        <v>1</v>
      </c>
      <c r="T2800">
        <v>1</v>
      </c>
      <c r="U2800">
        <v>1</v>
      </c>
      <c r="V2800" s="1">
        <v>27612</v>
      </c>
      <c r="W2800">
        <v>12086</v>
      </c>
      <c r="X2800" t="s">
        <v>31</v>
      </c>
      <c r="Y2800" t="s">
        <v>32</v>
      </c>
      <c r="Z2800">
        <v>109098649</v>
      </c>
      <c r="AA2800">
        <v>225437879</v>
      </c>
      <c r="AB2800">
        <f t="shared" si="43"/>
        <v>2</v>
      </c>
    </row>
    <row r="2801" spans="1:28" x14ac:dyDescent="0.3">
      <c r="A2801">
        <v>3056721091</v>
      </c>
      <c r="B2801" s="2">
        <v>2</v>
      </c>
      <c r="C2801" s="2">
        <v>1</v>
      </c>
      <c r="D2801" s="2">
        <v>3</v>
      </c>
      <c r="E2801" s="2">
        <v>1</v>
      </c>
      <c r="F2801" s="2">
        <v>3</v>
      </c>
      <c r="G2801" t="s">
        <v>33</v>
      </c>
      <c r="H2801" t="s">
        <v>27</v>
      </c>
      <c r="I2801">
        <v>56</v>
      </c>
      <c r="J2801" t="s">
        <v>28</v>
      </c>
      <c r="K2801" t="s">
        <v>35</v>
      </c>
      <c r="L2801">
        <v>33133</v>
      </c>
      <c r="M2801">
        <v>27</v>
      </c>
      <c r="N2801">
        <v>37</v>
      </c>
      <c r="O2801">
        <v>112</v>
      </c>
      <c r="P2801">
        <v>583</v>
      </c>
      <c r="Q2801" t="s">
        <v>36</v>
      </c>
      <c r="R2801">
        <v>1</v>
      </c>
      <c r="S2801">
        <v>1</v>
      </c>
      <c r="T2801">
        <v>0</v>
      </c>
      <c r="U2801">
        <v>1</v>
      </c>
      <c r="V2801" s="1">
        <v>28538</v>
      </c>
      <c r="W2801">
        <v>12086</v>
      </c>
      <c r="X2801" t="s">
        <v>31</v>
      </c>
      <c r="Y2801" t="s">
        <v>32</v>
      </c>
      <c r="Z2801">
        <v>108960032</v>
      </c>
      <c r="AA2801">
        <v>225312501</v>
      </c>
      <c r="AB2801">
        <f t="shared" si="43"/>
        <v>1</v>
      </c>
    </row>
    <row r="2802" spans="1:28" x14ac:dyDescent="0.3">
      <c r="A2802">
        <v>3054482217</v>
      </c>
      <c r="B2802" s="2">
        <v>1</v>
      </c>
      <c r="C2802" s="2">
        <v>1</v>
      </c>
      <c r="D2802" s="2">
        <v>5</v>
      </c>
      <c r="E2802" s="2">
        <v>2</v>
      </c>
      <c r="F2802" s="2">
        <v>1</v>
      </c>
      <c r="G2802" t="s">
        <v>33</v>
      </c>
      <c r="H2802" t="s">
        <v>41</v>
      </c>
      <c r="I2802">
        <v>69</v>
      </c>
      <c r="J2802" t="s">
        <v>28</v>
      </c>
      <c r="K2802" t="s">
        <v>35</v>
      </c>
      <c r="L2802">
        <v>33126</v>
      </c>
      <c r="M2802">
        <v>27</v>
      </c>
      <c r="N2802">
        <v>37</v>
      </c>
      <c r="O2802">
        <v>114</v>
      </c>
      <c r="P2802">
        <v>974</v>
      </c>
      <c r="Q2802" t="s">
        <v>36</v>
      </c>
      <c r="R2802">
        <v>1</v>
      </c>
      <c r="S2802">
        <v>0</v>
      </c>
      <c r="T2802">
        <v>0</v>
      </c>
      <c r="U2802">
        <v>0</v>
      </c>
      <c r="V2802" s="1">
        <v>41513</v>
      </c>
      <c r="W2802">
        <v>12086</v>
      </c>
      <c r="X2802" t="s">
        <v>31</v>
      </c>
      <c r="Y2802" t="s">
        <v>32</v>
      </c>
      <c r="Z2802">
        <v>121125734</v>
      </c>
      <c r="AA2802">
        <v>5150844328</v>
      </c>
      <c r="AB2802">
        <f t="shared" si="43"/>
        <v>3</v>
      </c>
    </row>
    <row r="2803" spans="1:28" x14ac:dyDescent="0.3">
      <c r="A2803">
        <v>3056351803</v>
      </c>
      <c r="B2803" s="2">
        <v>1</v>
      </c>
      <c r="C2803" s="2">
        <v>1</v>
      </c>
      <c r="D2803" s="2">
        <v>2</v>
      </c>
      <c r="E2803" s="2">
        <v>2</v>
      </c>
      <c r="F2803" s="2">
        <v>0</v>
      </c>
      <c r="G2803" t="s">
        <v>26</v>
      </c>
      <c r="H2803" t="s">
        <v>34</v>
      </c>
      <c r="I2803">
        <v>31</v>
      </c>
      <c r="J2803" t="s">
        <v>28</v>
      </c>
      <c r="K2803" t="s">
        <v>35</v>
      </c>
      <c r="L2803">
        <v>33125</v>
      </c>
      <c r="M2803">
        <v>27</v>
      </c>
      <c r="N2803">
        <v>37</v>
      </c>
      <c r="O2803">
        <v>111</v>
      </c>
      <c r="P2803">
        <v>545</v>
      </c>
      <c r="Q2803" t="s">
        <v>36</v>
      </c>
      <c r="R2803">
        <v>0</v>
      </c>
      <c r="S2803">
        <v>0</v>
      </c>
      <c r="T2803">
        <v>0</v>
      </c>
      <c r="U2803">
        <v>0</v>
      </c>
      <c r="V2803" s="1">
        <v>38037</v>
      </c>
      <c r="W2803">
        <v>12086</v>
      </c>
      <c r="X2803" t="s">
        <v>31</v>
      </c>
      <c r="Y2803" t="s">
        <v>32</v>
      </c>
      <c r="Z2803">
        <v>110159746</v>
      </c>
      <c r="AA2803">
        <v>226111171</v>
      </c>
      <c r="AB2803">
        <f t="shared" si="43"/>
        <v>2</v>
      </c>
    </row>
    <row r="2804" spans="1:28" x14ac:dyDescent="0.3">
      <c r="A2804">
        <v>3056617669</v>
      </c>
      <c r="B2804" s="2">
        <v>1</v>
      </c>
      <c r="C2804" s="2">
        <v>2</v>
      </c>
      <c r="D2804" s="2">
        <v>5</v>
      </c>
      <c r="E2804" s="2">
        <v>2</v>
      </c>
      <c r="F2804" s="2">
        <v>4</v>
      </c>
      <c r="G2804" t="s">
        <v>33</v>
      </c>
      <c r="H2804" t="s">
        <v>27</v>
      </c>
      <c r="I2804">
        <v>64</v>
      </c>
      <c r="J2804" t="s">
        <v>37</v>
      </c>
      <c r="K2804" t="s">
        <v>29</v>
      </c>
      <c r="L2804">
        <v>33146</v>
      </c>
      <c r="M2804">
        <v>27</v>
      </c>
      <c r="N2804">
        <v>37</v>
      </c>
      <c r="O2804">
        <v>114</v>
      </c>
      <c r="P2804">
        <v>612</v>
      </c>
      <c r="Q2804" t="s">
        <v>30</v>
      </c>
      <c r="R2804">
        <v>1</v>
      </c>
      <c r="S2804">
        <v>1</v>
      </c>
      <c r="T2804">
        <v>1</v>
      </c>
      <c r="U2804">
        <v>1</v>
      </c>
      <c r="V2804" s="1">
        <v>26190</v>
      </c>
      <c r="W2804">
        <v>12086</v>
      </c>
      <c r="X2804" t="s">
        <v>31</v>
      </c>
      <c r="Y2804" t="s">
        <v>32</v>
      </c>
      <c r="Z2804">
        <v>109040352</v>
      </c>
      <c r="AA2804">
        <v>225334898</v>
      </c>
      <c r="AB2804">
        <f t="shared" si="43"/>
        <v>1</v>
      </c>
    </row>
    <row r="2805" spans="1:28" x14ac:dyDescent="0.3">
      <c r="A2805">
        <v>7867324451</v>
      </c>
      <c r="B2805" s="2">
        <v>1</v>
      </c>
      <c r="C2805" s="2">
        <v>3</v>
      </c>
      <c r="D2805" s="2">
        <v>5</v>
      </c>
      <c r="E2805" s="2">
        <v>1</v>
      </c>
      <c r="F2805" s="2">
        <v>2</v>
      </c>
      <c r="G2805" t="s">
        <v>26</v>
      </c>
      <c r="H2805" t="s">
        <v>27</v>
      </c>
      <c r="I2805">
        <v>32</v>
      </c>
      <c r="J2805" t="s">
        <v>28</v>
      </c>
      <c r="K2805" t="s">
        <v>38</v>
      </c>
      <c r="L2805">
        <v>33189</v>
      </c>
      <c r="M2805">
        <v>27</v>
      </c>
      <c r="N2805">
        <v>37</v>
      </c>
      <c r="O2805">
        <v>114</v>
      </c>
      <c r="P2805">
        <v>847</v>
      </c>
      <c r="Q2805" t="s">
        <v>39</v>
      </c>
      <c r="R2805">
        <v>0</v>
      </c>
      <c r="S2805">
        <v>1</v>
      </c>
      <c r="T2805">
        <v>0</v>
      </c>
      <c r="U2805">
        <v>1</v>
      </c>
      <c r="V2805" s="1">
        <v>38201</v>
      </c>
      <c r="W2805">
        <v>12086</v>
      </c>
      <c r="X2805" t="s">
        <v>31</v>
      </c>
      <c r="Y2805" t="s">
        <v>32</v>
      </c>
      <c r="Z2805">
        <v>110232447</v>
      </c>
      <c r="AA2805">
        <v>226113483</v>
      </c>
      <c r="AB2805">
        <f t="shared" si="43"/>
        <v>1</v>
      </c>
    </row>
    <row r="2806" spans="1:28" x14ac:dyDescent="0.3">
      <c r="A2806">
        <v>3058594965</v>
      </c>
      <c r="B2806" s="2">
        <v>1</v>
      </c>
      <c r="C2806" s="2">
        <v>1</v>
      </c>
      <c r="D2806" s="2">
        <v>3</v>
      </c>
      <c r="E2806" s="2">
        <v>2</v>
      </c>
      <c r="F2806" s="2">
        <v>2</v>
      </c>
      <c r="G2806" t="s">
        <v>33</v>
      </c>
      <c r="H2806" t="s">
        <v>27</v>
      </c>
      <c r="I2806">
        <v>87</v>
      </c>
      <c r="J2806" t="s">
        <v>28</v>
      </c>
      <c r="K2806" t="s">
        <v>35</v>
      </c>
      <c r="L2806">
        <v>33145</v>
      </c>
      <c r="M2806">
        <v>27</v>
      </c>
      <c r="N2806">
        <v>37</v>
      </c>
      <c r="O2806">
        <v>112</v>
      </c>
      <c r="P2806">
        <v>573</v>
      </c>
      <c r="Q2806" t="s">
        <v>36</v>
      </c>
      <c r="R2806">
        <v>0</v>
      </c>
      <c r="S2806">
        <v>1</v>
      </c>
      <c r="T2806">
        <v>0</v>
      </c>
      <c r="U2806">
        <v>1</v>
      </c>
      <c r="V2806" s="1">
        <v>33642</v>
      </c>
      <c r="W2806">
        <v>12086</v>
      </c>
      <c r="X2806" t="s">
        <v>31</v>
      </c>
      <c r="Y2806" t="s">
        <v>32</v>
      </c>
      <c r="Z2806">
        <v>109408999</v>
      </c>
      <c r="AA2806">
        <v>2050180227</v>
      </c>
      <c r="AB2806">
        <f t="shared" si="43"/>
        <v>1</v>
      </c>
    </row>
    <row r="2807" spans="1:28" x14ac:dyDescent="0.3">
      <c r="A2807">
        <v>3056688324</v>
      </c>
      <c r="B2807" s="2">
        <v>1</v>
      </c>
      <c r="C2807" s="2">
        <v>1</v>
      </c>
      <c r="D2807" s="2">
        <v>5</v>
      </c>
      <c r="E2807" s="2">
        <v>2</v>
      </c>
      <c r="F2807" s="2">
        <v>2</v>
      </c>
      <c r="G2807" t="s">
        <v>33</v>
      </c>
      <c r="H2807" t="s">
        <v>41</v>
      </c>
      <c r="I2807">
        <v>32</v>
      </c>
      <c r="J2807" t="s">
        <v>28</v>
      </c>
      <c r="K2807" t="s">
        <v>35</v>
      </c>
      <c r="L2807">
        <v>33155</v>
      </c>
      <c r="M2807">
        <v>27</v>
      </c>
      <c r="N2807">
        <v>37</v>
      </c>
      <c r="O2807">
        <v>114</v>
      </c>
      <c r="P2807">
        <v>429</v>
      </c>
      <c r="Q2807" t="s">
        <v>36</v>
      </c>
      <c r="R2807">
        <v>0</v>
      </c>
      <c r="S2807">
        <v>1</v>
      </c>
      <c r="T2807">
        <v>0</v>
      </c>
      <c r="U2807">
        <v>1</v>
      </c>
      <c r="V2807" s="1">
        <v>37687</v>
      </c>
      <c r="W2807">
        <v>12086</v>
      </c>
      <c r="X2807" t="s">
        <v>31</v>
      </c>
      <c r="Y2807" t="s">
        <v>32</v>
      </c>
      <c r="Z2807">
        <v>110096487</v>
      </c>
      <c r="AA2807">
        <v>2050314939</v>
      </c>
      <c r="AB2807">
        <f t="shared" si="43"/>
        <v>3</v>
      </c>
    </row>
    <row r="2808" spans="1:28" x14ac:dyDescent="0.3">
      <c r="A2808">
        <v>3053589109</v>
      </c>
      <c r="B2808" s="2">
        <v>1</v>
      </c>
      <c r="C2808" s="2">
        <v>1</v>
      </c>
      <c r="D2808" s="2">
        <v>3</v>
      </c>
      <c r="E2808" s="2">
        <v>1</v>
      </c>
      <c r="F2808" s="2">
        <v>4</v>
      </c>
      <c r="G2808" t="s">
        <v>33</v>
      </c>
      <c r="H2808" t="s">
        <v>34</v>
      </c>
      <c r="I2808">
        <v>92</v>
      </c>
      <c r="J2808" t="s">
        <v>28</v>
      </c>
      <c r="K2808" t="s">
        <v>35</v>
      </c>
      <c r="L2808">
        <v>33131</v>
      </c>
      <c r="M2808">
        <v>27</v>
      </c>
      <c r="N2808">
        <v>37</v>
      </c>
      <c r="O2808">
        <v>112</v>
      </c>
      <c r="P2808">
        <v>624</v>
      </c>
      <c r="Q2808" t="s">
        <v>36</v>
      </c>
      <c r="R2808">
        <v>1</v>
      </c>
      <c r="S2808">
        <v>1</v>
      </c>
      <c r="T2808">
        <v>1</v>
      </c>
      <c r="U2808">
        <v>1</v>
      </c>
      <c r="V2808" s="1">
        <v>25480</v>
      </c>
      <c r="W2808">
        <v>12086</v>
      </c>
      <c r="X2808" t="s">
        <v>31</v>
      </c>
      <c r="Y2808" t="s">
        <v>32</v>
      </c>
      <c r="Z2808">
        <v>108987063</v>
      </c>
      <c r="AA2808">
        <v>225423053</v>
      </c>
      <c r="AB2808">
        <f t="shared" si="43"/>
        <v>2</v>
      </c>
    </row>
    <row r="2809" spans="1:28" x14ac:dyDescent="0.3">
      <c r="A2809">
        <v>3054479199</v>
      </c>
      <c r="B2809" s="2">
        <v>1</v>
      </c>
      <c r="C2809" s="2">
        <v>2</v>
      </c>
      <c r="D2809" s="2">
        <v>5</v>
      </c>
      <c r="E2809" s="2">
        <v>2</v>
      </c>
      <c r="F2809" s="2">
        <v>4</v>
      </c>
      <c r="G2809" t="s">
        <v>33</v>
      </c>
      <c r="H2809" t="s">
        <v>41</v>
      </c>
      <c r="I2809">
        <v>63</v>
      </c>
      <c r="J2809" t="s">
        <v>28</v>
      </c>
      <c r="K2809" t="s">
        <v>29</v>
      </c>
      <c r="L2809">
        <v>33134</v>
      </c>
      <c r="M2809">
        <v>27</v>
      </c>
      <c r="N2809">
        <v>37</v>
      </c>
      <c r="O2809">
        <v>114</v>
      </c>
      <c r="P2809">
        <v>644</v>
      </c>
      <c r="Q2809" t="s">
        <v>30</v>
      </c>
      <c r="R2809">
        <v>1</v>
      </c>
      <c r="S2809">
        <v>1</v>
      </c>
      <c r="T2809">
        <v>1</v>
      </c>
      <c r="U2809">
        <v>1</v>
      </c>
      <c r="V2809" s="1">
        <v>34477</v>
      </c>
      <c r="W2809">
        <v>12086</v>
      </c>
      <c r="X2809" t="s">
        <v>31</v>
      </c>
      <c r="Y2809" t="s">
        <v>32</v>
      </c>
      <c r="Z2809">
        <v>109481653</v>
      </c>
      <c r="AA2809">
        <v>225673457</v>
      </c>
      <c r="AB2809">
        <f t="shared" si="43"/>
        <v>3</v>
      </c>
    </row>
    <row r="2810" spans="1:28" x14ac:dyDescent="0.3">
      <c r="A2810">
        <v>3056616946</v>
      </c>
      <c r="B2810" s="2">
        <v>1</v>
      </c>
      <c r="C2810" s="2">
        <v>2</v>
      </c>
      <c r="D2810" s="2">
        <v>5</v>
      </c>
      <c r="E2810" s="2">
        <v>2</v>
      </c>
      <c r="F2810" s="2">
        <v>0</v>
      </c>
      <c r="G2810" t="s">
        <v>26</v>
      </c>
      <c r="H2810" t="s">
        <v>27</v>
      </c>
      <c r="I2810">
        <v>41</v>
      </c>
      <c r="J2810" t="s">
        <v>37</v>
      </c>
      <c r="K2810" t="s">
        <v>29</v>
      </c>
      <c r="L2810">
        <v>33146</v>
      </c>
      <c r="M2810">
        <v>27</v>
      </c>
      <c r="N2810">
        <v>37</v>
      </c>
      <c r="O2810">
        <v>114</v>
      </c>
      <c r="P2810">
        <v>640</v>
      </c>
      <c r="Q2810" t="s">
        <v>30</v>
      </c>
      <c r="R2810">
        <v>0</v>
      </c>
      <c r="S2810">
        <v>0</v>
      </c>
      <c r="T2810">
        <v>0</v>
      </c>
      <c r="U2810">
        <v>0</v>
      </c>
      <c r="V2810" s="1">
        <v>35412</v>
      </c>
      <c r="W2810">
        <v>12086</v>
      </c>
      <c r="X2810" t="s">
        <v>31</v>
      </c>
      <c r="Y2810" t="s">
        <v>32</v>
      </c>
      <c r="Z2810">
        <v>109709624</v>
      </c>
      <c r="AA2810">
        <v>225704745</v>
      </c>
      <c r="AB2810">
        <f t="shared" si="43"/>
        <v>1</v>
      </c>
    </row>
    <row r="2811" spans="1:28" x14ac:dyDescent="0.3">
      <c r="A2811">
        <v>7865436871</v>
      </c>
      <c r="B2811" s="2">
        <v>2</v>
      </c>
      <c r="C2811" s="2">
        <v>1</v>
      </c>
      <c r="D2811" s="2">
        <v>3</v>
      </c>
      <c r="E2811" s="2">
        <v>1</v>
      </c>
      <c r="F2811" s="2">
        <v>4</v>
      </c>
      <c r="G2811" t="s">
        <v>26</v>
      </c>
      <c r="H2811" t="s">
        <v>27</v>
      </c>
      <c r="I2811">
        <v>56</v>
      </c>
      <c r="J2811" t="s">
        <v>28</v>
      </c>
      <c r="K2811" t="s">
        <v>35</v>
      </c>
      <c r="L2811">
        <v>33131</v>
      </c>
      <c r="M2811">
        <v>27</v>
      </c>
      <c r="N2811">
        <v>37</v>
      </c>
      <c r="O2811">
        <v>112</v>
      </c>
      <c r="P2811">
        <v>541</v>
      </c>
      <c r="Q2811" t="s">
        <v>36</v>
      </c>
      <c r="R2811">
        <v>1</v>
      </c>
      <c r="S2811">
        <v>1</v>
      </c>
      <c r="T2811">
        <v>1</v>
      </c>
      <c r="U2811">
        <v>1</v>
      </c>
      <c r="V2811" s="1">
        <v>39727</v>
      </c>
      <c r="W2811">
        <v>12086</v>
      </c>
      <c r="X2811" t="s">
        <v>31</v>
      </c>
      <c r="Y2811" t="s">
        <v>40</v>
      </c>
      <c r="Z2811">
        <v>117044171</v>
      </c>
      <c r="AA2811">
        <v>226564160</v>
      </c>
      <c r="AB2811">
        <f t="shared" si="43"/>
        <v>1</v>
      </c>
    </row>
    <row r="2812" spans="1:28" x14ac:dyDescent="0.3">
      <c r="A2812">
        <v>9044910159</v>
      </c>
      <c r="B2812" s="2">
        <v>1</v>
      </c>
      <c r="C2812" s="2">
        <v>1</v>
      </c>
      <c r="D2812" s="2">
        <v>5</v>
      </c>
      <c r="E2812" s="2">
        <v>2</v>
      </c>
      <c r="F2812" s="2">
        <v>4</v>
      </c>
      <c r="G2812" t="s">
        <v>33</v>
      </c>
      <c r="H2812" t="s">
        <v>27</v>
      </c>
      <c r="I2812">
        <v>75</v>
      </c>
      <c r="J2812" t="s">
        <v>37</v>
      </c>
      <c r="K2812" t="s">
        <v>35</v>
      </c>
      <c r="L2812">
        <v>33155</v>
      </c>
      <c r="M2812">
        <v>27</v>
      </c>
      <c r="N2812">
        <v>37</v>
      </c>
      <c r="O2812">
        <v>114</v>
      </c>
      <c r="P2812">
        <v>431</v>
      </c>
      <c r="Q2812" t="s">
        <v>36</v>
      </c>
      <c r="R2812">
        <v>1</v>
      </c>
      <c r="S2812">
        <v>1</v>
      </c>
      <c r="T2812">
        <v>1</v>
      </c>
      <c r="U2812">
        <v>1</v>
      </c>
      <c r="V2812" s="1">
        <v>37036</v>
      </c>
      <c r="W2812">
        <v>12086</v>
      </c>
      <c r="X2812" t="s">
        <v>31</v>
      </c>
      <c r="Y2812" t="s">
        <v>32</v>
      </c>
      <c r="Z2812">
        <v>105974444</v>
      </c>
      <c r="AA2812">
        <v>230298936</v>
      </c>
      <c r="AB2812">
        <f t="shared" si="43"/>
        <v>1</v>
      </c>
    </row>
    <row r="2813" spans="1:28" x14ac:dyDescent="0.3">
      <c r="A2813">
        <v>7864640536</v>
      </c>
      <c r="B2813" s="2">
        <v>1</v>
      </c>
      <c r="C2813" s="2">
        <v>1</v>
      </c>
      <c r="D2813" s="2">
        <v>2</v>
      </c>
      <c r="E2813" s="2">
        <v>2</v>
      </c>
      <c r="F2813" s="2">
        <v>2</v>
      </c>
      <c r="G2813" t="s">
        <v>33</v>
      </c>
      <c r="H2813" t="s">
        <v>27</v>
      </c>
      <c r="I2813">
        <v>70</v>
      </c>
      <c r="J2813" t="s">
        <v>28</v>
      </c>
      <c r="K2813" t="s">
        <v>35</v>
      </c>
      <c r="L2813">
        <v>33125</v>
      </c>
      <c r="M2813">
        <v>27</v>
      </c>
      <c r="N2813">
        <v>37</v>
      </c>
      <c r="O2813">
        <v>111</v>
      </c>
      <c r="P2813">
        <v>545</v>
      </c>
      <c r="Q2813" t="s">
        <v>36</v>
      </c>
      <c r="R2813">
        <v>1</v>
      </c>
      <c r="S2813">
        <v>0</v>
      </c>
      <c r="T2813">
        <v>0</v>
      </c>
      <c r="U2813">
        <v>1</v>
      </c>
      <c r="V2813" s="1">
        <v>38470</v>
      </c>
      <c r="W2813">
        <v>12086</v>
      </c>
      <c r="X2813" t="s">
        <v>31</v>
      </c>
      <c r="Y2813" t="s">
        <v>32</v>
      </c>
      <c r="Z2813">
        <v>110318103</v>
      </c>
      <c r="AA2813">
        <v>226229306</v>
      </c>
      <c r="AB2813">
        <f t="shared" si="43"/>
        <v>1</v>
      </c>
    </row>
    <row r="2814" spans="1:28" x14ac:dyDescent="0.3">
      <c r="A2814">
        <v>3055410236</v>
      </c>
      <c r="B2814" s="2">
        <v>1</v>
      </c>
      <c r="C2814" s="2">
        <v>1</v>
      </c>
      <c r="D2814" s="2">
        <v>4</v>
      </c>
      <c r="E2814" s="2">
        <v>2</v>
      </c>
      <c r="F2814" s="2">
        <v>0</v>
      </c>
      <c r="G2814" t="s">
        <v>26</v>
      </c>
      <c r="H2814" t="s">
        <v>41</v>
      </c>
      <c r="I2814">
        <v>30</v>
      </c>
      <c r="J2814" t="s">
        <v>28</v>
      </c>
      <c r="K2814" t="s">
        <v>35</v>
      </c>
      <c r="L2814">
        <v>33125</v>
      </c>
      <c r="M2814">
        <v>27</v>
      </c>
      <c r="N2814">
        <v>37</v>
      </c>
      <c r="O2814">
        <v>113</v>
      </c>
      <c r="P2814">
        <v>593</v>
      </c>
      <c r="Q2814" t="s">
        <v>36</v>
      </c>
      <c r="R2814">
        <v>0</v>
      </c>
      <c r="S2814">
        <v>0</v>
      </c>
      <c r="T2814">
        <v>0</v>
      </c>
      <c r="U2814">
        <v>0</v>
      </c>
      <c r="V2814" s="1">
        <v>38163</v>
      </c>
      <c r="W2814">
        <v>12086</v>
      </c>
      <c r="X2814" t="s">
        <v>31</v>
      </c>
      <c r="Y2814" t="s">
        <v>32</v>
      </c>
      <c r="Z2814">
        <v>110208015</v>
      </c>
      <c r="AA2814">
        <v>1340012743</v>
      </c>
      <c r="AB2814">
        <f t="shared" si="43"/>
        <v>3</v>
      </c>
    </row>
    <row r="2815" spans="1:28" x14ac:dyDescent="0.3">
      <c r="A2815">
        <v>3057985722</v>
      </c>
      <c r="B2815" s="2">
        <v>2</v>
      </c>
      <c r="C2815" s="2">
        <v>1</v>
      </c>
      <c r="D2815" s="2">
        <v>3</v>
      </c>
      <c r="E2815" s="2">
        <v>1</v>
      </c>
      <c r="F2815" s="2">
        <v>0</v>
      </c>
      <c r="G2815" t="s">
        <v>33</v>
      </c>
      <c r="H2815" t="s">
        <v>34</v>
      </c>
      <c r="I2815">
        <v>47</v>
      </c>
      <c r="J2815" t="s">
        <v>28</v>
      </c>
      <c r="K2815" t="s">
        <v>35</v>
      </c>
      <c r="L2815">
        <v>33131</v>
      </c>
      <c r="M2815">
        <v>27</v>
      </c>
      <c r="N2815">
        <v>37</v>
      </c>
      <c r="O2815">
        <v>112</v>
      </c>
      <c r="P2815">
        <v>995</v>
      </c>
      <c r="Q2815" t="s">
        <v>36</v>
      </c>
      <c r="R2815">
        <v>0</v>
      </c>
      <c r="S2815">
        <v>0</v>
      </c>
      <c r="T2815">
        <v>0</v>
      </c>
      <c r="U2815">
        <v>0</v>
      </c>
      <c r="V2815" s="1">
        <v>41844</v>
      </c>
      <c r="W2815">
        <v>12086</v>
      </c>
      <c r="X2815" t="s">
        <v>31</v>
      </c>
      <c r="Y2815" t="s">
        <v>32</v>
      </c>
      <c r="Z2815">
        <v>121832238</v>
      </c>
      <c r="AA2815">
        <v>6174453919</v>
      </c>
      <c r="AB2815">
        <f t="shared" si="43"/>
        <v>2</v>
      </c>
    </row>
    <row r="2816" spans="1:28" x14ac:dyDescent="0.3">
      <c r="A2816">
        <v>3052347323</v>
      </c>
      <c r="B2816" s="2">
        <v>1</v>
      </c>
      <c r="C2816" s="2">
        <v>1</v>
      </c>
      <c r="D2816" s="2">
        <v>3</v>
      </c>
      <c r="E2816" s="2">
        <v>2</v>
      </c>
      <c r="F2816" s="2">
        <v>2</v>
      </c>
      <c r="G2816" t="s">
        <v>26</v>
      </c>
      <c r="H2816" t="s">
        <v>34</v>
      </c>
      <c r="I2816">
        <v>32</v>
      </c>
      <c r="J2816" t="s">
        <v>28</v>
      </c>
      <c r="K2816" t="s">
        <v>35</v>
      </c>
      <c r="L2816">
        <v>33134</v>
      </c>
      <c r="M2816">
        <v>27</v>
      </c>
      <c r="N2816">
        <v>37</v>
      </c>
      <c r="O2816">
        <v>112</v>
      </c>
      <c r="P2816">
        <v>994</v>
      </c>
      <c r="Q2816" t="s">
        <v>36</v>
      </c>
      <c r="R2816">
        <v>0</v>
      </c>
      <c r="S2816">
        <v>1</v>
      </c>
      <c r="T2816">
        <v>0</v>
      </c>
      <c r="U2816">
        <v>1</v>
      </c>
      <c r="V2816" s="1">
        <v>39723</v>
      </c>
      <c r="W2816">
        <v>12086</v>
      </c>
      <c r="X2816" t="s">
        <v>31</v>
      </c>
      <c r="Y2816" t="s">
        <v>32</v>
      </c>
      <c r="Z2816">
        <v>116902938</v>
      </c>
      <c r="AA2816">
        <v>226554304</v>
      </c>
      <c r="AB2816">
        <f t="shared" si="43"/>
        <v>2</v>
      </c>
    </row>
    <row r="2817" spans="1:28" x14ac:dyDescent="0.3">
      <c r="A2817">
        <v>3059033984</v>
      </c>
      <c r="B2817" s="2">
        <v>2</v>
      </c>
      <c r="C2817" s="2">
        <v>1</v>
      </c>
      <c r="D2817" s="2">
        <v>1</v>
      </c>
      <c r="E2817" s="2">
        <v>2</v>
      </c>
      <c r="F2817" s="2">
        <v>0</v>
      </c>
      <c r="G2817" t="s">
        <v>33</v>
      </c>
      <c r="H2817" t="s">
        <v>41</v>
      </c>
      <c r="I2817">
        <v>66</v>
      </c>
      <c r="J2817" t="s">
        <v>48</v>
      </c>
      <c r="K2817" t="s">
        <v>35</v>
      </c>
      <c r="L2817">
        <v>33136</v>
      </c>
      <c r="M2817">
        <v>24</v>
      </c>
      <c r="N2817">
        <v>37</v>
      </c>
      <c r="O2817">
        <v>109</v>
      </c>
      <c r="P2817">
        <v>531</v>
      </c>
      <c r="Q2817" t="s">
        <v>36</v>
      </c>
      <c r="R2817">
        <v>0</v>
      </c>
      <c r="S2817">
        <v>0</v>
      </c>
      <c r="T2817">
        <v>0</v>
      </c>
      <c r="U2817">
        <v>0</v>
      </c>
      <c r="V2817" s="1">
        <v>33431</v>
      </c>
      <c r="W2817">
        <v>12086</v>
      </c>
      <c r="X2817" t="s">
        <v>31</v>
      </c>
      <c r="Y2817" t="s">
        <v>40</v>
      </c>
      <c r="Z2817">
        <v>109134232</v>
      </c>
      <c r="AA2817">
        <v>225530014</v>
      </c>
      <c r="AB2817">
        <f t="shared" si="43"/>
        <v>3</v>
      </c>
    </row>
    <row r="2818" spans="1:28" x14ac:dyDescent="0.3">
      <c r="A2818">
        <v>3054567253</v>
      </c>
      <c r="B2818" s="2">
        <v>1</v>
      </c>
      <c r="C2818" s="2">
        <v>1</v>
      </c>
      <c r="D2818" s="2">
        <v>3</v>
      </c>
      <c r="E2818" s="2">
        <v>2</v>
      </c>
      <c r="F2818" s="2">
        <v>4</v>
      </c>
      <c r="G2818" t="s">
        <v>33</v>
      </c>
      <c r="H2818" t="s">
        <v>27</v>
      </c>
      <c r="I2818">
        <v>47</v>
      </c>
      <c r="J2818" t="s">
        <v>28</v>
      </c>
      <c r="K2818" t="s">
        <v>35</v>
      </c>
      <c r="L2818">
        <v>33145</v>
      </c>
      <c r="M2818">
        <v>27</v>
      </c>
      <c r="N2818">
        <v>37</v>
      </c>
      <c r="O2818">
        <v>112</v>
      </c>
      <c r="P2818">
        <v>576</v>
      </c>
      <c r="Q2818" t="s">
        <v>36</v>
      </c>
      <c r="R2818">
        <v>1</v>
      </c>
      <c r="S2818">
        <v>1</v>
      </c>
      <c r="T2818">
        <v>1</v>
      </c>
      <c r="U2818">
        <v>1</v>
      </c>
      <c r="V2818" s="1">
        <v>38019</v>
      </c>
      <c r="W2818">
        <v>12086</v>
      </c>
      <c r="X2818" t="s">
        <v>31</v>
      </c>
      <c r="Y2818" t="s">
        <v>32</v>
      </c>
      <c r="Z2818">
        <v>110156548</v>
      </c>
      <c r="AA2818">
        <v>226156565</v>
      </c>
      <c r="AB2818">
        <f t="shared" si="43"/>
        <v>1</v>
      </c>
    </row>
    <row r="2819" spans="1:28" x14ac:dyDescent="0.3">
      <c r="A2819">
        <v>3054434166</v>
      </c>
      <c r="B2819" s="2">
        <v>1</v>
      </c>
      <c r="C2819" s="2">
        <v>2</v>
      </c>
      <c r="D2819" s="2">
        <v>5</v>
      </c>
      <c r="E2819" s="2">
        <v>2</v>
      </c>
      <c r="F2819" s="2">
        <v>1</v>
      </c>
      <c r="G2819" t="s">
        <v>26</v>
      </c>
      <c r="H2819" t="s">
        <v>27</v>
      </c>
      <c r="I2819">
        <v>54</v>
      </c>
      <c r="J2819" t="s">
        <v>28</v>
      </c>
      <c r="K2819" t="s">
        <v>29</v>
      </c>
      <c r="L2819">
        <v>33134</v>
      </c>
      <c r="M2819">
        <v>27</v>
      </c>
      <c r="N2819">
        <v>37</v>
      </c>
      <c r="O2819">
        <v>114</v>
      </c>
      <c r="P2819">
        <v>601</v>
      </c>
      <c r="Q2819" t="s">
        <v>30</v>
      </c>
      <c r="R2819">
        <v>0</v>
      </c>
      <c r="S2819">
        <v>1</v>
      </c>
      <c r="T2819">
        <v>0</v>
      </c>
      <c r="U2819">
        <v>0</v>
      </c>
      <c r="V2819" s="1">
        <v>40907</v>
      </c>
      <c r="W2819">
        <v>12086</v>
      </c>
      <c r="X2819" t="s">
        <v>31</v>
      </c>
      <c r="Y2819" t="s">
        <v>32</v>
      </c>
      <c r="Z2819">
        <v>119333163</v>
      </c>
      <c r="AA2819">
        <v>2050391377</v>
      </c>
      <c r="AB2819">
        <f t="shared" ref="AB2819:AB2882" si="44">IF(H2819="Democrat",1,IF(H2819="Republican",2,IF(H2819="Unaffiliated/Non-Partisan",3,IF(H2819="Independent",4,IF(H2819="Libertarian",5,IF(H2819="Other",6,IF(H2819="Reform",7,IF(H2819="Green",8,""))))))))</f>
        <v>1</v>
      </c>
    </row>
    <row r="2820" spans="1:28" x14ac:dyDescent="0.3">
      <c r="A2820">
        <v>3056338668</v>
      </c>
      <c r="B2820" s="2">
        <v>1</v>
      </c>
      <c r="C2820" s="2">
        <v>1</v>
      </c>
      <c r="D2820" s="2">
        <v>2</v>
      </c>
      <c r="E2820" s="2">
        <v>2</v>
      </c>
      <c r="F2820" s="2">
        <v>4</v>
      </c>
      <c r="G2820" t="s">
        <v>33</v>
      </c>
      <c r="H2820" t="s">
        <v>27</v>
      </c>
      <c r="I2820">
        <v>70</v>
      </c>
      <c r="J2820" t="s">
        <v>48</v>
      </c>
      <c r="K2820" t="s">
        <v>35</v>
      </c>
      <c r="L2820">
        <v>33142</v>
      </c>
      <c r="M2820">
        <v>25</v>
      </c>
      <c r="N2820">
        <v>37</v>
      </c>
      <c r="O2820">
        <v>111</v>
      </c>
      <c r="P2820">
        <v>284</v>
      </c>
      <c r="Q2820" t="s">
        <v>36</v>
      </c>
      <c r="R2820">
        <v>1</v>
      </c>
      <c r="S2820">
        <v>1</v>
      </c>
      <c r="T2820">
        <v>1</v>
      </c>
      <c r="U2820">
        <v>1</v>
      </c>
      <c r="V2820" s="1">
        <v>25769</v>
      </c>
      <c r="W2820">
        <v>12086</v>
      </c>
      <c r="X2820" t="s">
        <v>31</v>
      </c>
      <c r="Y2820" t="s">
        <v>32</v>
      </c>
      <c r="Z2820">
        <v>109013389</v>
      </c>
      <c r="AA2820">
        <v>225367603</v>
      </c>
      <c r="AB2820">
        <f t="shared" si="44"/>
        <v>1</v>
      </c>
    </row>
    <row r="2821" spans="1:28" x14ac:dyDescent="0.3">
      <c r="A2821">
        <v>7863793202</v>
      </c>
      <c r="B2821" s="2">
        <v>2</v>
      </c>
      <c r="C2821" s="2">
        <v>1</v>
      </c>
      <c r="D2821" s="2">
        <v>5</v>
      </c>
      <c r="E2821" s="2">
        <v>1</v>
      </c>
      <c r="F2821" s="2">
        <v>1</v>
      </c>
      <c r="G2821" t="s">
        <v>33</v>
      </c>
      <c r="H2821" t="s">
        <v>34</v>
      </c>
      <c r="I2821">
        <v>51</v>
      </c>
      <c r="J2821" t="s">
        <v>28</v>
      </c>
      <c r="K2821" t="s">
        <v>51</v>
      </c>
      <c r="L2821">
        <v>33143</v>
      </c>
      <c r="M2821">
        <v>27</v>
      </c>
      <c r="N2821">
        <v>37</v>
      </c>
      <c r="O2821">
        <v>114</v>
      </c>
      <c r="P2821">
        <v>653</v>
      </c>
      <c r="Q2821" t="s">
        <v>52</v>
      </c>
      <c r="R2821">
        <v>0</v>
      </c>
      <c r="S2821">
        <v>1</v>
      </c>
      <c r="T2821">
        <v>0</v>
      </c>
      <c r="U2821">
        <v>0</v>
      </c>
      <c r="V2821" s="1">
        <v>41166</v>
      </c>
      <c r="W2821">
        <v>12086</v>
      </c>
      <c r="X2821" t="s">
        <v>31</v>
      </c>
      <c r="Y2821" t="s">
        <v>32</v>
      </c>
      <c r="Z2821">
        <v>120195224</v>
      </c>
      <c r="AA2821">
        <v>2875686695</v>
      </c>
      <c r="AB2821">
        <f t="shared" si="44"/>
        <v>2</v>
      </c>
    </row>
    <row r="2822" spans="1:28" x14ac:dyDescent="0.3">
      <c r="A2822">
        <v>7862873369</v>
      </c>
      <c r="B2822" s="2">
        <v>2</v>
      </c>
      <c r="C2822" s="2">
        <v>1</v>
      </c>
      <c r="D2822" s="2">
        <v>3</v>
      </c>
      <c r="E2822" s="2">
        <v>1</v>
      </c>
      <c r="F2822" s="2">
        <v>0</v>
      </c>
      <c r="G2822" t="s">
        <v>26</v>
      </c>
      <c r="H2822" t="s">
        <v>34</v>
      </c>
      <c r="I2822">
        <v>47</v>
      </c>
      <c r="J2822" t="s">
        <v>28</v>
      </c>
      <c r="K2822" t="s">
        <v>35</v>
      </c>
      <c r="L2822">
        <v>33145</v>
      </c>
      <c r="M2822">
        <v>27</v>
      </c>
      <c r="N2822">
        <v>37</v>
      </c>
      <c r="O2822">
        <v>112</v>
      </c>
      <c r="P2822">
        <v>579</v>
      </c>
      <c r="Q2822" t="s">
        <v>36</v>
      </c>
      <c r="R2822">
        <v>0</v>
      </c>
      <c r="S2822">
        <v>0</v>
      </c>
      <c r="T2822">
        <v>0</v>
      </c>
      <c r="U2822">
        <v>0</v>
      </c>
      <c r="V2822" s="1">
        <v>41928</v>
      </c>
      <c r="W2822">
        <v>12086</v>
      </c>
      <c r="X2822" t="s">
        <v>31</v>
      </c>
      <c r="Y2822" t="s">
        <v>32</v>
      </c>
      <c r="Z2822">
        <v>122068077</v>
      </c>
      <c r="AA2822">
        <v>6177286324</v>
      </c>
      <c r="AB2822">
        <f t="shared" si="44"/>
        <v>2</v>
      </c>
    </row>
    <row r="2823" spans="1:28" x14ac:dyDescent="0.3">
      <c r="A2823">
        <v>7863345978</v>
      </c>
      <c r="B2823" s="2">
        <v>1</v>
      </c>
      <c r="C2823" s="2">
        <v>1</v>
      </c>
      <c r="D2823" s="2">
        <v>3</v>
      </c>
      <c r="E2823" s="2">
        <v>2</v>
      </c>
      <c r="F2823" s="2">
        <v>3</v>
      </c>
      <c r="G2823" t="s">
        <v>26</v>
      </c>
      <c r="H2823" t="s">
        <v>34</v>
      </c>
      <c r="I2823">
        <v>51</v>
      </c>
      <c r="J2823" t="s">
        <v>37</v>
      </c>
      <c r="K2823" t="s">
        <v>35</v>
      </c>
      <c r="L2823">
        <v>33145</v>
      </c>
      <c r="M2823">
        <v>27</v>
      </c>
      <c r="N2823">
        <v>37</v>
      </c>
      <c r="O2823">
        <v>112</v>
      </c>
      <c r="P2823">
        <v>573</v>
      </c>
      <c r="Q2823" t="s">
        <v>36</v>
      </c>
      <c r="R2823">
        <v>1</v>
      </c>
      <c r="S2823">
        <v>1</v>
      </c>
      <c r="T2823">
        <v>0</v>
      </c>
      <c r="U2823">
        <v>1</v>
      </c>
      <c r="V2823" s="1">
        <v>31623</v>
      </c>
      <c r="W2823">
        <v>12086</v>
      </c>
      <c r="X2823" t="s">
        <v>31</v>
      </c>
      <c r="Y2823" t="s">
        <v>32</v>
      </c>
      <c r="Z2823">
        <v>109278789</v>
      </c>
      <c r="AA2823">
        <v>225491137</v>
      </c>
      <c r="AB2823">
        <f t="shared" si="44"/>
        <v>2</v>
      </c>
    </row>
    <row r="2824" spans="1:28" x14ac:dyDescent="0.3">
      <c r="A2824">
        <v>7869530348</v>
      </c>
      <c r="B2824" s="2">
        <v>2</v>
      </c>
      <c r="C2824" s="2">
        <v>1</v>
      </c>
      <c r="D2824" s="2">
        <v>5</v>
      </c>
      <c r="E2824" s="2">
        <v>2</v>
      </c>
      <c r="F2824" s="2">
        <v>4</v>
      </c>
      <c r="G2824" t="s">
        <v>26</v>
      </c>
      <c r="H2824" t="s">
        <v>34</v>
      </c>
      <c r="I2824">
        <v>44</v>
      </c>
      <c r="J2824" t="s">
        <v>28</v>
      </c>
      <c r="K2824" t="s">
        <v>35</v>
      </c>
      <c r="L2824">
        <v>33126</v>
      </c>
      <c r="M2824">
        <v>25</v>
      </c>
      <c r="N2824">
        <v>37</v>
      </c>
      <c r="O2824">
        <v>114</v>
      </c>
      <c r="P2824">
        <v>991</v>
      </c>
      <c r="Q2824" t="s">
        <v>36</v>
      </c>
      <c r="R2824">
        <v>1</v>
      </c>
      <c r="S2824">
        <v>1</v>
      </c>
      <c r="T2824">
        <v>1</v>
      </c>
      <c r="U2824">
        <v>1</v>
      </c>
      <c r="V2824" s="1">
        <v>38264</v>
      </c>
      <c r="W2824">
        <v>12086</v>
      </c>
      <c r="X2824" t="s">
        <v>31</v>
      </c>
      <c r="Y2824" t="s">
        <v>32</v>
      </c>
      <c r="Z2824">
        <v>110301024</v>
      </c>
      <c r="AA2824">
        <v>226222394</v>
      </c>
      <c r="AB2824">
        <f t="shared" si="44"/>
        <v>2</v>
      </c>
    </row>
    <row r="2825" spans="1:28" x14ac:dyDescent="0.3">
      <c r="A2825">
        <v>3052564289</v>
      </c>
      <c r="B2825" s="2">
        <v>1</v>
      </c>
      <c r="C2825" s="2">
        <v>3</v>
      </c>
      <c r="D2825" s="2">
        <v>6</v>
      </c>
      <c r="E2825" s="2">
        <v>1</v>
      </c>
      <c r="F2825" s="2">
        <v>3</v>
      </c>
      <c r="G2825" t="s">
        <v>26</v>
      </c>
      <c r="H2825" t="s">
        <v>34</v>
      </c>
      <c r="I2825">
        <v>66</v>
      </c>
      <c r="J2825" t="s">
        <v>37</v>
      </c>
      <c r="K2825" t="s">
        <v>42</v>
      </c>
      <c r="L2825">
        <v>33157</v>
      </c>
      <c r="M2825">
        <v>27</v>
      </c>
      <c r="N2825">
        <v>37</v>
      </c>
      <c r="O2825">
        <v>115</v>
      </c>
      <c r="P2825">
        <v>820</v>
      </c>
      <c r="Q2825" t="s">
        <v>43</v>
      </c>
      <c r="R2825">
        <v>0</v>
      </c>
      <c r="S2825">
        <v>1</v>
      </c>
      <c r="T2825">
        <v>1</v>
      </c>
      <c r="U2825">
        <v>1</v>
      </c>
      <c r="V2825" s="1">
        <v>26539</v>
      </c>
      <c r="W2825">
        <v>12086</v>
      </c>
      <c r="X2825" t="s">
        <v>31</v>
      </c>
      <c r="Y2825" t="s">
        <v>32</v>
      </c>
      <c r="Z2825">
        <v>109075313</v>
      </c>
      <c r="AA2825">
        <v>225350989</v>
      </c>
      <c r="AB2825">
        <f t="shared" si="44"/>
        <v>2</v>
      </c>
    </row>
    <row r="2826" spans="1:28" x14ac:dyDescent="0.3">
      <c r="A2826">
        <v>7864395810</v>
      </c>
      <c r="B2826" s="2">
        <v>2</v>
      </c>
      <c r="C2826" s="2">
        <v>1</v>
      </c>
      <c r="D2826" s="2">
        <v>2</v>
      </c>
      <c r="E2826" s="2">
        <v>2</v>
      </c>
      <c r="F2826" s="2">
        <v>0</v>
      </c>
      <c r="G2826" t="s">
        <v>33</v>
      </c>
      <c r="H2826" t="s">
        <v>27</v>
      </c>
      <c r="I2826">
        <v>20</v>
      </c>
      <c r="J2826" t="s">
        <v>28</v>
      </c>
      <c r="K2826" t="s">
        <v>35</v>
      </c>
      <c r="L2826">
        <v>33142</v>
      </c>
      <c r="M2826">
        <v>25</v>
      </c>
      <c r="N2826">
        <v>37</v>
      </c>
      <c r="O2826">
        <v>111</v>
      </c>
      <c r="P2826">
        <v>284</v>
      </c>
      <c r="Q2826" t="s">
        <v>36</v>
      </c>
      <c r="R2826">
        <v>0</v>
      </c>
      <c r="S2826">
        <v>0</v>
      </c>
      <c r="T2826">
        <v>0</v>
      </c>
      <c r="U2826">
        <v>0</v>
      </c>
      <c r="V2826" s="1">
        <v>41198</v>
      </c>
      <c r="W2826">
        <v>12086</v>
      </c>
      <c r="X2826" t="s">
        <v>31</v>
      </c>
      <c r="Y2826" t="s">
        <v>32</v>
      </c>
      <c r="Z2826">
        <v>120473237</v>
      </c>
      <c r="AA2826">
        <v>6178488875</v>
      </c>
      <c r="AB2826">
        <f t="shared" si="44"/>
        <v>1</v>
      </c>
    </row>
    <row r="2827" spans="1:28" x14ac:dyDescent="0.3">
      <c r="A2827">
        <v>3052513609</v>
      </c>
      <c r="B2827" s="2">
        <v>1</v>
      </c>
      <c r="C2827" s="2">
        <v>3</v>
      </c>
      <c r="D2827" s="2">
        <v>6</v>
      </c>
      <c r="E2827" s="2">
        <v>1</v>
      </c>
      <c r="F2827" s="2">
        <v>0</v>
      </c>
      <c r="G2827" t="s">
        <v>26</v>
      </c>
      <c r="H2827" t="s">
        <v>27</v>
      </c>
      <c r="I2827">
        <v>37</v>
      </c>
      <c r="J2827" t="s">
        <v>37</v>
      </c>
      <c r="K2827" t="s">
        <v>42</v>
      </c>
      <c r="L2827">
        <v>33157</v>
      </c>
      <c r="M2827">
        <v>27</v>
      </c>
      <c r="N2827">
        <v>37</v>
      </c>
      <c r="O2827">
        <v>115</v>
      </c>
      <c r="P2827">
        <v>819</v>
      </c>
      <c r="Q2827" t="s">
        <v>43</v>
      </c>
      <c r="R2827">
        <v>0</v>
      </c>
      <c r="S2827">
        <v>0</v>
      </c>
      <c r="T2827">
        <v>0</v>
      </c>
      <c r="U2827">
        <v>0</v>
      </c>
      <c r="V2827" s="1">
        <v>39589</v>
      </c>
      <c r="W2827">
        <v>12086</v>
      </c>
      <c r="X2827" t="s">
        <v>31</v>
      </c>
      <c r="Y2827" t="s">
        <v>32</v>
      </c>
      <c r="Z2827">
        <v>116233527</v>
      </c>
      <c r="AA2827">
        <v>226466702</v>
      </c>
      <c r="AB2827">
        <f t="shared" si="44"/>
        <v>1</v>
      </c>
    </row>
    <row r="2828" spans="1:28" x14ac:dyDescent="0.3">
      <c r="A2828">
        <v>3054610943</v>
      </c>
      <c r="B2828" s="2">
        <v>1</v>
      </c>
      <c r="C2828" s="2">
        <v>2</v>
      </c>
      <c r="D2828" s="2">
        <v>5</v>
      </c>
      <c r="E2828" s="2">
        <v>2</v>
      </c>
      <c r="F2828" s="2">
        <v>0</v>
      </c>
      <c r="G2828" t="s">
        <v>26</v>
      </c>
      <c r="H2828" t="s">
        <v>41</v>
      </c>
      <c r="I2828">
        <v>45</v>
      </c>
      <c r="J2828" t="s">
        <v>28</v>
      </c>
      <c r="K2828" t="s">
        <v>29</v>
      </c>
      <c r="L2828">
        <v>33146</v>
      </c>
      <c r="M2828">
        <v>27</v>
      </c>
      <c r="N2828">
        <v>37</v>
      </c>
      <c r="O2828">
        <v>114</v>
      </c>
      <c r="P2828">
        <v>611</v>
      </c>
      <c r="Q2828" t="s">
        <v>30</v>
      </c>
      <c r="R2828">
        <v>0</v>
      </c>
      <c r="S2828">
        <v>0</v>
      </c>
      <c r="T2828">
        <v>0</v>
      </c>
      <c r="U2828">
        <v>0</v>
      </c>
      <c r="V2828" s="1">
        <v>40968</v>
      </c>
      <c r="W2828">
        <v>12086</v>
      </c>
      <c r="X2828" t="s">
        <v>31</v>
      </c>
      <c r="Y2828" t="s">
        <v>32</v>
      </c>
      <c r="Z2828">
        <v>119495946</v>
      </c>
      <c r="AA2828">
        <v>2155302846</v>
      </c>
      <c r="AB2828">
        <f t="shared" si="44"/>
        <v>3</v>
      </c>
    </row>
    <row r="2829" spans="1:28" x14ac:dyDescent="0.3">
      <c r="A2829">
        <v>3054614709</v>
      </c>
      <c r="B2829" s="2">
        <v>1</v>
      </c>
      <c r="C2829" s="2">
        <v>1</v>
      </c>
      <c r="D2829" s="2">
        <v>3</v>
      </c>
      <c r="E2829" s="2">
        <v>1</v>
      </c>
      <c r="F2829" s="2">
        <v>4</v>
      </c>
      <c r="G2829" t="s">
        <v>26</v>
      </c>
      <c r="H2829" t="s">
        <v>27</v>
      </c>
      <c r="I2829">
        <v>61</v>
      </c>
      <c r="J2829" t="s">
        <v>48</v>
      </c>
      <c r="K2829" t="s">
        <v>35</v>
      </c>
      <c r="L2829">
        <v>33133</v>
      </c>
      <c r="M2829">
        <v>27</v>
      </c>
      <c r="N2829">
        <v>37</v>
      </c>
      <c r="O2829">
        <v>112</v>
      </c>
      <c r="P2829">
        <v>584</v>
      </c>
      <c r="Q2829" t="s">
        <v>36</v>
      </c>
      <c r="R2829">
        <v>1</v>
      </c>
      <c r="S2829">
        <v>1</v>
      </c>
      <c r="T2829">
        <v>1</v>
      </c>
      <c r="U2829">
        <v>1</v>
      </c>
      <c r="V2829" s="1">
        <v>39616</v>
      </c>
      <c r="W2829">
        <v>12086</v>
      </c>
      <c r="X2829" t="s">
        <v>31</v>
      </c>
      <c r="Y2829" t="s">
        <v>32</v>
      </c>
      <c r="Z2829">
        <v>116317116</v>
      </c>
      <c r="AA2829">
        <v>226486401</v>
      </c>
      <c r="AB2829">
        <f t="shared" si="44"/>
        <v>1</v>
      </c>
    </row>
    <row r="2830" spans="1:28" x14ac:dyDescent="0.3">
      <c r="A2830">
        <v>3058562434</v>
      </c>
      <c r="B2830" s="2">
        <v>1</v>
      </c>
      <c r="C2830" s="2">
        <v>1</v>
      </c>
      <c r="D2830" s="2">
        <v>3</v>
      </c>
      <c r="E2830" s="2">
        <v>1</v>
      </c>
      <c r="F2830" s="2">
        <v>3</v>
      </c>
      <c r="G2830" t="s">
        <v>26</v>
      </c>
      <c r="H2830" t="s">
        <v>34</v>
      </c>
      <c r="I2830">
        <v>55</v>
      </c>
      <c r="J2830" t="s">
        <v>37</v>
      </c>
      <c r="K2830" t="s">
        <v>35</v>
      </c>
      <c r="L2830">
        <v>33133</v>
      </c>
      <c r="M2830">
        <v>27</v>
      </c>
      <c r="N2830">
        <v>37</v>
      </c>
      <c r="O2830">
        <v>112</v>
      </c>
      <c r="P2830">
        <v>582</v>
      </c>
      <c r="Q2830" t="s">
        <v>36</v>
      </c>
      <c r="R2830">
        <v>0</v>
      </c>
      <c r="S2830">
        <v>1</v>
      </c>
      <c r="T2830">
        <v>1</v>
      </c>
      <c r="U2830">
        <v>1</v>
      </c>
      <c r="V2830" s="1">
        <v>30961</v>
      </c>
      <c r="W2830">
        <v>12086</v>
      </c>
      <c r="X2830" t="s">
        <v>31</v>
      </c>
      <c r="Y2830" t="s">
        <v>32</v>
      </c>
      <c r="Z2830">
        <v>109251040</v>
      </c>
      <c r="AA2830">
        <v>225596877</v>
      </c>
      <c r="AB2830">
        <f t="shared" si="44"/>
        <v>2</v>
      </c>
    </row>
    <row r="2831" spans="1:28" x14ac:dyDescent="0.3">
      <c r="A2831">
        <v>3056436543</v>
      </c>
      <c r="B2831" s="2">
        <v>1</v>
      </c>
      <c r="C2831" s="2">
        <v>1</v>
      </c>
      <c r="D2831" s="2">
        <v>4</v>
      </c>
      <c r="E2831" s="2">
        <v>2</v>
      </c>
      <c r="F2831" s="2">
        <v>4</v>
      </c>
      <c r="G2831" t="s">
        <v>33</v>
      </c>
      <c r="H2831" t="s">
        <v>34</v>
      </c>
      <c r="I2831">
        <v>79</v>
      </c>
      <c r="J2831" t="s">
        <v>28</v>
      </c>
      <c r="K2831" t="s">
        <v>35</v>
      </c>
      <c r="L2831">
        <v>33135</v>
      </c>
      <c r="M2831">
        <v>27</v>
      </c>
      <c r="N2831">
        <v>37</v>
      </c>
      <c r="O2831">
        <v>113</v>
      </c>
      <c r="P2831">
        <v>564</v>
      </c>
      <c r="Q2831" t="s">
        <v>36</v>
      </c>
      <c r="R2831">
        <v>1</v>
      </c>
      <c r="S2831">
        <v>1</v>
      </c>
      <c r="T2831">
        <v>1</v>
      </c>
      <c r="U2831">
        <v>1</v>
      </c>
      <c r="V2831" s="1">
        <v>35693</v>
      </c>
      <c r="W2831">
        <v>12086</v>
      </c>
      <c r="X2831" t="s">
        <v>31</v>
      </c>
      <c r="Y2831" t="s">
        <v>32</v>
      </c>
      <c r="Z2831">
        <v>109745866</v>
      </c>
      <c r="AA2831">
        <v>225828508</v>
      </c>
      <c r="AB2831">
        <f t="shared" si="44"/>
        <v>2</v>
      </c>
    </row>
    <row r="2832" spans="1:28" x14ac:dyDescent="0.3">
      <c r="A2832">
        <v>7863664251</v>
      </c>
      <c r="B2832" s="2">
        <v>2</v>
      </c>
      <c r="C2832" s="2">
        <v>1</v>
      </c>
      <c r="D2832" s="2">
        <v>5</v>
      </c>
      <c r="E2832" s="2">
        <v>2</v>
      </c>
      <c r="F2832" s="2">
        <v>3</v>
      </c>
      <c r="G2832" t="s">
        <v>26</v>
      </c>
      <c r="H2832" t="s">
        <v>34</v>
      </c>
      <c r="I2832">
        <v>33</v>
      </c>
      <c r="J2832" t="s">
        <v>28</v>
      </c>
      <c r="K2832" t="s">
        <v>35</v>
      </c>
      <c r="L2832">
        <v>33134</v>
      </c>
      <c r="M2832">
        <v>27</v>
      </c>
      <c r="N2832">
        <v>37</v>
      </c>
      <c r="O2832">
        <v>114</v>
      </c>
      <c r="P2832">
        <v>559</v>
      </c>
      <c r="Q2832" t="s">
        <v>36</v>
      </c>
      <c r="R2832">
        <v>1</v>
      </c>
      <c r="S2832">
        <v>1</v>
      </c>
      <c r="T2832">
        <v>1</v>
      </c>
      <c r="U2832">
        <v>0</v>
      </c>
      <c r="V2832" s="1">
        <v>40037</v>
      </c>
      <c r="W2832">
        <v>12086</v>
      </c>
      <c r="X2832" t="s">
        <v>31</v>
      </c>
      <c r="Y2832" t="s">
        <v>32</v>
      </c>
      <c r="Z2832">
        <v>117684198</v>
      </c>
      <c r="AA2832">
        <v>769660626</v>
      </c>
      <c r="AB2832">
        <f t="shared" si="44"/>
        <v>2</v>
      </c>
    </row>
    <row r="2833" spans="1:28" x14ac:dyDescent="0.3">
      <c r="A2833">
        <v>7246877086</v>
      </c>
      <c r="B2833" s="2">
        <v>1</v>
      </c>
      <c r="C2833" s="2">
        <v>1</v>
      </c>
      <c r="D2833" s="2">
        <v>3</v>
      </c>
      <c r="E2833" s="2">
        <v>1</v>
      </c>
      <c r="F2833" s="2">
        <v>0</v>
      </c>
      <c r="G2833" t="s">
        <v>26</v>
      </c>
      <c r="H2833" t="s">
        <v>41</v>
      </c>
      <c r="I2833">
        <v>48</v>
      </c>
      <c r="J2833" t="s">
        <v>37</v>
      </c>
      <c r="K2833" t="s">
        <v>35</v>
      </c>
      <c r="L2833">
        <v>33134</v>
      </c>
      <c r="M2833">
        <v>27</v>
      </c>
      <c r="N2833">
        <v>37</v>
      </c>
      <c r="O2833">
        <v>112</v>
      </c>
      <c r="P2833">
        <v>577</v>
      </c>
      <c r="Q2833" t="s">
        <v>36</v>
      </c>
      <c r="R2833">
        <v>0</v>
      </c>
      <c r="S2833">
        <v>0</v>
      </c>
      <c r="T2833">
        <v>0</v>
      </c>
      <c r="U2833">
        <v>0</v>
      </c>
      <c r="V2833" s="1">
        <v>41270</v>
      </c>
      <c r="W2833">
        <v>12086</v>
      </c>
      <c r="X2833" t="s">
        <v>31</v>
      </c>
      <c r="Y2833" t="s">
        <v>40</v>
      </c>
      <c r="Z2833">
        <v>120637056</v>
      </c>
      <c r="AA2833">
        <v>3041899456</v>
      </c>
      <c r="AB2833">
        <f t="shared" si="44"/>
        <v>3</v>
      </c>
    </row>
    <row r="2834" spans="1:28" x14ac:dyDescent="0.3">
      <c r="A2834">
        <v>3052382608</v>
      </c>
      <c r="B2834" s="2">
        <v>1</v>
      </c>
      <c r="C2834" s="2">
        <v>2</v>
      </c>
      <c r="D2834" s="2">
        <v>6</v>
      </c>
      <c r="E2834" s="2">
        <v>1</v>
      </c>
      <c r="F2834" s="2">
        <v>4</v>
      </c>
      <c r="G2834" t="s">
        <v>26</v>
      </c>
      <c r="H2834" t="s">
        <v>34</v>
      </c>
      <c r="I2834">
        <v>74</v>
      </c>
      <c r="J2834" t="s">
        <v>28</v>
      </c>
      <c r="K2834" t="s">
        <v>44</v>
      </c>
      <c r="L2834">
        <v>33156</v>
      </c>
      <c r="M2834">
        <v>27</v>
      </c>
      <c r="N2834">
        <v>37</v>
      </c>
      <c r="O2834">
        <v>115</v>
      </c>
      <c r="P2834">
        <v>632</v>
      </c>
      <c r="Q2834" t="s">
        <v>45</v>
      </c>
      <c r="R2834">
        <v>1</v>
      </c>
      <c r="S2834">
        <v>1</v>
      </c>
      <c r="T2834">
        <v>1</v>
      </c>
      <c r="U2834">
        <v>1</v>
      </c>
      <c r="V2834" s="1">
        <v>25951</v>
      </c>
      <c r="W2834">
        <v>12086</v>
      </c>
      <c r="X2834" t="s">
        <v>31</v>
      </c>
      <c r="Y2834" t="s">
        <v>32</v>
      </c>
      <c r="Z2834">
        <v>109030162</v>
      </c>
      <c r="AA2834">
        <v>225409028</v>
      </c>
      <c r="AB2834">
        <f t="shared" si="44"/>
        <v>2</v>
      </c>
    </row>
    <row r="2835" spans="1:28" x14ac:dyDescent="0.3">
      <c r="A2835">
        <v>7862503382</v>
      </c>
      <c r="B2835" s="2">
        <v>1</v>
      </c>
      <c r="C2835" s="2">
        <v>3</v>
      </c>
      <c r="D2835" s="2">
        <v>5</v>
      </c>
      <c r="E2835" s="2">
        <v>1</v>
      </c>
      <c r="F2835" s="2">
        <v>3</v>
      </c>
      <c r="G2835" t="s">
        <v>26</v>
      </c>
      <c r="H2835" t="s">
        <v>27</v>
      </c>
      <c r="I2835">
        <v>52</v>
      </c>
      <c r="J2835" t="s">
        <v>28</v>
      </c>
      <c r="K2835" t="s">
        <v>38</v>
      </c>
      <c r="L2835">
        <v>33189</v>
      </c>
      <c r="M2835">
        <v>27</v>
      </c>
      <c r="N2835">
        <v>37</v>
      </c>
      <c r="O2835">
        <v>114</v>
      </c>
      <c r="P2835">
        <v>854</v>
      </c>
      <c r="Q2835" t="s">
        <v>39</v>
      </c>
      <c r="R2835">
        <v>0</v>
      </c>
      <c r="S2835">
        <v>1</v>
      </c>
      <c r="T2835">
        <v>1</v>
      </c>
      <c r="U2835">
        <v>1</v>
      </c>
      <c r="V2835" s="1">
        <v>39695</v>
      </c>
      <c r="W2835">
        <v>12086</v>
      </c>
      <c r="X2835" t="s">
        <v>31</v>
      </c>
      <c r="Y2835" t="s">
        <v>32</v>
      </c>
      <c r="Z2835">
        <v>116620349</v>
      </c>
      <c r="AA2835">
        <v>226511973</v>
      </c>
      <c r="AB2835">
        <f t="shared" si="44"/>
        <v>1</v>
      </c>
    </row>
    <row r="2836" spans="1:28" x14ac:dyDescent="0.3">
      <c r="A2836">
        <v>7863087148</v>
      </c>
      <c r="B2836" s="2">
        <v>2</v>
      </c>
      <c r="C2836" s="2">
        <v>2</v>
      </c>
      <c r="D2836" s="2">
        <v>3</v>
      </c>
      <c r="E2836" s="2">
        <v>2</v>
      </c>
      <c r="F2836" s="2">
        <v>1</v>
      </c>
      <c r="G2836" t="s">
        <v>33</v>
      </c>
      <c r="H2836" t="s">
        <v>41</v>
      </c>
      <c r="I2836">
        <v>28</v>
      </c>
      <c r="J2836" t="s">
        <v>28</v>
      </c>
      <c r="K2836" t="s">
        <v>29</v>
      </c>
      <c r="L2836">
        <v>33134</v>
      </c>
      <c r="M2836">
        <v>27</v>
      </c>
      <c r="N2836">
        <v>37</v>
      </c>
      <c r="O2836">
        <v>112</v>
      </c>
      <c r="P2836">
        <v>604</v>
      </c>
      <c r="Q2836" t="s">
        <v>30</v>
      </c>
      <c r="R2836">
        <v>0</v>
      </c>
      <c r="S2836">
        <v>1</v>
      </c>
      <c r="T2836">
        <v>0</v>
      </c>
      <c r="U2836">
        <v>0</v>
      </c>
      <c r="V2836" s="1">
        <v>39493</v>
      </c>
      <c r="W2836">
        <v>12086</v>
      </c>
      <c r="X2836" t="s">
        <v>31</v>
      </c>
      <c r="Y2836" t="s">
        <v>40</v>
      </c>
      <c r="Z2836">
        <v>115903120</v>
      </c>
      <c r="AA2836">
        <v>226424947</v>
      </c>
      <c r="AB2836">
        <f t="shared" si="44"/>
        <v>3</v>
      </c>
    </row>
    <row r="2837" spans="1:28" x14ac:dyDescent="0.3">
      <c r="A2837">
        <v>3058585806</v>
      </c>
      <c r="B2837" s="2">
        <v>1</v>
      </c>
      <c r="C2837" s="2">
        <v>1</v>
      </c>
      <c r="D2837" s="2">
        <v>3</v>
      </c>
      <c r="E2837" s="2">
        <v>1</v>
      </c>
      <c r="F2837" s="2">
        <v>4</v>
      </c>
      <c r="G2837" t="s">
        <v>33</v>
      </c>
      <c r="H2837" t="s">
        <v>34</v>
      </c>
      <c r="I2837">
        <v>82</v>
      </c>
      <c r="J2837" t="s">
        <v>28</v>
      </c>
      <c r="K2837" t="s">
        <v>35</v>
      </c>
      <c r="L2837">
        <v>33129</v>
      </c>
      <c r="M2837">
        <v>27</v>
      </c>
      <c r="N2837">
        <v>37</v>
      </c>
      <c r="O2837">
        <v>112</v>
      </c>
      <c r="P2837">
        <v>524</v>
      </c>
      <c r="Q2837" t="s">
        <v>36</v>
      </c>
      <c r="R2837">
        <v>1</v>
      </c>
      <c r="S2837">
        <v>1</v>
      </c>
      <c r="T2837">
        <v>1</v>
      </c>
      <c r="U2837">
        <v>1</v>
      </c>
      <c r="V2837" s="1">
        <v>28956</v>
      </c>
      <c r="W2837">
        <v>12086</v>
      </c>
      <c r="X2837" t="s">
        <v>31</v>
      </c>
      <c r="Y2837" t="s">
        <v>32</v>
      </c>
      <c r="Z2837">
        <v>109068798</v>
      </c>
      <c r="AA2837">
        <v>225449091</v>
      </c>
      <c r="AB2837">
        <f t="shared" si="44"/>
        <v>2</v>
      </c>
    </row>
    <row r="2838" spans="1:28" x14ac:dyDescent="0.3">
      <c r="A2838">
        <v>3056408073</v>
      </c>
      <c r="B2838" s="2">
        <v>1</v>
      </c>
      <c r="C2838" s="2">
        <v>2</v>
      </c>
      <c r="D2838" s="2">
        <v>5</v>
      </c>
      <c r="E2838" s="2">
        <v>2</v>
      </c>
      <c r="F2838" s="2">
        <v>4</v>
      </c>
      <c r="G2838" t="s">
        <v>33</v>
      </c>
      <c r="H2838" t="s">
        <v>27</v>
      </c>
      <c r="I2838">
        <v>38</v>
      </c>
      <c r="J2838" t="s">
        <v>37</v>
      </c>
      <c r="K2838" t="s">
        <v>29</v>
      </c>
      <c r="L2838">
        <v>33134</v>
      </c>
      <c r="M2838">
        <v>27</v>
      </c>
      <c r="N2838">
        <v>37</v>
      </c>
      <c r="O2838">
        <v>114</v>
      </c>
      <c r="P2838">
        <v>636</v>
      </c>
      <c r="Q2838" t="s">
        <v>30</v>
      </c>
      <c r="R2838">
        <v>1</v>
      </c>
      <c r="S2838">
        <v>1</v>
      </c>
      <c r="T2838">
        <v>1</v>
      </c>
      <c r="U2838">
        <v>1</v>
      </c>
      <c r="V2838" s="1">
        <v>39661</v>
      </c>
      <c r="W2838">
        <v>12086</v>
      </c>
      <c r="X2838" t="s">
        <v>31</v>
      </c>
      <c r="Y2838" t="s">
        <v>40</v>
      </c>
      <c r="Z2838">
        <v>116487098</v>
      </c>
      <c r="AA2838">
        <v>226485025</v>
      </c>
      <c r="AB2838">
        <f t="shared" si="44"/>
        <v>1</v>
      </c>
    </row>
    <row r="2839" spans="1:28" x14ac:dyDescent="0.3">
      <c r="A2839">
        <v>3052620627</v>
      </c>
      <c r="B2839" s="2">
        <v>1</v>
      </c>
      <c r="C2839" s="2">
        <v>1</v>
      </c>
      <c r="D2839" s="2">
        <v>5</v>
      </c>
      <c r="E2839" s="2">
        <v>2</v>
      </c>
      <c r="F2839" s="2">
        <v>3</v>
      </c>
      <c r="G2839" t="s">
        <v>33</v>
      </c>
      <c r="H2839" t="s">
        <v>34</v>
      </c>
      <c r="I2839">
        <v>69</v>
      </c>
      <c r="J2839" t="s">
        <v>28</v>
      </c>
      <c r="K2839" t="s">
        <v>35</v>
      </c>
      <c r="L2839">
        <v>33144</v>
      </c>
      <c r="M2839">
        <v>27</v>
      </c>
      <c r="N2839">
        <v>37</v>
      </c>
      <c r="O2839">
        <v>114</v>
      </c>
      <c r="P2839">
        <v>553</v>
      </c>
      <c r="Q2839" t="s">
        <v>36</v>
      </c>
      <c r="R2839">
        <v>1</v>
      </c>
      <c r="S2839">
        <v>1</v>
      </c>
      <c r="T2839">
        <v>0</v>
      </c>
      <c r="U2839">
        <v>1</v>
      </c>
      <c r="V2839" s="1">
        <v>26205</v>
      </c>
      <c r="W2839">
        <v>12086</v>
      </c>
      <c r="X2839" t="s">
        <v>31</v>
      </c>
      <c r="Y2839" t="s">
        <v>32</v>
      </c>
      <c r="Z2839">
        <v>109040082</v>
      </c>
      <c r="AA2839">
        <v>225353433</v>
      </c>
      <c r="AB2839">
        <f t="shared" si="44"/>
        <v>2</v>
      </c>
    </row>
    <row r="2840" spans="1:28" x14ac:dyDescent="0.3">
      <c r="A2840">
        <v>9544627195</v>
      </c>
      <c r="B2840" s="2">
        <v>1</v>
      </c>
      <c r="C2840" s="2">
        <v>1</v>
      </c>
      <c r="D2840" s="2">
        <v>1</v>
      </c>
      <c r="E2840" s="2">
        <v>1</v>
      </c>
      <c r="F2840" s="2">
        <v>2</v>
      </c>
      <c r="G2840" t="s">
        <v>26</v>
      </c>
      <c r="H2840" t="s">
        <v>41</v>
      </c>
      <c r="I2840">
        <v>52</v>
      </c>
      <c r="J2840" t="s">
        <v>37</v>
      </c>
      <c r="K2840" t="s">
        <v>35</v>
      </c>
      <c r="L2840">
        <v>33132</v>
      </c>
      <c r="M2840">
        <v>24</v>
      </c>
      <c r="N2840">
        <v>37</v>
      </c>
      <c r="O2840">
        <v>109</v>
      </c>
      <c r="P2840">
        <v>534</v>
      </c>
      <c r="Q2840" t="s">
        <v>36</v>
      </c>
      <c r="R2840">
        <v>1</v>
      </c>
      <c r="S2840">
        <v>1</v>
      </c>
      <c r="T2840">
        <v>0</v>
      </c>
      <c r="U2840">
        <v>0</v>
      </c>
      <c r="V2840" s="1">
        <v>41178</v>
      </c>
      <c r="W2840">
        <v>12086</v>
      </c>
      <c r="X2840" t="s">
        <v>31</v>
      </c>
      <c r="Y2840" t="s">
        <v>32</v>
      </c>
      <c r="Z2840">
        <v>120214228</v>
      </c>
      <c r="AA2840">
        <v>2157187306</v>
      </c>
      <c r="AB2840">
        <f t="shared" si="44"/>
        <v>3</v>
      </c>
    </row>
    <row r="2841" spans="1:28" x14ac:dyDescent="0.3">
      <c r="A2841">
        <v>3053035083</v>
      </c>
      <c r="B2841" s="2">
        <v>2</v>
      </c>
      <c r="C2841" s="2">
        <v>1</v>
      </c>
      <c r="D2841" s="2">
        <v>2</v>
      </c>
      <c r="E2841" s="2">
        <v>2</v>
      </c>
      <c r="F2841" s="2">
        <v>3</v>
      </c>
      <c r="G2841" t="s">
        <v>33</v>
      </c>
      <c r="H2841" t="s">
        <v>34</v>
      </c>
      <c r="I2841">
        <v>69</v>
      </c>
      <c r="J2841" t="s">
        <v>28</v>
      </c>
      <c r="K2841" t="s">
        <v>35</v>
      </c>
      <c r="L2841">
        <v>33126</v>
      </c>
      <c r="M2841">
        <v>27</v>
      </c>
      <c r="N2841">
        <v>37</v>
      </c>
      <c r="O2841">
        <v>111</v>
      </c>
      <c r="P2841">
        <v>556</v>
      </c>
      <c r="Q2841" t="s">
        <v>36</v>
      </c>
      <c r="R2841">
        <v>1</v>
      </c>
      <c r="S2841">
        <v>1</v>
      </c>
      <c r="T2841">
        <v>1</v>
      </c>
      <c r="U2841">
        <v>0</v>
      </c>
      <c r="V2841" s="1">
        <v>40452</v>
      </c>
      <c r="W2841">
        <v>12086</v>
      </c>
      <c r="X2841" t="s">
        <v>31</v>
      </c>
      <c r="Y2841" t="s">
        <v>32</v>
      </c>
      <c r="Z2841">
        <v>118458312</v>
      </c>
      <c r="AA2841">
        <v>1339549774</v>
      </c>
      <c r="AB2841">
        <f t="shared" si="44"/>
        <v>2</v>
      </c>
    </row>
    <row r="2842" spans="1:28" x14ac:dyDescent="0.3">
      <c r="A2842">
        <v>3053022036</v>
      </c>
      <c r="B2842" s="2">
        <v>2</v>
      </c>
      <c r="C2842" s="2">
        <v>1</v>
      </c>
      <c r="D2842" s="2">
        <v>1</v>
      </c>
      <c r="E2842" s="2">
        <v>2</v>
      </c>
      <c r="F2842" s="2">
        <v>4</v>
      </c>
      <c r="G2842" t="s">
        <v>26</v>
      </c>
      <c r="H2842" t="s">
        <v>27</v>
      </c>
      <c r="I2842">
        <v>50</v>
      </c>
      <c r="J2842" t="s">
        <v>37</v>
      </c>
      <c r="K2842" t="s">
        <v>35</v>
      </c>
      <c r="L2842">
        <v>33136</v>
      </c>
      <c r="M2842">
        <v>24</v>
      </c>
      <c r="N2842">
        <v>37</v>
      </c>
      <c r="O2842">
        <v>109</v>
      </c>
      <c r="P2842">
        <v>531</v>
      </c>
      <c r="Q2842" t="s">
        <v>36</v>
      </c>
      <c r="R2842">
        <v>1</v>
      </c>
      <c r="S2842">
        <v>1</v>
      </c>
      <c r="T2842">
        <v>1</v>
      </c>
      <c r="U2842">
        <v>1</v>
      </c>
      <c r="V2842" s="1">
        <v>36817</v>
      </c>
      <c r="W2842">
        <v>12086</v>
      </c>
      <c r="X2842" t="s">
        <v>31</v>
      </c>
      <c r="Y2842" t="s">
        <v>32</v>
      </c>
      <c r="Z2842">
        <v>111802179</v>
      </c>
      <c r="AA2842">
        <v>2050209412</v>
      </c>
      <c r="AB2842">
        <f t="shared" si="44"/>
        <v>1</v>
      </c>
    </row>
    <row r="2843" spans="1:28" x14ac:dyDescent="0.3">
      <c r="A2843">
        <v>3056460879</v>
      </c>
      <c r="B2843" s="2">
        <v>1</v>
      </c>
      <c r="C2843" s="2">
        <v>1</v>
      </c>
      <c r="D2843" s="2">
        <v>3</v>
      </c>
      <c r="E2843" s="2">
        <v>2</v>
      </c>
      <c r="F2843" s="2">
        <v>2</v>
      </c>
      <c r="G2843" t="s">
        <v>26</v>
      </c>
      <c r="H2843" t="s">
        <v>34</v>
      </c>
      <c r="I2843">
        <v>83</v>
      </c>
      <c r="J2843" t="s">
        <v>28</v>
      </c>
      <c r="K2843" t="s">
        <v>35</v>
      </c>
      <c r="L2843">
        <v>33135</v>
      </c>
      <c r="M2843">
        <v>27</v>
      </c>
      <c r="N2843">
        <v>37</v>
      </c>
      <c r="O2843">
        <v>112</v>
      </c>
      <c r="P2843">
        <v>572</v>
      </c>
      <c r="Q2843" t="s">
        <v>36</v>
      </c>
      <c r="R2843">
        <v>0</v>
      </c>
      <c r="S2843">
        <v>1</v>
      </c>
      <c r="T2843">
        <v>0</v>
      </c>
      <c r="U2843">
        <v>1</v>
      </c>
      <c r="V2843" s="1">
        <v>22341</v>
      </c>
      <c r="W2843">
        <v>12086</v>
      </c>
      <c r="X2843" t="s">
        <v>31</v>
      </c>
      <c r="Y2843" t="s">
        <v>32</v>
      </c>
      <c r="Z2843">
        <v>108923747</v>
      </c>
      <c r="AA2843">
        <v>2050289335</v>
      </c>
      <c r="AB2843">
        <f t="shared" si="44"/>
        <v>2</v>
      </c>
    </row>
    <row r="2844" spans="1:28" x14ac:dyDescent="0.3">
      <c r="A2844">
        <v>3058175427</v>
      </c>
      <c r="B2844" s="2">
        <v>1</v>
      </c>
      <c r="C2844" s="2">
        <v>1</v>
      </c>
      <c r="D2844" s="2">
        <v>2</v>
      </c>
      <c r="E2844" s="2">
        <v>2</v>
      </c>
      <c r="F2844" s="2">
        <v>0</v>
      </c>
      <c r="G2844" t="s">
        <v>33</v>
      </c>
      <c r="H2844" t="s">
        <v>27</v>
      </c>
      <c r="I2844">
        <v>33</v>
      </c>
      <c r="J2844" t="s">
        <v>28</v>
      </c>
      <c r="K2844" t="s">
        <v>35</v>
      </c>
      <c r="L2844">
        <v>33126</v>
      </c>
      <c r="M2844">
        <v>27</v>
      </c>
      <c r="N2844">
        <v>37</v>
      </c>
      <c r="O2844">
        <v>111</v>
      </c>
      <c r="P2844">
        <v>551</v>
      </c>
      <c r="Q2844" t="s">
        <v>36</v>
      </c>
      <c r="R2844">
        <v>0</v>
      </c>
      <c r="S2844">
        <v>0</v>
      </c>
      <c r="T2844">
        <v>0</v>
      </c>
      <c r="U2844">
        <v>0</v>
      </c>
      <c r="V2844" s="1">
        <v>37093</v>
      </c>
      <c r="W2844">
        <v>12086</v>
      </c>
      <c r="X2844" t="s">
        <v>31</v>
      </c>
      <c r="Y2844" t="s">
        <v>32</v>
      </c>
      <c r="Z2844">
        <v>109982755</v>
      </c>
      <c r="AA2844">
        <v>225993140</v>
      </c>
      <c r="AB2844">
        <f t="shared" si="44"/>
        <v>1</v>
      </c>
    </row>
    <row r="2845" spans="1:28" x14ac:dyDescent="0.3">
      <c r="A2845">
        <v>7863706240</v>
      </c>
      <c r="B2845" s="2">
        <v>2</v>
      </c>
      <c r="C2845" s="2">
        <v>1</v>
      </c>
      <c r="D2845" s="2">
        <v>1</v>
      </c>
      <c r="E2845" s="2">
        <v>2</v>
      </c>
      <c r="F2845" s="2">
        <v>0</v>
      </c>
      <c r="G2845" t="s">
        <v>33</v>
      </c>
      <c r="H2845" t="s">
        <v>27</v>
      </c>
      <c r="I2845">
        <v>23</v>
      </c>
      <c r="J2845" t="s">
        <v>48</v>
      </c>
      <c r="K2845" t="s">
        <v>35</v>
      </c>
      <c r="L2845">
        <v>33136</v>
      </c>
      <c r="M2845">
        <v>24</v>
      </c>
      <c r="N2845">
        <v>37</v>
      </c>
      <c r="O2845">
        <v>109</v>
      </c>
      <c r="P2845">
        <v>531</v>
      </c>
      <c r="Q2845" t="s">
        <v>36</v>
      </c>
      <c r="R2845">
        <v>0</v>
      </c>
      <c r="S2845">
        <v>0</v>
      </c>
      <c r="T2845">
        <v>0</v>
      </c>
      <c r="U2845">
        <v>0</v>
      </c>
      <c r="V2845" s="1">
        <v>41051</v>
      </c>
      <c r="W2845">
        <v>12086</v>
      </c>
      <c r="X2845" t="s">
        <v>31</v>
      </c>
      <c r="Y2845" t="s">
        <v>40</v>
      </c>
      <c r="Z2845">
        <v>119737320</v>
      </c>
      <c r="AA2845">
        <v>2669177315</v>
      </c>
      <c r="AB2845">
        <f t="shared" si="44"/>
        <v>1</v>
      </c>
    </row>
    <row r="2846" spans="1:28" x14ac:dyDescent="0.3">
      <c r="A2846">
        <v>7862813769</v>
      </c>
      <c r="B2846" s="2">
        <v>2</v>
      </c>
      <c r="C2846" s="2">
        <v>1</v>
      </c>
      <c r="D2846" s="2">
        <v>2</v>
      </c>
      <c r="E2846" s="2">
        <v>2</v>
      </c>
      <c r="F2846" s="2">
        <v>2</v>
      </c>
      <c r="G2846" t="s">
        <v>33</v>
      </c>
      <c r="H2846" t="s">
        <v>27</v>
      </c>
      <c r="I2846">
        <v>26</v>
      </c>
      <c r="J2846" t="s">
        <v>28</v>
      </c>
      <c r="K2846" t="s">
        <v>35</v>
      </c>
      <c r="L2846">
        <v>33125</v>
      </c>
      <c r="M2846">
        <v>27</v>
      </c>
      <c r="N2846">
        <v>37</v>
      </c>
      <c r="O2846">
        <v>111</v>
      </c>
      <c r="P2846">
        <v>997</v>
      </c>
      <c r="Q2846" t="s">
        <v>36</v>
      </c>
      <c r="R2846">
        <v>0</v>
      </c>
      <c r="S2846">
        <v>1</v>
      </c>
      <c r="T2846">
        <v>0</v>
      </c>
      <c r="U2846">
        <v>1</v>
      </c>
      <c r="V2846" s="1">
        <v>39727</v>
      </c>
      <c r="W2846">
        <v>12086</v>
      </c>
      <c r="X2846" t="s">
        <v>31</v>
      </c>
      <c r="Y2846" t="s">
        <v>32</v>
      </c>
      <c r="Z2846">
        <v>117101316</v>
      </c>
      <c r="AA2846">
        <v>226569886</v>
      </c>
      <c r="AB2846">
        <f t="shared" si="44"/>
        <v>1</v>
      </c>
    </row>
    <row r="2847" spans="1:28" x14ac:dyDescent="0.3">
      <c r="A2847">
        <v>3056430948</v>
      </c>
      <c r="B2847" s="2">
        <v>1</v>
      </c>
      <c r="C2847" s="2">
        <v>1</v>
      </c>
      <c r="D2847" s="2">
        <v>3</v>
      </c>
      <c r="E2847" s="2">
        <v>2</v>
      </c>
      <c r="F2847" s="2">
        <v>2</v>
      </c>
      <c r="G2847" t="s">
        <v>33</v>
      </c>
      <c r="H2847" t="s">
        <v>27</v>
      </c>
      <c r="I2847">
        <v>22</v>
      </c>
      <c r="J2847" t="s">
        <v>28</v>
      </c>
      <c r="K2847" t="s">
        <v>35</v>
      </c>
      <c r="L2847">
        <v>33135</v>
      </c>
      <c r="M2847">
        <v>27</v>
      </c>
      <c r="N2847">
        <v>37</v>
      </c>
      <c r="O2847">
        <v>112</v>
      </c>
      <c r="P2847">
        <v>670</v>
      </c>
      <c r="Q2847" t="s">
        <v>36</v>
      </c>
      <c r="R2847">
        <v>1</v>
      </c>
      <c r="S2847">
        <v>1</v>
      </c>
      <c r="T2847">
        <v>0</v>
      </c>
      <c r="U2847">
        <v>0</v>
      </c>
      <c r="V2847" s="1">
        <v>41003</v>
      </c>
      <c r="W2847">
        <v>12086</v>
      </c>
      <c r="X2847" t="s">
        <v>31</v>
      </c>
      <c r="Y2847" t="s">
        <v>32</v>
      </c>
      <c r="Z2847">
        <v>119622280</v>
      </c>
      <c r="AA2847">
        <v>2155590430</v>
      </c>
      <c r="AB2847">
        <f t="shared" si="44"/>
        <v>1</v>
      </c>
    </row>
    <row r="2848" spans="1:28" x14ac:dyDescent="0.3">
      <c r="A2848">
        <v>7863558397</v>
      </c>
      <c r="B2848" s="2">
        <v>2</v>
      </c>
      <c r="C2848" s="2">
        <v>2</v>
      </c>
      <c r="D2848" s="2">
        <v>5</v>
      </c>
      <c r="E2848" s="2">
        <v>1</v>
      </c>
      <c r="F2848" s="2">
        <v>2</v>
      </c>
      <c r="G2848" t="s">
        <v>33</v>
      </c>
      <c r="H2848" t="s">
        <v>27</v>
      </c>
      <c r="I2848">
        <v>39</v>
      </c>
      <c r="J2848" t="s">
        <v>28</v>
      </c>
      <c r="K2848" t="s">
        <v>44</v>
      </c>
      <c r="L2848">
        <v>33156</v>
      </c>
      <c r="M2848">
        <v>27</v>
      </c>
      <c r="N2848">
        <v>37</v>
      </c>
      <c r="O2848">
        <v>114</v>
      </c>
      <c r="P2848">
        <v>630</v>
      </c>
      <c r="Q2848" t="s">
        <v>45</v>
      </c>
      <c r="R2848">
        <v>0</v>
      </c>
      <c r="S2848">
        <v>1</v>
      </c>
      <c r="T2848">
        <v>0</v>
      </c>
      <c r="U2848">
        <v>1</v>
      </c>
      <c r="V2848" s="1">
        <v>36816</v>
      </c>
      <c r="W2848">
        <v>12086</v>
      </c>
      <c r="X2848" t="s">
        <v>31</v>
      </c>
      <c r="Y2848" t="s">
        <v>32</v>
      </c>
      <c r="Z2848">
        <v>109951249</v>
      </c>
      <c r="AA2848">
        <v>226054422</v>
      </c>
      <c r="AB2848">
        <f t="shared" si="44"/>
        <v>1</v>
      </c>
    </row>
    <row r="2849" spans="1:28" x14ac:dyDescent="0.3">
      <c r="A2849">
        <v>3054914551</v>
      </c>
      <c r="B2849" s="2">
        <v>2</v>
      </c>
      <c r="C2849" s="2">
        <v>1</v>
      </c>
      <c r="D2849" s="2">
        <v>2</v>
      </c>
      <c r="E2849" s="2">
        <v>2</v>
      </c>
      <c r="F2849" s="2">
        <v>2</v>
      </c>
      <c r="G2849" t="s">
        <v>33</v>
      </c>
      <c r="H2849" t="s">
        <v>27</v>
      </c>
      <c r="I2849">
        <v>28</v>
      </c>
      <c r="J2849" t="s">
        <v>28</v>
      </c>
      <c r="K2849" t="s">
        <v>35</v>
      </c>
      <c r="L2849">
        <v>33125</v>
      </c>
      <c r="M2849">
        <v>27</v>
      </c>
      <c r="N2849">
        <v>37</v>
      </c>
      <c r="O2849">
        <v>111</v>
      </c>
      <c r="P2849">
        <v>550</v>
      </c>
      <c r="Q2849" t="s">
        <v>36</v>
      </c>
      <c r="R2849">
        <v>0</v>
      </c>
      <c r="S2849">
        <v>1</v>
      </c>
      <c r="T2849">
        <v>0</v>
      </c>
      <c r="U2849">
        <v>1</v>
      </c>
      <c r="V2849" s="1">
        <v>38512</v>
      </c>
      <c r="W2849">
        <v>12086</v>
      </c>
      <c r="X2849" t="s">
        <v>31</v>
      </c>
      <c r="Y2849" t="s">
        <v>32</v>
      </c>
      <c r="Z2849">
        <v>110325884</v>
      </c>
      <c r="AA2849">
        <v>226263854</v>
      </c>
      <c r="AB2849">
        <f t="shared" si="44"/>
        <v>1</v>
      </c>
    </row>
    <row r="2850" spans="1:28" x14ac:dyDescent="0.3">
      <c r="A2850">
        <v>2158171437</v>
      </c>
      <c r="B2850" s="2">
        <v>2</v>
      </c>
      <c r="C2850" s="2">
        <v>2</v>
      </c>
      <c r="D2850" s="2">
        <v>5</v>
      </c>
      <c r="E2850" s="2">
        <v>2</v>
      </c>
      <c r="F2850" s="2">
        <v>1</v>
      </c>
      <c r="G2850" t="s">
        <v>26</v>
      </c>
      <c r="H2850" t="s">
        <v>27</v>
      </c>
      <c r="I2850">
        <v>22</v>
      </c>
      <c r="J2850" t="s">
        <v>37</v>
      </c>
      <c r="K2850" t="s">
        <v>29</v>
      </c>
      <c r="L2850">
        <v>33146</v>
      </c>
      <c r="M2850">
        <v>27</v>
      </c>
      <c r="N2850">
        <v>37</v>
      </c>
      <c r="O2850">
        <v>114</v>
      </c>
      <c r="P2850">
        <v>640</v>
      </c>
      <c r="Q2850" t="s">
        <v>30</v>
      </c>
      <c r="R2850">
        <v>0</v>
      </c>
      <c r="S2850">
        <v>1</v>
      </c>
      <c r="T2850">
        <v>0</v>
      </c>
      <c r="U2850">
        <v>0</v>
      </c>
      <c r="V2850" s="1">
        <v>41191</v>
      </c>
      <c r="W2850">
        <v>12086</v>
      </c>
      <c r="X2850" t="s">
        <v>31</v>
      </c>
      <c r="Y2850" t="s">
        <v>32</v>
      </c>
      <c r="Z2850">
        <v>120457494</v>
      </c>
      <c r="AA2850">
        <v>3041898233</v>
      </c>
      <c r="AB2850">
        <f t="shared" si="44"/>
        <v>1</v>
      </c>
    </row>
    <row r="2851" spans="1:28" x14ac:dyDescent="0.3">
      <c r="A2851">
        <v>3056497060</v>
      </c>
      <c r="B2851" s="2">
        <v>1</v>
      </c>
      <c r="C2851" s="2">
        <v>1</v>
      </c>
      <c r="D2851" s="2">
        <v>2</v>
      </c>
      <c r="E2851" s="2">
        <v>2</v>
      </c>
      <c r="F2851" s="2">
        <v>0</v>
      </c>
      <c r="G2851" t="s">
        <v>26</v>
      </c>
      <c r="H2851" t="s">
        <v>41</v>
      </c>
      <c r="I2851">
        <v>33</v>
      </c>
      <c r="J2851" t="s">
        <v>28</v>
      </c>
      <c r="K2851" t="s">
        <v>35</v>
      </c>
      <c r="L2851">
        <v>33126</v>
      </c>
      <c r="M2851">
        <v>27</v>
      </c>
      <c r="N2851">
        <v>37</v>
      </c>
      <c r="O2851">
        <v>111</v>
      </c>
      <c r="P2851">
        <v>551</v>
      </c>
      <c r="Q2851" t="s">
        <v>36</v>
      </c>
      <c r="R2851">
        <v>0</v>
      </c>
      <c r="S2851">
        <v>0</v>
      </c>
      <c r="T2851">
        <v>0</v>
      </c>
      <c r="U2851">
        <v>0</v>
      </c>
      <c r="V2851" s="1">
        <v>37081</v>
      </c>
      <c r="W2851">
        <v>12086</v>
      </c>
      <c r="X2851" t="s">
        <v>31</v>
      </c>
      <c r="Y2851" t="s">
        <v>32</v>
      </c>
      <c r="Z2851">
        <v>109980294</v>
      </c>
      <c r="AA2851">
        <v>226002458</v>
      </c>
      <c r="AB2851">
        <f t="shared" si="44"/>
        <v>3</v>
      </c>
    </row>
    <row r="2852" spans="1:28" x14ac:dyDescent="0.3">
      <c r="A2852">
        <v>3056650823</v>
      </c>
      <c r="B2852" s="2">
        <v>1</v>
      </c>
      <c r="C2852" s="2">
        <v>2</v>
      </c>
      <c r="D2852" s="2">
        <v>6</v>
      </c>
      <c r="E2852" s="2">
        <v>1</v>
      </c>
      <c r="F2852" s="2">
        <v>4</v>
      </c>
      <c r="G2852" t="s">
        <v>26</v>
      </c>
      <c r="H2852" t="s">
        <v>27</v>
      </c>
      <c r="I2852">
        <v>70</v>
      </c>
      <c r="J2852" t="s">
        <v>37</v>
      </c>
      <c r="K2852" t="s">
        <v>44</v>
      </c>
      <c r="L2852">
        <v>33156</v>
      </c>
      <c r="M2852">
        <v>27</v>
      </c>
      <c r="N2852">
        <v>37</v>
      </c>
      <c r="O2852">
        <v>115</v>
      </c>
      <c r="P2852">
        <v>627</v>
      </c>
      <c r="Q2852" t="s">
        <v>45</v>
      </c>
      <c r="R2852">
        <v>1</v>
      </c>
      <c r="S2852">
        <v>1</v>
      </c>
      <c r="T2852">
        <v>1</v>
      </c>
      <c r="U2852">
        <v>1</v>
      </c>
      <c r="V2852" s="1">
        <v>24650</v>
      </c>
      <c r="W2852">
        <v>12086</v>
      </c>
      <c r="X2852" t="s">
        <v>31</v>
      </c>
      <c r="Y2852" t="s">
        <v>32</v>
      </c>
      <c r="Z2852">
        <v>108924656</v>
      </c>
      <c r="AA2852">
        <v>225312948</v>
      </c>
      <c r="AB2852">
        <f t="shared" si="44"/>
        <v>1</v>
      </c>
    </row>
    <row r="2853" spans="1:28" x14ac:dyDescent="0.3">
      <c r="A2853">
        <v>3058594805</v>
      </c>
      <c r="B2853" s="2">
        <v>1</v>
      </c>
      <c r="C2853" s="2">
        <v>1</v>
      </c>
      <c r="D2853" s="2">
        <v>3</v>
      </c>
      <c r="E2853" s="2">
        <v>2</v>
      </c>
      <c r="F2853" s="2">
        <v>2</v>
      </c>
      <c r="G2853" t="s">
        <v>33</v>
      </c>
      <c r="H2853" t="s">
        <v>27</v>
      </c>
      <c r="I2853">
        <v>50</v>
      </c>
      <c r="J2853" t="s">
        <v>28</v>
      </c>
      <c r="K2853" t="s">
        <v>35</v>
      </c>
      <c r="L2853">
        <v>33145</v>
      </c>
      <c r="M2853">
        <v>27</v>
      </c>
      <c r="N2853">
        <v>37</v>
      </c>
      <c r="O2853">
        <v>112</v>
      </c>
      <c r="P2853">
        <v>573</v>
      </c>
      <c r="Q2853" t="s">
        <v>36</v>
      </c>
      <c r="R2853">
        <v>0</v>
      </c>
      <c r="S2853">
        <v>1</v>
      </c>
      <c r="T2853">
        <v>0</v>
      </c>
      <c r="U2853">
        <v>1</v>
      </c>
      <c r="V2853" s="1">
        <v>39611</v>
      </c>
      <c r="W2853">
        <v>12086</v>
      </c>
      <c r="X2853" t="s">
        <v>31</v>
      </c>
      <c r="Y2853" t="s">
        <v>32</v>
      </c>
      <c r="Z2853">
        <v>116270327</v>
      </c>
      <c r="AA2853">
        <v>226477761</v>
      </c>
      <c r="AB2853">
        <f t="shared" si="44"/>
        <v>1</v>
      </c>
    </row>
    <row r="2854" spans="1:28" x14ac:dyDescent="0.3">
      <c r="A2854">
        <v>3059678636</v>
      </c>
      <c r="B2854" s="2">
        <v>1</v>
      </c>
      <c r="C2854" s="2">
        <v>1</v>
      </c>
      <c r="D2854" s="2">
        <v>3</v>
      </c>
      <c r="E2854" s="2">
        <v>2</v>
      </c>
      <c r="F2854" s="2">
        <v>1</v>
      </c>
      <c r="G2854" t="s">
        <v>26</v>
      </c>
      <c r="H2854" t="s">
        <v>27</v>
      </c>
      <c r="I2854">
        <v>33</v>
      </c>
      <c r="J2854" t="s">
        <v>28</v>
      </c>
      <c r="K2854" t="s">
        <v>35</v>
      </c>
      <c r="L2854">
        <v>33145</v>
      </c>
      <c r="M2854">
        <v>27</v>
      </c>
      <c r="N2854">
        <v>37</v>
      </c>
      <c r="O2854">
        <v>112</v>
      </c>
      <c r="P2854">
        <v>576</v>
      </c>
      <c r="Q2854" t="s">
        <v>36</v>
      </c>
      <c r="R2854">
        <v>0</v>
      </c>
      <c r="S2854">
        <v>1</v>
      </c>
      <c r="T2854">
        <v>0</v>
      </c>
      <c r="U2854">
        <v>0</v>
      </c>
      <c r="V2854" s="1">
        <v>41186</v>
      </c>
      <c r="W2854">
        <v>12086</v>
      </c>
      <c r="X2854" t="s">
        <v>31</v>
      </c>
      <c r="Y2854" t="s">
        <v>32</v>
      </c>
      <c r="Z2854">
        <v>120414537</v>
      </c>
      <c r="AA2854">
        <v>2155172335</v>
      </c>
      <c r="AB2854">
        <f t="shared" si="44"/>
        <v>1</v>
      </c>
    </row>
    <row r="2855" spans="1:28" x14ac:dyDescent="0.3">
      <c r="A2855">
        <v>7869730475</v>
      </c>
      <c r="B2855" s="2">
        <v>2</v>
      </c>
      <c r="C2855" s="2">
        <v>3</v>
      </c>
      <c r="D2855" s="2">
        <v>5</v>
      </c>
      <c r="E2855" s="2">
        <v>1</v>
      </c>
      <c r="F2855" s="2">
        <v>2</v>
      </c>
      <c r="G2855" t="s">
        <v>26</v>
      </c>
      <c r="H2855" t="s">
        <v>27</v>
      </c>
      <c r="I2855">
        <v>56</v>
      </c>
      <c r="J2855" t="s">
        <v>28</v>
      </c>
      <c r="K2855" t="s">
        <v>38</v>
      </c>
      <c r="L2855">
        <v>33189</v>
      </c>
      <c r="M2855">
        <v>27</v>
      </c>
      <c r="N2855">
        <v>37</v>
      </c>
      <c r="O2855">
        <v>114</v>
      </c>
      <c r="P2855">
        <v>849</v>
      </c>
      <c r="Q2855" t="s">
        <v>39</v>
      </c>
      <c r="R2855">
        <v>1</v>
      </c>
      <c r="S2855">
        <v>1</v>
      </c>
      <c r="T2855">
        <v>0</v>
      </c>
      <c r="U2855">
        <v>0</v>
      </c>
      <c r="V2855" s="1">
        <v>40567</v>
      </c>
      <c r="W2855">
        <v>12086</v>
      </c>
      <c r="X2855" t="s">
        <v>31</v>
      </c>
      <c r="Y2855" t="s">
        <v>32</v>
      </c>
      <c r="Z2855">
        <v>118663598</v>
      </c>
      <c r="AA2855">
        <v>2050622553</v>
      </c>
      <c r="AB2855">
        <f t="shared" si="44"/>
        <v>1</v>
      </c>
    </row>
    <row r="2856" spans="1:28" x14ac:dyDescent="0.3">
      <c r="A2856">
        <v>7866635587</v>
      </c>
      <c r="B2856" s="2">
        <v>2</v>
      </c>
      <c r="C2856" s="2">
        <v>1</v>
      </c>
      <c r="D2856" s="2">
        <v>3</v>
      </c>
      <c r="E2856" s="2">
        <v>2</v>
      </c>
      <c r="F2856" s="2">
        <v>4</v>
      </c>
      <c r="G2856" t="s">
        <v>33</v>
      </c>
      <c r="H2856" t="s">
        <v>34</v>
      </c>
      <c r="I2856">
        <v>64</v>
      </c>
      <c r="J2856" t="s">
        <v>28</v>
      </c>
      <c r="K2856" t="s">
        <v>35</v>
      </c>
      <c r="L2856">
        <v>33135</v>
      </c>
      <c r="M2856">
        <v>27</v>
      </c>
      <c r="N2856">
        <v>37</v>
      </c>
      <c r="O2856">
        <v>112</v>
      </c>
      <c r="P2856">
        <v>575</v>
      </c>
      <c r="Q2856" t="s">
        <v>36</v>
      </c>
      <c r="R2856">
        <v>1</v>
      </c>
      <c r="S2856">
        <v>1</v>
      </c>
      <c r="T2856">
        <v>1</v>
      </c>
      <c r="U2856">
        <v>1</v>
      </c>
      <c r="V2856" s="1">
        <v>30919</v>
      </c>
      <c r="W2856">
        <v>12086</v>
      </c>
      <c r="X2856" t="s">
        <v>31</v>
      </c>
      <c r="Y2856" t="s">
        <v>32</v>
      </c>
      <c r="Z2856">
        <v>109239025</v>
      </c>
      <c r="AA2856">
        <v>225463811</v>
      </c>
      <c r="AB2856">
        <f t="shared" si="44"/>
        <v>2</v>
      </c>
    </row>
    <row r="2857" spans="1:28" x14ac:dyDescent="0.3">
      <c r="A2857">
        <v>7865585162</v>
      </c>
      <c r="B2857" s="2">
        <v>1</v>
      </c>
      <c r="C2857" s="2">
        <v>1</v>
      </c>
      <c r="D2857" s="2">
        <v>5</v>
      </c>
      <c r="E2857" s="2">
        <v>2</v>
      </c>
      <c r="F2857" s="2">
        <v>3</v>
      </c>
      <c r="G2857" t="s">
        <v>33</v>
      </c>
      <c r="H2857" t="s">
        <v>34</v>
      </c>
      <c r="I2857">
        <v>67</v>
      </c>
      <c r="J2857" t="s">
        <v>28</v>
      </c>
      <c r="K2857" t="s">
        <v>35</v>
      </c>
      <c r="L2857">
        <v>33134</v>
      </c>
      <c r="M2857">
        <v>27</v>
      </c>
      <c r="N2857">
        <v>37</v>
      </c>
      <c r="O2857">
        <v>114</v>
      </c>
      <c r="P2857">
        <v>643</v>
      </c>
      <c r="Q2857" t="s">
        <v>36</v>
      </c>
      <c r="R2857">
        <v>1</v>
      </c>
      <c r="S2857">
        <v>1</v>
      </c>
      <c r="T2857">
        <v>0</v>
      </c>
      <c r="U2857">
        <v>1</v>
      </c>
      <c r="V2857" s="1">
        <v>39721</v>
      </c>
      <c r="W2857">
        <v>12086</v>
      </c>
      <c r="X2857" t="s">
        <v>31</v>
      </c>
      <c r="Y2857" t="s">
        <v>32</v>
      </c>
      <c r="Z2857">
        <v>116969022</v>
      </c>
      <c r="AA2857">
        <v>226558025</v>
      </c>
      <c r="AB2857">
        <f t="shared" si="44"/>
        <v>2</v>
      </c>
    </row>
    <row r="2858" spans="1:28" x14ac:dyDescent="0.3">
      <c r="A2858">
        <v>7864738123</v>
      </c>
      <c r="B2858" s="2">
        <v>2</v>
      </c>
      <c r="C2858" s="2">
        <v>1</v>
      </c>
      <c r="D2858" s="2">
        <v>4</v>
      </c>
      <c r="E2858" s="2">
        <v>2</v>
      </c>
      <c r="F2858" s="2">
        <v>4</v>
      </c>
      <c r="G2858" t="s">
        <v>33</v>
      </c>
      <c r="H2858" t="s">
        <v>34</v>
      </c>
      <c r="I2858">
        <v>74</v>
      </c>
      <c r="J2858" t="s">
        <v>28</v>
      </c>
      <c r="K2858" t="s">
        <v>35</v>
      </c>
      <c r="L2858">
        <v>33135</v>
      </c>
      <c r="M2858">
        <v>27</v>
      </c>
      <c r="N2858">
        <v>37</v>
      </c>
      <c r="O2858">
        <v>113</v>
      </c>
      <c r="P2858">
        <v>581</v>
      </c>
      <c r="Q2858" t="s">
        <v>36</v>
      </c>
      <c r="R2858">
        <v>1</v>
      </c>
      <c r="S2858">
        <v>1</v>
      </c>
      <c r="T2858">
        <v>1</v>
      </c>
      <c r="U2858">
        <v>1</v>
      </c>
      <c r="V2858" s="1">
        <v>39610</v>
      </c>
      <c r="W2858">
        <v>12086</v>
      </c>
      <c r="X2858" t="s">
        <v>31</v>
      </c>
      <c r="Y2858" t="s">
        <v>32</v>
      </c>
      <c r="Z2858">
        <v>116276428</v>
      </c>
      <c r="AA2858">
        <v>2050163005</v>
      </c>
      <c r="AB2858">
        <f t="shared" si="44"/>
        <v>2</v>
      </c>
    </row>
    <row r="2859" spans="1:28" x14ac:dyDescent="0.3">
      <c r="A2859">
        <v>3055697505</v>
      </c>
      <c r="B2859" s="2">
        <v>2</v>
      </c>
      <c r="C2859" s="2">
        <v>2</v>
      </c>
      <c r="D2859" s="2">
        <v>5</v>
      </c>
      <c r="E2859" s="2">
        <v>2</v>
      </c>
      <c r="F2859" s="2">
        <v>4</v>
      </c>
      <c r="G2859" t="s">
        <v>33</v>
      </c>
      <c r="H2859" t="s">
        <v>27</v>
      </c>
      <c r="I2859">
        <v>73</v>
      </c>
      <c r="J2859" t="s">
        <v>28</v>
      </c>
      <c r="K2859" t="s">
        <v>29</v>
      </c>
      <c r="L2859">
        <v>33134</v>
      </c>
      <c r="M2859">
        <v>27</v>
      </c>
      <c r="N2859">
        <v>37</v>
      </c>
      <c r="O2859">
        <v>114</v>
      </c>
      <c r="P2859">
        <v>607</v>
      </c>
      <c r="Q2859" t="s">
        <v>30</v>
      </c>
      <c r="R2859">
        <v>1</v>
      </c>
      <c r="S2859">
        <v>1</v>
      </c>
      <c r="T2859">
        <v>1</v>
      </c>
      <c r="U2859">
        <v>1</v>
      </c>
      <c r="V2859" s="1">
        <v>35324</v>
      </c>
      <c r="W2859">
        <v>12086</v>
      </c>
      <c r="X2859" t="s">
        <v>31</v>
      </c>
      <c r="Y2859" t="s">
        <v>32</v>
      </c>
      <c r="Z2859">
        <v>109675911</v>
      </c>
      <c r="AA2859">
        <v>225793330</v>
      </c>
      <c r="AB2859">
        <f t="shared" si="44"/>
        <v>1</v>
      </c>
    </row>
    <row r="2860" spans="1:28" x14ac:dyDescent="0.3">
      <c r="A2860">
        <v>3059038790</v>
      </c>
      <c r="B2860" s="2">
        <v>2</v>
      </c>
      <c r="C2860" s="2">
        <v>1</v>
      </c>
      <c r="D2860" s="2">
        <v>3</v>
      </c>
      <c r="E2860" s="2">
        <v>2</v>
      </c>
      <c r="F2860" s="2">
        <v>1</v>
      </c>
      <c r="G2860" t="s">
        <v>26</v>
      </c>
      <c r="H2860" t="s">
        <v>41</v>
      </c>
      <c r="I2860">
        <v>27</v>
      </c>
      <c r="J2860" t="s">
        <v>28</v>
      </c>
      <c r="K2860" t="s">
        <v>35</v>
      </c>
      <c r="L2860">
        <v>33125</v>
      </c>
      <c r="M2860">
        <v>27</v>
      </c>
      <c r="N2860">
        <v>37</v>
      </c>
      <c r="O2860">
        <v>112</v>
      </c>
      <c r="P2860">
        <v>548</v>
      </c>
      <c r="Q2860" t="s">
        <v>36</v>
      </c>
      <c r="R2860">
        <v>0</v>
      </c>
      <c r="S2860">
        <v>1</v>
      </c>
      <c r="T2860">
        <v>0</v>
      </c>
      <c r="U2860">
        <v>0</v>
      </c>
      <c r="V2860" s="1">
        <v>39433</v>
      </c>
      <c r="W2860">
        <v>12086</v>
      </c>
      <c r="X2860" t="s">
        <v>31</v>
      </c>
      <c r="Y2860" t="s">
        <v>32</v>
      </c>
      <c r="Z2860">
        <v>115686835</v>
      </c>
      <c r="AA2860">
        <v>226396509</v>
      </c>
      <c r="AB2860">
        <f t="shared" si="44"/>
        <v>3</v>
      </c>
    </row>
    <row r="2861" spans="1:28" x14ac:dyDescent="0.3">
      <c r="A2861">
        <v>3058609474</v>
      </c>
      <c r="B2861" s="2">
        <v>1</v>
      </c>
      <c r="C2861" s="2">
        <v>1</v>
      </c>
      <c r="D2861" s="2">
        <v>3</v>
      </c>
      <c r="E2861" s="2">
        <v>1</v>
      </c>
      <c r="F2861" s="2">
        <v>0</v>
      </c>
      <c r="G2861" t="s">
        <v>33</v>
      </c>
      <c r="H2861" t="s">
        <v>41</v>
      </c>
      <c r="I2861">
        <v>35</v>
      </c>
      <c r="J2861" t="s">
        <v>28</v>
      </c>
      <c r="K2861" t="s">
        <v>35</v>
      </c>
      <c r="L2861">
        <v>33133</v>
      </c>
      <c r="M2861">
        <v>27</v>
      </c>
      <c r="N2861">
        <v>37</v>
      </c>
      <c r="O2861">
        <v>112</v>
      </c>
      <c r="P2861">
        <v>532</v>
      </c>
      <c r="Q2861" t="s">
        <v>36</v>
      </c>
      <c r="R2861">
        <v>0</v>
      </c>
      <c r="S2861">
        <v>0</v>
      </c>
      <c r="T2861">
        <v>0</v>
      </c>
      <c r="U2861">
        <v>0</v>
      </c>
      <c r="V2861" s="1">
        <v>41555</v>
      </c>
      <c r="W2861">
        <v>12086</v>
      </c>
      <c r="X2861" t="s">
        <v>31</v>
      </c>
      <c r="Y2861" t="s">
        <v>32</v>
      </c>
      <c r="Z2861">
        <v>121195596</v>
      </c>
      <c r="AA2861">
        <v>2154769355</v>
      </c>
      <c r="AB2861">
        <f t="shared" si="44"/>
        <v>3</v>
      </c>
    </row>
    <row r="2862" spans="1:28" x14ac:dyDescent="0.3">
      <c r="A2862">
        <v>3053336737</v>
      </c>
      <c r="B2862" s="2">
        <v>2</v>
      </c>
      <c r="C2862" s="2">
        <v>1</v>
      </c>
      <c r="D2862" s="2">
        <v>1</v>
      </c>
      <c r="E2862" s="2">
        <v>2</v>
      </c>
      <c r="F2862" s="2">
        <v>0</v>
      </c>
      <c r="G2862" t="s">
        <v>33</v>
      </c>
      <c r="H2862" t="s">
        <v>27</v>
      </c>
      <c r="I2862">
        <v>51</v>
      </c>
      <c r="J2862" t="s">
        <v>53</v>
      </c>
      <c r="K2862" t="s">
        <v>35</v>
      </c>
      <c r="L2862">
        <v>33142</v>
      </c>
      <c r="M2862">
        <v>24</v>
      </c>
      <c r="N2862">
        <v>37</v>
      </c>
      <c r="O2862">
        <v>109</v>
      </c>
      <c r="P2862">
        <v>588</v>
      </c>
      <c r="Q2862" t="s">
        <v>36</v>
      </c>
      <c r="R2862">
        <v>0</v>
      </c>
      <c r="S2862">
        <v>0</v>
      </c>
      <c r="T2862">
        <v>0</v>
      </c>
      <c r="U2862">
        <v>0</v>
      </c>
      <c r="V2862" s="1">
        <v>40171</v>
      </c>
      <c r="W2862">
        <v>12086</v>
      </c>
      <c r="X2862" t="s">
        <v>31</v>
      </c>
      <c r="Y2862" t="s">
        <v>32</v>
      </c>
      <c r="Z2862">
        <v>117905389</v>
      </c>
      <c r="AA2862">
        <v>769674693</v>
      </c>
      <c r="AB2862">
        <f t="shared" si="44"/>
        <v>1</v>
      </c>
    </row>
    <row r="2863" spans="1:28" x14ac:dyDescent="0.3">
      <c r="A2863">
        <v>4078989310</v>
      </c>
      <c r="B2863" s="2">
        <v>1</v>
      </c>
      <c r="C2863" s="2">
        <v>3</v>
      </c>
      <c r="D2863" s="2">
        <v>6</v>
      </c>
      <c r="E2863" s="2">
        <v>1</v>
      </c>
      <c r="F2863" s="2">
        <v>1</v>
      </c>
      <c r="G2863" t="s">
        <v>26</v>
      </c>
      <c r="H2863" t="s">
        <v>27</v>
      </c>
      <c r="I2863">
        <v>35</v>
      </c>
      <c r="J2863" t="s">
        <v>37</v>
      </c>
      <c r="K2863" t="s">
        <v>42</v>
      </c>
      <c r="L2863">
        <v>33157</v>
      </c>
      <c r="M2863">
        <v>27</v>
      </c>
      <c r="N2863">
        <v>37</v>
      </c>
      <c r="O2863">
        <v>115</v>
      </c>
      <c r="P2863">
        <v>806</v>
      </c>
      <c r="Q2863" t="s">
        <v>43</v>
      </c>
      <c r="R2863">
        <v>0</v>
      </c>
      <c r="S2863">
        <v>0</v>
      </c>
      <c r="T2863">
        <v>0</v>
      </c>
      <c r="U2863">
        <v>1</v>
      </c>
      <c r="V2863" s="1">
        <v>36551</v>
      </c>
      <c r="W2863">
        <v>12086</v>
      </c>
      <c r="X2863" t="s">
        <v>31</v>
      </c>
      <c r="Y2863" t="s">
        <v>40</v>
      </c>
      <c r="Z2863">
        <v>112706194</v>
      </c>
      <c r="AA2863">
        <v>230593654</v>
      </c>
      <c r="AB2863">
        <f t="shared" si="44"/>
        <v>1</v>
      </c>
    </row>
    <row r="2864" spans="1:28" x14ac:dyDescent="0.3">
      <c r="A2864">
        <v>3056429622</v>
      </c>
      <c r="B2864" s="2">
        <v>1</v>
      </c>
      <c r="C2864" s="2">
        <v>1</v>
      </c>
      <c r="D2864" s="2">
        <v>4</v>
      </c>
      <c r="E2864" s="2">
        <v>2</v>
      </c>
      <c r="F2864" s="2">
        <v>4</v>
      </c>
      <c r="G2864" t="s">
        <v>33</v>
      </c>
      <c r="H2864" t="s">
        <v>27</v>
      </c>
      <c r="I2864">
        <v>52</v>
      </c>
      <c r="J2864" t="s">
        <v>28</v>
      </c>
      <c r="K2864" t="s">
        <v>35</v>
      </c>
      <c r="L2864">
        <v>33135</v>
      </c>
      <c r="M2864">
        <v>27</v>
      </c>
      <c r="N2864">
        <v>37</v>
      </c>
      <c r="O2864">
        <v>113</v>
      </c>
      <c r="P2864">
        <v>581</v>
      </c>
      <c r="Q2864" t="s">
        <v>36</v>
      </c>
      <c r="R2864">
        <v>1</v>
      </c>
      <c r="S2864">
        <v>1</v>
      </c>
      <c r="T2864">
        <v>1</v>
      </c>
      <c r="U2864">
        <v>1</v>
      </c>
      <c r="V2864" s="1">
        <v>35116</v>
      </c>
      <c r="W2864">
        <v>12086</v>
      </c>
      <c r="X2864" t="s">
        <v>31</v>
      </c>
      <c r="Y2864" t="s">
        <v>32</v>
      </c>
      <c r="Z2864">
        <v>109586238</v>
      </c>
      <c r="AA2864">
        <v>225738653</v>
      </c>
      <c r="AB2864">
        <f t="shared" si="44"/>
        <v>1</v>
      </c>
    </row>
    <row r="2865" spans="1:28" x14ac:dyDescent="0.3">
      <c r="A2865">
        <v>3056625841</v>
      </c>
      <c r="B2865" s="2">
        <v>1</v>
      </c>
      <c r="C2865" s="2">
        <v>1</v>
      </c>
      <c r="D2865" s="2">
        <v>5</v>
      </c>
      <c r="E2865" s="2">
        <v>2</v>
      </c>
      <c r="F2865" s="2">
        <v>3</v>
      </c>
      <c r="G2865" t="s">
        <v>26</v>
      </c>
      <c r="H2865" t="s">
        <v>34</v>
      </c>
      <c r="I2865">
        <v>47</v>
      </c>
      <c r="J2865" t="s">
        <v>28</v>
      </c>
      <c r="K2865" t="s">
        <v>35</v>
      </c>
      <c r="L2865">
        <v>33155</v>
      </c>
      <c r="M2865">
        <v>27</v>
      </c>
      <c r="N2865">
        <v>37</v>
      </c>
      <c r="O2865">
        <v>114</v>
      </c>
      <c r="P2865">
        <v>429</v>
      </c>
      <c r="Q2865" t="s">
        <v>36</v>
      </c>
      <c r="R2865">
        <v>0</v>
      </c>
      <c r="S2865">
        <v>1</v>
      </c>
      <c r="T2865">
        <v>1</v>
      </c>
      <c r="U2865">
        <v>1</v>
      </c>
      <c r="V2865" s="1">
        <v>38264</v>
      </c>
      <c r="W2865">
        <v>12086</v>
      </c>
      <c r="X2865" t="s">
        <v>31</v>
      </c>
      <c r="Y2865" t="s">
        <v>32</v>
      </c>
      <c r="Z2865">
        <v>110289302</v>
      </c>
      <c r="AA2865">
        <v>226215250</v>
      </c>
      <c r="AB2865">
        <f t="shared" si="44"/>
        <v>2</v>
      </c>
    </row>
    <row r="2866" spans="1:28" x14ac:dyDescent="0.3">
      <c r="A2866">
        <v>3055257517</v>
      </c>
      <c r="B2866" s="2">
        <v>2</v>
      </c>
      <c r="C2866" s="2">
        <v>3</v>
      </c>
      <c r="D2866" s="2">
        <v>5</v>
      </c>
      <c r="E2866" s="2">
        <v>1</v>
      </c>
      <c r="F2866" s="2">
        <v>1</v>
      </c>
      <c r="G2866" t="s">
        <v>26</v>
      </c>
      <c r="H2866" t="s">
        <v>34</v>
      </c>
      <c r="I2866">
        <v>33</v>
      </c>
      <c r="J2866" t="s">
        <v>28</v>
      </c>
      <c r="K2866" t="s">
        <v>38</v>
      </c>
      <c r="L2866">
        <v>33190</v>
      </c>
      <c r="M2866">
        <v>27</v>
      </c>
      <c r="N2866">
        <v>37</v>
      </c>
      <c r="O2866">
        <v>114</v>
      </c>
      <c r="P2866">
        <v>862</v>
      </c>
      <c r="Q2866" t="s">
        <v>39</v>
      </c>
      <c r="R2866">
        <v>1</v>
      </c>
      <c r="S2866">
        <v>0</v>
      </c>
      <c r="T2866">
        <v>0</v>
      </c>
      <c r="U2866">
        <v>0</v>
      </c>
      <c r="V2866" s="1">
        <v>37088</v>
      </c>
      <c r="W2866">
        <v>12086</v>
      </c>
      <c r="X2866" t="s">
        <v>31</v>
      </c>
      <c r="Y2866" t="s">
        <v>32</v>
      </c>
      <c r="Z2866">
        <v>109990122</v>
      </c>
      <c r="AA2866">
        <v>2050336520</v>
      </c>
      <c r="AB2866">
        <f t="shared" si="44"/>
        <v>2</v>
      </c>
    </row>
    <row r="2867" spans="1:28" x14ac:dyDescent="0.3">
      <c r="A2867">
        <v>7862932025</v>
      </c>
      <c r="B2867" s="2">
        <v>1</v>
      </c>
      <c r="C2867" s="2">
        <v>3</v>
      </c>
      <c r="D2867" s="2">
        <v>6</v>
      </c>
      <c r="E2867" s="2">
        <v>1</v>
      </c>
      <c r="F2867" s="2">
        <v>3</v>
      </c>
      <c r="G2867" t="s">
        <v>33</v>
      </c>
      <c r="H2867" t="s">
        <v>34</v>
      </c>
      <c r="I2867">
        <v>46</v>
      </c>
      <c r="J2867" t="s">
        <v>28</v>
      </c>
      <c r="K2867" t="s">
        <v>42</v>
      </c>
      <c r="L2867">
        <v>33176</v>
      </c>
      <c r="M2867">
        <v>27</v>
      </c>
      <c r="N2867">
        <v>37</v>
      </c>
      <c r="O2867">
        <v>115</v>
      </c>
      <c r="P2867">
        <v>807</v>
      </c>
      <c r="Q2867" t="s">
        <v>43</v>
      </c>
      <c r="R2867">
        <v>1</v>
      </c>
      <c r="S2867">
        <v>1</v>
      </c>
      <c r="T2867">
        <v>0</v>
      </c>
      <c r="U2867">
        <v>1</v>
      </c>
      <c r="V2867" s="1">
        <v>37708</v>
      </c>
      <c r="W2867">
        <v>12086</v>
      </c>
      <c r="X2867" t="s">
        <v>31</v>
      </c>
      <c r="Y2867" t="s">
        <v>32</v>
      </c>
      <c r="Z2867">
        <v>110094886</v>
      </c>
      <c r="AA2867">
        <v>225963131</v>
      </c>
      <c r="AB2867">
        <f t="shared" si="44"/>
        <v>2</v>
      </c>
    </row>
    <row r="2868" spans="1:28" x14ac:dyDescent="0.3">
      <c r="A2868">
        <v>3056663597</v>
      </c>
      <c r="B2868" s="2">
        <v>1</v>
      </c>
      <c r="C2868" s="2">
        <v>2</v>
      </c>
      <c r="D2868" s="2">
        <v>5</v>
      </c>
      <c r="E2868" s="2">
        <v>1</v>
      </c>
      <c r="F2868" s="2">
        <v>4</v>
      </c>
      <c r="G2868" t="s">
        <v>33</v>
      </c>
      <c r="H2868" t="s">
        <v>34</v>
      </c>
      <c r="I2868">
        <v>71</v>
      </c>
      <c r="J2868" t="s">
        <v>37</v>
      </c>
      <c r="K2868" t="s">
        <v>44</v>
      </c>
      <c r="L2868">
        <v>33156</v>
      </c>
      <c r="M2868">
        <v>27</v>
      </c>
      <c r="N2868">
        <v>37</v>
      </c>
      <c r="O2868">
        <v>114</v>
      </c>
      <c r="P2868">
        <v>630</v>
      </c>
      <c r="Q2868" t="s">
        <v>45</v>
      </c>
      <c r="R2868">
        <v>1</v>
      </c>
      <c r="S2868">
        <v>1</v>
      </c>
      <c r="T2868">
        <v>1</v>
      </c>
      <c r="U2868">
        <v>1</v>
      </c>
      <c r="V2868" s="1">
        <v>27732</v>
      </c>
      <c r="W2868">
        <v>12086</v>
      </c>
      <c r="X2868" t="s">
        <v>31</v>
      </c>
      <c r="Y2868" t="s">
        <v>32</v>
      </c>
      <c r="Z2868">
        <v>109121370</v>
      </c>
      <c r="AA2868">
        <v>225418557</v>
      </c>
      <c r="AB2868">
        <f t="shared" si="44"/>
        <v>2</v>
      </c>
    </row>
    <row r="2869" spans="1:28" x14ac:dyDescent="0.3">
      <c r="A2869">
        <v>7862238110</v>
      </c>
      <c r="B2869" s="2">
        <v>2</v>
      </c>
      <c r="C2869" s="2">
        <v>3</v>
      </c>
      <c r="D2869" s="2">
        <v>5</v>
      </c>
      <c r="E2869" s="2">
        <v>1</v>
      </c>
      <c r="F2869" s="2">
        <v>4</v>
      </c>
      <c r="G2869" t="s">
        <v>33</v>
      </c>
      <c r="H2869" t="s">
        <v>27</v>
      </c>
      <c r="I2869">
        <v>52</v>
      </c>
      <c r="J2869" t="s">
        <v>28</v>
      </c>
      <c r="K2869" t="s">
        <v>38</v>
      </c>
      <c r="L2869">
        <v>33157</v>
      </c>
      <c r="M2869">
        <v>27</v>
      </c>
      <c r="N2869">
        <v>37</v>
      </c>
      <c r="O2869">
        <v>114</v>
      </c>
      <c r="P2869">
        <v>822</v>
      </c>
      <c r="Q2869" t="s">
        <v>39</v>
      </c>
      <c r="R2869">
        <v>1</v>
      </c>
      <c r="S2869">
        <v>1</v>
      </c>
      <c r="T2869">
        <v>1</v>
      </c>
      <c r="U2869">
        <v>1</v>
      </c>
      <c r="V2869" s="1">
        <v>35971</v>
      </c>
      <c r="W2869">
        <v>12086</v>
      </c>
      <c r="X2869" t="s">
        <v>31</v>
      </c>
      <c r="Y2869" t="s">
        <v>32</v>
      </c>
      <c r="Z2869">
        <v>109774173</v>
      </c>
      <c r="AA2869">
        <v>225824065</v>
      </c>
      <c r="AB2869">
        <f t="shared" si="44"/>
        <v>1</v>
      </c>
    </row>
    <row r="2870" spans="1:28" x14ac:dyDescent="0.3">
      <c r="A2870">
        <v>7869859500</v>
      </c>
      <c r="B2870" s="2">
        <v>2</v>
      </c>
      <c r="C2870" s="2">
        <v>3</v>
      </c>
      <c r="D2870" s="2">
        <v>6</v>
      </c>
      <c r="E2870" s="2">
        <v>1</v>
      </c>
      <c r="F2870" s="2">
        <v>0</v>
      </c>
      <c r="G2870" t="s">
        <v>26</v>
      </c>
      <c r="H2870" t="s">
        <v>41</v>
      </c>
      <c r="I2870">
        <v>27</v>
      </c>
      <c r="J2870" t="s">
        <v>48</v>
      </c>
      <c r="K2870" t="s">
        <v>42</v>
      </c>
      <c r="L2870">
        <v>33157</v>
      </c>
      <c r="M2870">
        <v>27</v>
      </c>
      <c r="N2870">
        <v>37</v>
      </c>
      <c r="O2870">
        <v>115</v>
      </c>
      <c r="P2870">
        <v>811</v>
      </c>
      <c r="Q2870" t="s">
        <v>43</v>
      </c>
      <c r="R2870">
        <v>0</v>
      </c>
      <c r="S2870">
        <v>0</v>
      </c>
      <c r="T2870">
        <v>0</v>
      </c>
      <c r="U2870">
        <v>0</v>
      </c>
      <c r="V2870" s="1">
        <v>39715</v>
      </c>
      <c r="W2870">
        <v>12086</v>
      </c>
      <c r="X2870" t="s">
        <v>31</v>
      </c>
      <c r="Y2870" t="s">
        <v>32</v>
      </c>
      <c r="Z2870">
        <v>116844371</v>
      </c>
      <c r="AA2870">
        <v>226527584</v>
      </c>
      <c r="AB2870">
        <f t="shared" si="44"/>
        <v>3</v>
      </c>
    </row>
    <row r="2871" spans="1:28" x14ac:dyDescent="0.3">
      <c r="A2871">
        <v>3054486134</v>
      </c>
      <c r="B2871" s="2">
        <v>1</v>
      </c>
      <c r="C2871" s="2">
        <v>2</v>
      </c>
      <c r="D2871" s="2">
        <v>5</v>
      </c>
      <c r="E2871" s="2">
        <v>2</v>
      </c>
      <c r="F2871" s="2">
        <v>4</v>
      </c>
      <c r="G2871" t="s">
        <v>26</v>
      </c>
      <c r="H2871" t="s">
        <v>34</v>
      </c>
      <c r="I2871">
        <v>68</v>
      </c>
      <c r="J2871" t="s">
        <v>28</v>
      </c>
      <c r="K2871" t="s">
        <v>29</v>
      </c>
      <c r="L2871">
        <v>33134</v>
      </c>
      <c r="M2871">
        <v>27</v>
      </c>
      <c r="N2871">
        <v>37</v>
      </c>
      <c r="O2871">
        <v>114</v>
      </c>
      <c r="P2871">
        <v>602</v>
      </c>
      <c r="Q2871" t="s">
        <v>30</v>
      </c>
      <c r="R2871">
        <v>1</v>
      </c>
      <c r="S2871">
        <v>1</v>
      </c>
      <c r="T2871">
        <v>1</v>
      </c>
      <c r="U2871">
        <v>1</v>
      </c>
      <c r="V2871" s="1">
        <v>32496</v>
      </c>
      <c r="W2871">
        <v>12086</v>
      </c>
      <c r="X2871" t="s">
        <v>31</v>
      </c>
      <c r="Y2871" t="s">
        <v>32</v>
      </c>
      <c r="Z2871">
        <v>109335320</v>
      </c>
      <c r="AA2871">
        <v>225674610</v>
      </c>
      <c r="AB2871">
        <f t="shared" si="44"/>
        <v>2</v>
      </c>
    </row>
    <row r="2872" spans="1:28" x14ac:dyDescent="0.3">
      <c r="A2872">
        <v>8436369703</v>
      </c>
      <c r="B2872" s="2">
        <v>1</v>
      </c>
      <c r="C2872" s="2">
        <v>1</v>
      </c>
      <c r="D2872" s="2">
        <v>1</v>
      </c>
      <c r="E2872" s="2">
        <v>2</v>
      </c>
      <c r="F2872" s="2">
        <v>1</v>
      </c>
      <c r="G2872" t="s">
        <v>26</v>
      </c>
      <c r="H2872" t="s">
        <v>41</v>
      </c>
      <c r="I2872">
        <v>62</v>
      </c>
      <c r="J2872" t="s">
        <v>48</v>
      </c>
      <c r="K2872" t="s">
        <v>35</v>
      </c>
      <c r="L2872">
        <v>33136</v>
      </c>
      <c r="M2872">
        <v>24</v>
      </c>
      <c r="N2872">
        <v>37</v>
      </c>
      <c r="O2872">
        <v>109</v>
      </c>
      <c r="P2872">
        <v>533</v>
      </c>
      <c r="Q2872" t="s">
        <v>36</v>
      </c>
      <c r="R2872">
        <v>0</v>
      </c>
      <c r="S2872">
        <v>1</v>
      </c>
      <c r="T2872">
        <v>0</v>
      </c>
      <c r="U2872">
        <v>0</v>
      </c>
      <c r="V2872" s="1">
        <v>27948</v>
      </c>
      <c r="W2872">
        <v>12086</v>
      </c>
      <c r="X2872" t="s">
        <v>31</v>
      </c>
      <c r="Y2872" t="s">
        <v>32</v>
      </c>
      <c r="Z2872">
        <v>109046929</v>
      </c>
      <c r="AA2872">
        <v>225393145</v>
      </c>
      <c r="AB2872">
        <f t="shared" si="44"/>
        <v>3</v>
      </c>
    </row>
    <row r="2873" spans="1:28" x14ac:dyDescent="0.3">
      <c r="A2873">
        <v>3053103432</v>
      </c>
      <c r="B2873" s="2">
        <v>2</v>
      </c>
      <c r="C2873" s="2">
        <v>2</v>
      </c>
      <c r="D2873" s="2">
        <v>3</v>
      </c>
      <c r="E2873" s="2">
        <v>2</v>
      </c>
      <c r="F2873" s="2">
        <v>0</v>
      </c>
      <c r="G2873" t="s">
        <v>26</v>
      </c>
      <c r="H2873" t="s">
        <v>34</v>
      </c>
      <c r="I2873">
        <v>89</v>
      </c>
      <c r="J2873" t="s">
        <v>28</v>
      </c>
      <c r="K2873" t="s">
        <v>29</v>
      </c>
      <c r="L2873">
        <v>33134</v>
      </c>
      <c r="M2873">
        <v>27</v>
      </c>
      <c r="N2873">
        <v>37</v>
      </c>
      <c r="O2873">
        <v>112</v>
      </c>
      <c r="P2873">
        <v>633</v>
      </c>
      <c r="Q2873" t="s">
        <v>30</v>
      </c>
      <c r="R2873">
        <v>0</v>
      </c>
      <c r="S2873">
        <v>0</v>
      </c>
      <c r="T2873">
        <v>0</v>
      </c>
      <c r="U2873">
        <v>0</v>
      </c>
      <c r="V2873" s="1">
        <v>30184</v>
      </c>
      <c r="W2873">
        <v>12086</v>
      </c>
      <c r="X2873" t="s">
        <v>31</v>
      </c>
      <c r="Y2873" t="s">
        <v>32</v>
      </c>
      <c r="Z2873">
        <v>109196427</v>
      </c>
      <c r="AA2873">
        <v>6213640918</v>
      </c>
      <c r="AB2873">
        <f t="shared" si="44"/>
        <v>2</v>
      </c>
    </row>
    <row r="2874" spans="1:28" x14ac:dyDescent="0.3">
      <c r="A2874">
        <v>3058588088</v>
      </c>
      <c r="B2874" s="2">
        <v>1</v>
      </c>
      <c r="C2874" s="2">
        <v>1</v>
      </c>
      <c r="D2874" s="2">
        <v>3</v>
      </c>
      <c r="E2874" s="2">
        <v>1</v>
      </c>
      <c r="F2874" s="2">
        <v>2</v>
      </c>
      <c r="G2874" t="s">
        <v>33</v>
      </c>
      <c r="H2874" t="s">
        <v>27</v>
      </c>
      <c r="I2874">
        <v>26</v>
      </c>
      <c r="J2874" t="s">
        <v>28</v>
      </c>
      <c r="K2874" t="s">
        <v>35</v>
      </c>
      <c r="L2874">
        <v>33133</v>
      </c>
      <c r="M2874">
        <v>27</v>
      </c>
      <c r="N2874">
        <v>37</v>
      </c>
      <c r="O2874">
        <v>112</v>
      </c>
      <c r="P2874">
        <v>582</v>
      </c>
      <c r="Q2874" t="s">
        <v>36</v>
      </c>
      <c r="R2874">
        <v>0</v>
      </c>
      <c r="S2874">
        <v>1</v>
      </c>
      <c r="T2874">
        <v>0</v>
      </c>
      <c r="U2874">
        <v>1</v>
      </c>
      <c r="V2874" s="1">
        <v>39706</v>
      </c>
      <c r="W2874">
        <v>12086</v>
      </c>
      <c r="X2874" t="s">
        <v>31</v>
      </c>
      <c r="Y2874" t="s">
        <v>40</v>
      </c>
      <c r="Z2874">
        <v>116686518</v>
      </c>
      <c r="AA2874">
        <v>226522162</v>
      </c>
      <c r="AB2874">
        <f t="shared" si="44"/>
        <v>1</v>
      </c>
    </row>
    <row r="2875" spans="1:28" x14ac:dyDescent="0.3">
      <c r="A2875">
        <v>3059682367</v>
      </c>
      <c r="B2875" s="2">
        <v>2</v>
      </c>
      <c r="C2875" s="2">
        <v>1</v>
      </c>
      <c r="D2875" s="2">
        <v>3</v>
      </c>
      <c r="E2875" s="2">
        <v>1</v>
      </c>
      <c r="F2875" s="2">
        <v>3</v>
      </c>
      <c r="G2875" t="s">
        <v>33</v>
      </c>
      <c r="H2875" t="s">
        <v>41</v>
      </c>
      <c r="I2875">
        <v>59</v>
      </c>
      <c r="J2875" t="s">
        <v>37</v>
      </c>
      <c r="K2875" t="s">
        <v>35</v>
      </c>
      <c r="L2875">
        <v>33133</v>
      </c>
      <c r="M2875">
        <v>27</v>
      </c>
      <c r="N2875">
        <v>37</v>
      </c>
      <c r="O2875">
        <v>112</v>
      </c>
      <c r="P2875">
        <v>583</v>
      </c>
      <c r="Q2875" t="s">
        <v>36</v>
      </c>
      <c r="R2875">
        <v>0</v>
      </c>
      <c r="S2875">
        <v>1</v>
      </c>
      <c r="T2875">
        <v>1</v>
      </c>
      <c r="U2875">
        <v>1</v>
      </c>
      <c r="V2875" s="1">
        <v>28030</v>
      </c>
      <c r="W2875">
        <v>12086</v>
      </c>
      <c r="X2875" t="s">
        <v>31</v>
      </c>
      <c r="Y2875" t="s">
        <v>32</v>
      </c>
      <c r="Z2875">
        <v>108905247</v>
      </c>
      <c r="AA2875">
        <v>225321907</v>
      </c>
      <c r="AB2875">
        <f t="shared" si="44"/>
        <v>3</v>
      </c>
    </row>
    <row r="2876" spans="1:28" x14ac:dyDescent="0.3">
      <c r="A2876">
        <v>3055452803</v>
      </c>
      <c r="B2876" s="2">
        <v>1</v>
      </c>
      <c r="C2876" s="2">
        <v>1</v>
      </c>
      <c r="D2876" s="2">
        <v>4</v>
      </c>
      <c r="E2876" s="2">
        <v>2</v>
      </c>
      <c r="F2876" s="2">
        <v>2</v>
      </c>
      <c r="G2876" t="s">
        <v>33</v>
      </c>
      <c r="H2876" t="s">
        <v>27</v>
      </c>
      <c r="I2876">
        <v>80</v>
      </c>
      <c r="J2876" t="s">
        <v>37</v>
      </c>
      <c r="K2876" t="s">
        <v>35</v>
      </c>
      <c r="L2876">
        <v>33130</v>
      </c>
      <c r="M2876">
        <v>27</v>
      </c>
      <c r="N2876">
        <v>37</v>
      </c>
      <c r="O2876">
        <v>113</v>
      </c>
      <c r="P2876">
        <v>669</v>
      </c>
      <c r="Q2876" t="s">
        <v>36</v>
      </c>
      <c r="R2876">
        <v>0</v>
      </c>
      <c r="S2876">
        <v>1</v>
      </c>
      <c r="T2876">
        <v>0</v>
      </c>
      <c r="U2876">
        <v>1</v>
      </c>
      <c r="V2876" s="1">
        <v>37524</v>
      </c>
      <c r="W2876">
        <v>12086</v>
      </c>
      <c r="X2876" t="s">
        <v>31</v>
      </c>
      <c r="Y2876" t="s">
        <v>32</v>
      </c>
      <c r="Z2876">
        <v>110061838</v>
      </c>
      <c r="AA2876">
        <v>226004753</v>
      </c>
      <c r="AB2876">
        <f t="shared" si="44"/>
        <v>1</v>
      </c>
    </row>
    <row r="2877" spans="1:28" x14ac:dyDescent="0.3">
      <c r="A2877">
        <v>6078575920</v>
      </c>
      <c r="B2877" s="2">
        <v>2</v>
      </c>
      <c r="C2877" s="2">
        <v>1</v>
      </c>
      <c r="D2877" s="2">
        <v>3</v>
      </c>
      <c r="E2877" s="2">
        <v>2</v>
      </c>
      <c r="F2877" s="2">
        <v>2</v>
      </c>
      <c r="G2877" t="s">
        <v>26</v>
      </c>
      <c r="H2877" t="s">
        <v>34</v>
      </c>
      <c r="I2877">
        <v>42</v>
      </c>
      <c r="J2877" t="s">
        <v>28</v>
      </c>
      <c r="K2877" t="s">
        <v>35</v>
      </c>
      <c r="L2877">
        <v>33145</v>
      </c>
      <c r="M2877">
        <v>27</v>
      </c>
      <c r="N2877">
        <v>37</v>
      </c>
      <c r="O2877">
        <v>112</v>
      </c>
      <c r="P2877">
        <v>667</v>
      </c>
      <c r="Q2877" t="s">
        <v>36</v>
      </c>
      <c r="R2877">
        <v>0</v>
      </c>
      <c r="S2877">
        <v>1</v>
      </c>
      <c r="T2877">
        <v>0</v>
      </c>
      <c r="U2877">
        <v>1</v>
      </c>
      <c r="V2877" s="1">
        <v>39317</v>
      </c>
      <c r="W2877">
        <v>12086</v>
      </c>
      <c r="X2877" t="s">
        <v>31</v>
      </c>
      <c r="Y2877" t="s">
        <v>32</v>
      </c>
      <c r="Z2877">
        <v>115409433</v>
      </c>
      <c r="AA2877">
        <v>226389576</v>
      </c>
      <c r="AB2877">
        <f t="shared" si="44"/>
        <v>2</v>
      </c>
    </row>
    <row r="2878" spans="1:28" x14ac:dyDescent="0.3">
      <c r="A2878">
        <v>3059846161</v>
      </c>
      <c r="B2878" s="2">
        <v>2</v>
      </c>
      <c r="C2878" s="2">
        <v>1</v>
      </c>
      <c r="D2878" s="2">
        <v>3</v>
      </c>
      <c r="E2878" s="2">
        <v>1</v>
      </c>
      <c r="F2878" s="2">
        <v>2</v>
      </c>
      <c r="G2878" t="s">
        <v>33</v>
      </c>
      <c r="H2878" t="s">
        <v>34</v>
      </c>
      <c r="I2878">
        <v>49</v>
      </c>
      <c r="J2878" t="s">
        <v>28</v>
      </c>
      <c r="K2878" t="s">
        <v>35</v>
      </c>
      <c r="L2878">
        <v>33131</v>
      </c>
      <c r="M2878">
        <v>27</v>
      </c>
      <c r="N2878">
        <v>37</v>
      </c>
      <c r="O2878">
        <v>112</v>
      </c>
      <c r="P2878">
        <v>541</v>
      </c>
      <c r="Q2878" t="s">
        <v>36</v>
      </c>
      <c r="R2878">
        <v>0</v>
      </c>
      <c r="S2878">
        <v>1</v>
      </c>
      <c r="T2878">
        <v>0</v>
      </c>
      <c r="U2878">
        <v>1</v>
      </c>
      <c r="V2878" s="1">
        <v>32176</v>
      </c>
      <c r="W2878">
        <v>12086</v>
      </c>
      <c r="X2878" t="s">
        <v>31</v>
      </c>
      <c r="Y2878" t="s">
        <v>32</v>
      </c>
      <c r="Z2878">
        <v>109305585</v>
      </c>
      <c r="AA2878">
        <v>225526348</v>
      </c>
      <c r="AB2878">
        <f t="shared" si="44"/>
        <v>2</v>
      </c>
    </row>
    <row r="2879" spans="1:28" x14ac:dyDescent="0.3">
      <c r="A2879">
        <v>3052546283</v>
      </c>
      <c r="B2879" s="2">
        <v>1</v>
      </c>
      <c r="C2879" s="2">
        <v>3</v>
      </c>
      <c r="D2879" s="2">
        <v>5</v>
      </c>
      <c r="E2879" s="2">
        <v>1</v>
      </c>
      <c r="F2879" s="2">
        <v>3</v>
      </c>
      <c r="G2879" t="s">
        <v>33</v>
      </c>
      <c r="H2879" t="s">
        <v>34</v>
      </c>
      <c r="I2879">
        <v>58</v>
      </c>
      <c r="J2879" t="s">
        <v>28</v>
      </c>
      <c r="K2879" t="s">
        <v>38</v>
      </c>
      <c r="L2879">
        <v>33157</v>
      </c>
      <c r="M2879">
        <v>27</v>
      </c>
      <c r="N2879">
        <v>37</v>
      </c>
      <c r="O2879">
        <v>114</v>
      </c>
      <c r="P2879">
        <v>957</v>
      </c>
      <c r="Q2879" t="s">
        <v>39</v>
      </c>
      <c r="R2879">
        <v>1</v>
      </c>
      <c r="S2879">
        <v>1</v>
      </c>
      <c r="T2879">
        <v>0</v>
      </c>
      <c r="U2879">
        <v>1</v>
      </c>
      <c r="V2879" s="1">
        <v>29496</v>
      </c>
      <c r="W2879">
        <v>12086</v>
      </c>
      <c r="X2879" t="s">
        <v>31</v>
      </c>
      <c r="Y2879" t="s">
        <v>32</v>
      </c>
      <c r="Z2879">
        <v>109166755</v>
      </c>
      <c r="AA2879">
        <v>225556040</v>
      </c>
      <c r="AB2879">
        <f t="shared" si="44"/>
        <v>2</v>
      </c>
    </row>
    <row r="2880" spans="1:28" x14ac:dyDescent="0.3">
      <c r="A2880">
        <v>3056679265</v>
      </c>
      <c r="B2880" s="2">
        <v>1</v>
      </c>
      <c r="C2880" s="2">
        <v>2</v>
      </c>
      <c r="D2880" s="2">
        <v>5</v>
      </c>
      <c r="E2880" s="2">
        <v>1</v>
      </c>
      <c r="F2880" s="2">
        <v>0</v>
      </c>
      <c r="G2880" t="s">
        <v>33</v>
      </c>
      <c r="H2880" t="s">
        <v>34</v>
      </c>
      <c r="I2880">
        <v>34</v>
      </c>
      <c r="J2880" t="s">
        <v>37</v>
      </c>
      <c r="K2880" t="s">
        <v>44</v>
      </c>
      <c r="L2880">
        <v>33156</v>
      </c>
      <c r="M2880">
        <v>27</v>
      </c>
      <c r="N2880">
        <v>37</v>
      </c>
      <c r="O2880">
        <v>114</v>
      </c>
      <c r="P2880">
        <v>630</v>
      </c>
      <c r="Q2880" t="s">
        <v>45</v>
      </c>
      <c r="R2880">
        <v>0</v>
      </c>
      <c r="S2880">
        <v>0</v>
      </c>
      <c r="T2880">
        <v>0</v>
      </c>
      <c r="U2880">
        <v>0</v>
      </c>
      <c r="V2880" s="1">
        <v>37274</v>
      </c>
      <c r="W2880">
        <v>12086</v>
      </c>
      <c r="X2880" t="s">
        <v>31</v>
      </c>
      <c r="Y2880" t="s">
        <v>32</v>
      </c>
      <c r="Z2880">
        <v>110009342</v>
      </c>
      <c r="AA2880">
        <v>226003609</v>
      </c>
      <c r="AB2880">
        <f t="shared" si="44"/>
        <v>2</v>
      </c>
    </row>
    <row r="2881" spans="1:28" x14ac:dyDescent="0.3">
      <c r="A2881">
        <v>3058549296</v>
      </c>
      <c r="B2881" s="2">
        <v>1</v>
      </c>
      <c r="C2881" s="2">
        <v>2</v>
      </c>
      <c r="D2881" s="2">
        <v>5</v>
      </c>
      <c r="E2881" s="2">
        <v>2</v>
      </c>
      <c r="F2881" s="2">
        <v>3</v>
      </c>
      <c r="G2881" t="s">
        <v>26</v>
      </c>
      <c r="H2881" t="s">
        <v>41</v>
      </c>
      <c r="I2881">
        <v>47</v>
      </c>
      <c r="J2881" t="s">
        <v>28</v>
      </c>
      <c r="K2881" t="s">
        <v>29</v>
      </c>
      <c r="L2881">
        <v>33134</v>
      </c>
      <c r="M2881">
        <v>27</v>
      </c>
      <c r="N2881">
        <v>37</v>
      </c>
      <c r="O2881">
        <v>114</v>
      </c>
      <c r="P2881">
        <v>636</v>
      </c>
      <c r="Q2881" t="s">
        <v>30</v>
      </c>
      <c r="R2881">
        <v>0</v>
      </c>
      <c r="S2881">
        <v>1</v>
      </c>
      <c r="T2881">
        <v>1</v>
      </c>
      <c r="U2881">
        <v>1</v>
      </c>
      <c r="V2881" s="1">
        <v>37559</v>
      </c>
      <c r="W2881">
        <v>12086</v>
      </c>
      <c r="X2881" t="s">
        <v>31</v>
      </c>
      <c r="Y2881" t="s">
        <v>32</v>
      </c>
      <c r="Z2881">
        <v>110075242</v>
      </c>
      <c r="AA2881">
        <v>226075992</v>
      </c>
      <c r="AB2881">
        <f t="shared" si="44"/>
        <v>3</v>
      </c>
    </row>
    <row r="2882" spans="1:28" x14ac:dyDescent="0.3">
      <c r="A2882">
        <v>9048199890</v>
      </c>
      <c r="B2882" s="2">
        <v>1</v>
      </c>
      <c r="C2882" s="2">
        <v>3</v>
      </c>
      <c r="D2882" s="2">
        <v>5</v>
      </c>
      <c r="E2882" s="2">
        <v>1</v>
      </c>
      <c r="F2882" s="2">
        <v>3</v>
      </c>
      <c r="G2882" t="s">
        <v>33</v>
      </c>
      <c r="H2882" t="s">
        <v>41</v>
      </c>
      <c r="I2882">
        <v>62</v>
      </c>
      <c r="J2882" t="s">
        <v>37</v>
      </c>
      <c r="K2882" t="s">
        <v>42</v>
      </c>
      <c r="L2882">
        <v>33157</v>
      </c>
      <c r="M2882">
        <v>27</v>
      </c>
      <c r="N2882">
        <v>37</v>
      </c>
      <c r="O2882">
        <v>114</v>
      </c>
      <c r="P2882">
        <v>809</v>
      </c>
      <c r="Q2882" t="s">
        <v>43</v>
      </c>
      <c r="R2882">
        <v>0</v>
      </c>
      <c r="S2882">
        <v>1</v>
      </c>
      <c r="T2882">
        <v>1</v>
      </c>
      <c r="U2882">
        <v>1</v>
      </c>
      <c r="V2882" s="1">
        <v>39647</v>
      </c>
      <c r="W2882">
        <v>12086</v>
      </c>
      <c r="X2882" t="s">
        <v>31</v>
      </c>
      <c r="Y2882" t="s">
        <v>32</v>
      </c>
      <c r="Z2882">
        <v>116419578</v>
      </c>
      <c r="AA2882">
        <v>234549277</v>
      </c>
      <c r="AB2882">
        <f t="shared" si="44"/>
        <v>3</v>
      </c>
    </row>
    <row r="2883" spans="1:28" x14ac:dyDescent="0.3">
      <c r="A2883">
        <v>3052156978</v>
      </c>
      <c r="B2883" s="2">
        <v>2</v>
      </c>
      <c r="C2883" s="2">
        <v>3</v>
      </c>
      <c r="D2883" s="2">
        <v>5</v>
      </c>
      <c r="E2883" s="2">
        <v>1</v>
      </c>
      <c r="F2883" s="2">
        <v>4</v>
      </c>
      <c r="G2883" t="s">
        <v>26</v>
      </c>
      <c r="H2883" t="s">
        <v>27</v>
      </c>
      <c r="I2883">
        <v>61</v>
      </c>
      <c r="J2883" t="s">
        <v>50</v>
      </c>
      <c r="K2883" t="s">
        <v>38</v>
      </c>
      <c r="L2883">
        <v>33190</v>
      </c>
      <c r="M2883">
        <v>27</v>
      </c>
      <c r="N2883">
        <v>37</v>
      </c>
      <c r="O2883">
        <v>114</v>
      </c>
      <c r="P2883">
        <v>862</v>
      </c>
      <c r="Q2883" t="s">
        <v>39</v>
      </c>
      <c r="R2883">
        <v>1</v>
      </c>
      <c r="S2883">
        <v>1</v>
      </c>
      <c r="T2883">
        <v>1</v>
      </c>
      <c r="U2883">
        <v>1</v>
      </c>
      <c r="V2883" s="1">
        <v>35899</v>
      </c>
      <c r="W2883">
        <v>12086</v>
      </c>
      <c r="X2883" t="s">
        <v>31</v>
      </c>
      <c r="Y2883" t="s">
        <v>32</v>
      </c>
      <c r="Z2883">
        <v>109763176</v>
      </c>
      <c r="AA2883">
        <v>225704054</v>
      </c>
      <c r="AB2883">
        <f t="shared" ref="AB2883:AB2946" si="45">IF(H2883="Democrat",1,IF(H2883="Republican",2,IF(H2883="Unaffiliated/Non-Partisan",3,IF(H2883="Independent",4,IF(H2883="Libertarian",5,IF(H2883="Other",6,IF(H2883="Reform",7,IF(H2883="Green",8,""))))))))</f>
        <v>1</v>
      </c>
    </row>
    <row r="2884" spans="1:28" x14ac:dyDescent="0.3">
      <c r="A2884">
        <v>3058851073</v>
      </c>
      <c r="B2884" s="2">
        <v>1</v>
      </c>
      <c r="C2884" s="2">
        <v>2</v>
      </c>
      <c r="D2884" s="2">
        <v>5</v>
      </c>
      <c r="E2884" s="2">
        <v>1</v>
      </c>
      <c r="F2884" s="2">
        <v>4</v>
      </c>
      <c r="G2884" t="s">
        <v>26</v>
      </c>
      <c r="H2884" t="s">
        <v>27</v>
      </c>
      <c r="I2884">
        <v>54</v>
      </c>
      <c r="J2884" t="s">
        <v>28</v>
      </c>
      <c r="K2884" t="s">
        <v>29</v>
      </c>
      <c r="L2884">
        <v>33146</v>
      </c>
      <c r="M2884">
        <v>27</v>
      </c>
      <c r="N2884">
        <v>37</v>
      </c>
      <c r="O2884">
        <v>114</v>
      </c>
      <c r="P2884">
        <v>614</v>
      </c>
      <c r="Q2884" t="s">
        <v>30</v>
      </c>
      <c r="R2884">
        <v>1</v>
      </c>
      <c r="S2884">
        <v>1</v>
      </c>
      <c r="T2884">
        <v>1</v>
      </c>
      <c r="U2884">
        <v>1</v>
      </c>
      <c r="V2884" s="1">
        <v>37656</v>
      </c>
      <c r="W2884">
        <v>12086</v>
      </c>
      <c r="X2884" t="s">
        <v>31</v>
      </c>
      <c r="Y2884" t="s">
        <v>32</v>
      </c>
      <c r="Z2884">
        <v>110084680</v>
      </c>
      <c r="AA2884">
        <v>226083402</v>
      </c>
      <c r="AB2884">
        <f t="shared" si="45"/>
        <v>1</v>
      </c>
    </row>
    <row r="2885" spans="1:28" x14ac:dyDescent="0.3">
      <c r="A2885">
        <v>7862503901</v>
      </c>
      <c r="B2885" s="2">
        <v>1</v>
      </c>
      <c r="C2885" s="2">
        <v>3</v>
      </c>
      <c r="D2885" s="2">
        <v>6</v>
      </c>
      <c r="E2885" s="2">
        <v>1</v>
      </c>
      <c r="F2885" s="2">
        <v>0</v>
      </c>
      <c r="G2885" t="s">
        <v>33</v>
      </c>
      <c r="H2885" t="s">
        <v>41</v>
      </c>
      <c r="I2885">
        <v>47</v>
      </c>
      <c r="J2885" t="s">
        <v>48</v>
      </c>
      <c r="K2885" t="s">
        <v>42</v>
      </c>
      <c r="L2885">
        <v>33157</v>
      </c>
      <c r="M2885">
        <v>27</v>
      </c>
      <c r="N2885">
        <v>37</v>
      </c>
      <c r="O2885">
        <v>115</v>
      </c>
      <c r="P2885">
        <v>811</v>
      </c>
      <c r="Q2885" t="s">
        <v>43</v>
      </c>
      <c r="R2885">
        <v>0</v>
      </c>
      <c r="S2885">
        <v>0</v>
      </c>
      <c r="T2885">
        <v>0</v>
      </c>
      <c r="U2885">
        <v>0</v>
      </c>
      <c r="V2885" s="1">
        <v>41792</v>
      </c>
      <c r="W2885">
        <v>12086</v>
      </c>
      <c r="X2885" t="s">
        <v>31</v>
      </c>
      <c r="Y2885" t="s">
        <v>32</v>
      </c>
      <c r="Z2885">
        <v>121719357</v>
      </c>
      <c r="AA2885">
        <v>3539938778</v>
      </c>
      <c r="AB2885">
        <f t="shared" si="45"/>
        <v>3</v>
      </c>
    </row>
    <row r="2886" spans="1:28" x14ac:dyDescent="0.3">
      <c r="A2886">
        <v>7865157393</v>
      </c>
      <c r="B2886" s="2">
        <v>2</v>
      </c>
      <c r="C2886" s="2">
        <v>1</v>
      </c>
      <c r="D2886" s="2">
        <v>1</v>
      </c>
      <c r="E2886" s="2">
        <v>2</v>
      </c>
      <c r="F2886" s="2">
        <v>1</v>
      </c>
      <c r="G2886" t="s">
        <v>33</v>
      </c>
      <c r="H2886" t="s">
        <v>27</v>
      </c>
      <c r="I2886">
        <v>60</v>
      </c>
      <c r="J2886" t="s">
        <v>28</v>
      </c>
      <c r="K2886" t="s">
        <v>35</v>
      </c>
      <c r="L2886">
        <v>33125</v>
      </c>
      <c r="M2886">
        <v>27</v>
      </c>
      <c r="N2886">
        <v>37</v>
      </c>
      <c r="O2886">
        <v>109</v>
      </c>
      <c r="P2886">
        <v>503</v>
      </c>
      <c r="Q2886" t="s">
        <v>36</v>
      </c>
      <c r="R2886">
        <v>0</v>
      </c>
      <c r="S2886">
        <v>1</v>
      </c>
      <c r="T2886">
        <v>0</v>
      </c>
      <c r="U2886">
        <v>0</v>
      </c>
      <c r="V2886" s="1">
        <v>40283</v>
      </c>
      <c r="W2886">
        <v>12086</v>
      </c>
      <c r="X2886" t="s">
        <v>31</v>
      </c>
      <c r="Y2886" t="s">
        <v>32</v>
      </c>
      <c r="Z2886">
        <v>118086506</v>
      </c>
      <c r="AA2886">
        <v>1339906824</v>
      </c>
      <c r="AB2886">
        <f t="shared" si="45"/>
        <v>1</v>
      </c>
    </row>
    <row r="2887" spans="1:28" x14ac:dyDescent="0.3">
      <c r="A2887">
        <v>7862465229</v>
      </c>
      <c r="B2887" s="2">
        <v>2</v>
      </c>
      <c r="C2887" s="2">
        <v>1</v>
      </c>
      <c r="D2887" s="2">
        <v>2</v>
      </c>
      <c r="E2887" s="2">
        <v>2</v>
      </c>
      <c r="F2887" s="2">
        <v>3</v>
      </c>
      <c r="G2887" t="s">
        <v>26</v>
      </c>
      <c r="H2887" t="s">
        <v>27</v>
      </c>
      <c r="I2887">
        <v>52</v>
      </c>
      <c r="J2887" t="s">
        <v>28</v>
      </c>
      <c r="K2887" t="s">
        <v>35</v>
      </c>
      <c r="L2887">
        <v>33142</v>
      </c>
      <c r="M2887">
        <v>27</v>
      </c>
      <c r="N2887">
        <v>37</v>
      </c>
      <c r="O2887">
        <v>111</v>
      </c>
      <c r="P2887">
        <v>595</v>
      </c>
      <c r="Q2887" t="s">
        <v>36</v>
      </c>
      <c r="R2887">
        <v>1</v>
      </c>
      <c r="S2887">
        <v>1</v>
      </c>
      <c r="T2887">
        <v>1</v>
      </c>
      <c r="U2887">
        <v>0</v>
      </c>
      <c r="V2887" s="1">
        <v>40123</v>
      </c>
      <c r="W2887">
        <v>12086</v>
      </c>
      <c r="X2887" t="s">
        <v>31</v>
      </c>
      <c r="Y2887" t="s">
        <v>32</v>
      </c>
      <c r="Z2887">
        <v>117829242</v>
      </c>
      <c r="AA2887">
        <v>769675302</v>
      </c>
      <c r="AB2887">
        <f t="shared" si="45"/>
        <v>1</v>
      </c>
    </row>
    <row r="2888" spans="1:28" x14ac:dyDescent="0.3">
      <c r="A2888">
        <v>3052540889</v>
      </c>
      <c r="B2888" s="2">
        <v>1</v>
      </c>
      <c r="C2888" s="2">
        <v>1</v>
      </c>
      <c r="D2888" s="2">
        <v>5</v>
      </c>
      <c r="E2888" s="2">
        <v>2</v>
      </c>
      <c r="F2888" s="2">
        <v>3</v>
      </c>
      <c r="G2888" t="s">
        <v>33</v>
      </c>
      <c r="H2888" t="s">
        <v>49</v>
      </c>
      <c r="I2888">
        <v>36</v>
      </c>
      <c r="J2888" t="s">
        <v>28</v>
      </c>
      <c r="K2888" t="s">
        <v>35</v>
      </c>
      <c r="L2888">
        <v>33126</v>
      </c>
      <c r="M2888">
        <v>25</v>
      </c>
      <c r="N2888">
        <v>37</v>
      </c>
      <c r="O2888">
        <v>114</v>
      </c>
      <c r="P2888">
        <v>991</v>
      </c>
      <c r="Q2888" t="s">
        <v>36</v>
      </c>
      <c r="R2888">
        <v>0</v>
      </c>
      <c r="S2888">
        <v>1</v>
      </c>
      <c r="T2888">
        <v>1</v>
      </c>
      <c r="U2888">
        <v>1</v>
      </c>
      <c r="V2888" s="1">
        <v>36103</v>
      </c>
      <c r="W2888">
        <v>12086</v>
      </c>
      <c r="X2888" t="s">
        <v>31</v>
      </c>
      <c r="Y2888" t="s">
        <v>32</v>
      </c>
      <c r="Z2888">
        <v>109791079</v>
      </c>
      <c r="AA2888">
        <v>225893133</v>
      </c>
      <c r="AB2888">
        <f t="shared" si="45"/>
        <v>4</v>
      </c>
    </row>
    <row r="2889" spans="1:28" x14ac:dyDescent="0.3">
      <c r="A2889">
        <v>3054589029</v>
      </c>
      <c r="B2889" s="2">
        <v>2</v>
      </c>
      <c r="C2889" s="2">
        <v>1</v>
      </c>
      <c r="D2889" s="2">
        <v>3</v>
      </c>
      <c r="E2889" s="2">
        <v>1</v>
      </c>
      <c r="F2889" s="2">
        <v>4</v>
      </c>
      <c r="G2889" t="s">
        <v>33</v>
      </c>
      <c r="H2889" t="s">
        <v>27</v>
      </c>
      <c r="I2889">
        <v>59</v>
      </c>
      <c r="J2889" t="s">
        <v>37</v>
      </c>
      <c r="K2889" t="s">
        <v>35</v>
      </c>
      <c r="L2889">
        <v>33133</v>
      </c>
      <c r="M2889">
        <v>27</v>
      </c>
      <c r="N2889">
        <v>37</v>
      </c>
      <c r="O2889">
        <v>112</v>
      </c>
      <c r="P2889">
        <v>582</v>
      </c>
      <c r="Q2889" t="s">
        <v>36</v>
      </c>
      <c r="R2889">
        <v>1</v>
      </c>
      <c r="S2889">
        <v>1</v>
      </c>
      <c r="T2889">
        <v>1</v>
      </c>
      <c r="U2889">
        <v>1</v>
      </c>
      <c r="V2889" s="1">
        <v>35856</v>
      </c>
      <c r="W2889">
        <v>12086</v>
      </c>
      <c r="X2889" t="s">
        <v>31</v>
      </c>
      <c r="Y2889" t="s">
        <v>32</v>
      </c>
      <c r="Z2889">
        <v>109759523</v>
      </c>
      <c r="AA2889">
        <v>225831776</v>
      </c>
      <c r="AB2889">
        <f t="shared" si="45"/>
        <v>1</v>
      </c>
    </row>
    <row r="2890" spans="1:28" x14ac:dyDescent="0.3">
      <c r="A2890">
        <v>3056424306</v>
      </c>
      <c r="B2890" s="2">
        <v>1</v>
      </c>
      <c r="C2890" s="2">
        <v>1</v>
      </c>
      <c r="D2890" s="2">
        <v>3</v>
      </c>
      <c r="E2890" s="2">
        <v>2</v>
      </c>
      <c r="F2890" s="2">
        <v>4</v>
      </c>
      <c r="G2890" t="s">
        <v>33</v>
      </c>
      <c r="H2890" t="s">
        <v>34</v>
      </c>
      <c r="I2890">
        <v>64</v>
      </c>
      <c r="J2890" t="s">
        <v>28</v>
      </c>
      <c r="K2890" t="s">
        <v>35</v>
      </c>
      <c r="L2890">
        <v>33126</v>
      </c>
      <c r="M2890">
        <v>27</v>
      </c>
      <c r="N2890">
        <v>37</v>
      </c>
      <c r="O2890">
        <v>112</v>
      </c>
      <c r="P2890">
        <v>560</v>
      </c>
      <c r="Q2890" t="s">
        <v>36</v>
      </c>
      <c r="R2890">
        <v>1</v>
      </c>
      <c r="S2890">
        <v>1</v>
      </c>
      <c r="T2890">
        <v>1</v>
      </c>
      <c r="U2890">
        <v>1</v>
      </c>
      <c r="V2890" s="1">
        <v>34149</v>
      </c>
      <c r="W2890">
        <v>12086</v>
      </c>
      <c r="X2890" t="s">
        <v>31</v>
      </c>
      <c r="Y2890" t="s">
        <v>32</v>
      </c>
      <c r="Z2890">
        <v>109463753</v>
      </c>
      <c r="AA2890">
        <v>225680126</v>
      </c>
      <c r="AB2890">
        <f t="shared" si="45"/>
        <v>2</v>
      </c>
    </row>
    <row r="2891" spans="1:28" x14ac:dyDescent="0.3">
      <c r="A2891">
        <v>3057259565</v>
      </c>
      <c r="B2891" s="2">
        <v>2</v>
      </c>
      <c r="C2891" s="2">
        <v>1</v>
      </c>
      <c r="D2891" s="2">
        <v>5</v>
      </c>
      <c r="E2891" s="2">
        <v>2</v>
      </c>
      <c r="F2891" s="2">
        <v>1</v>
      </c>
      <c r="G2891" t="s">
        <v>26</v>
      </c>
      <c r="H2891" t="s">
        <v>27</v>
      </c>
      <c r="I2891">
        <v>55</v>
      </c>
      <c r="J2891" t="s">
        <v>37</v>
      </c>
      <c r="K2891" t="s">
        <v>54</v>
      </c>
      <c r="L2891">
        <v>33144</v>
      </c>
      <c r="M2891">
        <v>27</v>
      </c>
      <c r="N2891">
        <v>37</v>
      </c>
      <c r="O2891">
        <v>114</v>
      </c>
      <c r="P2891">
        <v>426</v>
      </c>
      <c r="Q2891" t="s">
        <v>55</v>
      </c>
      <c r="R2891">
        <v>0</v>
      </c>
      <c r="S2891">
        <v>1</v>
      </c>
      <c r="T2891">
        <v>0</v>
      </c>
      <c r="U2891">
        <v>0</v>
      </c>
      <c r="V2891" s="1">
        <v>30152</v>
      </c>
      <c r="W2891">
        <v>12086</v>
      </c>
      <c r="X2891" t="s">
        <v>31</v>
      </c>
      <c r="Y2891" t="s">
        <v>32</v>
      </c>
      <c r="Z2891">
        <v>109191023</v>
      </c>
      <c r="AA2891">
        <v>225525201</v>
      </c>
      <c r="AB2891">
        <f t="shared" si="45"/>
        <v>1</v>
      </c>
    </row>
    <row r="2892" spans="1:28" x14ac:dyDescent="0.3">
      <c r="A2892">
        <v>3056668569</v>
      </c>
      <c r="B2892" s="2">
        <v>1</v>
      </c>
      <c r="C2892" s="2">
        <v>2</v>
      </c>
      <c r="D2892" s="2">
        <v>5</v>
      </c>
      <c r="E2892" s="2">
        <v>1</v>
      </c>
      <c r="F2892" s="2">
        <v>3</v>
      </c>
      <c r="G2892" t="s">
        <v>26</v>
      </c>
      <c r="H2892" t="s">
        <v>34</v>
      </c>
      <c r="I2892">
        <v>53</v>
      </c>
      <c r="J2892" t="s">
        <v>37</v>
      </c>
      <c r="K2892" t="s">
        <v>29</v>
      </c>
      <c r="L2892">
        <v>33156</v>
      </c>
      <c r="M2892">
        <v>27</v>
      </c>
      <c r="N2892">
        <v>37</v>
      </c>
      <c r="O2892">
        <v>114</v>
      </c>
      <c r="P2892">
        <v>626</v>
      </c>
      <c r="Q2892" t="s">
        <v>30</v>
      </c>
      <c r="R2892">
        <v>0</v>
      </c>
      <c r="S2892">
        <v>1</v>
      </c>
      <c r="T2892">
        <v>1</v>
      </c>
      <c r="U2892">
        <v>1</v>
      </c>
      <c r="V2892" s="1">
        <v>37813</v>
      </c>
      <c r="W2892">
        <v>12086</v>
      </c>
      <c r="X2892" t="s">
        <v>31</v>
      </c>
      <c r="Y2892" t="s">
        <v>32</v>
      </c>
      <c r="Z2892">
        <v>110116725</v>
      </c>
      <c r="AA2892">
        <v>226002685</v>
      </c>
      <c r="AB2892">
        <f t="shared" si="45"/>
        <v>2</v>
      </c>
    </row>
    <row r="2893" spans="1:28" x14ac:dyDescent="0.3">
      <c r="A2893">
        <v>3053745009</v>
      </c>
      <c r="B2893" s="2">
        <v>1</v>
      </c>
      <c r="C2893" s="2">
        <v>1</v>
      </c>
      <c r="D2893" s="2">
        <v>3</v>
      </c>
      <c r="E2893" s="2">
        <v>1</v>
      </c>
      <c r="F2893" s="2">
        <v>3</v>
      </c>
      <c r="G2893" t="s">
        <v>33</v>
      </c>
      <c r="H2893" t="s">
        <v>34</v>
      </c>
      <c r="I2893">
        <v>48</v>
      </c>
      <c r="J2893" t="s">
        <v>28</v>
      </c>
      <c r="K2893" t="s">
        <v>35</v>
      </c>
      <c r="L2893">
        <v>33133</v>
      </c>
      <c r="M2893">
        <v>27</v>
      </c>
      <c r="N2893">
        <v>37</v>
      </c>
      <c r="O2893">
        <v>112</v>
      </c>
      <c r="P2893">
        <v>586</v>
      </c>
      <c r="Q2893" t="s">
        <v>36</v>
      </c>
      <c r="R2893">
        <v>1</v>
      </c>
      <c r="S2893">
        <v>1</v>
      </c>
      <c r="T2893">
        <v>0</v>
      </c>
      <c r="U2893">
        <v>1</v>
      </c>
      <c r="V2893" s="1">
        <v>38280</v>
      </c>
      <c r="W2893">
        <v>12086</v>
      </c>
      <c r="X2893" t="s">
        <v>31</v>
      </c>
      <c r="Y2893" t="s">
        <v>32</v>
      </c>
      <c r="Z2893">
        <v>110304494</v>
      </c>
      <c r="AA2893">
        <v>226218951</v>
      </c>
      <c r="AB2893">
        <f t="shared" si="45"/>
        <v>2</v>
      </c>
    </row>
    <row r="2894" spans="1:28" x14ac:dyDescent="0.3">
      <c r="A2894">
        <v>7862126172</v>
      </c>
      <c r="B2894" s="2">
        <v>2</v>
      </c>
      <c r="C2894" s="2">
        <v>3</v>
      </c>
      <c r="D2894" s="2">
        <v>5</v>
      </c>
      <c r="E2894" s="2">
        <v>1</v>
      </c>
      <c r="F2894" s="2">
        <v>2</v>
      </c>
      <c r="G2894" t="s">
        <v>33</v>
      </c>
      <c r="H2894" t="s">
        <v>34</v>
      </c>
      <c r="I2894">
        <v>38</v>
      </c>
      <c r="J2894" t="s">
        <v>28</v>
      </c>
      <c r="K2894" t="s">
        <v>38</v>
      </c>
      <c r="L2894">
        <v>33190</v>
      </c>
      <c r="M2894">
        <v>27</v>
      </c>
      <c r="N2894">
        <v>37</v>
      </c>
      <c r="O2894">
        <v>114</v>
      </c>
      <c r="P2894">
        <v>862</v>
      </c>
      <c r="Q2894" t="s">
        <v>39</v>
      </c>
      <c r="R2894">
        <v>0</v>
      </c>
      <c r="S2894">
        <v>1</v>
      </c>
      <c r="T2894">
        <v>0</v>
      </c>
      <c r="U2894">
        <v>1</v>
      </c>
      <c r="V2894" s="1">
        <v>39717</v>
      </c>
      <c r="W2894">
        <v>12086</v>
      </c>
      <c r="X2894" t="s">
        <v>31</v>
      </c>
      <c r="Y2894" t="s">
        <v>32</v>
      </c>
      <c r="Z2894">
        <v>116786068</v>
      </c>
      <c r="AA2894">
        <v>226532760</v>
      </c>
      <c r="AB2894">
        <f t="shared" si="45"/>
        <v>2</v>
      </c>
    </row>
    <row r="2895" spans="1:28" x14ac:dyDescent="0.3">
      <c r="A2895">
        <v>2489314357</v>
      </c>
      <c r="B2895" s="2">
        <v>2</v>
      </c>
      <c r="C2895" s="2">
        <v>2</v>
      </c>
      <c r="D2895" s="2">
        <v>3</v>
      </c>
      <c r="E2895" s="2">
        <v>2</v>
      </c>
      <c r="F2895" s="2">
        <v>3</v>
      </c>
      <c r="G2895" t="s">
        <v>26</v>
      </c>
      <c r="H2895" t="s">
        <v>27</v>
      </c>
      <c r="I2895">
        <v>36</v>
      </c>
      <c r="J2895" t="s">
        <v>37</v>
      </c>
      <c r="K2895" t="s">
        <v>29</v>
      </c>
      <c r="L2895">
        <v>33134</v>
      </c>
      <c r="M2895">
        <v>27</v>
      </c>
      <c r="N2895">
        <v>37</v>
      </c>
      <c r="O2895">
        <v>112</v>
      </c>
      <c r="P2895">
        <v>633</v>
      </c>
      <c r="Q2895" t="s">
        <v>30</v>
      </c>
      <c r="R2895">
        <v>0</v>
      </c>
      <c r="S2895">
        <v>1</v>
      </c>
      <c r="T2895">
        <v>1</v>
      </c>
      <c r="U2895">
        <v>1</v>
      </c>
      <c r="V2895" s="1">
        <v>38692</v>
      </c>
      <c r="W2895">
        <v>12086</v>
      </c>
      <c r="X2895" t="s">
        <v>31</v>
      </c>
      <c r="Y2895" t="s">
        <v>40</v>
      </c>
      <c r="Z2895">
        <v>100923067</v>
      </c>
      <c r="AA2895">
        <v>225291603</v>
      </c>
      <c r="AB2895">
        <f t="shared" si="45"/>
        <v>1</v>
      </c>
    </row>
    <row r="2896" spans="1:28" x14ac:dyDescent="0.3">
      <c r="A2896">
        <v>3056432457</v>
      </c>
      <c r="B2896" s="2">
        <v>1</v>
      </c>
      <c r="C2896" s="2">
        <v>1</v>
      </c>
      <c r="D2896" s="2">
        <v>1</v>
      </c>
      <c r="E2896" s="2">
        <v>2</v>
      </c>
      <c r="F2896" s="2">
        <v>1</v>
      </c>
      <c r="G2896" t="s">
        <v>33</v>
      </c>
      <c r="H2896" t="s">
        <v>34</v>
      </c>
      <c r="I2896">
        <v>74</v>
      </c>
      <c r="J2896" t="s">
        <v>28</v>
      </c>
      <c r="K2896" t="s">
        <v>35</v>
      </c>
      <c r="L2896">
        <v>33125</v>
      </c>
      <c r="M2896">
        <v>27</v>
      </c>
      <c r="N2896">
        <v>37</v>
      </c>
      <c r="O2896">
        <v>109</v>
      </c>
      <c r="P2896">
        <v>503</v>
      </c>
      <c r="Q2896" t="s">
        <v>36</v>
      </c>
      <c r="R2896">
        <v>0</v>
      </c>
      <c r="S2896">
        <v>0</v>
      </c>
      <c r="T2896">
        <v>0</v>
      </c>
      <c r="U2896">
        <v>1</v>
      </c>
      <c r="V2896" s="1">
        <v>39477</v>
      </c>
      <c r="W2896">
        <v>12086</v>
      </c>
      <c r="X2896" t="s">
        <v>31</v>
      </c>
      <c r="Y2896" t="s">
        <v>32</v>
      </c>
      <c r="Z2896">
        <v>115867011</v>
      </c>
      <c r="AA2896">
        <v>226426831</v>
      </c>
      <c r="AB2896">
        <f t="shared" si="45"/>
        <v>2</v>
      </c>
    </row>
    <row r="2897" spans="1:28" x14ac:dyDescent="0.3">
      <c r="A2897">
        <v>3056665784</v>
      </c>
      <c r="B2897" s="2">
        <v>1</v>
      </c>
      <c r="C2897" s="2">
        <v>1</v>
      </c>
      <c r="D2897" s="2">
        <v>5</v>
      </c>
      <c r="E2897" s="2">
        <v>2</v>
      </c>
      <c r="F2897" s="2">
        <v>4</v>
      </c>
      <c r="G2897" t="s">
        <v>26</v>
      </c>
      <c r="H2897" t="s">
        <v>27</v>
      </c>
      <c r="I2897">
        <v>77</v>
      </c>
      <c r="J2897" t="s">
        <v>48</v>
      </c>
      <c r="K2897" t="s">
        <v>35</v>
      </c>
      <c r="L2897">
        <v>33143</v>
      </c>
      <c r="M2897">
        <v>27</v>
      </c>
      <c r="N2897">
        <v>37</v>
      </c>
      <c r="O2897">
        <v>114</v>
      </c>
      <c r="P2897">
        <v>673</v>
      </c>
      <c r="Q2897" t="s">
        <v>36</v>
      </c>
      <c r="R2897">
        <v>1</v>
      </c>
      <c r="S2897">
        <v>1</v>
      </c>
      <c r="T2897">
        <v>1</v>
      </c>
      <c r="U2897">
        <v>1</v>
      </c>
      <c r="V2897" s="1">
        <v>23446</v>
      </c>
      <c r="W2897">
        <v>12086</v>
      </c>
      <c r="X2897" t="s">
        <v>31</v>
      </c>
      <c r="Y2897" t="s">
        <v>32</v>
      </c>
      <c r="Z2897">
        <v>109000196</v>
      </c>
      <c r="AA2897">
        <v>225357076</v>
      </c>
      <c r="AB2897">
        <f t="shared" si="45"/>
        <v>1</v>
      </c>
    </row>
    <row r="2898" spans="1:28" x14ac:dyDescent="0.3">
      <c r="A2898">
        <v>3058047222</v>
      </c>
      <c r="B2898" s="2">
        <v>2</v>
      </c>
      <c r="C2898" s="2">
        <v>1</v>
      </c>
      <c r="D2898" s="2">
        <v>5</v>
      </c>
      <c r="E2898" s="2">
        <v>2</v>
      </c>
      <c r="F2898" s="2">
        <v>0</v>
      </c>
      <c r="G2898" t="s">
        <v>33</v>
      </c>
      <c r="H2898" t="s">
        <v>34</v>
      </c>
      <c r="I2898">
        <v>50</v>
      </c>
      <c r="J2898" t="s">
        <v>28</v>
      </c>
      <c r="K2898" t="s">
        <v>35</v>
      </c>
      <c r="L2898">
        <v>33155</v>
      </c>
      <c r="M2898">
        <v>27</v>
      </c>
      <c r="N2898">
        <v>37</v>
      </c>
      <c r="O2898">
        <v>114</v>
      </c>
      <c r="P2898">
        <v>429</v>
      </c>
      <c r="Q2898" t="s">
        <v>36</v>
      </c>
      <c r="R2898">
        <v>0</v>
      </c>
      <c r="S2898">
        <v>0</v>
      </c>
      <c r="T2898">
        <v>0</v>
      </c>
      <c r="U2898">
        <v>0</v>
      </c>
      <c r="V2898" s="1">
        <v>34869</v>
      </c>
      <c r="W2898">
        <v>12086</v>
      </c>
      <c r="X2898" t="s">
        <v>31</v>
      </c>
      <c r="Y2898" t="s">
        <v>32</v>
      </c>
      <c r="Z2898">
        <v>109232866</v>
      </c>
      <c r="AA2898">
        <v>225569127</v>
      </c>
      <c r="AB2898">
        <f t="shared" si="45"/>
        <v>2</v>
      </c>
    </row>
    <row r="2899" spans="1:28" x14ac:dyDescent="0.3">
      <c r="A2899">
        <v>3053613085</v>
      </c>
      <c r="B2899" s="2">
        <v>2</v>
      </c>
      <c r="C2899" s="2">
        <v>2</v>
      </c>
      <c r="D2899" s="2">
        <v>3</v>
      </c>
      <c r="E2899" s="2">
        <v>1</v>
      </c>
      <c r="F2899" s="2">
        <v>2</v>
      </c>
      <c r="G2899" t="s">
        <v>33</v>
      </c>
      <c r="H2899" t="s">
        <v>34</v>
      </c>
      <c r="I2899">
        <v>64</v>
      </c>
      <c r="J2899" t="s">
        <v>37</v>
      </c>
      <c r="K2899" t="s">
        <v>46</v>
      </c>
      <c r="L2899">
        <v>33149</v>
      </c>
      <c r="M2899">
        <v>27</v>
      </c>
      <c r="N2899">
        <v>37</v>
      </c>
      <c r="O2899">
        <v>112</v>
      </c>
      <c r="P2899">
        <v>51</v>
      </c>
      <c r="Q2899" t="s">
        <v>47</v>
      </c>
      <c r="R2899">
        <v>0</v>
      </c>
      <c r="S2899">
        <v>1</v>
      </c>
      <c r="T2899">
        <v>0</v>
      </c>
      <c r="U2899">
        <v>1</v>
      </c>
      <c r="V2899" s="1">
        <v>27451</v>
      </c>
      <c r="W2899">
        <v>12086</v>
      </c>
      <c r="X2899" t="s">
        <v>31</v>
      </c>
      <c r="Y2899" t="s">
        <v>32</v>
      </c>
      <c r="Z2899">
        <v>109113894</v>
      </c>
      <c r="AA2899">
        <v>225380118</v>
      </c>
      <c r="AB2899">
        <f t="shared" si="45"/>
        <v>2</v>
      </c>
    </row>
    <row r="2900" spans="1:28" x14ac:dyDescent="0.3">
      <c r="A2900">
        <v>3052636835</v>
      </c>
      <c r="B2900" s="2">
        <v>1</v>
      </c>
      <c r="C2900" s="2">
        <v>1</v>
      </c>
      <c r="D2900" s="2">
        <v>5</v>
      </c>
      <c r="E2900" s="2">
        <v>2</v>
      </c>
      <c r="F2900" s="2">
        <v>0</v>
      </c>
      <c r="G2900" t="s">
        <v>26</v>
      </c>
      <c r="H2900" t="s">
        <v>41</v>
      </c>
      <c r="I2900">
        <v>57</v>
      </c>
      <c r="J2900" t="s">
        <v>37</v>
      </c>
      <c r="K2900" t="s">
        <v>54</v>
      </c>
      <c r="L2900">
        <v>33155</v>
      </c>
      <c r="M2900">
        <v>27</v>
      </c>
      <c r="N2900">
        <v>37</v>
      </c>
      <c r="O2900">
        <v>114</v>
      </c>
      <c r="P2900">
        <v>426</v>
      </c>
      <c r="Q2900" t="s">
        <v>55</v>
      </c>
      <c r="R2900">
        <v>0</v>
      </c>
      <c r="S2900">
        <v>0</v>
      </c>
      <c r="T2900">
        <v>0</v>
      </c>
      <c r="U2900">
        <v>0</v>
      </c>
      <c r="V2900" s="1">
        <v>35109</v>
      </c>
      <c r="W2900">
        <v>12086</v>
      </c>
      <c r="X2900" t="s">
        <v>31</v>
      </c>
      <c r="Y2900" t="s">
        <v>32</v>
      </c>
      <c r="Z2900">
        <v>109585292</v>
      </c>
      <c r="AA2900">
        <v>225711280</v>
      </c>
      <c r="AB2900">
        <f t="shared" si="45"/>
        <v>3</v>
      </c>
    </row>
    <row r="2901" spans="1:28" x14ac:dyDescent="0.3">
      <c r="A2901">
        <v>7865472616</v>
      </c>
      <c r="B2901" s="2">
        <v>2</v>
      </c>
      <c r="C2901" s="2">
        <v>1</v>
      </c>
      <c r="D2901" s="2">
        <v>5</v>
      </c>
      <c r="E2901" s="2">
        <v>2</v>
      </c>
      <c r="F2901" s="2">
        <v>2</v>
      </c>
      <c r="G2901" t="s">
        <v>26</v>
      </c>
      <c r="H2901" t="s">
        <v>27</v>
      </c>
      <c r="I2901">
        <v>44</v>
      </c>
      <c r="J2901" t="s">
        <v>28</v>
      </c>
      <c r="K2901" t="s">
        <v>35</v>
      </c>
      <c r="L2901">
        <v>33134</v>
      </c>
      <c r="M2901">
        <v>27</v>
      </c>
      <c r="N2901">
        <v>37</v>
      </c>
      <c r="O2901">
        <v>114</v>
      </c>
      <c r="P2901">
        <v>557</v>
      </c>
      <c r="Q2901" t="s">
        <v>36</v>
      </c>
      <c r="R2901">
        <v>0</v>
      </c>
      <c r="S2901">
        <v>1</v>
      </c>
      <c r="T2901">
        <v>0</v>
      </c>
      <c r="U2901">
        <v>1</v>
      </c>
      <c r="V2901" s="1">
        <v>39715</v>
      </c>
      <c r="W2901">
        <v>12086</v>
      </c>
      <c r="X2901" t="s">
        <v>31</v>
      </c>
      <c r="Y2901" t="s">
        <v>32</v>
      </c>
      <c r="Z2901">
        <v>116760335</v>
      </c>
      <c r="AA2901">
        <v>226537562</v>
      </c>
      <c r="AB2901">
        <f t="shared" si="45"/>
        <v>1</v>
      </c>
    </row>
    <row r="2902" spans="1:28" x14ac:dyDescent="0.3">
      <c r="A2902">
        <v>7864788118</v>
      </c>
      <c r="B2902" s="2">
        <v>2</v>
      </c>
      <c r="C2902" s="2">
        <v>1</v>
      </c>
      <c r="D2902" s="2">
        <v>3</v>
      </c>
      <c r="E2902" s="2">
        <v>1</v>
      </c>
      <c r="F2902" s="2">
        <v>2</v>
      </c>
      <c r="G2902" t="s">
        <v>33</v>
      </c>
      <c r="H2902" t="s">
        <v>41</v>
      </c>
      <c r="I2902">
        <v>42</v>
      </c>
      <c r="J2902" t="s">
        <v>28</v>
      </c>
      <c r="K2902" t="s">
        <v>35</v>
      </c>
      <c r="L2902">
        <v>33130</v>
      </c>
      <c r="M2902">
        <v>27</v>
      </c>
      <c r="N2902">
        <v>37</v>
      </c>
      <c r="O2902">
        <v>112</v>
      </c>
      <c r="P2902">
        <v>996</v>
      </c>
      <c r="Q2902" t="s">
        <v>36</v>
      </c>
      <c r="R2902">
        <v>0</v>
      </c>
      <c r="S2902">
        <v>0</v>
      </c>
      <c r="T2902">
        <v>1</v>
      </c>
      <c r="U2902">
        <v>1</v>
      </c>
      <c r="V2902" s="1">
        <v>39699</v>
      </c>
      <c r="W2902">
        <v>12086</v>
      </c>
      <c r="X2902" t="s">
        <v>31</v>
      </c>
      <c r="Y2902" t="s">
        <v>32</v>
      </c>
      <c r="Z2902">
        <v>116638686</v>
      </c>
      <c r="AA2902">
        <v>226510912</v>
      </c>
      <c r="AB2902">
        <f t="shared" si="45"/>
        <v>3</v>
      </c>
    </row>
    <row r="2903" spans="1:28" x14ac:dyDescent="0.3">
      <c r="A2903">
        <v>3053836393</v>
      </c>
      <c r="B2903" s="2">
        <v>1</v>
      </c>
      <c r="C2903" s="2">
        <v>1</v>
      </c>
      <c r="D2903" s="2">
        <v>3</v>
      </c>
      <c r="E2903" s="2">
        <v>1</v>
      </c>
      <c r="F2903" s="2">
        <v>1</v>
      </c>
      <c r="G2903" t="s">
        <v>33</v>
      </c>
      <c r="H2903" t="s">
        <v>41</v>
      </c>
      <c r="I2903">
        <v>34</v>
      </c>
      <c r="J2903" t="s">
        <v>37</v>
      </c>
      <c r="K2903" t="s">
        <v>35</v>
      </c>
      <c r="L2903">
        <v>33131</v>
      </c>
      <c r="M2903">
        <v>27</v>
      </c>
      <c r="N2903">
        <v>37</v>
      </c>
      <c r="O2903">
        <v>112</v>
      </c>
      <c r="P2903">
        <v>541</v>
      </c>
      <c r="Q2903" t="s">
        <v>36</v>
      </c>
      <c r="R2903">
        <v>0</v>
      </c>
      <c r="S2903">
        <v>0</v>
      </c>
      <c r="T2903">
        <v>0</v>
      </c>
      <c r="U2903">
        <v>1</v>
      </c>
      <c r="V2903" s="1">
        <v>36335</v>
      </c>
      <c r="W2903">
        <v>12086</v>
      </c>
      <c r="X2903" t="s">
        <v>31</v>
      </c>
      <c r="Y2903" t="s">
        <v>32</v>
      </c>
      <c r="Z2903">
        <v>109820487</v>
      </c>
      <c r="AA2903">
        <v>225870305</v>
      </c>
      <c r="AB2903">
        <f t="shared" si="45"/>
        <v>3</v>
      </c>
    </row>
    <row r="2904" spans="1:28" x14ac:dyDescent="0.3">
      <c r="A2904">
        <v>3055497789</v>
      </c>
      <c r="B2904" s="2">
        <v>1</v>
      </c>
      <c r="C2904" s="2">
        <v>1</v>
      </c>
      <c r="D2904" s="2">
        <v>2</v>
      </c>
      <c r="E2904" s="2">
        <v>2</v>
      </c>
      <c r="F2904" s="2">
        <v>0</v>
      </c>
      <c r="G2904" t="s">
        <v>26</v>
      </c>
      <c r="H2904" t="s">
        <v>41</v>
      </c>
      <c r="I2904">
        <v>27</v>
      </c>
      <c r="J2904" t="s">
        <v>37</v>
      </c>
      <c r="K2904" t="s">
        <v>35</v>
      </c>
      <c r="L2904">
        <v>33125</v>
      </c>
      <c r="M2904">
        <v>27</v>
      </c>
      <c r="N2904">
        <v>37</v>
      </c>
      <c r="O2904">
        <v>111</v>
      </c>
      <c r="P2904">
        <v>592</v>
      </c>
      <c r="Q2904" t="s">
        <v>36</v>
      </c>
      <c r="R2904">
        <v>0</v>
      </c>
      <c r="S2904">
        <v>0</v>
      </c>
      <c r="T2904">
        <v>0</v>
      </c>
      <c r="U2904">
        <v>0</v>
      </c>
      <c r="V2904" s="1">
        <v>41898</v>
      </c>
      <c r="W2904">
        <v>12086</v>
      </c>
      <c r="X2904" t="s">
        <v>31</v>
      </c>
      <c r="Y2904" t="s">
        <v>32</v>
      </c>
      <c r="Z2904">
        <v>121966971</v>
      </c>
      <c r="AA2904">
        <v>6175853590</v>
      </c>
      <c r="AB2904">
        <f t="shared" si="45"/>
        <v>3</v>
      </c>
    </row>
    <row r="2905" spans="1:28" x14ac:dyDescent="0.3">
      <c r="A2905">
        <v>3056631033</v>
      </c>
      <c r="B2905" s="2">
        <v>1</v>
      </c>
      <c r="C2905" s="2">
        <v>2</v>
      </c>
      <c r="D2905" s="2">
        <v>6</v>
      </c>
      <c r="E2905" s="2">
        <v>1</v>
      </c>
      <c r="F2905" s="2">
        <v>4</v>
      </c>
      <c r="G2905" t="s">
        <v>33</v>
      </c>
      <c r="H2905" t="s">
        <v>27</v>
      </c>
      <c r="I2905">
        <v>62</v>
      </c>
      <c r="J2905" t="s">
        <v>37</v>
      </c>
      <c r="K2905" t="s">
        <v>44</v>
      </c>
      <c r="L2905">
        <v>33156</v>
      </c>
      <c r="M2905">
        <v>27</v>
      </c>
      <c r="N2905">
        <v>37</v>
      </c>
      <c r="O2905">
        <v>115</v>
      </c>
      <c r="P2905">
        <v>627</v>
      </c>
      <c r="Q2905" t="s">
        <v>45</v>
      </c>
      <c r="R2905">
        <v>1</v>
      </c>
      <c r="S2905">
        <v>1</v>
      </c>
      <c r="T2905">
        <v>1</v>
      </c>
      <c r="U2905">
        <v>1</v>
      </c>
      <c r="V2905" s="1">
        <v>26512</v>
      </c>
      <c r="W2905">
        <v>12086</v>
      </c>
      <c r="X2905" t="s">
        <v>31</v>
      </c>
      <c r="Y2905" t="s">
        <v>32</v>
      </c>
      <c r="Z2905">
        <v>109062987</v>
      </c>
      <c r="AA2905">
        <v>225403547</v>
      </c>
      <c r="AB2905">
        <f t="shared" si="45"/>
        <v>1</v>
      </c>
    </row>
    <row r="2906" spans="1:28" x14ac:dyDescent="0.3">
      <c r="A2906">
        <v>4198292097</v>
      </c>
      <c r="B2906" s="2">
        <v>1</v>
      </c>
      <c r="C2906" s="2">
        <v>2</v>
      </c>
      <c r="D2906" s="2">
        <v>5</v>
      </c>
      <c r="E2906" s="2">
        <v>2</v>
      </c>
      <c r="F2906" s="2">
        <v>0</v>
      </c>
      <c r="G2906" t="s">
        <v>26</v>
      </c>
      <c r="H2906" t="s">
        <v>41</v>
      </c>
      <c r="I2906">
        <v>24</v>
      </c>
      <c r="J2906" t="s">
        <v>37</v>
      </c>
      <c r="K2906" t="s">
        <v>29</v>
      </c>
      <c r="L2906">
        <v>33146</v>
      </c>
      <c r="M2906">
        <v>27</v>
      </c>
      <c r="N2906">
        <v>37</v>
      </c>
      <c r="O2906">
        <v>114</v>
      </c>
      <c r="P2906">
        <v>640</v>
      </c>
      <c r="Q2906" t="s">
        <v>30</v>
      </c>
      <c r="R2906">
        <v>0</v>
      </c>
      <c r="S2906">
        <v>0</v>
      </c>
      <c r="T2906">
        <v>0</v>
      </c>
      <c r="U2906">
        <v>0</v>
      </c>
      <c r="V2906" s="1">
        <v>40455</v>
      </c>
      <c r="W2906">
        <v>12086</v>
      </c>
      <c r="X2906" t="s">
        <v>31</v>
      </c>
      <c r="Y2906" t="s">
        <v>32</v>
      </c>
      <c r="Z2906">
        <v>118471243</v>
      </c>
      <c r="AA2906">
        <v>1339845083</v>
      </c>
      <c r="AB2906">
        <f t="shared" si="45"/>
        <v>3</v>
      </c>
    </row>
    <row r="2907" spans="1:28" x14ac:dyDescent="0.3">
      <c r="A2907">
        <v>6622582521</v>
      </c>
      <c r="B2907" s="2">
        <v>1</v>
      </c>
      <c r="C2907" s="2">
        <v>1</v>
      </c>
      <c r="D2907" s="2">
        <v>4</v>
      </c>
      <c r="E2907" s="2">
        <v>1</v>
      </c>
      <c r="F2907" s="2">
        <v>1</v>
      </c>
      <c r="G2907" t="s">
        <v>26</v>
      </c>
      <c r="H2907" t="s">
        <v>27</v>
      </c>
      <c r="I2907">
        <v>34</v>
      </c>
      <c r="J2907" t="s">
        <v>28</v>
      </c>
      <c r="K2907" t="s">
        <v>35</v>
      </c>
      <c r="L2907">
        <v>33131</v>
      </c>
      <c r="M2907">
        <v>27</v>
      </c>
      <c r="N2907">
        <v>37</v>
      </c>
      <c r="O2907">
        <v>113</v>
      </c>
      <c r="P2907">
        <v>983</v>
      </c>
      <c r="Q2907" t="s">
        <v>36</v>
      </c>
      <c r="R2907">
        <v>0</v>
      </c>
      <c r="S2907">
        <v>1</v>
      </c>
      <c r="T2907">
        <v>0</v>
      </c>
      <c r="U2907">
        <v>0</v>
      </c>
      <c r="V2907" s="1">
        <v>39920</v>
      </c>
      <c r="W2907">
        <v>12086</v>
      </c>
      <c r="X2907" t="s">
        <v>31</v>
      </c>
      <c r="Y2907" t="s">
        <v>32</v>
      </c>
      <c r="Z2907">
        <v>117463983</v>
      </c>
      <c r="AA2907">
        <v>323034243</v>
      </c>
      <c r="AB2907">
        <f t="shared" si="45"/>
        <v>1</v>
      </c>
    </row>
    <row r="2908" spans="1:28" x14ac:dyDescent="0.3">
      <c r="A2908">
        <v>3053332433</v>
      </c>
      <c r="B2908" s="2">
        <v>2</v>
      </c>
      <c r="C2908" s="2">
        <v>1</v>
      </c>
      <c r="D2908" s="2">
        <v>5</v>
      </c>
      <c r="E2908" s="2">
        <v>2</v>
      </c>
      <c r="F2908" s="2">
        <v>1</v>
      </c>
      <c r="G2908" t="s">
        <v>26</v>
      </c>
      <c r="H2908" t="s">
        <v>34</v>
      </c>
      <c r="I2908">
        <v>47</v>
      </c>
      <c r="J2908" t="s">
        <v>28</v>
      </c>
      <c r="K2908" t="s">
        <v>35</v>
      </c>
      <c r="L2908">
        <v>33126</v>
      </c>
      <c r="M2908">
        <v>27</v>
      </c>
      <c r="N2908">
        <v>37</v>
      </c>
      <c r="O2908">
        <v>114</v>
      </c>
      <c r="P2908">
        <v>974</v>
      </c>
      <c r="Q2908" t="s">
        <v>36</v>
      </c>
      <c r="R2908">
        <v>0</v>
      </c>
      <c r="S2908">
        <v>1</v>
      </c>
      <c r="T2908">
        <v>0</v>
      </c>
      <c r="U2908">
        <v>0</v>
      </c>
      <c r="V2908" s="1">
        <v>40603</v>
      </c>
      <c r="W2908">
        <v>12086</v>
      </c>
      <c r="X2908" t="s">
        <v>31</v>
      </c>
      <c r="Y2908" t="s">
        <v>32</v>
      </c>
      <c r="Z2908">
        <v>118741290</v>
      </c>
      <c r="AA2908">
        <v>2050282215</v>
      </c>
      <c r="AB2908">
        <f t="shared" si="45"/>
        <v>2</v>
      </c>
    </row>
    <row r="2909" spans="1:28" x14ac:dyDescent="0.3">
      <c r="A2909">
        <v>3059944355</v>
      </c>
      <c r="B2909" s="2">
        <v>2</v>
      </c>
      <c r="C2909" s="2">
        <v>1</v>
      </c>
      <c r="D2909" s="2">
        <v>3</v>
      </c>
      <c r="E2909" s="2">
        <v>2</v>
      </c>
      <c r="F2909" s="2">
        <v>0</v>
      </c>
      <c r="G2909" t="s">
        <v>33</v>
      </c>
      <c r="H2909" t="s">
        <v>34</v>
      </c>
      <c r="I2909">
        <v>74</v>
      </c>
      <c r="J2909" t="s">
        <v>28</v>
      </c>
      <c r="K2909" t="s">
        <v>35</v>
      </c>
      <c r="L2909">
        <v>33135</v>
      </c>
      <c r="M2909">
        <v>27</v>
      </c>
      <c r="N2909">
        <v>37</v>
      </c>
      <c r="O2909">
        <v>112</v>
      </c>
      <c r="P2909">
        <v>670</v>
      </c>
      <c r="Q2909" t="s">
        <v>36</v>
      </c>
      <c r="R2909">
        <v>0</v>
      </c>
      <c r="S2909">
        <v>0</v>
      </c>
      <c r="T2909">
        <v>0</v>
      </c>
      <c r="U2909">
        <v>0</v>
      </c>
      <c r="V2909" s="1">
        <v>41878</v>
      </c>
      <c r="W2909">
        <v>12086</v>
      </c>
      <c r="X2909" t="s">
        <v>31</v>
      </c>
      <c r="Y2909" t="s">
        <v>32</v>
      </c>
      <c r="Z2909">
        <v>121930282</v>
      </c>
      <c r="AA2909">
        <v>6175836230</v>
      </c>
      <c r="AB2909">
        <f t="shared" si="45"/>
        <v>2</v>
      </c>
    </row>
    <row r="2910" spans="1:28" x14ac:dyDescent="0.3">
      <c r="A2910">
        <v>3052567787</v>
      </c>
      <c r="B2910" s="2">
        <v>1</v>
      </c>
      <c r="C2910" s="2">
        <v>2</v>
      </c>
      <c r="D2910" s="2">
        <v>6</v>
      </c>
      <c r="E2910" s="2">
        <v>1</v>
      </c>
      <c r="F2910" s="2">
        <v>4</v>
      </c>
      <c r="G2910" t="s">
        <v>33</v>
      </c>
      <c r="H2910" t="s">
        <v>34</v>
      </c>
      <c r="I2910">
        <v>62</v>
      </c>
      <c r="J2910" t="s">
        <v>37</v>
      </c>
      <c r="K2910" t="s">
        <v>44</v>
      </c>
      <c r="L2910">
        <v>33156</v>
      </c>
      <c r="M2910">
        <v>27</v>
      </c>
      <c r="N2910">
        <v>37</v>
      </c>
      <c r="O2910">
        <v>115</v>
      </c>
      <c r="P2910">
        <v>632</v>
      </c>
      <c r="Q2910" t="s">
        <v>45</v>
      </c>
      <c r="R2910">
        <v>1</v>
      </c>
      <c r="S2910">
        <v>1</v>
      </c>
      <c r="T2910">
        <v>1</v>
      </c>
      <c r="U2910">
        <v>1</v>
      </c>
      <c r="V2910" s="1">
        <v>28931</v>
      </c>
      <c r="W2910">
        <v>12086</v>
      </c>
      <c r="X2910" t="s">
        <v>31</v>
      </c>
      <c r="Y2910" t="s">
        <v>32</v>
      </c>
      <c r="Z2910">
        <v>109061034</v>
      </c>
      <c r="AA2910">
        <v>225392516</v>
      </c>
      <c r="AB2910">
        <f t="shared" si="45"/>
        <v>2</v>
      </c>
    </row>
    <row r="2911" spans="1:28" x14ac:dyDescent="0.3">
      <c r="A2911">
        <v>7862505448</v>
      </c>
      <c r="B2911" s="2">
        <v>1</v>
      </c>
      <c r="C2911" s="2">
        <v>3</v>
      </c>
      <c r="D2911" s="2">
        <v>5</v>
      </c>
      <c r="E2911" s="2">
        <v>1</v>
      </c>
      <c r="F2911" s="2">
        <v>1</v>
      </c>
      <c r="G2911" t="s">
        <v>26</v>
      </c>
      <c r="H2911" t="s">
        <v>41</v>
      </c>
      <c r="I2911">
        <v>48</v>
      </c>
      <c r="J2911" t="s">
        <v>28</v>
      </c>
      <c r="K2911" t="s">
        <v>38</v>
      </c>
      <c r="L2911">
        <v>33189</v>
      </c>
      <c r="M2911">
        <v>27</v>
      </c>
      <c r="N2911">
        <v>37</v>
      </c>
      <c r="O2911">
        <v>114</v>
      </c>
      <c r="P2911">
        <v>823</v>
      </c>
      <c r="Q2911" t="s">
        <v>39</v>
      </c>
      <c r="R2911">
        <v>1</v>
      </c>
      <c r="S2911">
        <v>0</v>
      </c>
      <c r="T2911">
        <v>0</v>
      </c>
      <c r="U2911">
        <v>0</v>
      </c>
      <c r="V2911" s="1">
        <v>35922</v>
      </c>
      <c r="W2911">
        <v>12086</v>
      </c>
      <c r="X2911" t="s">
        <v>31</v>
      </c>
      <c r="Y2911" t="s">
        <v>32</v>
      </c>
      <c r="Z2911">
        <v>109766459</v>
      </c>
      <c r="AA2911">
        <v>225779011</v>
      </c>
      <c r="AB2911">
        <f t="shared" si="45"/>
        <v>3</v>
      </c>
    </row>
    <row r="2912" spans="1:28" x14ac:dyDescent="0.3">
      <c r="A2912">
        <v>3052611387</v>
      </c>
      <c r="B2912" s="2">
        <v>1</v>
      </c>
      <c r="C2912" s="2">
        <v>1</v>
      </c>
      <c r="D2912" s="2">
        <v>5</v>
      </c>
      <c r="E2912" s="2">
        <v>2</v>
      </c>
      <c r="F2912" s="2">
        <v>4</v>
      </c>
      <c r="G2912" t="s">
        <v>33</v>
      </c>
      <c r="H2912" t="s">
        <v>41</v>
      </c>
      <c r="I2912">
        <v>62</v>
      </c>
      <c r="J2912" t="s">
        <v>28</v>
      </c>
      <c r="K2912" t="s">
        <v>35</v>
      </c>
      <c r="L2912">
        <v>33155</v>
      </c>
      <c r="M2912">
        <v>27</v>
      </c>
      <c r="N2912">
        <v>37</v>
      </c>
      <c r="O2912">
        <v>114</v>
      </c>
      <c r="P2912">
        <v>428</v>
      </c>
      <c r="Q2912" t="s">
        <v>36</v>
      </c>
      <c r="R2912">
        <v>1</v>
      </c>
      <c r="S2912">
        <v>1</v>
      </c>
      <c r="T2912">
        <v>1</v>
      </c>
      <c r="U2912">
        <v>1</v>
      </c>
      <c r="V2912" s="1">
        <v>34982</v>
      </c>
      <c r="W2912">
        <v>12086</v>
      </c>
      <c r="X2912" t="s">
        <v>31</v>
      </c>
      <c r="Y2912" t="s">
        <v>32</v>
      </c>
      <c r="Z2912">
        <v>109551264</v>
      </c>
      <c r="AA2912">
        <v>225627719</v>
      </c>
      <c r="AB2912">
        <f t="shared" si="45"/>
        <v>3</v>
      </c>
    </row>
    <row r="2913" spans="1:28" x14ac:dyDescent="0.3">
      <c r="A2913">
        <v>3053920255</v>
      </c>
      <c r="B2913" s="2">
        <v>1</v>
      </c>
      <c r="C2913" s="2">
        <v>2</v>
      </c>
      <c r="D2913" s="2">
        <v>6</v>
      </c>
      <c r="E2913" s="2">
        <v>1</v>
      </c>
      <c r="F2913" s="2">
        <v>3</v>
      </c>
      <c r="G2913" t="s">
        <v>26</v>
      </c>
      <c r="H2913" t="s">
        <v>27</v>
      </c>
      <c r="I2913">
        <v>37</v>
      </c>
      <c r="J2913" t="s">
        <v>37</v>
      </c>
      <c r="K2913" t="s">
        <v>44</v>
      </c>
      <c r="L2913">
        <v>33156</v>
      </c>
      <c r="M2913">
        <v>27</v>
      </c>
      <c r="N2913">
        <v>37</v>
      </c>
      <c r="O2913">
        <v>115</v>
      </c>
      <c r="P2913">
        <v>632</v>
      </c>
      <c r="Q2913" t="s">
        <v>45</v>
      </c>
      <c r="R2913">
        <v>1</v>
      </c>
      <c r="S2913">
        <v>1</v>
      </c>
      <c r="T2913">
        <v>0</v>
      </c>
      <c r="U2913">
        <v>1</v>
      </c>
      <c r="V2913" s="1">
        <v>39727</v>
      </c>
      <c r="W2913">
        <v>12086</v>
      </c>
      <c r="X2913" t="s">
        <v>31</v>
      </c>
      <c r="Y2913" t="s">
        <v>32</v>
      </c>
      <c r="Z2913">
        <v>117009471</v>
      </c>
      <c r="AA2913">
        <v>226547435</v>
      </c>
      <c r="AB2913">
        <f t="shared" si="45"/>
        <v>1</v>
      </c>
    </row>
    <row r="2914" spans="1:28" x14ac:dyDescent="0.3">
      <c r="A2914">
        <v>7865435658</v>
      </c>
      <c r="B2914" s="2">
        <v>2</v>
      </c>
      <c r="C2914" s="2">
        <v>1</v>
      </c>
      <c r="D2914" s="2">
        <v>2</v>
      </c>
      <c r="E2914" s="2">
        <v>2</v>
      </c>
      <c r="F2914" s="2">
        <v>0</v>
      </c>
      <c r="G2914" t="s">
        <v>33</v>
      </c>
      <c r="H2914" t="s">
        <v>34</v>
      </c>
      <c r="I2914">
        <v>60</v>
      </c>
      <c r="J2914" t="s">
        <v>28</v>
      </c>
      <c r="K2914" t="s">
        <v>35</v>
      </c>
      <c r="L2914">
        <v>33125</v>
      </c>
      <c r="M2914">
        <v>27</v>
      </c>
      <c r="N2914">
        <v>37</v>
      </c>
      <c r="O2914">
        <v>111</v>
      </c>
      <c r="P2914">
        <v>509</v>
      </c>
      <c r="Q2914" t="s">
        <v>36</v>
      </c>
      <c r="R2914">
        <v>0</v>
      </c>
      <c r="S2914">
        <v>0</v>
      </c>
      <c r="T2914">
        <v>0</v>
      </c>
      <c r="U2914">
        <v>0</v>
      </c>
      <c r="V2914" s="1">
        <v>35294</v>
      </c>
      <c r="W2914">
        <v>12086</v>
      </c>
      <c r="X2914" t="s">
        <v>31</v>
      </c>
      <c r="Y2914" t="s">
        <v>32</v>
      </c>
      <c r="Z2914">
        <v>109648649</v>
      </c>
      <c r="AA2914">
        <v>225822216</v>
      </c>
      <c r="AB2914">
        <f t="shared" si="45"/>
        <v>2</v>
      </c>
    </row>
    <row r="2915" spans="1:28" x14ac:dyDescent="0.3">
      <c r="A2915">
        <v>5409475251</v>
      </c>
      <c r="B2915" s="2">
        <v>1</v>
      </c>
      <c r="C2915" s="2">
        <v>1</v>
      </c>
      <c r="D2915" s="2">
        <v>3</v>
      </c>
      <c r="E2915" s="2">
        <v>2</v>
      </c>
      <c r="F2915" s="2">
        <v>0</v>
      </c>
      <c r="G2915" t="s">
        <v>26</v>
      </c>
      <c r="H2915" t="s">
        <v>27</v>
      </c>
      <c r="I2915">
        <v>35</v>
      </c>
      <c r="J2915" t="s">
        <v>37</v>
      </c>
      <c r="K2915" t="s">
        <v>35</v>
      </c>
      <c r="L2915">
        <v>33130</v>
      </c>
      <c r="M2915">
        <v>27</v>
      </c>
      <c r="N2915">
        <v>37</v>
      </c>
      <c r="O2915">
        <v>112</v>
      </c>
      <c r="P2915">
        <v>563</v>
      </c>
      <c r="Q2915" t="s">
        <v>36</v>
      </c>
      <c r="R2915">
        <v>0</v>
      </c>
      <c r="S2915">
        <v>0</v>
      </c>
      <c r="T2915">
        <v>0</v>
      </c>
      <c r="U2915">
        <v>0</v>
      </c>
      <c r="V2915" s="1">
        <v>37306</v>
      </c>
      <c r="W2915">
        <v>12086</v>
      </c>
      <c r="X2915" t="s">
        <v>31</v>
      </c>
      <c r="Y2915" t="s">
        <v>32</v>
      </c>
      <c r="Z2915">
        <v>110011879</v>
      </c>
      <c r="AA2915">
        <v>226015473</v>
      </c>
      <c r="AB2915">
        <f t="shared" si="45"/>
        <v>1</v>
      </c>
    </row>
    <row r="2916" spans="1:28" x14ac:dyDescent="0.3">
      <c r="A2916">
        <v>3057862476</v>
      </c>
      <c r="B2916" s="2">
        <v>2</v>
      </c>
      <c r="C2916" s="2">
        <v>1</v>
      </c>
      <c r="D2916" s="2">
        <v>3</v>
      </c>
      <c r="E2916" s="2">
        <v>2</v>
      </c>
      <c r="F2916" s="2">
        <v>4</v>
      </c>
      <c r="G2916" t="s">
        <v>33</v>
      </c>
      <c r="H2916" t="s">
        <v>27</v>
      </c>
      <c r="I2916">
        <v>56</v>
      </c>
      <c r="J2916" t="s">
        <v>37</v>
      </c>
      <c r="K2916" t="s">
        <v>35</v>
      </c>
      <c r="L2916">
        <v>33145</v>
      </c>
      <c r="M2916">
        <v>27</v>
      </c>
      <c r="N2916">
        <v>37</v>
      </c>
      <c r="O2916">
        <v>112</v>
      </c>
      <c r="P2916">
        <v>573</v>
      </c>
      <c r="Q2916" t="s">
        <v>36</v>
      </c>
      <c r="R2916">
        <v>1</v>
      </c>
      <c r="S2916">
        <v>1</v>
      </c>
      <c r="T2916">
        <v>1</v>
      </c>
      <c r="U2916">
        <v>1</v>
      </c>
      <c r="V2916" s="1">
        <v>38176</v>
      </c>
      <c r="W2916">
        <v>12086</v>
      </c>
      <c r="X2916" t="s">
        <v>31</v>
      </c>
      <c r="Y2916" t="s">
        <v>32</v>
      </c>
      <c r="Z2916">
        <v>103112110</v>
      </c>
      <c r="AA2916">
        <v>225301285</v>
      </c>
      <c r="AB2916">
        <f t="shared" si="45"/>
        <v>1</v>
      </c>
    </row>
    <row r="2917" spans="1:28" x14ac:dyDescent="0.3">
      <c r="A2917">
        <v>3058543001</v>
      </c>
      <c r="B2917" s="2">
        <v>1</v>
      </c>
      <c r="C2917" s="2">
        <v>1</v>
      </c>
      <c r="D2917" s="2">
        <v>3</v>
      </c>
      <c r="E2917" s="2">
        <v>1</v>
      </c>
      <c r="F2917" s="2">
        <v>0</v>
      </c>
      <c r="G2917" t="s">
        <v>26</v>
      </c>
      <c r="H2917" t="s">
        <v>41</v>
      </c>
      <c r="I2917">
        <v>56</v>
      </c>
      <c r="J2917" t="s">
        <v>37</v>
      </c>
      <c r="K2917" t="s">
        <v>35</v>
      </c>
      <c r="L2917">
        <v>33133</v>
      </c>
      <c r="M2917">
        <v>27</v>
      </c>
      <c r="N2917">
        <v>37</v>
      </c>
      <c r="O2917">
        <v>112</v>
      </c>
      <c r="P2917">
        <v>582</v>
      </c>
      <c r="Q2917" t="s">
        <v>36</v>
      </c>
      <c r="R2917">
        <v>0</v>
      </c>
      <c r="S2917">
        <v>0</v>
      </c>
      <c r="T2917">
        <v>0</v>
      </c>
      <c r="U2917">
        <v>0</v>
      </c>
      <c r="V2917" s="1">
        <v>38264</v>
      </c>
      <c r="W2917">
        <v>12086</v>
      </c>
      <c r="X2917" t="s">
        <v>31</v>
      </c>
      <c r="Y2917" t="s">
        <v>40</v>
      </c>
      <c r="Z2917">
        <v>110287362</v>
      </c>
      <c r="AA2917">
        <v>226254255</v>
      </c>
      <c r="AB2917">
        <f t="shared" si="45"/>
        <v>3</v>
      </c>
    </row>
    <row r="2918" spans="1:28" x14ac:dyDescent="0.3">
      <c r="A2918">
        <v>3053615799</v>
      </c>
      <c r="B2918" s="2">
        <v>1</v>
      </c>
      <c r="C2918" s="2">
        <v>2</v>
      </c>
      <c r="D2918" s="2">
        <v>3</v>
      </c>
      <c r="E2918" s="2">
        <v>1</v>
      </c>
      <c r="F2918" s="2">
        <v>3</v>
      </c>
      <c r="G2918" t="s">
        <v>26</v>
      </c>
      <c r="H2918" t="s">
        <v>27</v>
      </c>
      <c r="I2918">
        <v>54</v>
      </c>
      <c r="J2918" t="s">
        <v>28</v>
      </c>
      <c r="K2918" t="s">
        <v>46</v>
      </c>
      <c r="L2918">
        <v>33149</v>
      </c>
      <c r="M2918">
        <v>27</v>
      </c>
      <c r="N2918">
        <v>37</v>
      </c>
      <c r="O2918">
        <v>112</v>
      </c>
      <c r="P2918">
        <v>51</v>
      </c>
      <c r="Q2918" t="s">
        <v>47</v>
      </c>
      <c r="R2918">
        <v>1</v>
      </c>
      <c r="S2918">
        <v>1</v>
      </c>
      <c r="T2918">
        <v>0</v>
      </c>
      <c r="U2918">
        <v>1</v>
      </c>
      <c r="V2918" s="1">
        <v>38427</v>
      </c>
      <c r="W2918">
        <v>12086</v>
      </c>
      <c r="X2918" t="s">
        <v>31</v>
      </c>
      <c r="Y2918" t="s">
        <v>32</v>
      </c>
      <c r="Z2918">
        <v>110315580</v>
      </c>
      <c r="AA2918">
        <v>226263679</v>
      </c>
      <c r="AB2918">
        <f t="shared" si="45"/>
        <v>1</v>
      </c>
    </row>
    <row r="2919" spans="1:28" x14ac:dyDescent="0.3">
      <c r="A2919">
        <v>7863034044</v>
      </c>
      <c r="B2919" s="2">
        <v>2</v>
      </c>
      <c r="C2919" s="2">
        <v>1</v>
      </c>
      <c r="D2919" s="2">
        <v>2</v>
      </c>
      <c r="E2919" s="2">
        <v>2</v>
      </c>
      <c r="F2919" s="2">
        <v>2</v>
      </c>
      <c r="G2919" t="s">
        <v>26</v>
      </c>
      <c r="H2919" t="s">
        <v>41</v>
      </c>
      <c r="I2919">
        <v>31</v>
      </c>
      <c r="J2919" t="s">
        <v>28</v>
      </c>
      <c r="K2919" t="s">
        <v>35</v>
      </c>
      <c r="L2919">
        <v>33142</v>
      </c>
      <c r="M2919">
        <v>24</v>
      </c>
      <c r="N2919">
        <v>37</v>
      </c>
      <c r="O2919">
        <v>111</v>
      </c>
      <c r="P2919">
        <v>591</v>
      </c>
      <c r="Q2919" t="s">
        <v>36</v>
      </c>
      <c r="R2919">
        <v>0</v>
      </c>
      <c r="S2919">
        <v>1</v>
      </c>
      <c r="T2919">
        <v>0</v>
      </c>
      <c r="U2919">
        <v>1</v>
      </c>
      <c r="V2919" s="1">
        <v>39700</v>
      </c>
      <c r="W2919">
        <v>12086</v>
      </c>
      <c r="X2919" t="s">
        <v>31</v>
      </c>
      <c r="Y2919" t="s">
        <v>32</v>
      </c>
      <c r="Z2919">
        <v>116664057</v>
      </c>
      <c r="AA2919">
        <v>226506920</v>
      </c>
      <c r="AB2919">
        <f t="shared" si="45"/>
        <v>3</v>
      </c>
    </row>
    <row r="2920" spans="1:28" x14ac:dyDescent="0.3">
      <c r="A2920">
        <v>3058580532</v>
      </c>
      <c r="B2920" s="2">
        <v>1</v>
      </c>
      <c r="C2920" s="2">
        <v>1</v>
      </c>
      <c r="D2920" s="2">
        <v>3</v>
      </c>
      <c r="E2920" s="2">
        <v>1</v>
      </c>
      <c r="F2920" s="2">
        <v>4</v>
      </c>
      <c r="G2920" t="s">
        <v>26</v>
      </c>
      <c r="H2920" t="s">
        <v>34</v>
      </c>
      <c r="I2920">
        <v>81</v>
      </c>
      <c r="J2920" t="s">
        <v>28</v>
      </c>
      <c r="K2920" t="s">
        <v>35</v>
      </c>
      <c r="L2920">
        <v>33145</v>
      </c>
      <c r="M2920">
        <v>27</v>
      </c>
      <c r="N2920">
        <v>37</v>
      </c>
      <c r="O2920">
        <v>112</v>
      </c>
      <c r="P2920">
        <v>579</v>
      </c>
      <c r="Q2920" t="s">
        <v>36</v>
      </c>
      <c r="R2920">
        <v>1</v>
      </c>
      <c r="S2920">
        <v>1</v>
      </c>
      <c r="T2920">
        <v>1</v>
      </c>
      <c r="U2920">
        <v>1</v>
      </c>
      <c r="V2920" s="1">
        <v>34827</v>
      </c>
      <c r="W2920">
        <v>12086</v>
      </c>
      <c r="X2920" t="s">
        <v>31</v>
      </c>
      <c r="Y2920" t="s">
        <v>32</v>
      </c>
      <c r="Z2920">
        <v>109526851</v>
      </c>
      <c r="AA2920">
        <v>225673023</v>
      </c>
      <c r="AB2920">
        <f t="shared" si="45"/>
        <v>2</v>
      </c>
    </row>
    <row r="2921" spans="1:28" x14ac:dyDescent="0.3">
      <c r="A2921">
        <v>7868535125</v>
      </c>
      <c r="B2921" s="2">
        <v>2</v>
      </c>
      <c r="C2921" s="2">
        <v>1</v>
      </c>
      <c r="D2921" s="2">
        <v>4</v>
      </c>
      <c r="E2921" s="2">
        <v>2</v>
      </c>
      <c r="F2921" s="2">
        <v>1</v>
      </c>
      <c r="G2921" t="s">
        <v>33</v>
      </c>
      <c r="H2921" t="s">
        <v>34</v>
      </c>
      <c r="I2921">
        <v>58</v>
      </c>
      <c r="J2921" t="s">
        <v>28</v>
      </c>
      <c r="K2921" t="s">
        <v>35</v>
      </c>
      <c r="L2921">
        <v>33135</v>
      </c>
      <c r="M2921">
        <v>27</v>
      </c>
      <c r="N2921">
        <v>37</v>
      </c>
      <c r="O2921">
        <v>113</v>
      </c>
      <c r="P2921">
        <v>581</v>
      </c>
      <c r="Q2921" t="s">
        <v>36</v>
      </c>
      <c r="R2921">
        <v>0</v>
      </c>
      <c r="S2921">
        <v>0</v>
      </c>
      <c r="T2921">
        <v>0</v>
      </c>
      <c r="U2921">
        <v>1</v>
      </c>
      <c r="V2921" s="1">
        <v>34747</v>
      </c>
      <c r="W2921">
        <v>12086</v>
      </c>
      <c r="X2921" t="s">
        <v>31</v>
      </c>
      <c r="Y2921" t="s">
        <v>32</v>
      </c>
      <c r="Z2921">
        <v>109512935</v>
      </c>
      <c r="AA2921">
        <v>225603581</v>
      </c>
      <c r="AB2921">
        <f t="shared" si="45"/>
        <v>2</v>
      </c>
    </row>
    <row r="2922" spans="1:28" x14ac:dyDescent="0.3">
      <c r="A2922">
        <v>3052152715</v>
      </c>
      <c r="B2922" s="2">
        <v>2</v>
      </c>
      <c r="C2922" s="2">
        <v>3</v>
      </c>
      <c r="D2922" s="2">
        <v>5</v>
      </c>
      <c r="E2922" s="2">
        <v>1</v>
      </c>
      <c r="F2922" s="2">
        <v>3</v>
      </c>
      <c r="G2922" t="s">
        <v>33</v>
      </c>
      <c r="H2922" t="s">
        <v>34</v>
      </c>
      <c r="I2922">
        <v>85</v>
      </c>
      <c r="J2922" t="s">
        <v>37</v>
      </c>
      <c r="K2922" t="s">
        <v>42</v>
      </c>
      <c r="L2922">
        <v>33157</v>
      </c>
      <c r="M2922">
        <v>27</v>
      </c>
      <c r="N2922">
        <v>37</v>
      </c>
      <c r="O2922">
        <v>114</v>
      </c>
      <c r="P2922">
        <v>809</v>
      </c>
      <c r="Q2922" t="s">
        <v>43</v>
      </c>
      <c r="R2922">
        <v>0</v>
      </c>
      <c r="S2922">
        <v>1</v>
      </c>
      <c r="T2922">
        <v>1</v>
      </c>
      <c r="U2922">
        <v>1</v>
      </c>
      <c r="V2922" s="1">
        <v>29397</v>
      </c>
      <c r="W2922">
        <v>12086</v>
      </c>
      <c r="X2922" t="s">
        <v>31</v>
      </c>
      <c r="Y2922" t="s">
        <v>32</v>
      </c>
      <c r="Z2922">
        <v>109155912</v>
      </c>
      <c r="AA2922">
        <v>225376220</v>
      </c>
      <c r="AB2922">
        <f t="shared" si="45"/>
        <v>2</v>
      </c>
    </row>
    <row r="2923" spans="1:28" x14ac:dyDescent="0.3">
      <c r="A2923">
        <v>3056694662</v>
      </c>
      <c r="B2923" s="2">
        <v>1</v>
      </c>
      <c r="C2923" s="2">
        <v>2</v>
      </c>
      <c r="D2923" s="2">
        <v>3</v>
      </c>
      <c r="E2923" s="2">
        <v>1</v>
      </c>
      <c r="F2923" s="2">
        <v>4</v>
      </c>
      <c r="G2923" t="s">
        <v>33</v>
      </c>
      <c r="H2923" t="s">
        <v>27</v>
      </c>
      <c r="I2923">
        <v>55</v>
      </c>
      <c r="J2923" t="s">
        <v>37</v>
      </c>
      <c r="K2923" t="s">
        <v>29</v>
      </c>
      <c r="L2923">
        <v>33143</v>
      </c>
      <c r="M2923">
        <v>27</v>
      </c>
      <c r="N2923">
        <v>37</v>
      </c>
      <c r="O2923">
        <v>112</v>
      </c>
      <c r="P2923">
        <v>617</v>
      </c>
      <c r="Q2923" t="s">
        <v>30</v>
      </c>
      <c r="R2923">
        <v>1</v>
      </c>
      <c r="S2923">
        <v>1</v>
      </c>
      <c r="T2923">
        <v>1</v>
      </c>
      <c r="U2923">
        <v>1</v>
      </c>
      <c r="V2923" s="1">
        <v>36782</v>
      </c>
      <c r="W2923">
        <v>12086</v>
      </c>
      <c r="X2923" t="s">
        <v>31</v>
      </c>
      <c r="Y2923" t="s">
        <v>32</v>
      </c>
      <c r="Z2923">
        <v>109913660</v>
      </c>
      <c r="AA2923">
        <v>225929800</v>
      </c>
      <c r="AB2923">
        <f t="shared" si="45"/>
        <v>1</v>
      </c>
    </row>
    <row r="2924" spans="1:28" x14ac:dyDescent="0.3">
      <c r="A2924">
        <v>3056676901</v>
      </c>
      <c r="B2924" s="2">
        <v>1</v>
      </c>
      <c r="C2924" s="2">
        <v>1</v>
      </c>
      <c r="D2924" s="2">
        <v>5</v>
      </c>
      <c r="E2924" s="2">
        <v>2</v>
      </c>
      <c r="F2924" s="2">
        <v>4</v>
      </c>
      <c r="G2924" t="s">
        <v>26</v>
      </c>
      <c r="H2924" t="s">
        <v>27</v>
      </c>
      <c r="I2924">
        <v>56</v>
      </c>
      <c r="J2924" t="s">
        <v>28</v>
      </c>
      <c r="K2924" t="s">
        <v>51</v>
      </c>
      <c r="L2924">
        <v>33143</v>
      </c>
      <c r="M2924">
        <v>27</v>
      </c>
      <c r="N2924">
        <v>37</v>
      </c>
      <c r="O2924">
        <v>114</v>
      </c>
      <c r="P2924">
        <v>606</v>
      </c>
      <c r="Q2924" t="s">
        <v>52</v>
      </c>
      <c r="R2924">
        <v>1</v>
      </c>
      <c r="S2924">
        <v>1</v>
      </c>
      <c r="T2924">
        <v>1</v>
      </c>
      <c r="U2924">
        <v>1</v>
      </c>
      <c r="V2924" s="1">
        <v>32422</v>
      </c>
      <c r="W2924">
        <v>12086</v>
      </c>
      <c r="X2924" t="s">
        <v>31</v>
      </c>
      <c r="Y2924" t="s">
        <v>32</v>
      </c>
      <c r="Z2924">
        <v>109330873</v>
      </c>
      <c r="AA2924">
        <v>225472247</v>
      </c>
      <c r="AB2924">
        <f t="shared" si="45"/>
        <v>1</v>
      </c>
    </row>
    <row r="2925" spans="1:28" x14ac:dyDescent="0.3">
      <c r="A2925">
        <v>9545243356</v>
      </c>
      <c r="B2925" s="2">
        <v>1</v>
      </c>
      <c r="C2925" s="2">
        <v>2</v>
      </c>
      <c r="D2925" s="2">
        <v>5</v>
      </c>
      <c r="E2925" s="2">
        <v>2</v>
      </c>
      <c r="F2925" s="2">
        <v>0</v>
      </c>
      <c r="G2925" t="s">
        <v>33</v>
      </c>
      <c r="H2925" t="s">
        <v>41</v>
      </c>
      <c r="I2925">
        <v>35</v>
      </c>
      <c r="J2925" t="s">
        <v>37</v>
      </c>
      <c r="K2925" t="s">
        <v>29</v>
      </c>
      <c r="L2925">
        <v>33146</v>
      </c>
      <c r="M2925">
        <v>27</v>
      </c>
      <c r="N2925">
        <v>37</v>
      </c>
      <c r="O2925">
        <v>114</v>
      </c>
      <c r="P2925">
        <v>640</v>
      </c>
      <c r="Q2925" t="s">
        <v>30</v>
      </c>
      <c r="R2925">
        <v>0</v>
      </c>
      <c r="S2925">
        <v>0</v>
      </c>
      <c r="T2925">
        <v>0</v>
      </c>
      <c r="U2925">
        <v>0</v>
      </c>
      <c r="V2925" s="1">
        <v>36809</v>
      </c>
      <c r="W2925">
        <v>12086</v>
      </c>
      <c r="X2925" t="s">
        <v>31</v>
      </c>
      <c r="Y2925" t="s">
        <v>32</v>
      </c>
      <c r="Z2925">
        <v>109943939</v>
      </c>
      <c r="AA2925">
        <v>225906426</v>
      </c>
      <c r="AB2925">
        <f t="shared" si="45"/>
        <v>3</v>
      </c>
    </row>
    <row r="2926" spans="1:28" x14ac:dyDescent="0.3">
      <c r="A2926">
        <v>3057934533</v>
      </c>
      <c r="B2926" s="2">
        <v>2</v>
      </c>
      <c r="C2926" s="2">
        <v>2</v>
      </c>
      <c r="D2926" s="2">
        <v>3</v>
      </c>
      <c r="E2926" s="2">
        <v>1</v>
      </c>
      <c r="F2926" s="2">
        <v>0</v>
      </c>
      <c r="G2926" t="s">
        <v>33</v>
      </c>
      <c r="H2926" t="s">
        <v>34</v>
      </c>
      <c r="I2926">
        <v>33</v>
      </c>
      <c r="J2926" t="s">
        <v>28</v>
      </c>
      <c r="K2926" t="s">
        <v>29</v>
      </c>
      <c r="L2926">
        <v>33133</v>
      </c>
      <c r="M2926">
        <v>27</v>
      </c>
      <c r="N2926">
        <v>37</v>
      </c>
      <c r="O2926">
        <v>112</v>
      </c>
      <c r="P2926">
        <v>617</v>
      </c>
      <c r="Q2926" t="s">
        <v>30</v>
      </c>
      <c r="R2926">
        <v>0</v>
      </c>
      <c r="S2926">
        <v>0</v>
      </c>
      <c r="T2926">
        <v>0</v>
      </c>
      <c r="U2926">
        <v>0</v>
      </c>
      <c r="V2926" s="1">
        <v>37165</v>
      </c>
      <c r="W2926">
        <v>12086</v>
      </c>
      <c r="X2926" t="s">
        <v>31</v>
      </c>
      <c r="Y2926" t="s">
        <v>32</v>
      </c>
      <c r="Z2926">
        <v>109995847</v>
      </c>
      <c r="AA2926">
        <v>225989463</v>
      </c>
      <c r="AB2926">
        <f t="shared" si="45"/>
        <v>2</v>
      </c>
    </row>
    <row r="2927" spans="1:28" x14ac:dyDescent="0.3">
      <c r="A2927">
        <v>3054443620</v>
      </c>
      <c r="B2927" s="2">
        <v>1</v>
      </c>
      <c r="C2927" s="2">
        <v>1</v>
      </c>
      <c r="D2927" s="2">
        <v>5</v>
      </c>
      <c r="E2927" s="2">
        <v>2</v>
      </c>
      <c r="F2927" s="2">
        <v>1</v>
      </c>
      <c r="G2927" t="s">
        <v>26</v>
      </c>
      <c r="H2927" t="s">
        <v>34</v>
      </c>
      <c r="I2927">
        <v>76</v>
      </c>
      <c r="J2927" t="s">
        <v>28</v>
      </c>
      <c r="K2927" t="s">
        <v>35</v>
      </c>
      <c r="L2927">
        <v>33126</v>
      </c>
      <c r="M2927">
        <v>27</v>
      </c>
      <c r="N2927">
        <v>37</v>
      </c>
      <c r="O2927">
        <v>114</v>
      </c>
      <c r="P2927">
        <v>974</v>
      </c>
      <c r="Q2927" t="s">
        <v>36</v>
      </c>
      <c r="R2927">
        <v>0</v>
      </c>
      <c r="S2927">
        <v>0</v>
      </c>
      <c r="T2927">
        <v>0</v>
      </c>
      <c r="U2927">
        <v>1</v>
      </c>
      <c r="V2927" s="1">
        <v>39583</v>
      </c>
      <c r="W2927">
        <v>12086</v>
      </c>
      <c r="X2927" t="s">
        <v>31</v>
      </c>
      <c r="Y2927" t="s">
        <v>32</v>
      </c>
      <c r="Z2927">
        <v>116238320</v>
      </c>
      <c r="AA2927">
        <v>226547967</v>
      </c>
      <c r="AB2927">
        <f t="shared" si="45"/>
        <v>2</v>
      </c>
    </row>
    <row r="2928" spans="1:28" x14ac:dyDescent="0.3">
      <c r="A2928">
        <v>3056680156</v>
      </c>
      <c r="B2928" s="2">
        <v>1</v>
      </c>
      <c r="C2928" s="2">
        <v>2</v>
      </c>
      <c r="D2928" s="2">
        <v>6</v>
      </c>
      <c r="E2928" s="2">
        <v>1</v>
      </c>
      <c r="F2928" s="2">
        <v>2</v>
      </c>
      <c r="G2928" t="s">
        <v>26</v>
      </c>
      <c r="H2928" t="s">
        <v>34</v>
      </c>
      <c r="I2928">
        <v>49</v>
      </c>
      <c r="J2928" t="s">
        <v>28</v>
      </c>
      <c r="K2928" t="s">
        <v>44</v>
      </c>
      <c r="L2928">
        <v>33156</v>
      </c>
      <c r="M2928">
        <v>27</v>
      </c>
      <c r="N2928">
        <v>37</v>
      </c>
      <c r="O2928">
        <v>115</v>
      </c>
      <c r="P2928">
        <v>625</v>
      </c>
      <c r="Q2928" t="s">
        <v>45</v>
      </c>
      <c r="R2928">
        <v>0</v>
      </c>
      <c r="S2928">
        <v>1</v>
      </c>
      <c r="T2928">
        <v>0</v>
      </c>
      <c r="U2928">
        <v>1</v>
      </c>
      <c r="V2928" s="1">
        <v>33029</v>
      </c>
      <c r="W2928">
        <v>12086</v>
      </c>
      <c r="X2928" t="s">
        <v>31</v>
      </c>
      <c r="Y2928" t="s">
        <v>32</v>
      </c>
      <c r="Z2928">
        <v>109362355</v>
      </c>
      <c r="AA2928">
        <v>225581863</v>
      </c>
      <c r="AB2928">
        <f t="shared" si="45"/>
        <v>2</v>
      </c>
    </row>
    <row r="2929" spans="1:28" x14ac:dyDescent="0.3">
      <c r="A2929">
        <v>2395953363</v>
      </c>
      <c r="B2929" s="2">
        <v>2</v>
      </c>
      <c r="C2929" s="2">
        <v>3</v>
      </c>
      <c r="D2929" s="2">
        <v>5</v>
      </c>
      <c r="E2929" s="2">
        <v>1</v>
      </c>
      <c r="F2929" s="2">
        <v>2</v>
      </c>
      <c r="G2929" t="s">
        <v>26</v>
      </c>
      <c r="H2929" t="s">
        <v>34</v>
      </c>
      <c r="I2929">
        <v>26</v>
      </c>
      <c r="J2929" t="s">
        <v>37</v>
      </c>
      <c r="K2929" t="s">
        <v>38</v>
      </c>
      <c r="L2929">
        <v>33157</v>
      </c>
      <c r="M2929">
        <v>27</v>
      </c>
      <c r="N2929">
        <v>37</v>
      </c>
      <c r="O2929">
        <v>114</v>
      </c>
      <c r="P2929">
        <v>822</v>
      </c>
      <c r="Q2929" t="s">
        <v>39</v>
      </c>
      <c r="R2929">
        <v>0</v>
      </c>
      <c r="S2929">
        <v>1</v>
      </c>
      <c r="T2929">
        <v>0</v>
      </c>
      <c r="U2929">
        <v>1</v>
      </c>
      <c r="V2929" s="1">
        <v>39386</v>
      </c>
      <c r="W2929">
        <v>12086</v>
      </c>
      <c r="X2929" t="s">
        <v>31</v>
      </c>
      <c r="Y2929" t="s">
        <v>40</v>
      </c>
      <c r="Z2929">
        <v>115564851</v>
      </c>
      <c r="AA2929">
        <v>222891450</v>
      </c>
      <c r="AB2929">
        <f t="shared" si="45"/>
        <v>2</v>
      </c>
    </row>
    <row r="2930" spans="1:28" x14ac:dyDescent="0.3">
      <c r="A2930">
        <v>3058605666</v>
      </c>
      <c r="B2930" s="2">
        <v>1</v>
      </c>
      <c r="C2930" s="2">
        <v>1</v>
      </c>
      <c r="D2930" s="2">
        <v>3</v>
      </c>
      <c r="E2930" s="2">
        <v>1</v>
      </c>
      <c r="F2930" s="2">
        <v>0</v>
      </c>
      <c r="G2930" t="s">
        <v>26</v>
      </c>
      <c r="H2930" t="s">
        <v>41</v>
      </c>
      <c r="I2930">
        <v>20</v>
      </c>
      <c r="J2930" t="s">
        <v>28</v>
      </c>
      <c r="K2930" t="s">
        <v>35</v>
      </c>
      <c r="L2930">
        <v>33129</v>
      </c>
      <c r="M2930">
        <v>27</v>
      </c>
      <c r="N2930">
        <v>37</v>
      </c>
      <c r="O2930">
        <v>112</v>
      </c>
      <c r="P2930">
        <v>569</v>
      </c>
      <c r="Q2930" t="s">
        <v>36</v>
      </c>
      <c r="R2930">
        <v>0</v>
      </c>
      <c r="S2930">
        <v>0</v>
      </c>
      <c r="T2930">
        <v>0</v>
      </c>
      <c r="U2930">
        <v>0</v>
      </c>
      <c r="V2930" s="1">
        <v>41822</v>
      </c>
      <c r="W2930">
        <v>12086</v>
      </c>
      <c r="X2930" t="s">
        <v>31</v>
      </c>
      <c r="Y2930" t="s">
        <v>32</v>
      </c>
      <c r="Z2930">
        <v>121777582</v>
      </c>
      <c r="AA2930">
        <v>6174449178</v>
      </c>
      <c r="AB2930">
        <f t="shared" si="45"/>
        <v>3</v>
      </c>
    </row>
    <row r="2931" spans="1:28" x14ac:dyDescent="0.3">
      <c r="A2931">
        <v>3059658515</v>
      </c>
      <c r="B2931" s="2">
        <v>2</v>
      </c>
      <c r="C2931" s="2">
        <v>1</v>
      </c>
      <c r="D2931" s="2">
        <v>5</v>
      </c>
      <c r="E2931" s="2">
        <v>2</v>
      </c>
      <c r="F2931" s="2">
        <v>1</v>
      </c>
      <c r="G2931" t="s">
        <v>26</v>
      </c>
      <c r="H2931" t="s">
        <v>27</v>
      </c>
      <c r="I2931">
        <v>30</v>
      </c>
      <c r="J2931" t="s">
        <v>28</v>
      </c>
      <c r="K2931" t="s">
        <v>51</v>
      </c>
      <c r="L2931">
        <v>33143</v>
      </c>
      <c r="M2931">
        <v>27</v>
      </c>
      <c r="N2931">
        <v>37</v>
      </c>
      <c r="O2931">
        <v>114</v>
      </c>
      <c r="P2931">
        <v>606</v>
      </c>
      <c r="Q2931" t="s">
        <v>52</v>
      </c>
      <c r="R2931">
        <v>0</v>
      </c>
      <c r="S2931">
        <v>1</v>
      </c>
      <c r="T2931">
        <v>0</v>
      </c>
      <c r="U2931">
        <v>0</v>
      </c>
      <c r="V2931" s="1">
        <v>41188</v>
      </c>
      <c r="W2931">
        <v>12086</v>
      </c>
      <c r="X2931" t="s">
        <v>31</v>
      </c>
      <c r="Y2931" t="s">
        <v>40</v>
      </c>
      <c r="Z2931">
        <v>120479255</v>
      </c>
      <c r="AA2931">
        <v>2156479564</v>
      </c>
      <c r="AB2931">
        <f t="shared" si="45"/>
        <v>1</v>
      </c>
    </row>
    <row r="2932" spans="1:28" x14ac:dyDescent="0.3">
      <c r="A2932">
        <v>3054165156</v>
      </c>
      <c r="B2932" s="2">
        <v>1</v>
      </c>
      <c r="C2932" s="2">
        <v>1</v>
      </c>
      <c r="D2932" s="2">
        <v>1</v>
      </c>
      <c r="E2932" s="2">
        <v>1</v>
      </c>
      <c r="F2932" s="2">
        <v>4</v>
      </c>
      <c r="G2932" t="s">
        <v>26</v>
      </c>
      <c r="H2932" t="s">
        <v>27</v>
      </c>
      <c r="I2932">
        <v>35</v>
      </c>
      <c r="J2932" t="s">
        <v>28</v>
      </c>
      <c r="K2932" t="s">
        <v>35</v>
      </c>
      <c r="L2932">
        <v>33132</v>
      </c>
      <c r="M2932">
        <v>24</v>
      </c>
      <c r="N2932">
        <v>37</v>
      </c>
      <c r="O2932">
        <v>109</v>
      </c>
      <c r="P2932">
        <v>534</v>
      </c>
      <c r="Q2932" t="s">
        <v>36</v>
      </c>
      <c r="R2932">
        <v>1</v>
      </c>
      <c r="S2932">
        <v>1</v>
      </c>
      <c r="T2932">
        <v>1</v>
      </c>
      <c r="U2932">
        <v>1</v>
      </c>
      <c r="V2932" s="1">
        <v>36335</v>
      </c>
      <c r="W2932">
        <v>12086</v>
      </c>
      <c r="X2932" t="s">
        <v>31</v>
      </c>
      <c r="Y2932" t="s">
        <v>32</v>
      </c>
      <c r="Z2932">
        <v>109814859</v>
      </c>
      <c r="AA2932">
        <v>225946564</v>
      </c>
      <c r="AB2932">
        <f t="shared" si="45"/>
        <v>1</v>
      </c>
    </row>
    <row r="2933" spans="1:28" x14ac:dyDescent="0.3">
      <c r="A2933">
        <v>3056007843</v>
      </c>
      <c r="B2933" s="2">
        <v>2</v>
      </c>
      <c r="C2933" s="2">
        <v>1</v>
      </c>
      <c r="D2933" s="2">
        <v>3</v>
      </c>
      <c r="E2933" s="2">
        <v>1</v>
      </c>
      <c r="F2933" s="2">
        <v>1</v>
      </c>
      <c r="G2933" t="s">
        <v>33</v>
      </c>
      <c r="H2933" t="s">
        <v>41</v>
      </c>
      <c r="I2933">
        <v>24</v>
      </c>
      <c r="J2933" t="s">
        <v>28</v>
      </c>
      <c r="K2933" t="s">
        <v>35</v>
      </c>
      <c r="L2933">
        <v>33133</v>
      </c>
      <c r="M2933">
        <v>27</v>
      </c>
      <c r="N2933">
        <v>37</v>
      </c>
      <c r="O2933">
        <v>112</v>
      </c>
      <c r="P2933">
        <v>532</v>
      </c>
      <c r="Q2933" t="s">
        <v>36</v>
      </c>
      <c r="R2933">
        <v>0</v>
      </c>
      <c r="S2933">
        <v>1</v>
      </c>
      <c r="T2933">
        <v>0</v>
      </c>
      <c r="U2933">
        <v>0</v>
      </c>
      <c r="V2933" s="1">
        <v>40436</v>
      </c>
      <c r="W2933">
        <v>12086</v>
      </c>
      <c r="X2933" t="s">
        <v>31</v>
      </c>
      <c r="Y2933" t="s">
        <v>32</v>
      </c>
      <c r="Z2933">
        <v>118409523</v>
      </c>
      <c r="AA2933">
        <v>1339897522</v>
      </c>
      <c r="AB2933">
        <f t="shared" si="45"/>
        <v>3</v>
      </c>
    </row>
    <row r="2934" spans="1:28" x14ac:dyDescent="0.3">
      <c r="A2934">
        <v>7863133733</v>
      </c>
      <c r="B2934" s="2">
        <v>1</v>
      </c>
      <c r="C2934" s="2">
        <v>1</v>
      </c>
      <c r="D2934" s="2">
        <v>3</v>
      </c>
      <c r="E2934" s="2">
        <v>2</v>
      </c>
      <c r="F2934" s="2">
        <v>2</v>
      </c>
      <c r="G2934" t="s">
        <v>33</v>
      </c>
      <c r="H2934" t="s">
        <v>27</v>
      </c>
      <c r="I2934">
        <v>30</v>
      </c>
      <c r="J2934" t="s">
        <v>28</v>
      </c>
      <c r="K2934" t="s">
        <v>35</v>
      </c>
      <c r="L2934">
        <v>33145</v>
      </c>
      <c r="M2934">
        <v>27</v>
      </c>
      <c r="N2934">
        <v>37</v>
      </c>
      <c r="O2934">
        <v>112</v>
      </c>
      <c r="P2934">
        <v>576</v>
      </c>
      <c r="Q2934" t="s">
        <v>36</v>
      </c>
      <c r="R2934">
        <v>0</v>
      </c>
      <c r="S2934">
        <v>1</v>
      </c>
      <c r="T2934">
        <v>0</v>
      </c>
      <c r="U2934">
        <v>1</v>
      </c>
      <c r="V2934" s="1">
        <v>37816</v>
      </c>
      <c r="W2934">
        <v>12086</v>
      </c>
      <c r="X2934" t="s">
        <v>31</v>
      </c>
      <c r="Y2934" t="s">
        <v>32</v>
      </c>
      <c r="Z2934">
        <v>110114350</v>
      </c>
      <c r="AA2934">
        <v>226061661</v>
      </c>
      <c r="AB2934">
        <f t="shared" si="45"/>
        <v>1</v>
      </c>
    </row>
    <row r="2935" spans="1:28" x14ac:dyDescent="0.3">
      <c r="A2935">
        <v>3058780070</v>
      </c>
      <c r="B2935" s="2">
        <v>2</v>
      </c>
      <c r="C2935" s="2">
        <v>2</v>
      </c>
      <c r="D2935" s="2">
        <v>3</v>
      </c>
      <c r="E2935" s="2">
        <v>2</v>
      </c>
      <c r="F2935" s="2">
        <v>4</v>
      </c>
      <c r="G2935" t="s">
        <v>33</v>
      </c>
      <c r="H2935" t="s">
        <v>41</v>
      </c>
      <c r="I2935">
        <v>36</v>
      </c>
      <c r="J2935" t="s">
        <v>37</v>
      </c>
      <c r="K2935" t="s">
        <v>29</v>
      </c>
      <c r="L2935">
        <v>33134</v>
      </c>
      <c r="M2935">
        <v>27</v>
      </c>
      <c r="N2935">
        <v>37</v>
      </c>
      <c r="O2935">
        <v>112</v>
      </c>
      <c r="P2935">
        <v>633</v>
      </c>
      <c r="Q2935" t="s">
        <v>30</v>
      </c>
      <c r="R2935">
        <v>1</v>
      </c>
      <c r="S2935">
        <v>1</v>
      </c>
      <c r="T2935">
        <v>1</v>
      </c>
      <c r="U2935">
        <v>1</v>
      </c>
      <c r="V2935" s="1">
        <v>38724</v>
      </c>
      <c r="W2935">
        <v>12086</v>
      </c>
      <c r="X2935" t="s">
        <v>31</v>
      </c>
      <c r="Y2935" t="s">
        <v>32</v>
      </c>
      <c r="Z2935">
        <v>113988053</v>
      </c>
      <c r="AA2935">
        <v>226275452</v>
      </c>
      <c r="AB2935">
        <f t="shared" si="45"/>
        <v>3</v>
      </c>
    </row>
    <row r="2936" spans="1:28" x14ac:dyDescent="0.3">
      <c r="A2936">
        <v>7863842898</v>
      </c>
      <c r="B2936" s="2">
        <v>2</v>
      </c>
      <c r="C2936" s="2">
        <v>1</v>
      </c>
      <c r="D2936" s="2">
        <v>1</v>
      </c>
      <c r="E2936" s="2">
        <v>2</v>
      </c>
      <c r="F2936" s="2">
        <v>1</v>
      </c>
      <c r="G2936" t="s">
        <v>26</v>
      </c>
      <c r="H2936" t="s">
        <v>41</v>
      </c>
      <c r="I2936">
        <v>24</v>
      </c>
      <c r="J2936" t="s">
        <v>48</v>
      </c>
      <c r="K2936" t="s">
        <v>35</v>
      </c>
      <c r="L2936">
        <v>33136</v>
      </c>
      <c r="M2936">
        <v>24</v>
      </c>
      <c r="N2936">
        <v>37</v>
      </c>
      <c r="O2936">
        <v>109</v>
      </c>
      <c r="P2936">
        <v>531</v>
      </c>
      <c r="Q2936" t="s">
        <v>36</v>
      </c>
      <c r="R2936">
        <v>0</v>
      </c>
      <c r="S2936">
        <v>1</v>
      </c>
      <c r="T2936">
        <v>0</v>
      </c>
      <c r="U2936">
        <v>0</v>
      </c>
      <c r="V2936" s="1">
        <v>41178</v>
      </c>
      <c r="W2936">
        <v>12086</v>
      </c>
      <c r="X2936" t="s">
        <v>31</v>
      </c>
      <c r="Y2936" t="s">
        <v>32</v>
      </c>
      <c r="Z2936">
        <v>120273966</v>
      </c>
      <c r="AA2936">
        <v>3041852002</v>
      </c>
      <c r="AB2936">
        <f t="shared" si="45"/>
        <v>3</v>
      </c>
    </row>
    <row r="2937" spans="1:28" x14ac:dyDescent="0.3">
      <c r="A2937">
        <v>3052332913</v>
      </c>
      <c r="B2937" s="2">
        <v>1</v>
      </c>
      <c r="C2937" s="2">
        <v>3</v>
      </c>
      <c r="D2937" s="2">
        <v>6</v>
      </c>
      <c r="E2937" s="2">
        <v>1</v>
      </c>
      <c r="F2937" s="2">
        <v>4</v>
      </c>
      <c r="G2937" t="s">
        <v>26</v>
      </c>
      <c r="H2937" t="s">
        <v>41</v>
      </c>
      <c r="I2937">
        <v>56</v>
      </c>
      <c r="J2937" t="s">
        <v>28</v>
      </c>
      <c r="K2937" t="s">
        <v>42</v>
      </c>
      <c r="L2937">
        <v>33157</v>
      </c>
      <c r="M2937">
        <v>27</v>
      </c>
      <c r="N2937">
        <v>37</v>
      </c>
      <c r="O2937">
        <v>115</v>
      </c>
      <c r="P2937">
        <v>819</v>
      </c>
      <c r="Q2937" t="s">
        <v>43</v>
      </c>
      <c r="R2937">
        <v>1</v>
      </c>
      <c r="S2937">
        <v>1</v>
      </c>
      <c r="T2937">
        <v>1</v>
      </c>
      <c r="U2937">
        <v>1</v>
      </c>
      <c r="V2937" s="1">
        <v>35339</v>
      </c>
      <c r="W2937">
        <v>12086</v>
      </c>
      <c r="X2937" t="s">
        <v>31</v>
      </c>
      <c r="Y2937" t="s">
        <v>32</v>
      </c>
      <c r="Z2937">
        <v>109689044</v>
      </c>
      <c r="AA2937">
        <v>225748827</v>
      </c>
      <c r="AB2937">
        <f t="shared" si="45"/>
        <v>3</v>
      </c>
    </row>
    <row r="2938" spans="1:28" x14ac:dyDescent="0.3">
      <c r="A2938">
        <v>3054435115</v>
      </c>
      <c r="B2938" s="2">
        <v>1</v>
      </c>
      <c r="C2938" s="2">
        <v>1</v>
      </c>
      <c r="D2938" s="2">
        <v>3</v>
      </c>
      <c r="E2938" s="2">
        <v>1</v>
      </c>
      <c r="F2938" s="2">
        <v>4</v>
      </c>
      <c r="G2938" t="s">
        <v>33</v>
      </c>
      <c r="H2938" t="s">
        <v>34</v>
      </c>
      <c r="I2938">
        <v>53</v>
      </c>
      <c r="J2938" t="s">
        <v>37</v>
      </c>
      <c r="K2938" t="s">
        <v>35</v>
      </c>
      <c r="L2938">
        <v>33133</v>
      </c>
      <c r="M2938">
        <v>27</v>
      </c>
      <c r="N2938">
        <v>37</v>
      </c>
      <c r="O2938">
        <v>112</v>
      </c>
      <c r="P2938">
        <v>582</v>
      </c>
      <c r="Q2938" t="s">
        <v>36</v>
      </c>
      <c r="R2938">
        <v>1</v>
      </c>
      <c r="S2938">
        <v>1</v>
      </c>
      <c r="T2938">
        <v>1</v>
      </c>
      <c r="U2938">
        <v>1</v>
      </c>
      <c r="V2938" s="1">
        <v>35325</v>
      </c>
      <c r="W2938">
        <v>12086</v>
      </c>
      <c r="X2938" t="s">
        <v>31</v>
      </c>
      <c r="Y2938" t="s">
        <v>32</v>
      </c>
      <c r="Z2938">
        <v>109673664</v>
      </c>
      <c r="AA2938">
        <v>225865659</v>
      </c>
      <c r="AB2938">
        <f t="shared" si="45"/>
        <v>2</v>
      </c>
    </row>
    <row r="2939" spans="1:28" x14ac:dyDescent="0.3">
      <c r="A2939">
        <v>3862354642</v>
      </c>
      <c r="B2939" s="2">
        <v>2</v>
      </c>
      <c r="C2939" s="2">
        <v>2</v>
      </c>
      <c r="D2939" s="2">
        <v>5</v>
      </c>
      <c r="E2939" s="2">
        <v>1</v>
      </c>
      <c r="F2939" s="2">
        <v>0</v>
      </c>
      <c r="G2939" t="s">
        <v>33</v>
      </c>
      <c r="H2939" t="s">
        <v>27</v>
      </c>
      <c r="I2939">
        <v>36</v>
      </c>
      <c r="J2939" t="s">
        <v>37</v>
      </c>
      <c r="K2939" t="s">
        <v>29</v>
      </c>
      <c r="L2939">
        <v>33146</v>
      </c>
      <c r="M2939">
        <v>27</v>
      </c>
      <c r="N2939">
        <v>37</v>
      </c>
      <c r="O2939">
        <v>114</v>
      </c>
      <c r="P2939">
        <v>613</v>
      </c>
      <c r="Q2939" t="s">
        <v>30</v>
      </c>
      <c r="R2939">
        <v>0</v>
      </c>
      <c r="S2939">
        <v>0</v>
      </c>
      <c r="T2939">
        <v>0</v>
      </c>
      <c r="U2939">
        <v>0</v>
      </c>
      <c r="V2939" s="1">
        <v>36745</v>
      </c>
      <c r="W2939">
        <v>12086</v>
      </c>
      <c r="X2939" t="s">
        <v>31</v>
      </c>
      <c r="Y2939" t="s">
        <v>40</v>
      </c>
      <c r="Z2939">
        <v>108548353</v>
      </c>
      <c r="AA2939">
        <v>235049649</v>
      </c>
      <c r="AB2939">
        <f t="shared" si="45"/>
        <v>1</v>
      </c>
    </row>
    <row r="2940" spans="1:28" x14ac:dyDescent="0.3">
      <c r="A2940">
        <v>3055299299</v>
      </c>
      <c r="B2940" s="2">
        <v>1</v>
      </c>
      <c r="C2940" s="2">
        <v>1</v>
      </c>
      <c r="D2940" s="2">
        <v>3</v>
      </c>
      <c r="E2940" s="2">
        <v>1</v>
      </c>
      <c r="F2940" s="2">
        <v>4</v>
      </c>
      <c r="G2940" t="s">
        <v>26</v>
      </c>
      <c r="H2940" t="s">
        <v>27</v>
      </c>
      <c r="I2940">
        <v>69</v>
      </c>
      <c r="J2940" t="s">
        <v>37</v>
      </c>
      <c r="K2940" t="s">
        <v>35</v>
      </c>
      <c r="L2940">
        <v>33133</v>
      </c>
      <c r="M2940">
        <v>27</v>
      </c>
      <c r="N2940">
        <v>37</v>
      </c>
      <c r="O2940">
        <v>112</v>
      </c>
      <c r="P2940">
        <v>587</v>
      </c>
      <c r="Q2940" t="s">
        <v>36</v>
      </c>
      <c r="R2940">
        <v>1</v>
      </c>
      <c r="S2940">
        <v>1</v>
      </c>
      <c r="T2940">
        <v>1</v>
      </c>
      <c r="U2940">
        <v>1</v>
      </c>
      <c r="V2940" s="1">
        <v>33149</v>
      </c>
      <c r="W2940">
        <v>12086</v>
      </c>
      <c r="X2940" t="s">
        <v>31</v>
      </c>
      <c r="Y2940" t="s">
        <v>32</v>
      </c>
      <c r="Z2940">
        <v>101558396</v>
      </c>
      <c r="AA2940">
        <v>223682864</v>
      </c>
      <c r="AB2940">
        <f t="shared" si="45"/>
        <v>1</v>
      </c>
    </row>
    <row r="2941" spans="1:28" x14ac:dyDescent="0.3">
      <c r="A2941">
        <v>3055415485</v>
      </c>
      <c r="B2941" s="2">
        <v>1</v>
      </c>
      <c r="C2941" s="2">
        <v>1</v>
      </c>
      <c r="D2941" s="2">
        <v>4</v>
      </c>
      <c r="E2941" s="2">
        <v>2</v>
      </c>
      <c r="F2941" s="2">
        <v>4</v>
      </c>
      <c r="G2941" t="s">
        <v>26</v>
      </c>
      <c r="H2941" t="s">
        <v>34</v>
      </c>
      <c r="I2941">
        <v>81</v>
      </c>
      <c r="J2941" t="s">
        <v>28</v>
      </c>
      <c r="K2941" t="s">
        <v>35</v>
      </c>
      <c r="L2941">
        <v>33125</v>
      </c>
      <c r="M2941">
        <v>27</v>
      </c>
      <c r="N2941">
        <v>37</v>
      </c>
      <c r="O2941">
        <v>113</v>
      </c>
      <c r="P2941">
        <v>593</v>
      </c>
      <c r="Q2941" t="s">
        <v>36</v>
      </c>
      <c r="R2941">
        <v>1</v>
      </c>
      <c r="S2941">
        <v>1</v>
      </c>
      <c r="T2941">
        <v>1</v>
      </c>
      <c r="U2941">
        <v>1</v>
      </c>
      <c r="V2941" s="1">
        <v>35853</v>
      </c>
      <c r="W2941">
        <v>12086</v>
      </c>
      <c r="X2941" t="s">
        <v>31</v>
      </c>
      <c r="Y2941" t="s">
        <v>32</v>
      </c>
      <c r="Z2941">
        <v>109759586</v>
      </c>
      <c r="AA2941">
        <v>225834309</v>
      </c>
      <c r="AB2941">
        <f t="shared" si="45"/>
        <v>2</v>
      </c>
    </row>
    <row r="2942" spans="1:28" x14ac:dyDescent="0.3">
      <c r="A2942">
        <v>3059848215</v>
      </c>
      <c r="B2942" s="2">
        <v>2</v>
      </c>
      <c r="C2942" s="2">
        <v>3</v>
      </c>
      <c r="D2942" s="2">
        <v>5</v>
      </c>
      <c r="E2942" s="2">
        <v>1</v>
      </c>
      <c r="F2942" s="2">
        <v>2</v>
      </c>
      <c r="G2942" t="s">
        <v>33</v>
      </c>
      <c r="H2942" t="s">
        <v>27</v>
      </c>
      <c r="I2942">
        <v>57</v>
      </c>
      <c r="J2942" t="s">
        <v>28</v>
      </c>
      <c r="K2942" t="s">
        <v>38</v>
      </c>
      <c r="L2942">
        <v>33157</v>
      </c>
      <c r="M2942">
        <v>27</v>
      </c>
      <c r="N2942">
        <v>37</v>
      </c>
      <c r="O2942">
        <v>114</v>
      </c>
      <c r="P2942">
        <v>825</v>
      </c>
      <c r="Q2942" t="s">
        <v>39</v>
      </c>
      <c r="R2942">
        <v>1</v>
      </c>
      <c r="S2942">
        <v>1</v>
      </c>
      <c r="T2942">
        <v>0</v>
      </c>
      <c r="U2942">
        <v>0</v>
      </c>
      <c r="V2942" s="1">
        <v>39939</v>
      </c>
      <c r="W2942">
        <v>12086</v>
      </c>
      <c r="X2942" t="s">
        <v>31</v>
      </c>
      <c r="Y2942" t="s">
        <v>32</v>
      </c>
      <c r="Z2942">
        <v>117477361</v>
      </c>
      <c r="AA2942">
        <v>769653064</v>
      </c>
      <c r="AB2942">
        <f t="shared" si="45"/>
        <v>1</v>
      </c>
    </row>
    <row r="2943" spans="1:28" x14ac:dyDescent="0.3">
      <c r="A2943">
        <v>2399700774</v>
      </c>
      <c r="B2943" s="2">
        <v>1</v>
      </c>
      <c r="C2943" s="2">
        <v>1</v>
      </c>
      <c r="D2943" s="2">
        <v>2</v>
      </c>
      <c r="E2943" s="2">
        <v>2</v>
      </c>
      <c r="F2943" s="2">
        <v>4</v>
      </c>
      <c r="G2943" t="s">
        <v>26</v>
      </c>
      <c r="H2943" t="s">
        <v>34</v>
      </c>
      <c r="I2943">
        <v>71</v>
      </c>
      <c r="J2943" t="s">
        <v>37</v>
      </c>
      <c r="K2943" t="s">
        <v>35</v>
      </c>
      <c r="L2943">
        <v>33126</v>
      </c>
      <c r="M2943">
        <v>27</v>
      </c>
      <c r="N2943">
        <v>37</v>
      </c>
      <c r="O2943">
        <v>111</v>
      </c>
      <c r="P2943">
        <v>556</v>
      </c>
      <c r="Q2943" t="s">
        <v>36</v>
      </c>
      <c r="R2943">
        <v>1</v>
      </c>
      <c r="S2943">
        <v>1</v>
      </c>
      <c r="T2943">
        <v>1</v>
      </c>
      <c r="U2943">
        <v>1</v>
      </c>
      <c r="V2943" s="1">
        <v>37536</v>
      </c>
      <c r="W2943">
        <v>12086</v>
      </c>
      <c r="X2943" t="s">
        <v>31</v>
      </c>
      <c r="Y2943" t="s">
        <v>32</v>
      </c>
      <c r="Z2943">
        <v>103080457</v>
      </c>
      <c r="AA2943">
        <v>225143298</v>
      </c>
      <c r="AB2943">
        <f t="shared" si="45"/>
        <v>2</v>
      </c>
    </row>
    <row r="2944" spans="1:28" x14ac:dyDescent="0.3">
      <c r="A2944">
        <v>7869534008</v>
      </c>
      <c r="B2944" s="2">
        <v>1</v>
      </c>
      <c r="C2944" s="2">
        <v>1</v>
      </c>
      <c r="D2944" s="2">
        <v>4</v>
      </c>
      <c r="E2944" s="2">
        <v>2</v>
      </c>
      <c r="F2944" s="2">
        <v>0</v>
      </c>
      <c r="G2944" t="s">
        <v>26</v>
      </c>
      <c r="H2944" t="s">
        <v>27</v>
      </c>
      <c r="I2944">
        <v>24</v>
      </c>
      <c r="J2944" t="s">
        <v>28</v>
      </c>
      <c r="K2944" t="s">
        <v>35</v>
      </c>
      <c r="L2944">
        <v>33125</v>
      </c>
      <c r="M2944">
        <v>27</v>
      </c>
      <c r="N2944">
        <v>37</v>
      </c>
      <c r="O2944">
        <v>113</v>
      </c>
      <c r="P2944">
        <v>596</v>
      </c>
      <c r="Q2944" t="s">
        <v>36</v>
      </c>
      <c r="R2944">
        <v>0</v>
      </c>
      <c r="S2944">
        <v>0</v>
      </c>
      <c r="T2944">
        <v>0</v>
      </c>
      <c r="U2944">
        <v>0</v>
      </c>
      <c r="V2944" s="1">
        <v>40284</v>
      </c>
      <c r="W2944">
        <v>12086</v>
      </c>
      <c r="X2944" t="s">
        <v>31</v>
      </c>
      <c r="Y2944" t="s">
        <v>32</v>
      </c>
      <c r="Z2944">
        <v>118089982</v>
      </c>
      <c r="AA2944">
        <v>1339845087</v>
      </c>
      <c r="AB2944">
        <f t="shared" si="45"/>
        <v>1</v>
      </c>
    </row>
    <row r="2945" spans="1:28" x14ac:dyDescent="0.3">
      <c r="A2945">
        <v>3054445621</v>
      </c>
      <c r="B2945" s="2">
        <v>1</v>
      </c>
      <c r="C2945" s="2">
        <v>1</v>
      </c>
      <c r="D2945" s="2">
        <v>5</v>
      </c>
      <c r="E2945" s="2">
        <v>2</v>
      </c>
      <c r="F2945" s="2">
        <v>4</v>
      </c>
      <c r="G2945" t="s">
        <v>33</v>
      </c>
      <c r="H2945" t="s">
        <v>41</v>
      </c>
      <c r="I2945">
        <v>50</v>
      </c>
      <c r="J2945" t="s">
        <v>28</v>
      </c>
      <c r="K2945" t="s">
        <v>35</v>
      </c>
      <c r="L2945">
        <v>33126</v>
      </c>
      <c r="M2945">
        <v>27</v>
      </c>
      <c r="N2945">
        <v>37</v>
      </c>
      <c r="O2945">
        <v>114</v>
      </c>
      <c r="P2945">
        <v>558</v>
      </c>
      <c r="Q2945" t="s">
        <v>36</v>
      </c>
      <c r="R2945">
        <v>1</v>
      </c>
      <c r="S2945">
        <v>1</v>
      </c>
      <c r="T2945">
        <v>1</v>
      </c>
      <c r="U2945">
        <v>1</v>
      </c>
      <c r="V2945" s="1">
        <v>34837</v>
      </c>
      <c r="W2945">
        <v>12086</v>
      </c>
      <c r="X2945" t="s">
        <v>31</v>
      </c>
      <c r="Y2945" t="s">
        <v>32</v>
      </c>
      <c r="Z2945">
        <v>109230627</v>
      </c>
      <c r="AA2945">
        <v>225569286</v>
      </c>
      <c r="AB2945">
        <f t="shared" si="45"/>
        <v>3</v>
      </c>
    </row>
    <row r="2946" spans="1:28" x14ac:dyDescent="0.3">
      <c r="A2946">
        <v>3058605688</v>
      </c>
      <c r="B2946" s="2">
        <v>1</v>
      </c>
      <c r="C2946" s="2">
        <v>2</v>
      </c>
      <c r="D2946" s="2">
        <v>5</v>
      </c>
      <c r="E2946" s="2">
        <v>2</v>
      </c>
      <c r="F2946" s="2">
        <v>2</v>
      </c>
      <c r="G2946" t="s">
        <v>26</v>
      </c>
      <c r="H2946" t="s">
        <v>27</v>
      </c>
      <c r="I2946">
        <v>36</v>
      </c>
      <c r="J2946" t="s">
        <v>37</v>
      </c>
      <c r="K2946" t="s">
        <v>29</v>
      </c>
      <c r="L2946">
        <v>33134</v>
      </c>
      <c r="M2946">
        <v>27</v>
      </c>
      <c r="N2946">
        <v>37</v>
      </c>
      <c r="O2946">
        <v>114</v>
      </c>
      <c r="P2946">
        <v>602</v>
      </c>
      <c r="Q2946" t="s">
        <v>30</v>
      </c>
      <c r="R2946">
        <v>1</v>
      </c>
      <c r="S2946">
        <v>1</v>
      </c>
      <c r="T2946">
        <v>0</v>
      </c>
      <c r="U2946">
        <v>0</v>
      </c>
      <c r="V2946" s="1">
        <v>40884</v>
      </c>
      <c r="W2946">
        <v>12086</v>
      </c>
      <c r="X2946" t="s">
        <v>31</v>
      </c>
      <c r="Y2946" t="s">
        <v>32</v>
      </c>
      <c r="Z2946">
        <v>119286585</v>
      </c>
      <c r="AA2946">
        <v>2050252967</v>
      </c>
      <c r="AB2946">
        <f t="shared" si="45"/>
        <v>1</v>
      </c>
    </row>
    <row r="2947" spans="1:28" x14ac:dyDescent="0.3">
      <c r="A2947">
        <v>7863021495</v>
      </c>
      <c r="B2947" s="2">
        <v>2</v>
      </c>
      <c r="C2947" s="2">
        <v>3</v>
      </c>
      <c r="D2947" s="2">
        <v>6</v>
      </c>
      <c r="E2947" s="2">
        <v>1</v>
      </c>
      <c r="F2947" s="2">
        <v>4</v>
      </c>
      <c r="G2947" t="s">
        <v>33</v>
      </c>
      <c r="H2947" t="s">
        <v>27</v>
      </c>
      <c r="I2947">
        <v>38</v>
      </c>
      <c r="J2947" t="s">
        <v>28</v>
      </c>
      <c r="K2947" t="s">
        <v>42</v>
      </c>
      <c r="L2947">
        <v>33157</v>
      </c>
      <c r="M2947">
        <v>27</v>
      </c>
      <c r="N2947">
        <v>37</v>
      </c>
      <c r="O2947">
        <v>115</v>
      </c>
      <c r="P2947">
        <v>837</v>
      </c>
      <c r="Q2947" t="s">
        <v>43</v>
      </c>
      <c r="R2947">
        <v>1</v>
      </c>
      <c r="S2947">
        <v>1</v>
      </c>
      <c r="T2947">
        <v>1</v>
      </c>
      <c r="U2947">
        <v>1</v>
      </c>
      <c r="V2947" s="1">
        <v>36601</v>
      </c>
      <c r="W2947">
        <v>12086</v>
      </c>
      <c r="X2947" t="s">
        <v>31</v>
      </c>
      <c r="Y2947" t="s">
        <v>32</v>
      </c>
      <c r="Z2947">
        <v>109861126</v>
      </c>
      <c r="AA2947">
        <v>2050625559</v>
      </c>
      <c r="AB2947">
        <f t="shared" ref="AB2947:AB3010" si="46">IF(H2947="Democrat",1,IF(H2947="Republican",2,IF(H2947="Unaffiliated/Non-Partisan",3,IF(H2947="Independent",4,IF(H2947="Libertarian",5,IF(H2947="Other",6,IF(H2947="Reform",7,IF(H2947="Green",8,""))))))))</f>
        <v>1</v>
      </c>
    </row>
    <row r="2948" spans="1:28" x14ac:dyDescent="0.3">
      <c r="A2948">
        <v>3057751195</v>
      </c>
      <c r="B2948" s="2">
        <v>2</v>
      </c>
      <c r="C2948" s="2">
        <v>1</v>
      </c>
      <c r="D2948" s="2">
        <v>4</v>
      </c>
      <c r="E2948" s="2">
        <v>2</v>
      </c>
      <c r="F2948" s="2">
        <v>2</v>
      </c>
      <c r="G2948" t="s">
        <v>33</v>
      </c>
      <c r="H2948" t="s">
        <v>34</v>
      </c>
      <c r="I2948">
        <v>28</v>
      </c>
      <c r="J2948" t="s">
        <v>28</v>
      </c>
      <c r="K2948" t="s">
        <v>35</v>
      </c>
      <c r="L2948">
        <v>33130</v>
      </c>
      <c r="M2948">
        <v>27</v>
      </c>
      <c r="N2948">
        <v>37</v>
      </c>
      <c r="O2948">
        <v>113</v>
      </c>
      <c r="P2948">
        <v>566</v>
      </c>
      <c r="Q2948" t="s">
        <v>36</v>
      </c>
      <c r="R2948">
        <v>1</v>
      </c>
      <c r="S2948">
        <v>1</v>
      </c>
      <c r="T2948">
        <v>0</v>
      </c>
      <c r="U2948">
        <v>0</v>
      </c>
      <c r="V2948" s="1">
        <v>38723</v>
      </c>
      <c r="W2948">
        <v>12086</v>
      </c>
      <c r="X2948" t="s">
        <v>31</v>
      </c>
      <c r="Y2948" t="s">
        <v>32</v>
      </c>
      <c r="Z2948">
        <v>114026693</v>
      </c>
      <c r="AA2948">
        <v>226282778</v>
      </c>
      <c r="AB2948">
        <f t="shared" si="46"/>
        <v>2</v>
      </c>
    </row>
    <row r="2949" spans="1:28" x14ac:dyDescent="0.3">
      <c r="A2949">
        <v>3057933601</v>
      </c>
      <c r="B2949" s="2">
        <v>2</v>
      </c>
      <c r="C2949" s="2">
        <v>1</v>
      </c>
      <c r="D2949" s="2">
        <v>3</v>
      </c>
      <c r="E2949" s="2">
        <v>1</v>
      </c>
      <c r="F2949" s="2">
        <v>0</v>
      </c>
      <c r="G2949" t="s">
        <v>33</v>
      </c>
      <c r="H2949" t="s">
        <v>27</v>
      </c>
      <c r="I2949">
        <v>41</v>
      </c>
      <c r="J2949" t="s">
        <v>28</v>
      </c>
      <c r="K2949" t="s">
        <v>35</v>
      </c>
      <c r="L2949">
        <v>33133</v>
      </c>
      <c r="M2949">
        <v>27</v>
      </c>
      <c r="N2949">
        <v>37</v>
      </c>
      <c r="O2949">
        <v>112</v>
      </c>
      <c r="P2949">
        <v>584</v>
      </c>
      <c r="Q2949" t="s">
        <v>36</v>
      </c>
      <c r="R2949">
        <v>0</v>
      </c>
      <c r="S2949">
        <v>0</v>
      </c>
      <c r="T2949">
        <v>0</v>
      </c>
      <c r="U2949">
        <v>0</v>
      </c>
      <c r="V2949" s="1">
        <v>37483</v>
      </c>
      <c r="W2949">
        <v>12086</v>
      </c>
      <c r="X2949" t="s">
        <v>31</v>
      </c>
      <c r="Y2949" t="s">
        <v>32</v>
      </c>
      <c r="Z2949">
        <v>110053890</v>
      </c>
      <c r="AA2949">
        <v>226023080</v>
      </c>
      <c r="AB2949">
        <f t="shared" si="46"/>
        <v>1</v>
      </c>
    </row>
    <row r="2950" spans="1:28" x14ac:dyDescent="0.3">
      <c r="A2950">
        <v>3054471458</v>
      </c>
      <c r="B2950" s="2">
        <v>1</v>
      </c>
      <c r="C2950" s="2">
        <v>1</v>
      </c>
      <c r="D2950" s="2">
        <v>3</v>
      </c>
      <c r="E2950" s="2">
        <v>2</v>
      </c>
      <c r="F2950" s="2">
        <v>4</v>
      </c>
      <c r="G2950" t="s">
        <v>33</v>
      </c>
      <c r="H2950" t="s">
        <v>41</v>
      </c>
      <c r="I2950">
        <v>72</v>
      </c>
      <c r="J2950" t="s">
        <v>28</v>
      </c>
      <c r="K2950" t="s">
        <v>35</v>
      </c>
      <c r="L2950">
        <v>33134</v>
      </c>
      <c r="M2950">
        <v>27</v>
      </c>
      <c r="N2950">
        <v>37</v>
      </c>
      <c r="O2950">
        <v>112</v>
      </c>
      <c r="P2950">
        <v>603</v>
      </c>
      <c r="Q2950" t="s">
        <v>36</v>
      </c>
      <c r="R2950">
        <v>1</v>
      </c>
      <c r="S2950">
        <v>1</v>
      </c>
      <c r="T2950">
        <v>1</v>
      </c>
      <c r="U2950">
        <v>1</v>
      </c>
      <c r="V2950" s="1">
        <v>35294</v>
      </c>
      <c r="W2950">
        <v>12086</v>
      </c>
      <c r="X2950" t="s">
        <v>31</v>
      </c>
      <c r="Y2950" t="s">
        <v>32</v>
      </c>
      <c r="Z2950">
        <v>109651502</v>
      </c>
      <c r="AA2950">
        <v>225829774</v>
      </c>
      <c r="AB2950">
        <f t="shared" si="46"/>
        <v>3</v>
      </c>
    </row>
    <row r="2951" spans="1:28" x14ac:dyDescent="0.3">
      <c r="A2951">
        <v>3052522395</v>
      </c>
      <c r="B2951" s="2">
        <v>1</v>
      </c>
      <c r="C2951" s="2">
        <v>2</v>
      </c>
      <c r="D2951" s="2">
        <v>6</v>
      </c>
      <c r="E2951" s="2">
        <v>1</v>
      </c>
      <c r="F2951" s="2">
        <v>3</v>
      </c>
      <c r="G2951" t="s">
        <v>26</v>
      </c>
      <c r="H2951" t="s">
        <v>27</v>
      </c>
      <c r="I2951">
        <v>83</v>
      </c>
      <c r="J2951" t="s">
        <v>28</v>
      </c>
      <c r="K2951" t="s">
        <v>44</v>
      </c>
      <c r="L2951">
        <v>33156</v>
      </c>
      <c r="M2951">
        <v>27</v>
      </c>
      <c r="N2951">
        <v>37</v>
      </c>
      <c r="O2951">
        <v>115</v>
      </c>
      <c r="P2951">
        <v>632</v>
      </c>
      <c r="Q2951" t="s">
        <v>45</v>
      </c>
      <c r="R2951">
        <v>0</v>
      </c>
      <c r="S2951">
        <v>1</v>
      </c>
      <c r="T2951">
        <v>1</v>
      </c>
      <c r="U2951">
        <v>1</v>
      </c>
      <c r="V2951" s="1">
        <v>28858</v>
      </c>
      <c r="W2951">
        <v>12086</v>
      </c>
      <c r="X2951" t="s">
        <v>31</v>
      </c>
      <c r="Y2951" t="s">
        <v>32</v>
      </c>
      <c r="Z2951">
        <v>109024594</v>
      </c>
      <c r="AA2951">
        <v>225442957</v>
      </c>
      <c r="AB2951">
        <f t="shared" si="46"/>
        <v>1</v>
      </c>
    </row>
    <row r="2952" spans="1:28" x14ac:dyDescent="0.3">
      <c r="A2952">
        <v>3052380219</v>
      </c>
      <c r="B2952" s="2">
        <v>1</v>
      </c>
      <c r="C2952" s="2">
        <v>2</v>
      </c>
      <c r="D2952" s="2">
        <v>5</v>
      </c>
      <c r="E2952" s="2">
        <v>1</v>
      </c>
      <c r="F2952" s="2">
        <v>4</v>
      </c>
      <c r="G2952" t="s">
        <v>26</v>
      </c>
      <c r="H2952" t="s">
        <v>27</v>
      </c>
      <c r="I2952">
        <v>54</v>
      </c>
      <c r="J2952" t="s">
        <v>28</v>
      </c>
      <c r="K2952" t="s">
        <v>44</v>
      </c>
      <c r="L2952">
        <v>33156</v>
      </c>
      <c r="M2952">
        <v>27</v>
      </c>
      <c r="N2952">
        <v>37</v>
      </c>
      <c r="O2952">
        <v>114</v>
      </c>
      <c r="P2952">
        <v>650</v>
      </c>
      <c r="Q2952" t="s">
        <v>45</v>
      </c>
      <c r="R2952">
        <v>1</v>
      </c>
      <c r="S2952">
        <v>1</v>
      </c>
      <c r="T2952">
        <v>1</v>
      </c>
      <c r="U2952">
        <v>1</v>
      </c>
      <c r="V2952" s="1">
        <v>34765</v>
      </c>
      <c r="W2952">
        <v>12086</v>
      </c>
      <c r="X2952" t="s">
        <v>31</v>
      </c>
      <c r="Y2952" t="s">
        <v>32</v>
      </c>
      <c r="Z2952">
        <v>109518251</v>
      </c>
      <c r="AA2952">
        <v>225687516</v>
      </c>
      <c r="AB2952">
        <f t="shared" si="46"/>
        <v>1</v>
      </c>
    </row>
    <row r="2953" spans="1:28" x14ac:dyDescent="0.3">
      <c r="A2953">
        <v>7862715042</v>
      </c>
      <c r="B2953" s="2">
        <v>2</v>
      </c>
      <c r="C2953" s="2">
        <v>1</v>
      </c>
      <c r="D2953" s="2">
        <v>4</v>
      </c>
      <c r="E2953" s="2">
        <v>2</v>
      </c>
      <c r="F2953" s="2">
        <v>1</v>
      </c>
      <c r="G2953" t="s">
        <v>26</v>
      </c>
      <c r="H2953" t="s">
        <v>41</v>
      </c>
      <c r="I2953">
        <v>55</v>
      </c>
      <c r="J2953" t="s">
        <v>48</v>
      </c>
      <c r="K2953" t="s">
        <v>35</v>
      </c>
      <c r="L2953">
        <v>33125</v>
      </c>
      <c r="M2953">
        <v>27</v>
      </c>
      <c r="N2953">
        <v>37</v>
      </c>
      <c r="O2953">
        <v>113</v>
      </c>
      <c r="P2953">
        <v>596</v>
      </c>
      <c r="Q2953" t="s">
        <v>36</v>
      </c>
      <c r="R2953">
        <v>0</v>
      </c>
      <c r="S2953">
        <v>1</v>
      </c>
      <c r="T2953">
        <v>0</v>
      </c>
      <c r="U2953">
        <v>0</v>
      </c>
      <c r="V2953" s="1">
        <v>39707</v>
      </c>
      <c r="W2953">
        <v>12086</v>
      </c>
      <c r="X2953" t="s">
        <v>31</v>
      </c>
      <c r="Y2953" t="s">
        <v>40</v>
      </c>
      <c r="Z2953">
        <v>116810278</v>
      </c>
      <c r="AA2953">
        <v>226545400</v>
      </c>
      <c r="AB2953">
        <f t="shared" si="46"/>
        <v>3</v>
      </c>
    </row>
    <row r="2954" spans="1:28" x14ac:dyDescent="0.3">
      <c r="A2954">
        <v>3056319741</v>
      </c>
      <c r="B2954" s="2">
        <v>1</v>
      </c>
      <c r="C2954" s="2">
        <v>1</v>
      </c>
      <c r="D2954" s="2">
        <v>3</v>
      </c>
      <c r="E2954" s="2">
        <v>2</v>
      </c>
      <c r="F2954" s="2">
        <v>0</v>
      </c>
      <c r="G2954" t="s">
        <v>33</v>
      </c>
      <c r="H2954" t="s">
        <v>41</v>
      </c>
      <c r="I2954">
        <v>51</v>
      </c>
      <c r="J2954" t="s">
        <v>28</v>
      </c>
      <c r="K2954" t="s">
        <v>35</v>
      </c>
      <c r="L2954">
        <v>33135</v>
      </c>
      <c r="M2954">
        <v>27</v>
      </c>
      <c r="N2954">
        <v>37</v>
      </c>
      <c r="O2954">
        <v>112</v>
      </c>
      <c r="P2954">
        <v>575</v>
      </c>
      <c r="Q2954" t="s">
        <v>36</v>
      </c>
      <c r="R2954">
        <v>0</v>
      </c>
      <c r="S2954">
        <v>0</v>
      </c>
      <c r="T2954">
        <v>0</v>
      </c>
      <c r="U2954">
        <v>0</v>
      </c>
      <c r="V2954" s="1">
        <v>40077</v>
      </c>
      <c r="W2954">
        <v>12086</v>
      </c>
      <c r="X2954" t="s">
        <v>31</v>
      </c>
      <c r="Y2954" t="s">
        <v>32</v>
      </c>
      <c r="Z2954">
        <v>117749415</v>
      </c>
      <c r="AA2954">
        <v>769669482</v>
      </c>
      <c r="AB2954">
        <f t="shared" si="46"/>
        <v>3</v>
      </c>
    </row>
    <row r="2955" spans="1:28" x14ac:dyDescent="0.3">
      <c r="A2955">
        <v>3057885611</v>
      </c>
      <c r="B2955" s="2">
        <v>2</v>
      </c>
      <c r="C2955" s="2">
        <v>2</v>
      </c>
      <c r="D2955" s="2">
        <v>5</v>
      </c>
      <c r="E2955" s="2">
        <v>2</v>
      </c>
      <c r="F2955" s="2">
        <v>3</v>
      </c>
      <c r="G2955" t="s">
        <v>33</v>
      </c>
      <c r="H2955" t="s">
        <v>34</v>
      </c>
      <c r="I2955">
        <v>35</v>
      </c>
      <c r="J2955" t="s">
        <v>28</v>
      </c>
      <c r="K2955" t="s">
        <v>29</v>
      </c>
      <c r="L2955">
        <v>33134</v>
      </c>
      <c r="M2955">
        <v>27</v>
      </c>
      <c r="N2955">
        <v>37</v>
      </c>
      <c r="O2955">
        <v>114</v>
      </c>
      <c r="P2955">
        <v>602</v>
      </c>
      <c r="Q2955" t="s">
        <v>30</v>
      </c>
      <c r="R2955">
        <v>1</v>
      </c>
      <c r="S2955">
        <v>1</v>
      </c>
      <c r="T2955">
        <v>0</v>
      </c>
      <c r="U2955">
        <v>1</v>
      </c>
      <c r="V2955" s="1">
        <v>36312</v>
      </c>
      <c r="W2955">
        <v>12086</v>
      </c>
      <c r="X2955" t="s">
        <v>31</v>
      </c>
      <c r="Y2955" t="s">
        <v>32</v>
      </c>
      <c r="Z2955">
        <v>109809807</v>
      </c>
      <c r="AA2955">
        <v>225849931</v>
      </c>
      <c r="AB2955">
        <f t="shared" si="46"/>
        <v>2</v>
      </c>
    </row>
    <row r="2956" spans="1:28" x14ac:dyDescent="0.3">
      <c r="A2956">
        <v>3054851206</v>
      </c>
      <c r="B2956" s="2">
        <v>1</v>
      </c>
      <c r="C2956" s="2">
        <v>1</v>
      </c>
      <c r="D2956" s="2">
        <v>5</v>
      </c>
      <c r="E2956" s="2">
        <v>2</v>
      </c>
      <c r="F2956" s="2">
        <v>0</v>
      </c>
      <c r="G2956" t="s">
        <v>33</v>
      </c>
      <c r="H2956" t="s">
        <v>41</v>
      </c>
      <c r="I2956">
        <v>49</v>
      </c>
      <c r="J2956" t="s">
        <v>28</v>
      </c>
      <c r="K2956" t="s">
        <v>35</v>
      </c>
      <c r="L2956">
        <v>33126</v>
      </c>
      <c r="M2956">
        <v>25</v>
      </c>
      <c r="N2956">
        <v>37</v>
      </c>
      <c r="O2956">
        <v>114</v>
      </c>
      <c r="P2956">
        <v>554</v>
      </c>
      <c r="Q2956" t="s">
        <v>36</v>
      </c>
      <c r="R2956">
        <v>0</v>
      </c>
      <c r="S2956">
        <v>0</v>
      </c>
      <c r="T2956">
        <v>0</v>
      </c>
      <c r="U2956">
        <v>0</v>
      </c>
      <c r="V2956" s="1">
        <v>41513</v>
      </c>
      <c r="W2956">
        <v>12086</v>
      </c>
      <c r="X2956" t="s">
        <v>31</v>
      </c>
      <c r="Y2956" t="s">
        <v>40</v>
      </c>
      <c r="Z2956">
        <v>121110338</v>
      </c>
      <c r="AA2956">
        <v>3540952469</v>
      </c>
      <c r="AB2956">
        <f t="shared" si="46"/>
        <v>3</v>
      </c>
    </row>
    <row r="2957" spans="1:28" x14ac:dyDescent="0.3">
      <c r="A2957">
        <v>3052614402</v>
      </c>
      <c r="B2957" s="2">
        <v>1</v>
      </c>
      <c r="C2957" s="2">
        <v>1</v>
      </c>
      <c r="D2957" s="2">
        <v>5</v>
      </c>
      <c r="E2957" s="2">
        <v>2</v>
      </c>
      <c r="F2957" s="2">
        <v>4</v>
      </c>
      <c r="G2957" t="s">
        <v>33</v>
      </c>
      <c r="H2957" t="s">
        <v>34</v>
      </c>
      <c r="I2957">
        <v>56</v>
      </c>
      <c r="J2957" t="s">
        <v>28</v>
      </c>
      <c r="K2957" t="s">
        <v>35</v>
      </c>
      <c r="L2957">
        <v>33144</v>
      </c>
      <c r="M2957">
        <v>27</v>
      </c>
      <c r="N2957">
        <v>37</v>
      </c>
      <c r="O2957">
        <v>114</v>
      </c>
      <c r="P2957">
        <v>465</v>
      </c>
      <c r="Q2957" t="s">
        <v>36</v>
      </c>
      <c r="R2957">
        <v>1</v>
      </c>
      <c r="S2957">
        <v>1</v>
      </c>
      <c r="T2957">
        <v>1</v>
      </c>
      <c r="U2957">
        <v>1</v>
      </c>
      <c r="V2957" s="1">
        <v>29127</v>
      </c>
      <c r="W2957">
        <v>12086</v>
      </c>
      <c r="X2957" t="s">
        <v>31</v>
      </c>
      <c r="Y2957" t="s">
        <v>32</v>
      </c>
      <c r="Z2957">
        <v>109099314</v>
      </c>
      <c r="AA2957">
        <v>225383374</v>
      </c>
      <c r="AB2957">
        <f t="shared" si="46"/>
        <v>2</v>
      </c>
    </row>
    <row r="2958" spans="1:28" x14ac:dyDescent="0.3">
      <c r="A2958">
        <v>7867733261</v>
      </c>
      <c r="B2958" s="2">
        <v>1</v>
      </c>
      <c r="C2958" s="2">
        <v>1</v>
      </c>
      <c r="D2958" s="2">
        <v>5</v>
      </c>
      <c r="E2958" s="2">
        <v>2</v>
      </c>
      <c r="F2958" s="2">
        <v>0</v>
      </c>
      <c r="G2958" t="s">
        <v>33</v>
      </c>
      <c r="H2958" t="s">
        <v>27</v>
      </c>
      <c r="I2958">
        <v>50</v>
      </c>
      <c r="J2958" t="s">
        <v>28</v>
      </c>
      <c r="K2958" t="s">
        <v>35</v>
      </c>
      <c r="L2958">
        <v>33144</v>
      </c>
      <c r="M2958">
        <v>27</v>
      </c>
      <c r="N2958">
        <v>37</v>
      </c>
      <c r="O2958">
        <v>114</v>
      </c>
      <c r="P2958">
        <v>553</v>
      </c>
      <c r="Q2958" t="s">
        <v>36</v>
      </c>
      <c r="R2958">
        <v>0</v>
      </c>
      <c r="S2958">
        <v>0</v>
      </c>
      <c r="T2958">
        <v>0</v>
      </c>
      <c r="U2958">
        <v>0</v>
      </c>
      <c r="V2958" s="1">
        <v>41121</v>
      </c>
      <c r="W2958">
        <v>12086</v>
      </c>
      <c r="X2958" t="s">
        <v>31</v>
      </c>
      <c r="Y2958" t="s">
        <v>32</v>
      </c>
      <c r="Z2958">
        <v>119971657</v>
      </c>
      <c r="AA2958">
        <v>6200038037</v>
      </c>
      <c r="AB2958">
        <f t="shared" si="46"/>
        <v>1</v>
      </c>
    </row>
    <row r="2959" spans="1:28" x14ac:dyDescent="0.3">
      <c r="A2959">
        <v>3052352831</v>
      </c>
      <c r="B2959" s="2">
        <v>1</v>
      </c>
      <c r="C2959" s="2">
        <v>3</v>
      </c>
      <c r="D2959" s="2">
        <v>6</v>
      </c>
      <c r="E2959" s="2">
        <v>1</v>
      </c>
      <c r="F2959" s="2">
        <v>4</v>
      </c>
      <c r="G2959" t="s">
        <v>33</v>
      </c>
      <c r="H2959" t="s">
        <v>27</v>
      </c>
      <c r="I2959">
        <v>60</v>
      </c>
      <c r="J2959" t="s">
        <v>37</v>
      </c>
      <c r="K2959" t="s">
        <v>42</v>
      </c>
      <c r="L2959">
        <v>33157</v>
      </c>
      <c r="M2959">
        <v>27</v>
      </c>
      <c r="N2959">
        <v>37</v>
      </c>
      <c r="O2959">
        <v>115</v>
      </c>
      <c r="P2959">
        <v>820</v>
      </c>
      <c r="Q2959" t="s">
        <v>43</v>
      </c>
      <c r="R2959">
        <v>1</v>
      </c>
      <c r="S2959">
        <v>1</v>
      </c>
      <c r="T2959">
        <v>1</v>
      </c>
      <c r="U2959">
        <v>1</v>
      </c>
      <c r="V2959" s="1">
        <v>27670</v>
      </c>
      <c r="W2959">
        <v>12086</v>
      </c>
      <c r="X2959" t="s">
        <v>31</v>
      </c>
      <c r="Y2959" t="s">
        <v>32</v>
      </c>
      <c r="Z2959">
        <v>109119787</v>
      </c>
      <c r="AA2959">
        <v>225326428</v>
      </c>
      <c r="AB2959">
        <f t="shared" si="46"/>
        <v>1</v>
      </c>
    </row>
    <row r="2960" spans="1:28" x14ac:dyDescent="0.3">
      <c r="A2960">
        <v>3052387889</v>
      </c>
      <c r="B2960" s="2">
        <v>1</v>
      </c>
      <c r="C2960" s="2">
        <v>2</v>
      </c>
      <c r="D2960" s="2">
        <v>6</v>
      </c>
      <c r="E2960" s="2">
        <v>1</v>
      </c>
      <c r="F2960" s="2">
        <v>3</v>
      </c>
      <c r="G2960" t="s">
        <v>26</v>
      </c>
      <c r="H2960" t="s">
        <v>34</v>
      </c>
      <c r="I2960">
        <v>52</v>
      </c>
      <c r="J2960" t="s">
        <v>37</v>
      </c>
      <c r="K2960" t="s">
        <v>44</v>
      </c>
      <c r="L2960">
        <v>33156</v>
      </c>
      <c r="M2960">
        <v>27</v>
      </c>
      <c r="N2960">
        <v>37</v>
      </c>
      <c r="O2960">
        <v>115</v>
      </c>
      <c r="P2960">
        <v>627</v>
      </c>
      <c r="Q2960" t="s">
        <v>45</v>
      </c>
      <c r="R2960">
        <v>0</v>
      </c>
      <c r="S2960">
        <v>1</v>
      </c>
      <c r="T2960">
        <v>1</v>
      </c>
      <c r="U2960">
        <v>1</v>
      </c>
      <c r="V2960" s="1">
        <v>30106</v>
      </c>
      <c r="W2960">
        <v>12086</v>
      </c>
      <c r="X2960" t="s">
        <v>31</v>
      </c>
      <c r="Y2960" t="s">
        <v>32</v>
      </c>
      <c r="Z2960">
        <v>109189203</v>
      </c>
      <c r="AA2960">
        <v>225515545</v>
      </c>
      <c r="AB2960">
        <f t="shared" si="46"/>
        <v>2</v>
      </c>
    </row>
    <row r="2961" spans="1:28" x14ac:dyDescent="0.3">
      <c r="A2961">
        <v>3052676927</v>
      </c>
      <c r="B2961" s="2">
        <v>1</v>
      </c>
      <c r="C2961" s="2">
        <v>1</v>
      </c>
      <c r="D2961" s="2">
        <v>5</v>
      </c>
      <c r="E2961" s="2">
        <v>2</v>
      </c>
      <c r="F2961" s="2">
        <v>3</v>
      </c>
      <c r="G2961" t="s">
        <v>26</v>
      </c>
      <c r="H2961" t="s">
        <v>34</v>
      </c>
      <c r="I2961">
        <v>53</v>
      </c>
      <c r="J2961" t="s">
        <v>28</v>
      </c>
      <c r="K2961" t="s">
        <v>54</v>
      </c>
      <c r="L2961">
        <v>33155</v>
      </c>
      <c r="M2961">
        <v>27</v>
      </c>
      <c r="N2961">
        <v>37</v>
      </c>
      <c r="O2961">
        <v>114</v>
      </c>
      <c r="P2961">
        <v>426</v>
      </c>
      <c r="Q2961" t="s">
        <v>55</v>
      </c>
      <c r="R2961">
        <v>0</v>
      </c>
      <c r="S2961">
        <v>1</v>
      </c>
      <c r="T2961">
        <v>1</v>
      </c>
      <c r="U2961">
        <v>1</v>
      </c>
      <c r="V2961" s="1">
        <v>31483</v>
      </c>
      <c r="W2961">
        <v>12086</v>
      </c>
      <c r="X2961" t="s">
        <v>31</v>
      </c>
      <c r="Y2961" t="s">
        <v>32</v>
      </c>
      <c r="Z2961">
        <v>109266397</v>
      </c>
      <c r="AA2961">
        <v>225605085</v>
      </c>
      <c r="AB2961">
        <f t="shared" si="46"/>
        <v>2</v>
      </c>
    </row>
    <row r="2962" spans="1:28" x14ac:dyDescent="0.3">
      <c r="A2962">
        <v>3052641442</v>
      </c>
      <c r="B2962" s="2">
        <v>1</v>
      </c>
      <c r="C2962" s="2">
        <v>1</v>
      </c>
      <c r="D2962" s="2">
        <v>5</v>
      </c>
      <c r="E2962" s="2">
        <v>2</v>
      </c>
      <c r="F2962" s="2">
        <v>3</v>
      </c>
      <c r="G2962" t="s">
        <v>26</v>
      </c>
      <c r="H2962" t="s">
        <v>34</v>
      </c>
      <c r="I2962">
        <v>82</v>
      </c>
      <c r="J2962" t="s">
        <v>28</v>
      </c>
      <c r="K2962" t="s">
        <v>35</v>
      </c>
      <c r="L2962">
        <v>33126</v>
      </c>
      <c r="M2962">
        <v>25</v>
      </c>
      <c r="N2962">
        <v>37</v>
      </c>
      <c r="O2962">
        <v>114</v>
      </c>
      <c r="P2962">
        <v>991</v>
      </c>
      <c r="Q2962" t="s">
        <v>36</v>
      </c>
      <c r="R2962">
        <v>0</v>
      </c>
      <c r="S2962">
        <v>1</v>
      </c>
      <c r="T2962">
        <v>1</v>
      </c>
      <c r="U2962">
        <v>1</v>
      </c>
      <c r="V2962" s="1">
        <v>30947</v>
      </c>
      <c r="W2962">
        <v>12086</v>
      </c>
      <c r="X2962" t="s">
        <v>31</v>
      </c>
      <c r="Y2962" t="s">
        <v>32</v>
      </c>
      <c r="Z2962">
        <v>109244413</v>
      </c>
      <c r="AA2962">
        <v>225513514</v>
      </c>
      <c r="AB2962">
        <f t="shared" si="46"/>
        <v>2</v>
      </c>
    </row>
    <row r="2963" spans="1:28" x14ac:dyDescent="0.3">
      <c r="A2963">
        <v>3058588186</v>
      </c>
      <c r="B2963" s="2">
        <v>1</v>
      </c>
      <c r="C2963" s="2">
        <v>1</v>
      </c>
      <c r="D2963" s="2">
        <v>3</v>
      </c>
      <c r="E2963" s="2">
        <v>1</v>
      </c>
      <c r="F2963" s="2">
        <v>4</v>
      </c>
      <c r="G2963" t="s">
        <v>33</v>
      </c>
      <c r="H2963" t="s">
        <v>41</v>
      </c>
      <c r="I2963">
        <v>70</v>
      </c>
      <c r="J2963" t="s">
        <v>28</v>
      </c>
      <c r="K2963" t="s">
        <v>35</v>
      </c>
      <c r="L2963">
        <v>33129</v>
      </c>
      <c r="M2963">
        <v>27</v>
      </c>
      <c r="N2963">
        <v>37</v>
      </c>
      <c r="O2963">
        <v>112</v>
      </c>
      <c r="P2963">
        <v>524</v>
      </c>
      <c r="Q2963" t="s">
        <v>36</v>
      </c>
      <c r="R2963">
        <v>1</v>
      </c>
      <c r="S2963">
        <v>1</v>
      </c>
      <c r="T2963">
        <v>1</v>
      </c>
      <c r="U2963">
        <v>1</v>
      </c>
      <c r="V2963" s="1">
        <v>27950</v>
      </c>
      <c r="W2963">
        <v>12086</v>
      </c>
      <c r="X2963" t="s">
        <v>31</v>
      </c>
      <c r="Y2963" t="s">
        <v>32</v>
      </c>
      <c r="Z2963">
        <v>109130273</v>
      </c>
      <c r="AA2963">
        <v>225392891</v>
      </c>
      <c r="AB2963">
        <f t="shared" si="46"/>
        <v>3</v>
      </c>
    </row>
    <row r="2964" spans="1:28" x14ac:dyDescent="0.3">
      <c r="A2964">
        <v>7863375682</v>
      </c>
      <c r="B2964" s="2">
        <v>2</v>
      </c>
      <c r="C2964" s="2">
        <v>1</v>
      </c>
      <c r="D2964" s="2">
        <v>2</v>
      </c>
      <c r="E2964" s="2">
        <v>2</v>
      </c>
      <c r="F2964" s="2">
        <v>1</v>
      </c>
      <c r="G2964" t="s">
        <v>33</v>
      </c>
      <c r="H2964" t="s">
        <v>41</v>
      </c>
      <c r="I2964">
        <v>37</v>
      </c>
      <c r="J2964" t="s">
        <v>28</v>
      </c>
      <c r="K2964" t="s">
        <v>35</v>
      </c>
      <c r="L2964">
        <v>33142</v>
      </c>
      <c r="M2964">
        <v>27</v>
      </c>
      <c r="N2964">
        <v>37</v>
      </c>
      <c r="O2964">
        <v>111</v>
      </c>
      <c r="P2964">
        <v>594</v>
      </c>
      <c r="Q2964" t="s">
        <v>36</v>
      </c>
      <c r="R2964">
        <v>1</v>
      </c>
      <c r="S2964">
        <v>0</v>
      </c>
      <c r="T2964">
        <v>0</v>
      </c>
      <c r="U2964">
        <v>0</v>
      </c>
      <c r="V2964" s="1">
        <v>41585</v>
      </c>
      <c r="W2964">
        <v>12086</v>
      </c>
      <c r="X2964" t="s">
        <v>31</v>
      </c>
      <c r="Y2964" t="s">
        <v>32</v>
      </c>
      <c r="Z2964">
        <v>121280873</v>
      </c>
      <c r="AA2964">
        <v>3038366386</v>
      </c>
      <c r="AB2964">
        <f t="shared" si="46"/>
        <v>3</v>
      </c>
    </row>
    <row r="2965" spans="1:28" x14ac:dyDescent="0.3">
      <c r="A2965">
        <v>3055298828</v>
      </c>
      <c r="B2965" s="2">
        <v>1</v>
      </c>
      <c r="C2965" s="2">
        <v>1</v>
      </c>
      <c r="D2965" s="2">
        <v>3</v>
      </c>
      <c r="E2965" s="2">
        <v>1</v>
      </c>
      <c r="F2965" s="2">
        <v>2</v>
      </c>
      <c r="G2965" t="s">
        <v>26</v>
      </c>
      <c r="H2965" t="s">
        <v>34</v>
      </c>
      <c r="I2965">
        <v>77</v>
      </c>
      <c r="J2965" t="s">
        <v>37</v>
      </c>
      <c r="K2965" t="s">
        <v>35</v>
      </c>
      <c r="L2965">
        <v>33133</v>
      </c>
      <c r="M2965">
        <v>27</v>
      </c>
      <c r="N2965">
        <v>37</v>
      </c>
      <c r="O2965">
        <v>112</v>
      </c>
      <c r="P2965">
        <v>584</v>
      </c>
      <c r="Q2965" t="s">
        <v>36</v>
      </c>
      <c r="R2965">
        <v>0</v>
      </c>
      <c r="S2965">
        <v>1</v>
      </c>
      <c r="T2965">
        <v>0</v>
      </c>
      <c r="U2965">
        <v>1</v>
      </c>
      <c r="V2965" s="1">
        <v>30603</v>
      </c>
      <c r="W2965">
        <v>12086</v>
      </c>
      <c r="X2965" t="s">
        <v>31</v>
      </c>
      <c r="Y2965" t="s">
        <v>32</v>
      </c>
      <c r="Z2965">
        <v>109215663</v>
      </c>
      <c r="AA2965">
        <v>225531395</v>
      </c>
      <c r="AB2965">
        <f t="shared" si="46"/>
        <v>2</v>
      </c>
    </row>
    <row r="2966" spans="1:28" x14ac:dyDescent="0.3">
      <c r="A2966">
        <v>3052857043</v>
      </c>
      <c r="B2966" s="2">
        <v>1</v>
      </c>
      <c r="C2966" s="2">
        <v>1</v>
      </c>
      <c r="D2966" s="2">
        <v>3</v>
      </c>
      <c r="E2966" s="2">
        <v>2</v>
      </c>
      <c r="F2966" s="2">
        <v>3</v>
      </c>
      <c r="G2966" t="s">
        <v>33</v>
      </c>
      <c r="H2966" t="s">
        <v>41</v>
      </c>
      <c r="I2966">
        <v>73</v>
      </c>
      <c r="J2966" t="s">
        <v>28</v>
      </c>
      <c r="K2966" t="s">
        <v>35</v>
      </c>
      <c r="L2966">
        <v>33130</v>
      </c>
      <c r="M2966">
        <v>27</v>
      </c>
      <c r="N2966">
        <v>37</v>
      </c>
      <c r="O2966">
        <v>112</v>
      </c>
      <c r="P2966">
        <v>563</v>
      </c>
      <c r="Q2966" t="s">
        <v>36</v>
      </c>
      <c r="R2966">
        <v>1</v>
      </c>
      <c r="S2966">
        <v>0</v>
      </c>
      <c r="T2966">
        <v>1</v>
      </c>
      <c r="U2966">
        <v>1</v>
      </c>
      <c r="V2966" s="1">
        <v>36805</v>
      </c>
      <c r="W2966">
        <v>12086</v>
      </c>
      <c r="X2966" t="s">
        <v>31</v>
      </c>
      <c r="Y2966" t="s">
        <v>32</v>
      </c>
      <c r="Z2966">
        <v>109939440</v>
      </c>
      <c r="AA2966">
        <v>225871214</v>
      </c>
      <c r="AB2966">
        <f t="shared" si="46"/>
        <v>3</v>
      </c>
    </row>
    <row r="2967" spans="1:28" x14ac:dyDescent="0.3">
      <c r="A2967">
        <v>9549077842</v>
      </c>
      <c r="B2967" s="2">
        <v>2</v>
      </c>
      <c r="C2967" s="2">
        <v>1</v>
      </c>
      <c r="D2967" s="2">
        <v>4</v>
      </c>
      <c r="E2967" s="2">
        <v>2</v>
      </c>
      <c r="F2967" s="2">
        <v>3</v>
      </c>
      <c r="G2967" t="s">
        <v>26</v>
      </c>
      <c r="H2967" t="s">
        <v>27</v>
      </c>
      <c r="I2967">
        <v>70</v>
      </c>
      <c r="J2967" t="s">
        <v>37</v>
      </c>
      <c r="K2967" t="s">
        <v>35</v>
      </c>
      <c r="L2967">
        <v>33130</v>
      </c>
      <c r="M2967">
        <v>27</v>
      </c>
      <c r="N2967">
        <v>37</v>
      </c>
      <c r="O2967">
        <v>113</v>
      </c>
      <c r="P2967">
        <v>566</v>
      </c>
      <c r="Q2967" t="s">
        <v>36</v>
      </c>
      <c r="R2967">
        <v>1</v>
      </c>
      <c r="S2967">
        <v>0</v>
      </c>
      <c r="T2967">
        <v>1</v>
      </c>
      <c r="U2967">
        <v>1</v>
      </c>
      <c r="V2967" s="1">
        <v>35682</v>
      </c>
      <c r="W2967">
        <v>12086</v>
      </c>
      <c r="X2967" t="s">
        <v>31</v>
      </c>
      <c r="Y2967" t="s">
        <v>32</v>
      </c>
      <c r="Z2967">
        <v>109745160</v>
      </c>
      <c r="AA2967">
        <v>225886600</v>
      </c>
      <c r="AB2967">
        <f t="shared" si="46"/>
        <v>1</v>
      </c>
    </row>
    <row r="2968" spans="1:28" x14ac:dyDescent="0.3">
      <c r="A2968">
        <v>3052533738</v>
      </c>
      <c r="B2968" s="2">
        <v>1</v>
      </c>
      <c r="C2968" s="2">
        <v>3</v>
      </c>
      <c r="D2968" s="2">
        <v>6</v>
      </c>
      <c r="E2968" s="2">
        <v>1</v>
      </c>
      <c r="F2968" s="2">
        <v>1</v>
      </c>
      <c r="G2968" t="s">
        <v>33</v>
      </c>
      <c r="H2968" t="s">
        <v>27</v>
      </c>
      <c r="I2968">
        <v>93</v>
      </c>
      <c r="J2968" t="s">
        <v>37</v>
      </c>
      <c r="K2968" t="s">
        <v>42</v>
      </c>
      <c r="L2968">
        <v>33157</v>
      </c>
      <c r="M2968">
        <v>27</v>
      </c>
      <c r="N2968">
        <v>37</v>
      </c>
      <c r="O2968">
        <v>115</v>
      </c>
      <c r="P2968">
        <v>810</v>
      </c>
      <c r="Q2968" t="s">
        <v>43</v>
      </c>
      <c r="R2968">
        <v>0</v>
      </c>
      <c r="S2968">
        <v>0</v>
      </c>
      <c r="T2968">
        <v>0</v>
      </c>
      <c r="U2968">
        <v>1</v>
      </c>
      <c r="V2968" s="1">
        <v>20731</v>
      </c>
      <c r="W2968">
        <v>12086</v>
      </c>
      <c r="X2968" t="s">
        <v>31</v>
      </c>
      <c r="Y2968" t="s">
        <v>32</v>
      </c>
      <c r="Z2968">
        <v>108978997</v>
      </c>
      <c r="AA2968">
        <v>225379444</v>
      </c>
      <c r="AB2968">
        <f t="shared" si="46"/>
        <v>1</v>
      </c>
    </row>
    <row r="2969" spans="1:28" x14ac:dyDescent="0.3">
      <c r="A2969">
        <v>3054468389</v>
      </c>
      <c r="B2969" s="2">
        <v>1</v>
      </c>
      <c r="C2969" s="2">
        <v>2</v>
      </c>
      <c r="D2969" s="2">
        <v>5</v>
      </c>
      <c r="E2969" s="2">
        <v>2</v>
      </c>
      <c r="F2969" s="2">
        <v>3</v>
      </c>
      <c r="G2969" t="s">
        <v>33</v>
      </c>
      <c r="H2969" t="s">
        <v>34</v>
      </c>
      <c r="I2969">
        <v>62</v>
      </c>
      <c r="J2969" t="s">
        <v>28</v>
      </c>
      <c r="K2969" t="s">
        <v>29</v>
      </c>
      <c r="L2969">
        <v>33134</v>
      </c>
      <c r="M2969">
        <v>27</v>
      </c>
      <c r="N2969">
        <v>37</v>
      </c>
      <c r="O2969">
        <v>114</v>
      </c>
      <c r="P2969">
        <v>601</v>
      </c>
      <c r="Q2969" t="s">
        <v>30</v>
      </c>
      <c r="R2969">
        <v>0</v>
      </c>
      <c r="S2969">
        <v>1</v>
      </c>
      <c r="T2969">
        <v>1</v>
      </c>
      <c r="U2969">
        <v>1</v>
      </c>
      <c r="V2969" s="1">
        <v>27857</v>
      </c>
      <c r="W2969">
        <v>12086</v>
      </c>
      <c r="X2969" t="s">
        <v>31</v>
      </c>
      <c r="Y2969" t="s">
        <v>32</v>
      </c>
      <c r="Z2969">
        <v>109128424</v>
      </c>
      <c r="AA2969">
        <v>225346021</v>
      </c>
      <c r="AB2969">
        <f t="shared" si="46"/>
        <v>2</v>
      </c>
    </row>
    <row r="2970" spans="1:28" x14ac:dyDescent="0.3">
      <c r="A2970">
        <v>3056358296</v>
      </c>
      <c r="B2970" s="2">
        <v>2</v>
      </c>
      <c r="C2970" s="2">
        <v>1</v>
      </c>
      <c r="D2970" s="2">
        <v>2</v>
      </c>
      <c r="E2970" s="2">
        <v>2</v>
      </c>
      <c r="F2970" s="2">
        <v>3</v>
      </c>
      <c r="G2970" t="s">
        <v>26</v>
      </c>
      <c r="H2970" t="s">
        <v>34</v>
      </c>
      <c r="I2970">
        <v>57</v>
      </c>
      <c r="J2970" t="s">
        <v>37</v>
      </c>
      <c r="K2970" t="s">
        <v>35</v>
      </c>
      <c r="L2970">
        <v>33142</v>
      </c>
      <c r="M2970">
        <v>27</v>
      </c>
      <c r="N2970">
        <v>37</v>
      </c>
      <c r="O2970">
        <v>111</v>
      </c>
      <c r="P2970">
        <v>595</v>
      </c>
      <c r="Q2970" t="s">
        <v>36</v>
      </c>
      <c r="R2970">
        <v>1</v>
      </c>
      <c r="S2970">
        <v>1</v>
      </c>
      <c r="T2970">
        <v>0</v>
      </c>
      <c r="U2970">
        <v>1</v>
      </c>
      <c r="V2970" s="1">
        <v>32772</v>
      </c>
      <c r="W2970">
        <v>12086</v>
      </c>
      <c r="X2970" t="s">
        <v>31</v>
      </c>
      <c r="Y2970" t="s">
        <v>32</v>
      </c>
      <c r="Z2970">
        <v>109350772</v>
      </c>
      <c r="AA2970">
        <v>225649012</v>
      </c>
      <c r="AB2970">
        <f t="shared" si="46"/>
        <v>2</v>
      </c>
    </row>
    <row r="2971" spans="1:28" x14ac:dyDescent="0.3">
      <c r="A2971">
        <v>3058579842</v>
      </c>
      <c r="B2971" s="2">
        <v>1</v>
      </c>
      <c r="C2971" s="2">
        <v>1</v>
      </c>
      <c r="D2971" s="2">
        <v>5</v>
      </c>
      <c r="E2971" s="2">
        <v>2</v>
      </c>
      <c r="F2971" s="2">
        <v>3</v>
      </c>
      <c r="G2971" t="s">
        <v>26</v>
      </c>
      <c r="H2971" t="s">
        <v>34</v>
      </c>
      <c r="I2971">
        <v>42</v>
      </c>
      <c r="J2971" t="s">
        <v>37</v>
      </c>
      <c r="K2971" t="s">
        <v>35</v>
      </c>
      <c r="L2971">
        <v>33155</v>
      </c>
      <c r="M2971">
        <v>27</v>
      </c>
      <c r="N2971">
        <v>37</v>
      </c>
      <c r="O2971">
        <v>114</v>
      </c>
      <c r="P2971">
        <v>430</v>
      </c>
      <c r="Q2971" t="s">
        <v>36</v>
      </c>
      <c r="R2971">
        <v>1</v>
      </c>
      <c r="S2971">
        <v>1</v>
      </c>
      <c r="T2971">
        <v>0</v>
      </c>
      <c r="U2971">
        <v>1</v>
      </c>
      <c r="V2971" s="1">
        <v>39261</v>
      </c>
      <c r="W2971">
        <v>12086</v>
      </c>
      <c r="X2971" t="s">
        <v>31</v>
      </c>
      <c r="Y2971" t="s">
        <v>32</v>
      </c>
      <c r="Z2971">
        <v>115291439</v>
      </c>
      <c r="AA2971">
        <v>226360532</v>
      </c>
      <c r="AB2971">
        <f t="shared" si="46"/>
        <v>2</v>
      </c>
    </row>
    <row r="2972" spans="1:28" x14ac:dyDescent="0.3">
      <c r="A2972">
        <v>7863167245</v>
      </c>
      <c r="B2972" s="2">
        <v>2</v>
      </c>
      <c r="C2972" s="2">
        <v>1</v>
      </c>
      <c r="D2972" s="2">
        <v>2</v>
      </c>
      <c r="E2972" s="2">
        <v>2</v>
      </c>
      <c r="F2972" s="2">
        <v>0</v>
      </c>
      <c r="G2972" t="s">
        <v>33</v>
      </c>
      <c r="H2972" t="s">
        <v>41</v>
      </c>
      <c r="I2972">
        <v>43</v>
      </c>
      <c r="J2972" t="s">
        <v>28</v>
      </c>
      <c r="K2972" t="s">
        <v>35</v>
      </c>
      <c r="L2972">
        <v>33142</v>
      </c>
      <c r="M2972">
        <v>27</v>
      </c>
      <c r="N2972">
        <v>37</v>
      </c>
      <c r="O2972">
        <v>111</v>
      </c>
      <c r="P2972">
        <v>594</v>
      </c>
      <c r="Q2972" t="s">
        <v>36</v>
      </c>
      <c r="R2972">
        <v>0</v>
      </c>
      <c r="S2972">
        <v>0</v>
      </c>
      <c r="T2972">
        <v>0</v>
      </c>
      <c r="U2972">
        <v>0</v>
      </c>
      <c r="V2972" s="1">
        <v>41660</v>
      </c>
      <c r="W2972">
        <v>12086</v>
      </c>
      <c r="X2972" t="s">
        <v>31</v>
      </c>
      <c r="Y2972" t="s">
        <v>32</v>
      </c>
      <c r="Z2972">
        <v>121410605</v>
      </c>
      <c r="AA2972">
        <v>6060310938</v>
      </c>
      <c r="AB2972">
        <f t="shared" si="46"/>
        <v>3</v>
      </c>
    </row>
    <row r="2973" spans="1:28" x14ac:dyDescent="0.3">
      <c r="A2973">
        <v>3059678883</v>
      </c>
      <c r="B2973" s="2">
        <v>1</v>
      </c>
      <c r="C2973" s="2">
        <v>2</v>
      </c>
      <c r="D2973" s="2">
        <v>5</v>
      </c>
      <c r="E2973" s="2">
        <v>1</v>
      </c>
      <c r="F2973" s="2">
        <v>2</v>
      </c>
      <c r="G2973" t="s">
        <v>26</v>
      </c>
      <c r="H2973" t="s">
        <v>41</v>
      </c>
      <c r="I2973">
        <v>48</v>
      </c>
      <c r="J2973" t="s">
        <v>37</v>
      </c>
      <c r="K2973" t="s">
        <v>44</v>
      </c>
      <c r="L2973">
        <v>33156</v>
      </c>
      <c r="M2973">
        <v>27</v>
      </c>
      <c r="N2973">
        <v>37</v>
      </c>
      <c r="O2973">
        <v>114</v>
      </c>
      <c r="P2973">
        <v>630</v>
      </c>
      <c r="Q2973" t="s">
        <v>45</v>
      </c>
      <c r="R2973">
        <v>0</v>
      </c>
      <c r="S2973">
        <v>0</v>
      </c>
      <c r="T2973">
        <v>1</v>
      </c>
      <c r="U2973">
        <v>1</v>
      </c>
      <c r="V2973" s="1">
        <v>36794</v>
      </c>
      <c r="W2973">
        <v>12086</v>
      </c>
      <c r="X2973" t="s">
        <v>31</v>
      </c>
      <c r="Y2973" t="s">
        <v>32</v>
      </c>
      <c r="Z2973">
        <v>109928151</v>
      </c>
      <c r="AA2973">
        <v>225864995</v>
      </c>
      <c r="AB2973">
        <f t="shared" si="46"/>
        <v>3</v>
      </c>
    </row>
    <row r="2974" spans="1:28" x14ac:dyDescent="0.3">
      <c r="A2974">
        <v>3057206678</v>
      </c>
      <c r="B2974" s="2">
        <v>2</v>
      </c>
      <c r="C2974" s="2">
        <v>1</v>
      </c>
      <c r="D2974" s="2">
        <v>1</v>
      </c>
      <c r="E2974" s="2">
        <v>2</v>
      </c>
      <c r="F2974" s="2">
        <v>4</v>
      </c>
      <c r="G2974" t="s">
        <v>33</v>
      </c>
      <c r="H2974" t="s">
        <v>27</v>
      </c>
      <c r="I2974">
        <v>65</v>
      </c>
      <c r="J2974" t="s">
        <v>48</v>
      </c>
      <c r="K2974" t="s">
        <v>35</v>
      </c>
      <c r="L2974">
        <v>33136</v>
      </c>
      <c r="M2974">
        <v>24</v>
      </c>
      <c r="N2974">
        <v>37</v>
      </c>
      <c r="O2974">
        <v>109</v>
      </c>
      <c r="P2974">
        <v>531</v>
      </c>
      <c r="Q2974" t="s">
        <v>36</v>
      </c>
      <c r="R2974">
        <v>1</v>
      </c>
      <c r="S2974">
        <v>1</v>
      </c>
      <c r="T2974">
        <v>1</v>
      </c>
      <c r="U2974">
        <v>1</v>
      </c>
      <c r="V2974" s="1">
        <v>26562</v>
      </c>
      <c r="W2974">
        <v>12086</v>
      </c>
      <c r="X2974" t="s">
        <v>31</v>
      </c>
      <c r="Y2974" t="s">
        <v>32</v>
      </c>
      <c r="Z2974">
        <v>109070168</v>
      </c>
      <c r="AA2974">
        <v>225462830</v>
      </c>
      <c r="AB2974">
        <f t="shared" si="46"/>
        <v>1</v>
      </c>
    </row>
    <row r="2975" spans="1:28" x14ac:dyDescent="0.3">
      <c r="A2975">
        <v>3054440408</v>
      </c>
      <c r="B2975" s="2">
        <v>2</v>
      </c>
      <c r="C2975" s="2">
        <v>1</v>
      </c>
      <c r="D2975" s="2">
        <v>3</v>
      </c>
      <c r="E2975" s="2">
        <v>2</v>
      </c>
      <c r="F2975" s="2">
        <v>3</v>
      </c>
      <c r="G2975" t="s">
        <v>26</v>
      </c>
      <c r="H2975" t="s">
        <v>34</v>
      </c>
      <c r="I2975">
        <v>89</v>
      </c>
      <c r="J2975" t="s">
        <v>28</v>
      </c>
      <c r="K2975" t="s">
        <v>35</v>
      </c>
      <c r="L2975">
        <v>33145</v>
      </c>
      <c r="M2975">
        <v>27</v>
      </c>
      <c r="N2975">
        <v>37</v>
      </c>
      <c r="O2975">
        <v>112</v>
      </c>
      <c r="P2975">
        <v>576</v>
      </c>
      <c r="Q2975" t="s">
        <v>36</v>
      </c>
      <c r="R2975">
        <v>1</v>
      </c>
      <c r="S2975">
        <v>1</v>
      </c>
      <c r="T2975">
        <v>1</v>
      </c>
      <c r="U2975">
        <v>0</v>
      </c>
      <c r="V2975" s="1">
        <v>34176</v>
      </c>
      <c r="W2975">
        <v>12086</v>
      </c>
      <c r="X2975" t="s">
        <v>31</v>
      </c>
      <c r="Y2975" t="s">
        <v>32</v>
      </c>
      <c r="Z2975">
        <v>109463917</v>
      </c>
      <c r="AA2975">
        <v>225605575</v>
      </c>
      <c r="AB2975">
        <f t="shared" si="46"/>
        <v>2</v>
      </c>
    </row>
    <row r="2976" spans="1:28" x14ac:dyDescent="0.3">
      <c r="A2976">
        <v>3054580949</v>
      </c>
      <c r="B2976" s="2">
        <v>2</v>
      </c>
      <c r="C2976" s="2">
        <v>2</v>
      </c>
      <c r="D2976" s="2">
        <v>5</v>
      </c>
      <c r="E2976" s="2">
        <v>1</v>
      </c>
      <c r="F2976" s="2">
        <v>4</v>
      </c>
      <c r="G2976" t="s">
        <v>26</v>
      </c>
      <c r="H2976" t="s">
        <v>34</v>
      </c>
      <c r="I2976">
        <v>59</v>
      </c>
      <c r="J2976" t="s">
        <v>28</v>
      </c>
      <c r="K2976" t="s">
        <v>44</v>
      </c>
      <c r="L2976">
        <v>33156</v>
      </c>
      <c r="M2976">
        <v>27</v>
      </c>
      <c r="N2976">
        <v>37</v>
      </c>
      <c r="O2976">
        <v>114</v>
      </c>
      <c r="P2976">
        <v>616</v>
      </c>
      <c r="Q2976" t="s">
        <v>45</v>
      </c>
      <c r="R2976">
        <v>1</v>
      </c>
      <c r="S2976">
        <v>1</v>
      </c>
      <c r="T2976">
        <v>1</v>
      </c>
      <c r="U2976">
        <v>1</v>
      </c>
      <c r="V2976" s="1">
        <v>33610</v>
      </c>
      <c r="W2976">
        <v>12086</v>
      </c>
      <c r="X2976" t="s">
        <v>31</v>
      </c>
      <c r="Y2976" t="s">
        <v>32</v>
      </c>
      <c r="Z2976">
        <v>108952783</v>
      </c>
      <c r="AA2976">
        <v>225356477</v>
      </c>
      <c r="AB2976">
        <f t="shared" si="46"/>
        <v>2</v>
      </c>
    </row>
    <row r="2977" spans="1:28" x14ac:dyDescent="0.3">
      <c r="A2977">
        <v>3056322023</v>
      </c>
      <c r="B2977" s="2">
        <v>2</v>
      </c>
      <c r="C2977" s="2">
        <v>3</v>
      </c>
      <c r="D2977" s="2">
        <v>6</v>
      </c>
      <c r="E2977" s="2">
        <v>1</v>
      </c>
      <c r="F2977" s="2">
        <v>4</v>
      </c>
      <c r="G2977" t="s">
        <v>26</v>
      </c>
      <c r="H2977" t="s">
        <v>27</v>
      </c>
      <c r="I2977">
        <v>61</v>
      </c>
      <c r="J2977" t="s">
        <v>28</v>
      </c>
      <c r="K2977" t="s">
        <v>42</v>
      </c>
      <c r="L2977">
        <v>33157</v>
      </c>
      <c r="M2977">
        <v>27</v>
      </c>
      <c r="N2977">
        <v>37</v>
      </c>
      <c r="O2977">
        <v>115</v>
      </c>
      <c r="P2977">
        <v>819</v>
      </c>
      <c r="Q2977" t="s">
        <v>43</v>
      </c>
      <c r="R2977">
        <v>1</v>
      </c>
      <c r="S2977">
        <v>1</v>
      </c>
      <c r="T2977">
        <v>1</v>
      </c>
      <c r="U2977">
        <v>1</v>
      </c>
      <c r="V2977" s="1">
        <v>36524</v>
      </c>
      <c r="W2977">
        <v>12086</v>
      </c>
      <c r="X2977" t="s">
        <v>31</v>
      </c>
      <c r="Y2977" t="s">
        <v>32</v>
      </c>
      <c r="Z2977">
        <v>109847174</v>
      </c>
      <c r="AA2977">
        <v>225939187</v>
      </c>
      <c r="AB2977">
        <f t="shared" si="46"/>
        <v>1</v>
      </c>
    </row>
    <row r="2978" spans="1:28" x14ac:dyDescent="0.3">
      <c r="A2978">
        <v>7864225125</v>
      </c>
      <c r="B2978" s="2">
        <v>1</v>
      </c>
      <c r="C2978" s="2">
        <v>1</v>
      </c>
      <c r="D2978" s="2">
        <v>4</v>
      </c>
      <c r="E2978" s="2">
        <v>1</v>
      </c>
      <c r="F2978" s="2">
        <v>0</v>
      </c>
      <c r="G2978" t="s">
        <v>26</v>
      </c>
      <c r="H2978" t="s">
        <v>34</v>
      </c>
      <c r="I2978">
        <v>45</v>
      </c>
      <c r="J2978" t="s">
        <v>37</v>
      </c>
      <c r="K2978" t="s">
        <v>35</v>
      </c>
      <c r="L2978">
        <v>33131</v>
      </c>
      <c r="M2978">
        <v>27</v>
      </c>
      <c r="N2978">
        <v>37</v>
      </c>
      <c r="O2978">
        <v>113</v>
      </c>
      <c r="P2978">
        <v>984</v>
      </c>
      <c r="Q2978" t="s">
        <v>36</v>
      </c>
      <c r="R2978">
        <v>0</v>
      </c>
      <c r="S2978">
        <v>0</v>
      </c>
      <c r="T2978">
        <v>0</v>
      </c>
      <c r="U2978">
        <v>0</v>
      </c>
      <c r="V2978" s="1">
        <v>41898</v>
      </c>
      <c r="W2978">
        <v>12086</v>
      </c>
      <c r="X2978" t="s">
        <v>31</v>
      </c>
      <c r="Y2978" t="s">
        <v>32</v>
      </c>
      <c r="Z2978">
        <v>121969027</v>
      </c>
      <c r="AA2978">
        <v>3037704889</v>
      </c>
      <c r="AB2978">
        <f t="shared" si="46"/>
        <v>2</v>
      </c>
    </row>
    <row r="2979" spans="1:28" x14ac:dyDescent="0.3">
      <c r="A2979">
        <v>7862735179</v>
      </c>
      <c r="B2979" s="2">
        <v>2</v>
      </c>
      <c r="C2979" s="2">
        <v>1</v>
      </c>
      <c r="D2979" s="2">
        <v>4</v>
      </c>
      <c r="E2979" s="2">
        <v>2</v>
      </c>
      <c r="F2979" s="2">
        <v>1</v>
      </c>
      <c r="G2979" t="s">
        <v>26</v>
      </c>
      <c r="H2979" t="s">
        <v>34</v>
      </c>
      <c r="I2979">
        <v>85</v>
      </c>
      <c r="J2979" t="s">
        <v>28</v>
      </c>
      <c r="K2979" t="s">
        <v>35</v>
      </c>
      <c r="L2979">
        <v>33128</v>
      </c>
      <c r="M2979">
        <v>27</v>
      </c>
      <c r="N2979">
        <v>37</v>
      </c>
      <c r="O2979">
        <v>113</v>
      </c>
      <c r="P2979">
        <v>543</v>
      </c>
      <c r="Q2979" t="s">
        <v>36</v>
      </c>
      <c r="R2979">
        <v>0</v>
      </c>
      <c r="S2979">
        <v>0</v>
      </c>
      <c r="T2979">
        <v>0</v>
      </c>
      <c r="U2979">
        <v>1</v>
      </c>
      <c r="V2979" s="1">
        <v>35312</v>
      </c>
      <c r="W2979">
        <v>12086</v>
      </c>
      <c r="X2979" t="s">
        <v>31</v>
      </c>
      <c r="Y2979" t="s">
        <v>40</v>
      </c>
      <c r="Z2979">
        <v>109666384</v>
      </c>
      <c r="AA2979">
        <v>225790971</v>
      </c>
      <c r="AB2979">
        <f t="shared" si="46"/>
        <v>2</v>
      </c>
    </row>
    <row r="2980" spans="1:28" x14ac:dyDescent="0.3">
      <c r="A2980">
        <v>9084393994</v>
      </c>
      <c r="B2980" s="2">
        <v>1</v>
      </c>
      <c r="C2980" s="2">
        <v>1</v>
      </c>
      <c r="D2980" s="2">
        <v>3</v>
      </c>
      <c r="E2980" s="2">
        <v>1</v>
      </c>
      <c r="F2980" s="2">
        <v>4</v>
      </c>
      <c r="G2980" t="s">
        <v>33</v>
      </c>
      <c r="H2980" t="s">
        <v>34</v>
      </c>
      <c r="I2980">
        <v>31</v>
      </c>
      <c r="J2980" t="s">
        <v>37</v>
      </c>
      <c r="K2980" t="s">
        <v>35</v>
      </c>
      <c r="L2980">
        <v>33133</v>
      </c>
      <c r="M2980">
        <v>27</v>
      </c>
      <c r="N2980">
        <v>37</v>
      </c>
      <c r="O2980">
        <v>112</v>
      </c>
      <c r="P2980">
        <v>587</v>
      </c>
      <c r="Q2980" t="s">
        <v>36</v>
      </c>
      <c r="R2980">
        <v>1</v>
      </c>
      <c r="S2980">
        <v>1</v>
      </c>
      <c r="T2980">
        <v>1</v>
      </c>
      <c r="U2980">
        <v>1</v>
      </c>
      <c r="V2980" s="1">
        <v>39377</v>
      </c>
      <c r="W2980">
        <v>12086</v>
      </c>
      <c r="X2980" t="s">
        <v>31</v>
      </c>
      <c r="Y2980" t="s">
        <v>32</v>
      </c>
      <c r="Z2980">
        <v>115542733</v>
      </c>
      <c r="AA2980">
        <v>226387780</v>
      </c>
      <c r="AB2980">
        <f t="shared" si="46"/>
        <v>2</v>
      </c>
    </row>
    <row r="2981" spans="1:28" x14ac:dyDescent="0.3">
      <c r="A2981">
        <v>3057883398</v>
      </c>
      <c r="B2981" s="2">
        <v>2</v>
      </c>
      <c r="C2981" s="2">
        <v>2</v>
      </c>
      <c r="D2981" s="2">
        <v>5</v>
      </c>
      <c r="E2981" s="2">
        <v>1</v>
      </c>
      <c r="F2981" s="2">
        <v>4</v>
      </c>
      <c r="G2981" t="s">
        <v>26</v>
      </c>
      <c r="H2981" t="s">
        <v>41</v>
      </c>
      <c r="I2981">
        <v>52</v>
      </c>
      <c r="J2981" t="s">
        <v>37</v>
      </c>
      <c r="K2981" t="s">
        <v>29</v>
      </c>
      <c r="L2981">
        <v>33156</v>
      </c>
      <c r="M2981">
        <v>27</v>
      </c>
      <c r="N2981">
        <v>37</v>
      </c>
      <c r="O2981">
        <v>114</v>
      </c>
      <c r="P2981">
        <v>626</v>
      </c>
      <c r="Q2981" t="s">
        <v>30</v>
      </c>
      <c r="R2981">
        <v>1</v>
      </c>
      <c r="S2981">
        <v>1</v>
      </c>
      <c r="T2981">
        <v>1</v>
      </c>
      <c r="U2981">
        <v>1</v>
      </c>
      <c r="V2981" s="1">
        <v>33778</v>
      </c>
      <c r="W2981">
        <v>12086</v>
      </c>
      <c r="X2981" t="s">
        <v>31</v>
      </c>
      <c r="Y2981" t="s">
        <v>32</v>
      </c>
      <c r="Z2981">
        <v>109423637</v>
      </c>
      <c r="AA2981">
        <v>225646873</v>
      </c>
      <c r="AB2981">
        <f t="shared" si="46"/>
        <v>3</v>
      </c>
    </row>
    <row r="2982" spans="1:28" x14ac:dyDescent="0.3">
      <c r="A2982">
        <v>3056663175</v>
      </c>
      <c r="B2982" s="2">
        <v>1</v>
      </c>
      <c r="C2982" s="2">
        <v>2</v>
      </c>
      <c r="D2982" s="2">
        <v>5</v>
      </c>
      <c r="E2982" s="2">
        <v>1</v>
      </c>
      <c r="F2982" s="2">
        <v>2</v>
      </c>
      <c r="G2982" t="s">
        <v>33</v>
      </c>
      <c r="H2982" t="s">
        <v>27</v>
      </c>
      <c r="I2982">
        <v>47</v>
      </c>
      <c r="J2982" t="s">
        <v>37</v>
      </c>
      <c r="K2982" t="s">
        <v>44</v>
      </c>
      <c r="L2982">
        <v>33156</v>
      </c>
      <c r="M2982">
        <v>27</v>
      </c>
      <c r="N2982">
        <v>37</v>
      </c>
      <c r="O2982">
        <v>114</v>
      </c>
      <c r="P2982">
        <v>630</v>
      </c>
      <c r="Q2982" t="s">
        <v>45</v>
      </c>
      <c r="R2982">
        <v>1</v>
      </c>
      <c r="S2982">
        <v>1</v>
      </c>
      <c r="T2982">
        <v>0</v>
      </c>
      <c r="U2982">
        <v>0</v>
      </c>
      <c r="V2982" s="1">
        <v>31929</v>
      </c>
      <c r="W2982">
        <v>12086</v>
      </c>
      <c r="X2982" t="s">
        <v>31</v>
      </c>
      <c r="Y2982" t="s">
        <v>32</v>
      </c>
      <c r="Z2982">
        <v>109291111</v>
      </c>
      <c r="AA2982">
        <v>225518538</v>
      </c>
      <c r="AB2982">
        <f t="shared" si="46"/>
        <v>1</v>
      </c>
    </row>
    <row r="2983" spans="1:28" x14ac:dyDescent="0.3">
      <c r="A2983">
        <v>3054564371</v>
      </c>
      <c r="B2983" s="2">
        <v>1</v>
      </c>
      <c r="C2983" s="2">
        <v>1</v>
      </c>
      <c r="D2983" s="2">
        <v>3</v>
      </c>
      <c r="E2983" s="2">
        <v>1</v>
      </c>
      <c r="F2983" s="2">
        <v>4</v>
      </c>
      <c r="G2983" t="s">
        <v>26</v>
      </c>
      <c r="H2983" t="s">
        <v>34</v>
      </c>
      <c r="I2983">
        <v>37</v>
      </c>
      <c r="J2983" t="s">
        <v>37</v>
      </c>
      <c r="K2983" t="s">
        <v>35</v>
      </c>
      <c r="L2983">
        <v>33133</v>
      </c>
      <c r="M2983">
        <v>27</v>
      </c>
      <c r="N2983">
        <v>37</v>
      </c>
      <c r="O2983">
        <v>112</v>
      </c>
      <c r="P2983">
        <v>582</v>
      </c>
      <c r="Q2983" t="s">
        <v>36</v>
      </c>
      <c r="R2983">
        <v>1</v>
      </c>
      <c r="S2983">
        <v>1</v>
      </c>
      <c r="T2983">
        <v>1</v>
      </c>
      <c r="U2983">
        <v>1</v>
      </c>
      <c r="V2983" s="1">
        <v>35929</v>
      </c>
      <c r="W2983">
        <v>12086</v>
      </c>
      <c r="X2983" t="s">
        <v>31</v>
      </c>
      <c r="Y2983" t="s">
        <v>32</v>
      </c>
      <c r="Z2983">
        <v>109766540</v>
      </c>
      <c r="AA2983">
        <v>225819867</v>
      </c>
      <c r="AB2983">
        <f t="shared" si="46"/>
        <v>2</v>
      </c>
    </row>
    <row r="2984" spans="1:28" x14ac:dyDescent="0.3">
      <c r="A2984">
        <v>3055465646</v>
      </c>
      <c r="B2984" s="2">
        <v>2</v>
      </c>
      <c r="C2984" s="2">
        <v>2</v>
      </c>
      <c r="D2984" s="2">
        <v>5</v>
      </c>
      <c r="E2984" s="2">
        <v>1</v>
      </c>
      <c r="F2984" s="2">
        <v>4</v>
      </c>
      <c r="G2984" t="s">
        <v>33</v>
      </c>
      <c r="H2984" t="s">
        <v>27</v>
      </c>
      <c r="I2984">
        <v>63</v>
      </c>
      <c r="J2984" t="s">
        <v>37</v>
      </c>
      <c r="K2984" t="s">
        <v>44</v>
      </c>
      <c r="L2984">
        <v>33156</v>
      </c>
      <c r="M2984">
        <v>27</v>
      </c>
      <c r="N2984">
        <v>37</v>
      </c>
      <c r="O2984">
        <v>114</v>
      </c>
      <c r="P2984">
        <v>616</v>
      </c>
      <c r="Q2984" t="s">
        <v>45</v>
      </c>
      <c r="R2984">
        <v>1</v>
      </c>
      <c r="S2984">
        <v>1</v>
      </c>
      <c r="T2984">
        <v>1</v>
      </c>
      <c r="U2984">
        <v>1</v>
      </c>
      <c r="V2984" s="1">
        <v>27965</v>
      </c>
      <c r="W2984">
        <v>12086</v>
      </c>
      <c r="X2984" t="s">
        <v>31</v>
      </c>
      <c r="Y2984" t="s">
        <v>32</v>
      </c>
      <c r="Z2984">
        <v>109140999</v>
      </c>
      <c r="AA2984">
        <v>225536766</v>
      </c>
      <c r="AB2984">
        <f t="shared" si="46"/>
        <v>1</v>
      </c>
    </row>
    <row r="2985" spans="1:28" x14ac:dyDescent="0.3">
      <c r="A2985">
        <v>3052566739</v>
      </c>
      <c r="B2985" s="2">
        <v>1</v>
      </c>
      <c r="C2985" s="2">
        <v>3</v>
      </c>
      <c r="D2985" s="2">
        <v>6</v>
      </c>
      <c r="E2985" s="2">
        <v>1</v>
      </c>
      <c r="F2985" s="2">
        <v>4</v>
      </c>
      <c r="G2985" t="s">
        <v>26</v>
      </c>
      <c r="H2985" t="s">
        <v>49</v>
      </c>
      <c r="I2985">
        <v>74</v>
      </c>
      <c r="J2985" t="s">
        <v>37</v>
      </c>
      <c r="K2985" t="s">
        <v>42</v>
      </c>
      <c r="L2985">
        <v>33157</v>
      </c>
      <c r="M2985">
        <v>27</v>
      </c>
      <c r="N2985">
        <v>37</v>
      </c>
      <c r="O2985">
        <v>115</v>
      </c>
      <c r="P2985">
        <v>811</v>
      </c>
      <c r="Q2985" t="s">
        <v>43</v>
      </c>
      <c r="R2985">
        <v>1</v>
      </c>
      <c r="S2985">
        <v>1</v>
      </c>
      <c r="T2985">
        <v>1</v>
      </c>
      <c r="U2985">
        <v>1</v>
      </c>
      <c r="V2985" s="1">
        <v>32356</v>
      </c>
      <c r="W2985">
        <v>12086</v>
      </c>
      <c r="X2985" t="s">
        <v>31</v>
      </c>
      <c r="Y2985" t="s">
        <v>32</v>
      </c>
      <c r="Z2985">
        <v>109318822</v>
      </c>
      <c r="AA2985">
        <v>225497714</v>
      </c>
      <c r="AB2985">
        <f t="shared" si="46"/>
        <v>4</v>
      </c>
    </row>
    <row r="2986" spans="1:28" x14ac:dyDescent="0.3">
      <c r="A2986">
        <v>3055496175</v>
      </c>
      <c r="B2986" s="2">
        <v>1</v>
      </c>
      <c r="C2986" s="2">
        <v>1</v>
      </c>
      <c r="D2986" s="2">
        <v>4</v>
      </c>
      <c r="E2986" s="2">
        <v>2</v>
      </c>
      <c r="F2986" s="2">
        <v>0</v>
      </c>
      <c r="G2986" t="s">
        <v>26</v>
      </c>
      <c r="H2986" t="s">
        <v>27</v>
      </c>
      <c r="I2986">
        <v>50</v>
      </c>
      <c r="J2986" t="s">
        <v>28</v>
      </c>
      <c r="K2986" t="s">
        <v>35</v>
      </c>
      <c r="L2986">
        <v>33130</v>
      </c>
      <c r="M2986">
        <v>27</v>
      </c>
      <c r="N2986">
        <v>37</v>
      </c>
      <c r="O2986">
        <v>113</v>
      </c>
      <c r="P2986">
        <v>669</v>
      </c>
      <c r="Q2986" t="s">
        <v>36</v>
      </c>
      <c r="R2986">
        <v>0</v>
      </c>
      <c r="S2986">
        <v>0</v>
      </c>
      <c r="T2986">
        <v>0</v>
      </c>
      <c r="U2986">
        <v>0</v>
      </c>
      <c r="V2986" s="1">
        <v>39179</v>
      </c>
      <c r="W2986">
        <v>12086</v>
      </c>
      <c r="X2986" t="s">
        <v>31</v>
      </c>
      <c r="Y2986" t="s">
        <v>32</v>
      </c>
      <c r="Z2986">
        <v>115115136</v>
      </c>
      <c r="AA2986">
        <v>226361028</v>
      </c>
      <c r="AB2986">
        <f t="shared" si="46"/>
        <v>1</v>
      </c>
    </row>
    <row r="2987" spans="1:28" x14ac:dyDescent="0.3">
      <c r="A2987">
        <v>3053789941</v>
      </c>
      <c r="B2987" s="2">
        <v>1</v>
      </c>
      <c r="C2987" s="2">
        <v>3</v>
      </c>
      <c r="D2987" s="2">
        <v>5</v>
      </c>
      <c r="E2987" s="2">
        <v>1</v>
      </c>
      <c r="F2987" s="2">
        <v>3</v>
      </c>
      <c r="G2987" t="s">
        <v>33</v>
      </c>
      <c r="H2987" t="s">
        <v>41</v>
      </c>
      <c r="I2987">
        <v>70</v>
      </c>
      <c r="J2987" t="s">
        <v>37</v>
      </c>
      <c r="K2987" t="s">
        <v>38</v>
      </c>
      <c r="L2987">
        <v>33189</v>
      </c>
      <c r="M2987">
        <v>27</v>
      </c>
      <c r="N2987">
        <v>37</v>
      </c>
      <c r="O2987">
        <v>114</v>
      </c>
      <c r="P2987">
        <v>823</v>
      </c>
      <c r="Q2987" t="s">
        <v>39</v>
      </c>
      <c r="R2987">
        <v>1</v>
      </c>
      <c r="S2987">
        <v>1</v>
      </c>
      <c r="T2987">
        <v>1</v>
      </c>
      <c r="U2987">
        <v>0</v>
      </c>
      <c r="V2987" s="1">
        <v>40449</v>
      </c>
      <c r="W2987">
        <v>12086</v>
      </c>
      <c r="X2987" t="s">
        <v>31</v>
      </c>
      <c r="Y2987" t="s">
        <v>32</v>
      </c>
      <c r="Z2987">
        <v>118445840</v>
      </c>
      <c r="AA2987">
        <v>1339913736</v>
      </c>
      <c r="AB2987">
        <f t="shared" si="46"/>
        <v>3</v>
      </c>
    </row>
    <row r="2988" spans="1:28" x14ac:dyDescent="0.3">
      <c r="A2988">
        <v>3054446966</v>
      </c>
      <c r="B2988" s="2">
        <v>1</v>
      </c>
      <c r="C2988" s="2">
        <v>1</v>
      </c>
      <c r="D2988" s="2">
        <v>3</v>
      </c>
      <c r="E2988" s="2">
        <v>2</v>
      </c>
      <c r="F2988" s="2">
        <v>2</v>
      </c>
      <c r="G2988" t="s">
        <v>33</v>
      </c>
      <c r="H2988" t="s">
        <v>27</v>
      </c>
      <c r="I2988">
        <v>56</v>
      </c>
      <c r="J2988" t="s">
        <v>28</v>
      </c>
      <c r="K2988" t="s">
        <v>35</v>
      </c>
      <c r="L2988">
        <v>33134</v>
      </c>
      <c r="M2988">
        <v>27</v>
      </c>
      <c r="N2988">
        <v>37</v>
      </c>
      <c r="O2988">
        <v>112</v>
      </c>
      <c r="P2988">
        <v>994</v>
      </c>
      <c r="Q2988" t="s">
        <v>36</v>
      </c>
      <c r="R2988">
        <v>0</v>
      </c>
      <c r="S2988">
        <v>1</v>
      </c>
      <c r="T2988">
        <v>0</v>
      </c>
      <c r="U2988">
        <v>1</v>
      </c>
      <c r="V2988" s="1">
        <v>29410</v>
      </c>
      <c r="W2988">
        <v>12086</v>
      </c>
      <c r="X2988" t="s">
        <v>31</v>
      </c>
      <c r="Y2988" t="s">
        <v>32</v>
      </c>
      <c r="Z2988">
        <v>109156475</v>
      </c>
      <c r="AA2988">
        <v>225420928</v>
      </c>
      <c r="AB2988">
        <f t="shared" si="46"/>
        <v>1</v>
      </c>
    </row>
    <row r="2989" spans="1:28" x14ac:dyDescent="0.3">
      <c r="A2989">
        <v>3054461869</v>
      </c>
      <c r="B2989" s="2">
        <v>1</v>
      </c>
      <c r="C2989" s="2">
        <v>1</v>
      </c>
      <c r="D2989" s="2">
        <v>3</v>
      </c>
      <c r="E2989" s="2">
        <v>1</v>
      </c>
      <c r="F2989" s="2">
        <v>0</v>
      </c>
      <c r="G2989" t="s">
        <v>26</v>
      </c>
      <c r="H2989" t="s">
        <v>41</v>
      </c>
      <c r="I2989">
        <v>55</v>
      </c>
      <c r="J2989" t="s">
        <v>28</v>
      </c>
      <c r="K2989" t="s">
        <v>35</v>
      </c>
      <c r="L2989">
        <v>33145</v>
      </c>
      <c r="M2989">
        <v>27</v>
      </c>
      <c r="N2989">
        <v>37</v>
      </c>
      <c r="O2989">
        <v>112</v>
      </c>
      <c r="P2989">
        <v>561</v>
      </c>
      <c r="Q2989" t="s">
        <v>36</v>
      </c>
      <c r="R2989">
        <v>0</v>
      </c>
      <c r="S2989">
        <v>0</v>
      </c>
      <c r="T2989">
        <v>0</v>
      </c>
      <c r="U2989">
        <v>0</v>
      </c>
      <c r="V2989" s="1">
        <v>32763</v>
      </c>
      <c r="W2989">
        <v>12086</v>
      </c>
      <c r="X2989" t="s">
        <v>31</v>
      </c>
      <c r="Y2989" t="s">
        <v>32</v>
      </c>
      <c r="Z2989">
        <v>109348814</v>
      </c>
      <c r="AA2989">
        <v>225489482</v>
      </c>
      <c r="AB2989">
        <f t="shared" si="46"/>
        <v>3</v>
      </c>
    </row>
    <row r="2990" spans="1:28" x14ac:dyDescent="0.3">
      <c r="A2990">
        <v>3056345313</v>
      </c>
      <c r="B2990" s="2">
        <v>1</v>
      </c>
      <c r="C2990" s="2">
        <v>1</v>
      </c>
      <c r="D2990" s="2">
        <v>5</v>
      </c>
      <c r="E2990" s="2">
        <v>2</v>
      </c>
      <c r="F2990" s="2">
        <v>0</v>
      </c>
      <c r="G2990" t="s">
        <v>33</v>
      </c>
      <c r="H2990" t="s">
        <v>41</v>
      </c>
      <c r="I2990">
        <v>31</v>
      </c>
      <c r="J2990" t="s">
        <v>28</v>
      </c>
      <c r="K2990" t="s">
        <v>35</v>
      </c>
      <c r="L2990">
        <v>33126</v>
      </c>
      <c r="M2990">
        <v>27</v>
      </c>
      <c r="N2990">
        <v>37</v>
      </c>
      <c r="O2990">
        <v>114</v>
      </c>
      <c r="P2990">
        <v>558</v>
      </c>
      <c r="Q2990" t="s">
        <v>36</v>
      </c>
      <c r="R2990">
        <v>0</v>
      </c>
      <c r="S2990">
        <v>0</v>
      </c>
      <c r="T2990">
        <v>0</v>
      </c>
      <c r="U2990">
        <v>0</v>
      </c>
      <c r="V2990" s="1">
        <v>38699</v>
      </c>
      <c r="W2990">
        <v>12086</v>
      </c>
      <c r="X2990" t="s">
        <v>31</v>
      </c>
      <c r="Y2990" t="s">
        <v>32</v>
      </c>
      <c r="Z2990">
        <v>110343801</v>
      </c>
      <c r="AA2990">
        <v>226233809</v>
      </c>
      <c r="AB2990">
        <f t="shared" si="46"/>
        <v>3</v>
      </c>
    </row>
    <row r="2991" spans="1:28" x14ac:dyDescent="0.3">
      <c r="A2991">
        <v>3053895268</v>
      </c>
      <c r="B2991" s="2">
        <v>2</v>
      </c>
      <c r="C2991" s="2">
        <v>1</v>
      </c>
      <c r="D2991" s="2">
        <v>4</v>
      </c>
      <c r="E2991" s="2">
        <v>2</v>
      </c>
      <c r="F2991" s="2">
        <v>3</v>
      </c>
      <c r="G2991" t="s">
        <v>33</v>
      </c>
      <c r="H2991" t="s">
        <v>27</v>
      </c>
      <c r="I2991">
        <v>38</v>
      </c>
      <c r="J2991" t="s">
        <v>28</v>
      </c>
      <c r="K2991" t="s">
        <v>35</v>
      </c>
      <c r="L2991">
        <v>33130</v>
      </c>
      <c r="M2991">
        <v>27</v>
      </c>
      <c r="N2991">
        <v>37</v>
      </c>
      <c r="O2991">
        <v>113</v>
      </c>
      <c r="P2991">
        <v>566</v>
      </c>
      <c r="Q2991" t="s">
        <v>36</v>
      </c>
      <c r="R2991">
        <v>1</v>
      </c>
      <c r="S2991">
        <v>1</v>
      </c>
      <c r="T2991">
        <v>0</v>
      </c>
      <c r="U2991">
        <v>1</v>
      </c>
      <c r="V2991" s="1">
        <v>37001</v>
      </c>
      <c r="W2991">
        <v>12086</v>
      </c>
      <c r="X2991" t="s">
        <v>31</v>
      </c>
      <c r="Y2991" t="s">
        <v>32</v>
      </c>
      <c r="Z2991">
        <v>109969395</v>
      </c>
      <c r="AA2991">
        <v>2050286336</v>
      </c>
      <c r="AB2991">
        <f t="shared" si="46"/>
        <v>1</v>
      </c>
    </row>
    <row r="2992" spans="1:28" x14ac:dyDescent="0.3">
      <c r="A2992">
        <v>7863576691</v>
      </c>
      <c r="B2992" s="2">
        <v>2</v>
      </c>
      <c r="C2992" s="2">
        <v>3</v>
      </c>
      <c r="D2992" s="2">
        <v>5</v>
      </c>
      <c r="E2992" s="2">
        <v>1</v>
      </c>
      <c r="F2992" s="2">
        <v>1</v>
      </c>
      <c r="G2992" t="s">
        <v>26</v>
      </c>
      <c r="H2992" t="s">
        <v>27</v>
      </c>
      <c r="I2992">
        <v>32</v>
      </c>
      <c r="J2992" t="s">
        <v>28</v>
      </c>
      <c r="K2992" t="s">
        <v>38</v>
      </c>
      <c r="L2992">
        <v>33189</v>
      </c>
      <c r="M2992">
        <v>27</v>
      </c>
      <c r="N2992">
        <v>37</v>
      </c>
      <c r="O2992">
        <v>114</v>
      </c>
      <c r="P2992">
        <v>825</v>
      </c>
      <c r="Q2992" t="s">
        <v>39</v>
      </c>
      <c r="R2992">
        <v>0</v>
      </c>
      <c r="S2992">
        <v>1</v>
      </c>
      <c r="T2992">
        <v>0</v>
      </c>
      <c r="U2992">
        <v>0</v>
      </c>
      <c r="V2992" s="1">
        <v>40487</v>
      </c>
      <c r="W2992">
        <v>12086</v>
      </c>
      <c r="X2992" t="s">
        <v>31</v>
      </c>
      <c r="Y2992" t="s">
        <v>32</v>
      </c>
      <c r="Z2992">
        <v>117155066</v>
      </c>
      <c r="AA2992">
        <v>1339916267</v>
      </c>
      <c r="AB2992">
        <f t="shared" si="46"/>
        <v>1</v>
      </c>
    </row>
    <row r="2993" spans="1:28" x14ac:dyDescent="0.3">
      <c r="A2993">
        <v>3056331714</v>
      </c>
      <c r="B2993" s="2">
        <v>1</v>
      </c>
      <c r="C2993" s="2">
        <v>1</v>
      </c>
      <c r="D2993" s="2">
        <v>2</v>
      </c>
      <c r="E2993" s="2">
        <v>2</v>
      </c>
      <c r="F2993" s="2">
        <v>4</v>
      </c>
      <c r="G2993" t="s">
        <v>26</v>
      </c>
      <c r="H2993" t="s">
        <v>41</v>
      </c>
      <c r="I2993">
        <v>70</v>
      </c>
      <c r="J2993" t="s">
        <v>28</v>
      </c>
      <c r="K2993" t="s">
        <v>35</v>
      </c>
      <c r="L2993">
        <v>33125</v>
      </c>
      <c r="M2993">
        <v>27</v>
      </c>
      <c r="N2993">
        <v>37</v>
      </c>
      <c r="O2993">
        <v>111</v>
      </c>
      <c r="P2993">
        <v>550</v>
      </c>
      <c r="Q2993" t="s">
        <v>36</v>
      </c>
      <c r="R2993">
        <v>1</v>
      </c>
      <c r="S2993">
        <v>1</v>
      </c>
      <c r="T2993">
        <v>1</v>
      </c>
      <c r="U2993">
        <v>1</v>
      </c>
      <c r="V2993" s="1">
        <v>35307</v>
      </c>
      <c r="W2993">
        <v>12086</v>
      </c>
      <c r="X2993" t="s">
        <v>31</v>
      </c>
      <c r="Y2993" t="s">
        <v>32</v>
      </c>
      <c r="Z2993">
        <v>109091226</v>
      </c>
      <c r="AA2993">
        <v>225336139</v>
      </c>
      <c r="AB2993">
        <f t="shared" si="46"/>
        <v>3</v>
      </c>
    </row>
    <row r="2994" spans="1:28" x14ac:dyDescent="0.3">
      <c r="A2994">
        <v>7863933108</v>
      </c>
      <c r="B2994" s="2">
        <v>2</v>
      </c>
      <c r="C2994" s="2">
        <v>1</v>
      </c>
      <c r="D2994" s="2">
        <v>4</v>
      </c>
      <c r="E2994" s="2">
        <v>1</v>
      </c>
      <c r="F2994" s="2">
        <v>4</v>
      </c>
      <c r="G2994" t="s">
        <v>26</v>
      </c>
      <c r="H2994" t="s">
        <v>27</v>
      </c>
      <c r="I2994">
        <v>58</v>
      </c>
      <c r="J2994" t="s">
        <v>37</v>
      </c>
      <c r="K2994" t="s">
        <v>35</v>
      </c>
      <c r="L2994">
        <v>33132</v>
      </c>
      <c r="M2994">
        <v>27</v>
      </c>
      <c r="N2994">
        <v>37</v>
      </c>
      <c r="O2994">
        <v>113</v>
      </c>
      <c r="P2994">
        <v>984</v>
      </c>
      <c r="Q2994" t="s">
        <v>36</v>
      </c>
      <c r="R2994">
        <v>1</v>
      </c>
      <c r="S2994">
        <v>1</v>
      </c>
      <c r="T2994">
        <v>1</v>
      </c>
      <c r="U2994">
        <v>1</v>
      </c>
      <c r="V2994" s="1">
        <v>35804</v>
      </c>
      <c r="W2994">
        <v>12086</v>
      </c>
      <c r="X2994" t="s">
        <v>31</v>
      </c>
      <c r="Y2994" t="s">
        <v>32</v>
      </c>
      <c r="Z2994">
        <v>101936126</v>
      </c>
      <c r="AA2994">
        <v>223936937</v>
      </c>
      <c r="AB2994">
        <f t="shared" si="46"/>
        <v>1</v>
      </c>
    </row>
    <row r="2995" spans="1:28" x14ac:dyDescent="0.3">
      <c r="A2995">
        <v>7862539284</v>
      </c>
      <c r="B2995" s="2">
        <v>2</v>
      </c>
      <c r="C2995" s="2">
        <v>1</v>
      </c>
      <c r="D2995" s="2">
        <v>3</v>
      </c>
      <c r="E2995" s="2">
        <v>2</v>
      </c>
      <c r="F2995" s="2">
        <v>1</v>
      </c>
      <c r="G2995" t="s">
        <v>33</v>
      </c>
      <c r="H2995" t="s">
        <v>34</v>
      </c>
      <c r="I2995">
        <v>63</v>
      </c>
      <c r="J2995" t="s">
        <v>28</v>
      </c>
      <c r="K2995" t="s">
        <v>35</v>
      </c>
      <c r="L2995">
        <v>33130</v>
      </c>
      <c r="M2995">
        <v>27</v>
      </c>
      <c r="N2995">
        <v>37</v>
      </c>
      <c r="O2995">
        <v>112</v>
      </c>
      <c r="P2995">
        <v>565</v>
      </c>
      <c r="Q2995" t="s">
        <v>36</v>
      </c>
      <c r="R2995">
        <v>0</v>
      </c>
      <c r="S2995">
        <v>1</v>
      </c>
      <c r="T2995">
        <v>0</v>
      </c>
      <c r="U2995">
        <v>0</v>
      </c>
      <c r="V2995" s="1">
        <v>41024</v>
      </c>
      <c r="W2995">
        <v>12086</v>
      </c>
      <c r="X2995" t="s">
        <v>31</v>
      </c>
      <c r="Y2995" t="s">
        <v>32</v>
      </c>
      <c r="Z2995">
        <v>119673619</v>
      </c>
      <c r="AA2995">
        <v>3041794255</v>
      </c>
      <c r="AB2995">
        <f t="shared" si="46"/>
        <v>2</v>
      </c>
    </row>
    <row r="2996" spans="1:28" x14ac:dyDescent="0.3">
      <c r="A2996">
        <v>9542948885</v>
      </c>
      <c r="B2996" s="2">
        <v>2</v>
      </c>
      <c r="C2996" s="2">
        <v>2</v>
      </c>
      <c r="D2996" s="2">
        <v>5</v>
      </c>
      <c r="E2996" s="2">
        <v>2</v>
      </c>
      <c r="F2996" s="2">
        <v>0</v>
      </c>
      <c r="G2996" t="s">
        <v>26</v>
      </c>
      <c r="H2996" t="s">
        <v>34</v>
      </c>
      <c r="I2996">
        <v>23</v>
      </c>
      <c r="J2996" t="s">
        <v>37</v>
      </c>
      <c r="K2996" t="s">
        <v>29</v>
      </c>
      <c r="L2996">
        <v>33146</v>
      </c>
      <c r="M2996">
        <v>27</v>
      </c>
      <c r="N2996">
        <v>37</v>
      </c>
      <c r="O2996">
        <v>114</v>
      </c>
      <c r="P2996">
        <v>640</v>
      </c>
      <c r="Q2996" t="s">
        <v>30</v>
      </c>
      <c r="R2996">
        <v>0</v>
      </c>
      <c r="S2996">
        <v>0</v>
      </c>
      <c r="T2996">
        <v>0</v>
      </c>
      <c r="U2996">
        <v>0</v>
      </c>
      <c r="V2996" s="1">
        <v>41192</v>
      </c>
      <c r="W2996">
        <v>12086</v>
      </c>
      <c r="X2996" t="s">
        <v>31</v>
      </c>
      <c r="Y2996" t="s">
        <v>40</v>
      </c>
      <c r="Z2996">
        <v>120444894</v>
      </c>
      <c r="AA2996">
        <v>3041987441</v>
      </c>
      <c r="AB2996">
        <f t="shared" si="46"/>
        <v>2</v>
      </c>
    </row>
    <row r="2997" spans="1:28" x14ac:dyDescent="0.3">
      <c r="A2997">
        <v>3055450711</v>
      </c>
      <c r="B2997" s="2">
        <v>1</v>
      </c>
      <c r="C2997" s="2">
        <v>1</v>
      </c>
      <c r="D2997" s="2">
        <v>4</v>
      </c>
      <c r="E2997" s="2">
        <v>2</v>
      </c>
      <c r="F2997" s="2">
        <v>2</v>
      </c>
      <c r="G2997" t="s">
        <v>26</v>
      </c>
      <c r="H2997" t="s">
        <v>27</v>
      </c>
      <c r="I2997">
        <v>32</v>
      </c>
      <c r="J2997" t="s">
        <v>28</v>
      </c>
      <c r="K2997" t="s">
        <v>35</v>
      </c>
      <c r="L2997">
        <v>33135</v>
      </c>
      <c r="M2997">
        <v>27</v>
      </c>
      <c r="N2997">
        <v>37</v>
      </c>
      <c r="O2997">
        <v>113</v>
      </c>
      <c r="P2997">
        <v>564</v>
      </c>
      <c r="Q2997" t="s">
        <v>36</v>
      </c>
      <c r="R2997">
        <v>1</v>
      </c>
      <c r="S2997">
        <v>1</v>
      </c>
      <c r="T2997">
        <v>0</v>
      </c>
      <c r="U2997">
        <v>0</v>
      </c>
      <c r="V2997" s="1">
        <v>37433</v>
      </c>
      <c r="W2997">
        <v>12086</v>
      </c>
      <c r="X2997" t="s">
        <v>31</v>
      </c>
      <c r="Y2997" t="s">
        <v>40</v>
      </c>
      <c r="Z2997">
        <v>110033353</v>
      </c>
      <c r="AA2997">
        <v>226049351</v>
      </c>
      <c r="AB2997">
        <f t="shared" si="46"/>
        <v>1</v>
      </c>
    </row>
    <row r="2998" spans="1:28" x14ac:dyDescent="0.3">
      <c r="A2998">
        <v>3052599250</v>
      </c>
      <c r="B2998" s="2">
        <v>1</v>
      </c>
      <c r="C2998" s="2">
        <v>3</v>
      </c>
      <c r="D2998" s="2">
        <v>5</v>
      </c>
      <c r="E2998" s="2">
        <v>1</v>
      </c>
      <c r="F2998" s="2">
        <v>2</v>
      </c>
      <c r="G2998" t="s">
        <v>33</v>
      </c>
      <c r="H2998" t="s">
        <v>27</v>
      </c>
      <c r="I2998">
        <v>82</v>
      </c>
      <c r="J2998" t="s">
        <v>28</v>
      </c>
      <c r="K2998" t="s">
        <v>38</v>
      </c>
      <c r="L2998">
        <v>33189</v>
      </c>
      <c r="M2998">
        <v>27</v>
      </c>
      <c r="N2998">
        <v>37</v>
      </c>
      <c r="O2998">
        <v>114</v>
      </c>
      <c r="P2998">
        <v>847</v>
      </c>
      <c r="Q2998" t="s">
        <v>39</v>
      </c>
      <c r="R2998">
        <v>0</v>
      </c>
      <c r="S2998">
        <v>1</v>
      </c>
      <c r="T2998">
        <v>0</v>
      </c>
      <c r="U2998">
        <v>1</v>
      </c>
      <c r="V2998" s="1">
        <v>34057</v>
      </c>
      <c r="W2998">
        <v>12086</v>
      </c>
      <c r="X2998" t="s">
        <v>31</v>
      </c>
      <c r="Y2998" t="s">
        <v>32</v>
      </c>
      <c r="Z2998">
        <v>109124508</v>
      </c>
      <c r="AA2998">
        <v>225414129</v>
      </c>
      <c r="AB2998">
        <f t="shared" si="46"/>
        <v>1</v>
      </c>
    </row>
    <row r="2999" spans="1:28" x14ac:dyDescent="0.3">
      <c r="A2999">
        <v>3059924896</v>
      </c>
      <c r="B2999" s="2">
        <v>2</v>
      </c>
      <c r="C2999" s="2">
        <v>2</v>
      </c>
      <c r="D2999" s="2">
        <v>5</v>
      </c>
      <c r="E2999" s="2">
        <v>2</v>
      </c>
      <c r="F2999" s="2">
        <v>1</v>
      </c>
      <c r="G2999" t="s">
        <v>26</v>
      </c>
      <c r="H2999" t="s">
        <v>27</v>
      </c>
      <c r="I2999">
        <v>50</v>
      </c>
      <c r="J2999" t="s">
        <v>37</v>
      </c>
      <c r="K2999" t="s">
        <v>29</v>
      </c>
      <c r="L2999">
        <v>33146</v>
      </c>
      <c r="M2999">
        <v>27</v>
      </c>
      <c r="N2999">
        <v>37</v>
      </c>
      <c r="O2999">
        <v>114</v>
      </c>
      <c r="P2999">
        <v>611</v>
      </c>
      <c r="Q2999" t="s">
        <v>30</v>
      </c>
      <c r="R2999">
        <v>0</v>
      </c>
      <c r="S2999">
        <v>1</v>
      </c>
      <c r="T2999">
        <v>0</v>
      </c>
      <c r="U2999">
        <v>0</v>
      </c>
      <c r="V2999" s="1">
        <v>35345</v>
      </c>
      <c r="W2999">
        <v>12086</v>
      </c>
      <c r="X2999" t="s">
        <v>31</v>
      </c>
      <c r="Y2999" t="s">
        <v>32</v>
      </c>
      <c r="Z2999">
        <v>109696206</v>
      </c>
      <c r="AA2999">
        <v>2050125581</v>
      </c>
      <c r="AB2999">
        <f t="shared" si="46"/>
        <v>1</v>
      </c>
    </row>
    <row r="3000" spans="1:28" x14ac:dyDescent="0.3">
      <c r="A3000">
        <v>3052353469</v>
      </c>
      <c r="B3000" s="2">
        <v>1</v>
      </c>
      <c r="C3000" s="2">
        <v>3</v>
      </c>
      <c r="D3000" s="2">
        <v>5</v>
      </c>
      <c r="E3000" s="2">
        <v>1</v>
      </c>
      <c r="F3000" s="2">
        <v>3</v>
      </c>
      <c r="G3000" t="s">
        <v>33</v>
      </c>
      <c r="H3000" t="s">
        <v>27</v>
      </c>
      <c r="I3000">
        <v>38</v>
      </c>
      <c r="J3000" t="s">
        <v>37</v>
      </c>
      <c r="K3000" t="s">
        <v>38</v>
      </c>
      <c r="L3000">
        <v>33157</v>
      </c>
      <c r="M3000">
        <v>27</v>
      </c>
      <c r="N3000">
        <v>37</v>
      </c>
      <c r="O3000">
        <v>114</v>
      </c>
      <c r="P3000">
        <v>821</v>
      </c>
      <c r="Q3000" t="s">
        <v>39</v>
      </c>
      <c r="R3000">
        <v>1</v>
      </c>
      <c r="S3000">
        <v>1</v>
      </c>
      <c r="T3000">
        <v>0</v>
      </c>
      <c r="U3000">
        <v>1</v>
      </c>
      <c r="V3000" s="1">
        <v>35227</v>
      </c>
      <c r="W3000">
        <v>12086</v>
      </c>
      <c r="X3000" t="s">
        <v>31</v>
      </c>
      <c r="Y3000" t="s">
        <v>32</v>
      </c>
      <c r="Z3000">
        <v>109667620</v>
      </c>
      <c r="AA3000">
        <v>225782962</v>
      </c>
      <c r="AB3000">
        <f t="shared" si="46"/>
        <v>1</v>
      </c>
    </row>
    <row r="3001" spans="1:28" x14ac:dyDescent="0.3">
      <c r="A3001">
        <v>3053181573</v>
      </c>
      <c r="B3001" s="2">
        <v>2</v>
      </c>
      <c r="C3001" s="2">
        <v>1</v>
      </c>
      <c r="D3001" s="2">
        <v>3</v>
      </c>
      <c r="E3001" s="2">
        <v>2</v>
      </c>
      <c r="F3001" s="2">
        <v>4</v>
      </c>
      <c r="G3001" t="s">
        <v>26</v>
      </c>
      <c r="H3001" t="s">
        <v>27</v>
      </c>
      <c r="I3001">
        <v>68</v>
      </c>
      <c r="J3001" t="s">
        <v>37</v>
      </c>
      <c r="K3001" t="s">
        <v>35</v>
      </c>
      <c r="L3001">
        <v>33135</v>
      </c>
      <c r="M3001">
        <v>27</v>
      </c>
      <c r="N3001">
        <v>37</v>
      </c>
      <c r="O3001">
        <v>112</v>
      </c>
      <c r="P3001">
        <v>570</v>
      </c>
      <c r="Q3001" t="s">
        <v>36</v>
      </c>
      <c r="R3001">
        <v>1</v>
      </c>
      <c r="S3001">
        <v>1</v>
      </c>
      <c r="T3001">
        <v>1</v>
      </c>
      <c r="U3001">
        <v>1</v>
      </c>
      <c r="V3001" s="1">
        <v>32527</v>
      </c>
      <c r="W3001">
        <v>12086</v>
      </c>
      <c r="X3001" t="s">
        <v>31</v>
      </c>
      <c r="Y3001" t="s">
        <v>32</v>
      </c>
      <c r="Z3001">
        <v>109336147</v>
      </c>
      <c r="AA3001">
        <v>225555940</v>
      </c>
      <c r="AB3001">
        <f t="shared" si="46"/>
        <v>1</v>
      </c>
    </row>
    <row r="3002" spans="1:28" x14ac:dyDescent="0.3">
      <c r="A3002">
        <v>7868776396</v>
      </c>
      <c r="B3002" s="2">
        <v>2</v>
      </c>
      <c r="C3002" s="2">
        <v>1</v>
      </c>
      <c r="D3002" s="2">
        <v>3</v>
      </c>
      <c r="E3002" s="2">
        <v>1</v>
      </c>
      <c r="F3002" s="2">
        <v>3</v>
      </c>
      <c r="G3002" t="s">
        <v>33</v>
      </c>
      <c r="H3002" t="s">
        <v>27</v>
      </c>
      <c r="I3002">
        <v>42</v>
      </c>
      <c r="J3002" t="s">
        <v>28</v>
      </c>
      <c r="K3002" t="s">
        <v>35</v>
      </c>
      <c r="L3002">
        <v>33145</v>
      </c>
      <c r="M3002">
        <v>27</v>
      </c>
      <c r="N3002">
        <v>37</v>
      </c>
      <c r="O3002">
        <v>112</v>
      </c>
      <c r="P3002">
        <v>579</v>
      </c>
      <c r="Q3002" t="s">
        <v>36</v>
      </c>
      <c r="R3002">
        <v>0</v>
      </c>
      <c r="S3002">
        <v>1</v>
      </c>
      <c r="T3002">
        <v>1</v>
      </c>
      <c r="U3002">
        <v>1</v>
      </c>
      <c r="V3002" s="1">
        <v>33872</v>
      </c>
      <c r="W3002">
        <v>12086</v>
      </c>
      <c r="X3002" t="s">
        <v>31</v>
      </c>
      <c r="Y3002" t="s">
        <v>32</v>
      </c>
      <c r="Z3002">
        <v>109447698</v>
      </c>
      <c r="AA3002">
        <v>225656065</v>
      </c>
      <c r="AB3002">
        <f t="shared" si="46"/>
        <v>1</v>
      </c>
    </row>
    <row r="3003" spans="1:28" x14ac:dyDescent="0.3">
      <c r="A3003">
        <v>3058606200</v>
      </c>
      <c r="B3003" s="2">
        <v>1</v>
      </c>
      <c r="C3003" s="2">
        <v>1</v>
      </c>
      <c r="D3003" s="2">
        <v>3</v>
      </c>
      <c r="E3003" s="2">
        <v>1</v>
      </c>
      <c r="F3003" s="2">
        <v>2</v>
      </c>
      <c r="G3003" t="s">
        <v>26</v>
      </c>
      <c r="H3003" t="s">
        <v>34</v>
      </c>
      <c r="I3003">
        <v>30</v>
      </c>
      <c r="J3003" t="s">
        <v>37</v>
      </c>
      <c r="K3003" t="s">
        <v>35</v>
      </c>
      <c r="L3003">
        <v>33133</v>
      </c>
      <c r="M3003">
        <v>27</v>
      </c>
      <c r="N3003">
        <v>37</v>
      </c>
      <c r="O3003">
        <v>112</v>
      </c>
      <c r="P3003">
        <v>582</v>
      </c>
      <c r="Q3003" t="s">
        <v>36</v>
      </c>
      <c r="R3003">
        <v>0</v>
      </c>
      <c r="S3003">
        <v>1</v>
      </c>
      <c r="T3003">
        <v>0</v>
      </c>
      <c r="U3003">
        <v>1</v>
      </c>
      <c r="V3003" s="1">
        <v>38262</v>
      </c>
      <c r="W3003">
        <v>12086</v>
      </c>
      <c r="X3003" t="s">
        <v>31</v>
      </c>
      <c r="Y3003" t="s">
        <v>32</v>
      </c>
      <c r="Z3003">
        <v>110270857</v>
      </c>
      <c r="AA3003">
        <v>226189151</v>
      </c>
      <c r="AB3003">
        <f t="shared" si="46"/>
        <v>2</v>
      </c>
    </row>
    <row r="3004" spans="1:28" x14ac:dyDescent="0.3">
      <c r="A3004">
        <v>3056067884</v>
      </c>
      <c r="B3004" s="2">
        <v>2</v>
      </c>
      <c r="C3004" s="2">
        <v>1</v>
      </c>
      <c r="D3004" s="2">
        <v>2</v>
      </c>
      <c r="E3004" s="2">
        <v>2</v>
      </c>
      <c r="F3004" s="2">
        <v>1</v>
      </c>
      <c r="G3004" t="s">
        <v>26</v>
      </c>
      <c r="H3004" t="s">
        <v>34</v>
      </c>
      <c r="I3004">
        <v>38</v>
      </c>
      <c r="J3004" t="s">
        <v>28</v>
      </c>
      <c r="K3004" t="s">
        <v>35</v>
      </c>
      <c r="L3004">
        <v>33125</v>
      </c>
      <c r="M3004">
        <v>27</v>
      </c>
      <c r="N3004">
        <v>37</v>
      </c>
      <c r="O3004">
        <v>111</v>
      </c>
      <c r="P3004">
        <v>997</v>
      </c>
      <c r="Q3004" t="s">
        <v>36</v>
      </c>
      <c r="R3004">
        <v>0</v>
      </c>
      <c r="S3004">
        <v>0</v>
      </c>
      <c r="T3004">
        <v>0</v>
      </c>
      <c r="U3004">
        <v>1</v>
      </c>
      <c r="V3004" s="1">
        <v>38032</v>
      </c>
      <c r="W3004">
        <v>12086</v>
      </c>
      <c r="X3004" t="s">
        <v>31</v>
      </c>
      <c r="Y3004" t="s">
        <v>32</v>
      </c>
      <c r="Z3004">
        <v>110169501</v>
      </c>
      <c r="AA3004">
        <v>226175635</v>
      </c>
      <c r="AB3004">
        <f t="shared" si="46"/>
        <v>2</v>
      </c>
    </row>
    <row r="3005" spans="1:28" x14ac:dyDescent="0.3">
      <c r="A3005">
        <v>7864205851</v>
      </c>
      <c r="B3005" s="2">
        <v>1</v>
      </c>
      <c r="C3005" s="2">
        <v>2</v>
      </c>
      <c r="D3005" s="2">
        <v>3</v>
      </c>
      <c r="E3005" s="2">
        <v>2</v>
      </c>
      <c r="F3005" s="2">
        <v>0</v>
      </c>
      <c r="G3005" t="s">
        <v>26</v>
      </c>
      <c r="H3005" t="s">
        <v>41</v>
      </c>
      <c r="I3005">
        <v>36</v>
      </c>
      <c r="J3005" t="s">
        <v>50</v>
      </c>
      <c r="K3005" t="s">
        <v>29</v>
      </c>
      <c r="L3005">
        <v>33134</v>
      </c>
      <c r="M3005">
        <v>27</v>
      </c>
      <c r="N3005">
        <v>37</v>
      </c>
      <c r="O3005">
        <v>112</v>
      </c>
      <c r="P3005">
        <v>604</v>
      </c>
      <c r="Q3005" t="s">
        <v>30</v>
      </c>
      <c r="R3005">
        <v>0</v>
      </c>
      <c r="S3005">
        <v>0</v>
      </c>
      <c r="T3005">
        <v>0</v>
      </c>
      <c r="U3005">
        <v>0</v>
      </c>
      <c r="V3005" s="1">
        <v>42206</v>
      </c>
      <c r="W3005">
        <v>12086</v>
      </c>
      <c r="X3005" t="s">
        <v>31</v>
      </c>
      <c r="Y3005" t="s">
        <v>32</v>
      </c>
      <c r="Z3005">
        <v>122657185</v>
      </c>
      <c r="AA3005">
        <v>5291669201</v>
      </c>
      <c r="AB3005">
        <f t="shared" si="46"/>
        <v>3</v>
      </c>
    </row>
    <row r="3006" spans="1:28" x14ac:dyDescent="0.3">
      <c r="A3006">
        <v>7863840848</v>
      </c>
      <c r="B3006" s="2">
        <v>2</v>
      </c>
      <c r="C3006" s="2">
        <v>1</v>
      </c>
      <c r="D3006" s="2">
        <v>1</v>
      </c>
      <c r="E3006" s="2">
        <v>2</v>
      </c>
      <c r="F3006" s="2">
        <v>3</v>
      </c>
      <c r="G3006" t="s">
        <v>33</v>
      </c>
      <c r="H3006" t="s">
        <v>27</v>
      </c>
      <c r="I3006">
        <v>35</v>
      </c>
      <c r="J3006" t="s">
        <v>28</v>
      </c>
      <c r="K3006" t="s">
        <v>35</v>
      </c>
      <c r="L3006">
        <v>33136</v>
      </c>
      <c r="M3006">
        <v>24</v>
      </c>
      <c r="N3006">
        <v>37</v>
      </c>
      <c r="O3006">
        <v>109</v>
      </c>
      <c r="P3006">
        <v>531</v>
      </c>
      <c r="Q3006" t="s">
        <v>36</v>
      </c>
      <c r="R3006">
        <v>1</v>
      </c>
      <c r="S3006">
        <v>1</v>
      </c>
      <c r="T3006">
        <v>0</v>
      </c>
      <c r="U3006">
        <v>1</v>
      </c>
      <c r="V3006" s="1">
        <v>36318</v>
      </c>
      <c r="W3006">
        <v>12086</v>
      </c>
      <c r="X3006" t="s">
        <v>31</v>
      </c>
      <c r="Y3006" t="s">
        <v>32</v>
      </c>
      <c r="Z3006">
        <v>109809815</v>
      </c>
      <c r="AA3006">
        <v>224411556</v>
      </c>
      <c r="AB3006">
        <f t="shared" si="46"/>
        <v>1</v>
      </c>
    </row>
    <row r="3007" spans="1:28" x14ac:dyDescent="0.3">
      <c r="A3007">
        <v>3058540611</v>
      </c>
      <c r="B3007" s="2">
        <v>1</v>
      </c>
      <c r="C3007" s="2">
        <v>1</v>
      </c>
      <c r="D3007" s="2">
        <v>3</v>
      </c>
      <c r="E3007" s="2">
        <v>2</v>
      </c>
      <c r="F3007" s="2">
        <v>0</v>
      </c>
      <c r="G3007" t="s">
        <v>33</v>
      </c>
      <c r="H3007" t="s">
        <v>27</v>
      </c>
      <c r="I3007">
        <v>57</v>
      </c>
      <c r="J3007" t="s">
        <v>28</v>
      </c>
      <c r="K3007" t="s">
        <v>35</v>
      </c>
      <c r="L3007">
        <v>33130</v>
      </c>
      <c r="M3007">
        <v>27</v>
      </c>
      <c r="N3007">
        <v>37</v>
      </c>
      <c r="O3007">
        <v>112</v>
      </c>
      <c r="P3007">
        <v>565</v>
      </c>
      <c r="Q3007" t="s">
        <v>36</v>
      </c>
      <c r="R3007">
        <v>0</v>
      </c>
      <c r="S3007">
        <v>0</v>
      </c>
      <c r="T3007">
        <v>0</v>
      </c>
      <c r="U3007">
        <v>0</v>
      </c>
      <c r="V3007" s="1">
        <v>40997</v>
      </c>
      <c r="W3007">
        <v>12086</v>
      </c>
      <c r="X3007" t="s">
        <v>31</v>
      </c>
      <c r="Y3007" t="s">
        <v>40</v>
      </c>
      <c r="Z3007">
        <v>119578379</v>
      </c>
      <c r="AA3007">
        <v>2669139402</v>
      </c>
      <c r="AB3007">
        <f t="shared" si="46"/>
        <v>1</v>
      </c>
    </row>
    <row r="3008" spans="1:28" x14ac:dyDescent="0.3">
      <c r="A3008">
        <v>3057969745</v>
      </c>
      <c r="B3008" s="2">
        <v>2</v>
      </c>
      <c r="C3008" s="2">
        <v>1</v>
      </c>
      <c r="D3008" s="2">
        <v>3</v>
      </c>
      <c r="E3008" s="2">
        <v>1</v>
      </c>
      <c r="F3008" s="2">
        <v>2</v>
      </c>
      <c r="G3008" t="s">
        <v>26</v>
      </c>
      <c r="H3008" t="s">
        <v>27</v>
      </c>
      <c r="I3008">
        <v>40</v>
      </c>
      <c r="J3008" t="s">
        <v>37</v>
      </c>
      <c r="K3008" t="s">
        <v>35</v>
      </c>
      <c r="L3008">
        <v>33130</v>
      </c>
      <c r="M3008">
        <v>27</v>
      </c>
      <c r="N3008">
        <v>37</v>
      </c>
      <c r="O3008">
        <v>112</v>
      </c>
      <c r="P3008">
        <v>624</v>
      </c>
      <c r="Q3008" t="s">
        <v>36</v>
      </c>
      <c r="R3008">
        <v>0</v>
      </c>
      <c r="S3008">
        <v>1</v>
      </c>
      <c r="T3008">
        <v>0</v>
      </c>
      <c r="U3008">
        <v>1</v>
      </c>
      <c r="V3008" s="1">
        <v>38567</v>
      </c>
      <c r="W3008">
        <v>12086</v>
      </c>
      <c r="X3008" t="s">
        <v>31</v>
      </c>
      <c r="Y3008" t="s">
        <v>40</v>
      </c>
      <c r="Z3008">
        <v>110334984</v>
      </c>
      <c r="AA3008">
        <v>226219027</v>
      </c>
      <c r="AB3008">
        <f t="shared" si="46"/>
        <v>1</v>
      </c>
    </row>
    <row r="3009" spans="1:28" x14ac:dyDescent="0.3">
      <c r="A3009">
        <v>7868539465</v>
      </c>
      <c r="B3009" s="2">
        <v>2</v>
      </c>
      <c r="C3009" s="2">
        <v>1</v>
      </c>
      <c r="D3009" s="2">
        <v>1</v>
      </c>
      <c r="E3009" s="2">
        <v>2</v>
      </c>
      <c r="F3009" s="2">
        <v>0</v>
      </c>
      <c r="G3009" t="s">
        <v>33</v>
      </c>
      <c r="H3009" t="s">
        <v>27</v>
      </c>
      <c r="I3009">
        <v>33</v>
      </c>
      <c r="J3009" t="s">
        <v>28</v>
      </c>
      <c r="K3009" t="s">
        <v>35</v>
      </c>
      <c r="L3009">
        <v>33136</v>
      </c>
      <c r="M3009">
        <v>24</v>
      </c>
      <c r="N3009">
        <v>37</v>
      </c>
      <c r="O3009">
        <v>109</v>
      </c>
      <c r="P3009">
        <v>531</v>
      </c>
      <c r="Q3009" t="s">
        <v>36</v>
      </c>
      <c r="R3009">
        <v>0</v>
      </c>
      <c r="S3009">
        <v>0</v>
      </c>
      <c r="T3009">
        <v>0</v>
      </c>
      <c r="U3009">
        <v>0</v>
      </c>
      <c r="V3009" s="1">
        <v>37433</v>
      </c>
      <c r="W3009">
        <v>12086</v>
      </c>
      <c r="X3009" t="s">
        <v>31</v>
      </c>
      <c r="Y3009" t="s">
        <v>40</v>
      </c>
      <c r="Z3009">
        <v>110030693</v>
      </c>
      <c r="AA3009">
        <v>226077548</v>
      </c>
      <c r="AB3009">
        <f t="shared" si="46"/>
        <v>1</v>
      </c>
    </row>
    <row r="3010" spans="1:28" x14ac:dyDescent="0.3">
      <c r="A3010">
        <v>7863481835</v>
      </c>
      <c r="B3010" s="2">
        <v>2</v>
      </c>
      <c r="C3010" s="2">
        <v>1</v>
      </c>
      <c r="D3010" s="2">
        <v>3</v>
      </c>
      <c r="E3010" s="2">
        <v>2</v>
      </c>
      <c r="F3010" s="2">
        <v>2</v>
      </c>
      <c r="G3010" t="s">
        <v>33</v>
      </c>
      <c r="H3010" t="s">
        <v>27</v>
      </c>
      <c r="I3010">
        <v>62</v>
      </c>
      <c r="J3010" t="s">
        <v>28</v>
      </c>
      <c r="K3010" t="s">
        <v>35</v>
      </c>
      <c r="L3010">
        <v>33145</v>
      </c>
      <c r="M3010">
        <v>27</v>
      </c>
      <c r="N3010">
        <v>37</v>
      </c>
      <c r="O3010">
        <v>112</v>
      </c>
      <c r="P3010">
        <v>574</v>
      </c>
      <c r="Q3010" t="s">
        <v>36</v>
      </c>
      <c r="R3010">
        <v>0</v>
      </c>
      <c r="S3010">
        <v>1</v>
      </c>
      <c r="T3010">
        <v>0</v>
      </c>
      <c r="U3010">
        <v>1</v>
      </c>
      <c r="V3010" s="1">
        <v>35263</v>
      </c>
      <c r="W3010">
        <v>12086</v>
      </c>
      <c r="X3010" t="s">
        <v>31</v>
      </c>
      <c r="Y3010" t="s">
        <v>32</v>
      </c>
      <c r="Z3010">
        <v>109630404</v>
      </c>
      <c r="AA3010">
        <v>225811785</v>
      </c>
      <c r="AB3010">
        <f t="shared" si="46"/>
        <v>1</v>
      </c>
    </row>
    <row r="3011" spans="1:28" x14ac:dyDescent="0.3">
      <c r="A3011">
        <v>3052335932</v>
      </c>
      <c r="B3011" s="2">
        <v>1</v>
      </c>
      <c r="C3011" s="2">
        <v>3</v>
      </c>
      <c r="D3011" s="2">
        <v>5</v>
      </c>
      <c r="E3011" s="2">
        <v>1</v>
      </c>
      <c r="F3011" s="2">
        <v>0</v>
      </c>
      <c r="G3011" t="s">
        <v>26</v>
      </c>
      <c r="H3011" t="s">
        <v>41</v>
      </c>
      <c r="I3011">
        <v>49</v>
      </c>
      <c r="J3011" t="s">
        <v>50</v>
      </c>
      <c r="K3011" t="s">
        <v>38</v>
      </c>
      <c r="L3011">
        <v>33157</v>
      </c>
      <c r="M3011">
        <v>27</v>
      </c>
      <c r="N3011">
        <v>37</v>
      </c>
      <c r="O3011">
        <v>114</v>
      </c>
      <c r="P3011">
        <v>822</v>
      </c>
      <c r="Q3011" t="s">
        <v>39</v>
      </c>
      <c r="R3011">
        <v>0</v>
      </c>
      <c r="S3011">
        <v>0</v>
      </c>
      <c r="T3011">
        <v>0</v>
      </c>
      <c r="U3011">
        <v>0</v>
      </c>
      <c r="V3011" s="1">
        <v>38240</v>
      </c>
      <c r="W3011">
        <v>12086</v>
      </c>
      <c r="X3011" t="s">
        <v>31</v>
      </c>
      <c r="Y3011" t="s">
        <v>32</v>
      </c>
      <c r="Z3011">
        <v>110247589</v>
      </c>
      <c r="AA3011">
        <v>226153690</v>
      </c>
      <c r="AB3011">
        <f t="shared" ref="AB3011:AB3074" si="47">IF(H3011="Democrat",1,IF(H3011="Republican",2,IF(H3011="Unaffiliated/Non-Partisan",3,IF(H3011="Independent",4,IF(H3011="Libertarian",5,IF(H3011="Other",6,IF(H3011="Reform",7,IF(H3011="Green",8,""))))))))</f>
        <v>3</v>
      </c>
    </row>
    <row r="3012" spans="1:28" x14ac:dyDescent="0.3">
      <c r="A3012">
        <v>3052643895</v>
      </c>
      <c r="B3012" s="2">
        <v>1</v>
      </c>
      <c r="C3012" s="2">
        <v>1</v>
      </c>
      <c r="D3012" s="2">
        <v>5</v>
      </c>
      <c r="E3012" s="2">
        <v>2</v>
      </c>
      <c r="F3012" s="2">
        <v>3</v>
      </c>
      <c r="G3012" t="s">
        <v>33</v>
      </c>
      <c r="H3012" t="s">
        <v>34</v>
      </c>
      <c r="I3012">
        <v>58</v>
      </c>
      <c r="J3012" t="s">
        <v>28</v>
      </c>
      <c r="K3012" t="s">
        <v>54</v>
      </c>
      <c r="L3012">
        <v>33144</v>
      </c>
      <c r="M3012">
        <v>27</v>
      </c>
      <c r="N3012">
        <v>37</v>
      </c>
      <c r="O3012">
        <v>114</v>
      </c>
      <c r="P3012">
        <v>426</v>
      </c>
      <c r="Q3012" t="s">
        <v>55</v>
      </c>
      <c r="R3012">
        <v>0</v>
      </c>
      <c r="S3012">
        <v>1</v>
      </c>
      <c r="T3012">
        <v>1</v>
      </c>
      <c r="U3012">
        <v>1</v>
      </c>
      <c r="V3012" s="1">
        <v>35340</v>
      </c>
      <c r="W3012">
        <v>12086</v>
      </c>
      <c r="X3012" t="s">
        <v>31</v>
      </c>
      <c r="Y3012" t="s">
        <v>32</v>
      </c>
      <c r="Z3012">
        <v>109691793</v>
      </c>
      <c r="AA3012">
        <v>225774956</v>
      </c>
      <c r="AB3012">
        <f t="shared" si="47"/>
        <v>2</v>
      </c>
    </row>
    <row r="3013" spans="1:28" x14ac:dyDescent="0.3">
      <c r="A3013">
        <v>3056434696</v>
      </c>
      <c r="B3013" s="2">
        <v>2</v>
      </c>
      <c r="C3013" s="2">
        <v>1</v>
      </c>
      <c r="D3013" s="2">
        <v>3</v>
      </c>
      <c r="E3013" s="2">
        <v>2</v>
      </c>
      <c r="F3013" s="2">
        <v>4</v>
      </c>
      <c r="G3013" t="s">
        <v>33</v>
      </c>
      <c r="H3013" t="s">
        <v>34</v>
      </c>
      <c r="I3013">
        <v>73</v>
      </c>
      <c r="J3013" t="s">
        <v>28</v>
      </c>
      <c r="K3013" t="s">
        <v>35</v>
      </c>
      <c r="L3013">
        <v>33126</v>
      </c>
      <c r="M3013">
        <v>27</v>
      </c>
      <c r="N3013">
        <v>37</v>
      </c>
      <c r="O3013">
        <v>112</v>
      </c>
      <c r="P3013">
        <v>560</v>
      </c>
      <c r="Q3013" t="s">
        <v>36</v>
      </c>
      <c r="R3013">
        <v>1</v>
      </c>
      <c r="S3013">
        <v>1</v>
      </c>
      <c r="T3013">
        <v>1</v>
      </c>
      <c r="U3013">
        <v>1</v>
      </c>
      <c r="V3013" s="1">
        <v>34362</v>
      </c>
      <c r="W3013">
        <v>12086</v>
      </c>
      <c r="X3013" t="s">
        <v>31</v>
      </c>
      <c r="Y3013" t="s">
        <v>32</v>
      </c>
      <c r="Z3013">
        <v>109474522</v>
      </c>
      <c r="AA3013">
        <v>225643380</v>
      </c>
      <c r="AB3013">
        <f t="shared" si="47"/>
        <v>2</v>
      </c>
    </row>
    <row r="3014" spans="1:28" x14ac:dyDescent="0.3">
      <c r="A3014">
        <v>7862379930</v>
      </c>
      <c r="B3014" s="2">
        <v>2</v>
      </c>
      <c r="C3014" s="2">
        <v>1</v>
      </c>
      <c r="D3014" s="2">
        <v>3</v>
      </c>
      <c r="E3014" s="2">
        <v>2</v>
      </c>
      <c r="F3014" s="2">
        <v>1</v>
      </c>
      <c r="G3014" t="s">
        <v>26</v>
      </c>
      <c r="H3014" t="s">
        <v>27</v>
      </c>
      <c r="I3014">
        <v>47</v>
      </c>
      <c r="J3014" t="s">
        <v>28</v>
      </c>
      <c r="K3014" t="s">
        <v>35</v>
      </c>
      <c r="L3014">
        <v>33145</v>
      </c>
      <c r="M3014">
        <v>27</v>
      </c>
      <c r="N3014">
        <v>37</v>
      </c>
      <c r="O3014">
        <v>112</v>
      </c>
      <c r="P3014">
        <v>570</v>
      </c>
      <c r="Q3014" t="s">
        <v>36</v>
      </c>
      <c r="R3014">
        <v>0</v>
      </c>
      <c r="S3014">
        <v>1</v>
      </c>
      <c r="T3014">
        <v>0</v>
      </c>
      <c r="U3014">
        <v>0</v>
      </c>
      <c r="V3014" s="1">
        <v>40714</v>
      </c>
      <c r="W3014">
        <v>12086</v>
      </c>
      <c r="X3014" t="s">
        <v>31</v>
      </c>
      <c r="Y3014" t="s">
        <v>32</v>
      </c>
      <c r="Z3014">
        <v>118941691</v>
      </c>
      <c r="AA3014">
        <v>2050185140</v>
      </c>
      <c r="AB3014">
        <f t="shared" si="47"/>
        <v>1</v>
      </c>
    </row>
    <row r="3015" spans="1:28" x14ac:dyDescent="0.3">
      <c r="A3015">
        <v>3053942474</v>
      </c>
      <c r="B3015" s="2">
        <v>2</v>
      </c>
      <c r="C3015" s="2">
        <v>3</v>
      </c>
      <c r="D3015" s="2">
        <v>6</v>
      </c>
      <c r="E3015" s="2">
        <v>1</v>
      </c>
      <c r="F3015" s="2">
        <v>3</v>
      </c>
      <c r="G3015" t="s">
        <v>26</v>
      </c>
      <c r="H3015" t="s">
        <v>34</v>
      </c>
      <c r="I3015">
        <v>54</v>
      </c>
      <c r="J3015" t="s">
        <v>37</v>
      </c>
      <c r="K3015" t="s">
        <v>42</v>
      </c>
      <c r="L3015">
        <v>33158</v>
      </c>
      <c r="M3015">
        <v>27</v>
      </c>
      <c r="N3015">
        <v>37</v>
      </c>
      <c r="O3015">
        <v>115</v>
      </c>
      <c r="P3015">
        <v>808</v>
      </c>
      <c r="Q3015" t="s">
        <v>43</v>
      </c>
      <c r="R3015">
        <v>1</v>
      </c>
      <c r="S3015">
        <v>1</v>
      </c>
      <c r="T3015">
        <v>0</v>
      </c>
      <c r="U3015">
        <v>1</v>
      </c>
      <c r="V3015" s="1">
        <v>35769</v>
      </c>
      <c r="W3015">
        <v>12086</v>
      </c>
      <c r="X3015" t="s">
        <v>31</v>
      </c>
      <c r="Y3015" t="s">
        <v>32</v>
      </c>
      <c r="Z3015">
        <v>113914221</v>
      </c>
      <c r="AA3015">
        <v>226273609</v>
      </c>
      <c r="AB3015">
        <f t="shared" si="47"/>
        <v>2</v>
      </c>
    </row>
    <row r="3016" spans="1:28" x14ac:dyDescent="0.3">
      <c r="A3016">
        <v>3056431877</v>
      </c>
      <c r="B3016" s="2">
        <v>1</v>
      </c>
      <c r="C3016" s="2">
        <v>1</v>
      </c>
      <c r="D3016" s="2">
        <v>1</v>
      </c>
      <c r="E3016" s="2">
        <v>2</v>
      </c>
      <c r="F3016" s="2">
        <v>4</v>
      </c>
      <c r="G3016" t="s">
        <v>33</v>
      </c>
      <c r="H3016" t="s">
        <v>27</v>
      </c>
      <c r="I3016">
        <v>78</v>
      </c>
      <c r="J3016" t="s">
        <v>28</v>
      </c>
      <c r="K3016" t="s">
        <v>35</v>
      </c>
      <c r="L3016">
        <v>33125</v>
      </c>
      <c r="M3016">
        <v>27</v>
      </c>
      <c r="N3016">
        <v>37</v>
      </c>
      <c r="O3016">
        <v>109</v>
      </c>
      <c r="P3016">
        <v>503</v>
      </c>
      <c r="Q3016" t="s">
        <v>36</v>
      </c>
      <c r="R3016">
        <v>1</v>
      </c>
      <c r="S3016">
        <v>1</v>
      </c>
      <c r="T3016">
        <v>1</v>
      </c>
      <c r="U3016">
        <v>1</v>
      </c>
      <c r="V3016" s="1">
        <v>37972</v>
      </c>
      <c r="W3016">
        <v>12086</v>
      </c>
      <c r="X3016" t="s">
        <v>31</v>
      </c>
      <c r="Y3016" t="s">
        <v>32</v>
      </c>
      <c r="Z3016">
        <v>110146308</v>
      </c>
      <c r="AA3016">
        <v>226073970</v>
      </c>
      <c r="AB3016">
        <f t="shared" si="47"/>
        <v>1</v>
      </c>
    </row>
    <row r="3017" spans="1:28" x14ac:dyDescent="0.3">
      <c r="A3017">
        <v>3054462129</v>
      </c>
      <c r="B3017" s="2">
        <v>1</v>
      </c>
      <c r="C3017" s="2">
        <v>2</v>
      </c>
      <c r="D3017" s="2">
        <v>3</v>
      </c>
      <c r="E3017" s="2">
        <v>2</v>
      </c>
      <c r="F3017" s="2">
        <v>3</v>
      </c>
      <c r="G3017" t="s">
        <v>33</v>
      </c>
      <c r="H3017" t="s">
        <v>34</v>
      </c>
      <c r="I3017">
        <v>51</v>
      </c>
      <c r="J3017" t="s">
        <v>37</v>
      </c>
      <c r="K3017" t="s">
        <v>29</v>
      </c>
      <c r="L3017">
        <v>33134</v>
      </c>
      <c r="M3017">
        <v>27</v>
      </c>
      <c r="N3017">
        <v>37</v>
      </c>
      <c r="O3017">
        <v>112</v>
      </c>
      <c r="P3017">
        <v>633</v>
      </c>
      <c r="Q3017" t="s">
        <v>30</v>
      </c>
      <c r="R3017">
        <v>0</v>
      </c>
      <c r="S3017">
        <v>1</v>
      </c>
      <c r="T3017">
        <v>1</v>
      </c>
      <c r="U3017">
        <v>1</v>
      </c>
      <c r="V3017" s="1">
        <v>30461</v>
      </c>
      <c r="W3017">
        <v>12086</v>
      </c>
      <c r="X3017" t="s">
        <v>31</v>
      </c>
      <c r="Y3017" t="s">
        <v>32</v>
      </c>
      <c r="Z3017">
        <v>109206968</v>
      </c>
      <c r="AA3017">
        <v>225453697</v>
      </c>
      <c r="AB3017">
        <f t="shared" si="47"/>
        <v>2</v>
      </c>
    </row>
    <row r="3018" spans="1:28" x14ac:dyDescent="0.3">
      <c r="A3018">
        <v>3052513856</v>
      </c>
      <c r="B3018" s="2">
        <v>1</v>
      </c>
      <c r="C3018" s="2">
        <v>3</v>
      </c>
      <c r="D3018" s="2">
        <v>5</v>
      </c>
      <c r="E3018" s="2">
        <v>1</v>
      </c>
      <c r="F3018" s="2">
        <v>2</v>
      </c>
      <c r="G3018" t="s">
        <v>26</v>
      </c>
      <c r="H3018" t="s">
        <v>27</v>
      </c>
      <c r="I3018">
        <v>40</v>
      </c>
      <c r="J3018" t="s">
        <v>48</v>
      </c>
      <c r="K3018" t="s">
        <v>38</v>
      </c>
      <c r="L3018">
        <v>33189</v>
      </c>
      <c r="M3018">
        <v>27</v>
      </c>
      <c r="N3018">
        <v>37</v>
      </c>
      <c r="O3018">
        <v>114</v>
      </c>
      <c r="P3018">
        <v>823</v>
      </c>
      <c r="Q3018" t="s">
        <v>39</v>
      </c>
      <c r="R3018">
        <v>0</v>
      </c>
      <c r="S3018">
        <v>1</v>
      </c>
      <c r="T3018">
        <v>0</v>
      </c>
      <c r="U3018">
        <v>1</v>
      </c>
      <c r="V3018" s="1">
        <v>37485</v>
      </c>
      <c r="W3018">
        <v>12086</v>
      </c>
      <c r="X3018" t="s">
        <v>31</v>
      </c>
      <c r="Y3018" t="s">
        <v>32</v>
      </c>
      <c r="Z3018">
        <v>110053060</v>
      </c>
      <c r="AA3018">
        <v>226037037</v>
      </c>
      <c r="AB3018">
        <f t="shared" si="47"/>
        <v>1</v>
      </c>
    </row>
    <row r="3019" spans="1:28" x14ac:dyDescent="0.3">
      <c r="A3019">
        <v>3053797903</v>
      </c>
      <c r="B3019" s="2">
        <v>1</v>
      </c>
      <c r="C3019" s="2">
        <v>1</v>
      </c>
      <c r="D3019" s="2">
        <v>3</v>
      </c>
      <c r="E3019" s="2">
        <v>1</v>
      </c>
      <c r="F3019" s="2">
        <v>4</v>
      </c>
      <c r="G3019" t="s">
        <v>33</v>
      </c>
      <c r="H3019" t="s">
        <v>34</v>
      </c>
      <c r="I3019">
        <v>55</v>
      </c>
      <c r="J3019" t="s">
        <v>28</v>
      </c>
      <c r="K3019" t="s">
        <v>35</v>
      </c>
      <c r="L3019">
        <v>33131</v>
      </c>
      <c r="M3019">
        <v>27</v>
      </c>
      <c r="N3019">
        <v>37</v>
      </c>
      <c r="O3019">
        <v>112</v>
      </c>
      <c r="P3019">
        <v>624</v>
      </c>
      <c r="Q3019" t="s">
        <v>36</v>
      </c>
      <c r="R3019">
        <v>1</v>
      </c>
      <c r="S3019">
        <v>1</v>
      </c>
      <c r="T3019">
        <v>1</v>
      </c>
      <c r="U3019">
        <v>1</v>
      </c>
      <c r="V3019" s="1">
        <v>38303</v>
      </c>
      <c r="W3019">
        <v>12086</v>
      </c>
      <c r="X3019" t="s">
        <v>31</v>
      </c>
      <c r="Y3019" t="s">
        <v>32</v>
      </c>
      <c r="Z3019">
        <v>110307396</v>
      </c>
      <c r="AA3019">
        <v>226238635</v>
      </c>
      <c r="AB3019">
        <f t="shared" si="47"/>
        <v>2</v>
      </c>
    </row>
    <row r="3020" spans="1:28" x14ac:dyDescent="0.3">
      <c r="A3020">
        <v>3058548554</v>
      </c>
      <c r="B3020" s="2">
        <v>1</v>
      </c>
      <c r="C3020" s="2">
        <v>3</v>
      </c>
      <c r="D3020" s="2">
        <v>5</v>
      </c>
      <c r="E3020" s="2">
        <v>1</v>
      </c>
      <c r="F3020" s="2">
        <v>1</v>
      </c>
      <c r="G3020" t="s">
        <v>33</v>
      </c>
      <c r="H3020" t="s">
        <v>34</v>
      </c>
      <c r="I3020">
        <v>65</v>
      </c>
      <c r="J3020" t="s">
        <v>28</v>
      </c>
      <c r="K3020" t="s">
        <v>38</v>
      </c>
      <c r="L3020">
        <v>33189</v>
      </c>
      <c r="M3020">
        <v>27</v>
      </c>
      <c r="N3020">
        <v>37</v>
      </c>
      <c r="O3020">
        <v>114</v>
      </c>
      <c r="P3020">
        <v>847</v>
      </c>
      <c r="Q3020" t="s">
        <v>39</v>
      </c>
      <c r="R3020">
        <v>0</v>
      </c>
      <c r="S3020">
        <v>0</v>
      </c>
      <c r="T3020">
        <v>0</v>
      </c>
      <c r="U3020">
        <v>1</v>
      </c>
      <c r="V3020" s="1">
        <v>36028</v>
      </c>
      <c r="W3020">
        <v>12086</v>
      </c>
      <c r="X3020" t="s">
        <v>31</v>
      </c>
      <c r="Y3020" t="s">
        <v>32</v>
      </c>
      <c r="Z3020">
        <v>109782616</v>
      </c>
      <c r="AA3020">
        <v>2050159567</v>
      </c>
      <c r="AB3020">
        <f t="shared" si="47"/>
        <v>2</v>
      </c>
    </row>
    <row r="3021" spans="1:28" x14ac:dyDescent="0.3">
      <c r="A3021">
        <v>3053653933</v>
      </c>
      <c r="B3021" s="2">
        <v>1</v>
      </c>
      <c r="C3021" s="2">
        <v>2</v>
      </c>
      <c r="D3021" s="2">
        <v>3</v>
      </c>
      <c r="E3021" s="2">
        <v>1</v>
      </c>
      <c r="F3021" s="2">
        <v>1</v>
      </c>
      <c r="G3021" t="s">
        <v>33</v>
      </c>
      <c r="H3021" t="s">
        <v>34</v>
      </c>
      <c r="I3021">
        <v>67</v>
      </c>
      <c r="J3021" t="s">
        <v>28</v>
      </c>
      <c r="K3021" t="s">
        <v>46</v>
      </c>
      <c r="L3021">
        <v>33149</v>
      </c>
      <c r="M3021">
        <v>27</v>
      </c>
      <c r="N3021">
        <v>37</v>
      </c>
      <c r="O3021">
        <v>112</v>
      </c>
      <c r="P3021">
        <v>51</v>
      </c>
      <c r="Q3021" t="s">
        <v>47</v>
      </c>
      <c r="R3021">
        <v>0</v>
      </c>
      <c r="S3021">
        <v>1</v>
      </c>
      <c r="T3021">
        <v>0</v>
      </c>
      <c r="U3021">
        <v>0</v>
      </c>
      <c r="V3021" s="1">
        <v>38849</v>
      </c>
      <c r="W3021">
        <v>12086</v>
      </c>
      <c r="X3021" t="s">
        <v>31</v>
      </c>
      <c r="Y3021" t="s">
        <v>32</v>
      </c>
      <c r="Z3021">
        <v>114323790</v>
      </c>
      <c r="AA3021">
        <v>2050330566</v>
      </c>
      <c r="AB3021">
        <f t="shared" si="47"/>
        <v>2</v>
      </c>
    </row>
    <row r="3022" spans="1:28" x14ac:dyDescent="0.3">
      <c r="A3022">
        <v>7863176061</v>
      </c>
      <c r="B3022" s="2">
        <v>2</v>
      </c>
      <c r="C3022" s="2">
        <v>2</v>
      </c>
      <c r="D3022" s="2">
        <v>3</v>
      </c>
      <c r="E3022" s="2">
        <v>1</v>
      </c>
      <c r="F3022" s="2">
        <v>0</v>
      </c>
      <c r="G3022" t="s">
        <v>26</v>
      </c>
      <c r="H3022" t="s">
        <v>41</v>
      </c>
      <c r="I3022">
        <v>70</v>
      </c>
      <c r="J3022" t="s">
        <v>28</v>
      </c>
      <c r="K3022" t="s">
        <v>46</v>
      </c>
      <c r="L3022">
        <v>33149</v>
      </c>
      <c r="M3022">
        <v>27</v>
      </c>
      <c r="N3022">
        <v>37</v>
      </c>
      <c r="O3022">
        <v>112</v>
      </c>
      <c r="P3022">
        <v>51</v>
      </c>
      <c r="Q3022" t="s">
        <v>47</v>
      </c>
      <c r="R3022">
        <v>0</v>
      </c>
      <c r="S3022">
        <v>0</v>
      </c>
      <c r="T3022">
        <v>0</v>
      </c>
      <c r="U3022">
        <v>0</v>
      </c>
      <c r="V3022" s="1">
        <v>35322</v>
      </c>
      <c r="W3022">
        <v>12086</v>
      </c>
      <c r="X3022" t="s">
        <v>31</v>
      </c>
      <c r="Y3022" t="s">
        <v>32</v>
      </c>
      <c r="Z3022">
        <v>109666388</v>
      </c>
      <c r="AA3022">
        <v>225854874</v>
      </c>
      <c r="AB3022">
        <f t="shared" si="47"/>
        <v>3</v>
      </c>
    </row>
    <row r="3023" spans="1:28" x14ac:dyDescent="0.3">
      <c r="A3023">
        <v>3056929194</v>
      </c>
      <c r="B3023" s="2">
        <v>1</v>
      </c>
      <c r="C3023" s="2">
        <v>3</v>
      </c>
      <c r="D3023" s="2">
        <v>5</v>
      </c>
      <c r="E3023" s="2">
        <v>1</v>
      </c>
      <c r="F3023" s="2">
        <v>3</v>
      </c>
      <c r="G3023" t="s">
        <v>26</v>
      </c>
      <c r="H3023" t="s">
        <v>41</v>
      </c>
      <c r="I3023">
        <v>67</v>
      </c>
      <c r="J3023" t="s">
        <v>37</v>
      </c>
      <c r="K3023" t="s">
        <v>38</v>
      </c>
      <c r="L3023">
        <v>33157</v>
      </c>
      <c r="M3023">
        <v>27</v>
      </c>
      <c r="N3023">
        <v>37</v>
      </c>
      <c r="O3023">
        <v>114</v>
      </c>
      <c r="P3023">
        <v>825</v>
      </c>
      <c r="Q3023" t="s">
        <v>39</v>
      </c>
      <c r="R3023">
        <v>1</v>
      </c>
      <c r="S3023">
        <v>1</v>
      </c>
      <c r="T3023">
        <v>0</v>
      </c>
      <c r="U3023">
        <v>1</v>
      </c>
      <c r="V3023" s="1">
        <v>39395</v>
      </c>
      <c r="W3023">
        <v>12086</v>
      </c>
      <c r="X3023" t="s">
        <v>31</v>
      </c>
      <c r="Y3023" t="s">
        <v>32</v>
      </c>
      <c r="Z3023">
        <v>115596264</v>
      </c>
      <c r="AA3023">
        <v>226382257</v>
      </c>
      <c r="AB3023">
        <f t="shared" si="47"/>
        <v>3</v>
      </c>
    </row>
    <row r="3024" spans="1:28" x14ac:dyDescent="0.3">
      <c r="A3024">
        <v>3052441697</v>
      </c>
      <c r="B3024" s="2">
        <v>2</v>
      </c>
      <c r="C3024" s="2">
        <v>1</v>
      </c>
      <c r="D3024" s="2">
        <v>1</v>
      </c>
      <c r="E3024" s="2">
        <v>2</v>
      </c>
      <c r="F3024" s="2">
        <v>2</v>
      </c>
      <c r="G3024" t="s">
        <v>26</v>
      </c>
      <c r="H3024" t="s">
        <v>41</v>
      </c>
      <c r="I3024">
        <v>26</v>
      </c>
      <c r="J3024" t="s">
        <v>48</v>
      </c>
      <c r="K3024" t="s">
        <v>35</v>
      </c>
      <c r="L3024">
        <v>33136</v>
      </c>
      <c r="M3024">
        <v>24</v>
      </c>
      <c r="N3024">
        <v>37</v>
      </c>
      <c r="O3024">
        <v>109</v>
      </c>
      <c r="P3024">
        <v>533</v>
      </c>
      <c r="Q3024" t="s">
        <v>36</v>
      </c>
      <c r="R3024">
        <v>0</v>
      </c>
      <c r="S3024">
        <v>1</v>
      </c>
      <c r="T3024">
        <v>0</v>
      </c>
      <c r="U3024">
        <v>1</v>
      </c>
      <c r="V3024" s="1">
        <v>39694</v>
      </c>
      <c r="W3024">
        <v>12086</v>
      </c>
      <c r="X3024" t="s">
        <v>31</v>
      </c>
      <c r="Y3024" t="s">
        <v>40</v>
      </c>
      <c r="Z3024">
        <v>116633448</v>
      </c>
      <c r="AA3024">
        <v>226541659</v>
      </c>
      <c r="AB3024">
        <f t="shared" si="47"/>
        <v>3</v>
      </c>
    </row>
    <row r="3025" spans="1:28" x14ac:dyDescent="0.3">
      <c r="A3025">
        <v>3055696379</v>
      </c>
      <c r="B3025" s="2">
        <v>1</v>
      </c>
      <c r="C3025" s="2">
        <v>2</v>
      </c>
      <c r="D3025" s="2">
        <v>5</v>
      </c>
      <c r="E3025" s="2">
        <v>2</v>
      </c>
      <c r="F3025" s="2">
        <v>4</v>
      </c>
      <c r="G3025" t="s">
        <v>33</v>
      </c>
      <c r="H3025" t="s">
        <v>27</v>
      </c>
      <c r="I3025">
        <v>50</v>
      </c>
      <c r="J3025" t="s">
        <v>37</v>
      </c>
      <c r="K3025" t="s">
        <v>29</v>
      </c>
      <c r="L3025">
        <v>33134</v>
      </c>
      <c r="M3025">
        <v>27</v>
      </c>
      <c r="N3025">
        <v>37</v>
      </c>
      <c r="O3025">
        <v>114</v>
      </c>
      <c r="P3025">
        <v>636</v>
      </c>
      <c r="Q3025" t="s">
        <v>30</v>
      </c>
      <c r="R3025">
        <v>1</v>
      </c>
      <c r="S3025">
        <v>1</v>
      </c>
      <c r="T3025">
        <v>1</v>
      </c>
      <c r="U3025">
        <v>1</v>
      </c>
      <c r="V3025" s="1">
        <v>32308</v>
      </c>
      <c r="W3025">
        <v>12086</v>
      </c>
      <c r="X3025" t="s">
        <v>31</v>
      </c>
      <c r="Y3025" t="s">
        <v>32</v>
      </c>
      <c r="Z3025">
        <v>109312707</v>
      </c>
      <c r="AA3025">
        <v>225548175</v>
      </c>
      <c r="AB3025">
        <f t="shared" si="47"/>
        <v>1</v>
      </c>
    </row>
    <row r="3026" spans="1:28" x14ac:dyDescent="0.3">
      <c r="A3026">
        <v>7863604745</v>
      </c>
      <c r="B3026" s="2">
        <v>1</v>
      </c>
      <c r="C3026" s="2">
        <v>1</v>
      </c>
      <c r="D3026" s="2">
        <v>1</v>
      </c>
      <c r="E3026" s="2">
        <v>2</v>
      </c>
      <c r="F3026" s="2">
        <v>2</v>
      </c>
      <c r="G3026" t="s">
        <v>33</v>
      </c>
      <c r="H3026" t="s">
        <v>41</v>
      </c>
      <c r="I3026">
        <v>43</v>
      </c>
      <c r="J3026" t="s">
        <v>28</v>
      </c>
      <c r="K3026" t="s">
        <v>35</v>
      </c>
      <c r="L3026">
        <v>33142</v>
      </c>
      <c r="M3026">
        <v>24</v>
      </c>
      <c r="N3026">
        <v>37</v>
      </c>
      <c r="O3026">
        <v>109</v>
      </c>
      <c r="P3026">
        <v>281</v>
      </c>
      <c r="Q3026" t="s">
        <v>36</v>
      </c>
      <c r="R3026">
        <v>0</v>
      </c>
      <c r="S3026">
        <v>1</v>
      </c>
      <c r="T3026">
        <v>0</v>
      </c>
      <c r="U3026">
        <v>1</v>
      </c>
      <c r="V3026" s="1">
        <v>39434</v>
      </c>
      <c r="W3026">
        <v>12086</v>
      </c>
      <c r="X3026" t="s">
        <v>31</v>
      </c>
      <c r="Y3026" t="s">
        <v>32</v>
      </c>
      <c r="Z3026">
        <v>115690451</v>
      </c>
      <c r="AA3026">
        <v>226402522</v>
      </c>
      <c r="AB3026">
        <f t="shared" si="47"/>
        <v>3</v>
      </c>
    </row>
    <row r="3027" spans="1:28" x14ac:dyDescent="0.3">
      <c r="A3027">
        <v>3056353852</v>
      </c>
      <c r="B3027" s="2">
        <v>1</v>
      </c>
      <c r="C3027" s="2">
        <v>1</v>
      </c>
      <c r="D3027" s="2">
        <v>2</v>
      </c>
      <c r="E3027" s="2">
        <v>2</v>
      </c>
      <c r="F3027" s="2">
        <v>4</v>
      </c>
      <c r="G3027" t="s">
        <v>33</v>
      </c>
      <c r="H3027" t="s">
        <v>34</v>
      </c>
      <c r="I3027">
        <v>84</v>
      </c>
      <c r="J3027" t="s">
        <v>28</v>
      </c>
      <c r="K3027" t="s">
        <v>35</v>
      </c>
      <c r="L3027">
        <v>33125</v>
      </c>
      <c r="M3027">
        <v>27</v>
      </c>
      <c r="N3027">
        <v>37</v>
      </c>
      <c r="O3027">
        <v>111</v>
      </c>
      <c r="P3027">
        <v>545</v>
      </c>
      <c r="Q3027" t="s">
        <v>36</v>
      </c>
      <c r="R3027">
        <v>1</v>
      </c>
      <c r="S3027">
        <v>1</v>
      </c>
      <c r="T3027">
        <v>1</v>
      </c>
      <c r="U3027">
        <v>1</v>
      </c>
      <c r="V3027" s="1">
        <v>32325</v>
      </c>
      <c r="W3027">
        <v>12086</v>
      </c>
      <c r="X3027" t="s">
        <v>31</v>
      </c>
      <c r="Y3027" t="s">
        <v>32</v>
      </c>
      <c r="Z3027">
        <v>109315144</v>
      </c>
      <c r="AA3027">
        <v>225570547</v>
      </c>
      <c r="AB3027">
        <f t="shared" si="47"/>
        <v>2</v>
      </c>
    </row>
    <row r="3028" spans="1:28" x14ac:dyDescent="0.3">
      <c r="A3028">
        <v>3056655137</v>
      </c>
      <c r="B3028" s="2">
        <v>1</v>
      </c>
      <c r="C3028" s="2">
        <v>1</v>
      </c>
      <c r="D3028" s="2">
        <v>5</v>
      </c>
      <c r="E3028" s="2">
        <v>1</v>
      </c>
      <c r="F3028" s="2">
        <v>4</v>
      </c>
      <c r="G3028" t="s">
        <v>33</v>
      </c>
      <c r="H3028" t="s">
        <v>41</v>
      </c>
      <c r="I3028">
        <v>69</v>
      </c>
      <c r="J3028" t="s">
        <v>37</v>
      </c>
      <c r="K3028" t="s">
        <v>35</v>
      </c>
      <c r="L3028">
        <v>33143</v>
      </c>
      <c r="M3028">
        <v>27</v>
      </c>
      <c r="N3028">
        <v>37</v>
      </c>
      <c r="O3028">
        <v>114</v>
      </c>
      <c r="P3028">
        <v>641</v>
      </c>
      <c r="Q3028" t="s">
        <v>36</v>
      </c>
      <c r="R3028">
        <v>1</v>
      </c>
      <c r="S3028">
        <v>1</v>
      </c>
      <c r="T3028">
        <v>1</v>
      </c>
      <c r="U3028">
        <v>1</v>
      </c>
      <c r="V3028" s="1">
        <v>37922</v>
      </c>
      <c r="W3028">
        <v>12086</v>
      </c>
      <c r="X3028" t="s">
        <v>31</v>
      </c>
      <c r="Y3028" t="s">
        <v>32</v>
      </c>
      <c r="Z3028">
        <v>110138335</v>
      </c>
      <c r="AA3028">
        <v>226115787</v>
      </c>
      <c r="AB3028">
        <f t="shared" si="47"/>
        <v>3</v>
      </c>
    </row>
    <row r="3029" spans="1:28" x14ac:dyDescent="0.3">
      <c r="A3029">
        <v>7865466562</v>
      </c>
      <c r="B3029" s="2">
        <v>2</v>
      </c>
      <c r="C3029" s="2">
        <v>1</v>
      </c>
      <c r="D3029" s="2">
        <v>3</v>
      </c>
      <c r="E3029" s="2">
        <v>1</v>
      </c>
      <c r="F3029" s="2">
        <v>0</v>
      </c>
      <c r="G3029" t="s">
        <v>26</v>
      </c>
      <c r="H3029" t="s">
        <v>27</v>
      </c>
      <c r="I3029">
        <v>36</v>
      </c>
      <c r="J3029" t="s">
        <v>28</v>
      </c>
      <c r="K3029" t="s">
        <v>35</v>
      </c>
      <c r="L3029">
        <v>33130</v>
      </c>
      <c r="M3029">
        <v>27</v>
      </c>
      <c r="N3029">
        <v>37</v>
      </c>
      <c r="O3029">
        <v>112</v>
      </c>
      <c r="P3029">
        <v>996</v>
      </c>
      <c r="Q3029" t="s">
        <v>36</v>
      </c>
      <c r="R3029">
        <v>0</v>
      </c>
      <c r="S3029">
        <v>0</v>
      </c>
      <c r="T3029">
        <v>0</v>
      </c>
      <c r="U3029">
        <v>0</v>
      </c>
      <c r="V3029" s="1">
        <v>40815</v>
      </c>
      <c r="W3029">
        <v>12086</v>
      </c>
      <c r="X3029" t="s">
        <v>31</v>
      </c>
      <c r="Y3029" t="s">
        <v>32</v>
      </c>
      <c r="Z3029">
        <v>119143454</v>
      </c>
      <c r="AA3029">
        <v>2050624299</v>
      </c>
      <c r="AB3029">
        <f t="shared" si="47"/>
        <v>1</v>
      </c>
    </row>
    <row r="3030" spans="1:28" x14ac:dyDescent="0.3">
      <c r="A3030">
        <v>7868996058</v>
      </c>
      <c r="B3030" s="2">
        <v>2</v>
      </c>
      <c r="C3030" s="2">
        <v>3</v>
      </c>
      <c r="D3030" s="2">
        <v>5</v>
      </c>
      <c r="E3030" s="2">
        <v>1</v>
      </c>
      <c r="F3030" s="2">
        <v>1</v>
      </c>
      <c r="G3030" t="s">
        <v>33</v>
      </c>
      <c r="H3030" t="s">
        <v>41</v>
      </c>
      <c r="I3030">
        <v>38</v>
      </c>
      <c r="J3030" t="s">
        <v>28</v>
      </c>
      <c r="K3030" t="s">
        <v>38</v>
      </c>
      <c r="L3030">
        <v>33190</v>
      </c>
      <c r="M3030">
        <v>27</v>
      </c>
      <c r="N3030">
        <v>37</v>
      </c>
      <c r="O3030">
        <v>114</v>
      </c>
      <c r="P3030">
        <v>862</v>
      </c>
      <c r="Q3030" t="s">
        <v>39</v>
      </c>
      <c r="R3030">
        <v>1</v>
      </c>
      <c r="S3030">
        <v>0</v>
      </c>
      <c r="T3030">
        <v>0</v>
      </c>
      <c r="U3030">
        <v>0</v>
      </c>
      <c r="V3030" s="1">
        <v>35227</v>
      </c>
      <c r="W3030">
        <v>12086</v>
      </c>
      <c r="X3030" t="s">
        <v>31</v>
      </c>
      <c r="Y3030" t="s">
        <v>32</v>
      </c>
      <c r="Z3030">
        <v>109614864</v>
      </c>
      <c r="AA3030">
        <v>225763832</v>
      </c>
      <c r="AB3030">
        <f t="shared" si="47"/>
        <v>3</v>
      </c>
    </row>
    <row r="3031" spans="1:28" x14ac:dyDescent="0.3">
      <c r="A3031">
        <v>3052821774</v>
      </c>
      <c r="B3031" s="2">
        <v>2</v>
      </c>
      <c r="C3031" s="2">
        <v>2</v>
      </c>
      <c r="D3031" s="2">
        <v>3</v>
      </c>
      <c r="E3031" s="2">
        <v>2</v>
      </c>
      <c r="F3031" s="2">
        <v>3</v>
      </c>
      <c r="G3031" t="s">
        <v>26</v>
      </c>
      <c r="H3031" t="s">
        <v>34</v>
      </c>
      <c r="I3031">
        <v>36</v>
      </c>
      <c r="J3031" t="s">
        <v>28</v>
      </c>
      <c r="K3031" t="s">
        <v>29</v>
      </c>
      <c r="L3031">
        <v>33134</v>
      </c>
      <c r="M3031">
        <v>27</v>
      </c>
      <c r="N3031">
        <v>37</v>
      </c>
      <c r="O3031">
        <v>112</v>
      </c>
      <c r="P3031">
        <v>633</v>
      </c>
      <c r="Q3031" t="s">
        <v>30</v>
      </c>
      <c r="R3031">
        <v>1</v>
      </c>
      <c r="S3031">
        <v>1</v>
      </c>
      <c r="T3031">
        <v>0</v>
      </c>
      <c r="U3031">
        <v>1</v>
      </c>
      <c r="V3031" s="1">
        <v>35993</v>
      </c>
      <c r="W3031">
        <v>12086</v>
      </c>
      <c r="X3031" t="s">
        <v>31</v>
      </c>
      <c r="Y3031" t="s">
        <v>32</v>
      </c>
      <c r="Z3031">
        <v>109778831</v>
      </c>
      <c r="AA3031">
        <v>225860623</v>
      </c>
      <c r="AB3031">
        <f t="shared" si="47"/>
        <v>2</v>
      </c>
    </row>
    <row r="3032" spans="1:28" x14ac:dyDescent="0.3">
      <c r="A3032">
        <v>3053784495</v>
      </c>
      <c r="B3032" s="2">
        <v>1</v>
      </c>
      <c r="C3032" s="2">
        <v>3</v>
      </c>
      <c r="D3032" s="2">
        <v>5</v>
      </c>
      <c r="E3032" s="2">
        <v>1</v>
      </c>
      <c r="F3032" s="2">
        <v>4</v>
      </c>
      <c r="G3032" t="s">
        <v>33</v>
      </c>
      <c r="H3032" t="s">
        <v>27</v>
      </c>
      <c r="I3032">
        <v>53</v>
      </c>
      <c r="J3032" t="s">
        <v>37</v>
      </c>
      <c r="K3032" t="s">
        <v>38</v>
      </c>
      <c r="L3032">
        <v>33189</v>
      </c>
      <c r="M3032">
        <v>27</v>
      </c>
      <c r="N3032">
        <v>37</v>
      </c>
      <c r="O3032">
        <v>114</v>
      </c>
      <c r="P3032">
        <v>823</v>
      </c>
      <c r="Q3032" t="s">
        <v>39</v>
      </c>
      <c r="R3032">
        <v>1</v>
      </c>
      <c r="S3032">
        <v>1</v>
      </c>
      <c r="T3032">
        <v>1</v>
      </c>
      <c r="U3032">
        <v>1</v>
      </c>
      <c r="V3032" s="1">
        <v>30013</v>
      </c>
      <c r="W3032">
        <v>12086</v>
      </c>
      <c r="X3032" t="s">
        <v>31</v>
      </c>
      <c r="Y3032" t="s">
        <v>32</v>
      </c>
      <c r="Z3032">
        <v>109185382</v>
      </c>
      <c r="AA3032">
        <v>225485924</v>
      </c>
      <c r="AB3032">
        <f t="shared" si="47"/>
        <v>1</v>
      </c>
    </row>
    <row r="3033" spans="1:28" x14ac:dyDescent="0.3">
      <c r="A3033">
        <v>3056323985</v>
      </c>
      <c r="B3033" s="2">
        <v>2</v>
      </c>
      <c r="C3033" s="2">
        <v>2</v>
      </c>
      <c r="D3033" s="2">
        <v>3</v>
      </c>
      <c r="E3033" s="2">
        <v>1</v>
      </c>
      <c r="F3033" s="2">
        <v>3</v>
      </c>
      <c r="G3033" t="s">
        <v>26</v>
      </c>
      <c r="H3033" t="s">
        <v>27</v>
      </c>
      <c r="I3033">
        <v>77</v>
      </c>
      <c r="J3033" t="s">
        <v>28</v>
      </c>
      <c r="K3033" t="s">
        <v>46</v>
      </c>
      <c r="L3033">
        <v>33149</v>
      </c>
      <c r="M3033">
        <v>27</v>
      </c>
      <c r="N3033">
        <v>37</v>
      </c>
      <c r="O3033">
        <v>112</v>
      </c>
      <c r="P3033">
        <v>51</v>
      </c>
      <c r="Q3033" t="s">
        <v>47</v>
      </c>
      <c r="R3033">
        <v>0</v>
      </c>
      <c r="S3033">
        <v>1</v>
      </c>
      <c r="T3033">
        <v>1</v>
      </c>
      <c r="U3033">
        <v>1</v>
      </c>
      <c r="V3033" s="1">
        <v>28921</v>
      </c>
      <c r="W3033">
        <v>12086</v>
      </c>
      <c r="X3033" t="s">
        <v>31</v>
      </c>
      <c r="Y3033" t="s">
        <v>32</v>
      </c>
      <c r="Z3033">
        <v>109052401</v>
      </c>
      <c r="AA3033">
        <v>225470517</v>
      </c>
      <c r="AB3033">
        <f t="shared" si="47"/>
        <v>1</v>
      </c>
    </row>
    <row r="3034" spans="1:28" x14ac:dyDescent="0.3">
      <c r="A3034">
        <v>3058606755</v>
      </c>
      <c r="B3034" s="2">
        <v>1</v>
      </c>
      <c r="C3034" s="2">
        <v>1</v>
      </c>
      <c r="D3034" s="2">
        <v>3</v>
      </c>
      <c r="E3034" s="2">
        <v>1</v>
      </c>
      <c r="F3034" s="2">
        <v>1</v>
      </c>
      <c r="G3034" t="s">
        <v>26</v>
      </c>
      <c r="H3034" t="s">
        <v>27</v>
      </c>
      <c r="I3034">
        <v>59</v>
      </c>
      <c r="J3034" t="s">
        <v>37</v>
      </c>
      <c r="K3034" t="s">
        <v>35</v>
      </c>
      <c r="L3034">
        <v>33129</v>
      </c>
      <c r="M3034">
        <v>27</v>
      </c>
      <c r="N3034">
        <v>37</v>
      </c>
      <c r="O3034">
        <v>112</v>
      </c>
      <c r="P3034">
        <v>569</v>
      </c>
      <c r="Q3034" t="s">
        <v>36</v>
      </c>
      <c r="R3034">
        <v>0</v>
      </c>
      <c r="S3034">
        <v>0</v>
      </c>
      <c r="T3034">
        <v>0</v>
      </c>
      <c r="U3034">
        <v>1</v>
      </c>
      <c r="V3034" s="1">
        <v>30166</v>
      </c>
      <c r="W3034">
        <v>12086</v>
      </c>
      <c r="X3034" t="s">
        <v>31</v>
      </c>
      <c r="Y3034" t="s">
        <v>32</v>
      </c>
      <c r="Z3034">
        <v>109192674</v>
      </c>
      <c r="AA3034">
        <v>225565183</v>
      </c>
      <c r="AB3034">
        <f t="shared" si="47"/>
        <v>1</v>
      </c>
    </row>
    <row r="3035" spans="1:28" x14ac:dyDescent="0.3">
      <c r="A3035">
        <v>7865122342</v>
      </c>
      <c r="B3035" s="2">
        <v>2</v>
      </c>
      <c r="C3035" s="2">
        <v>2</v>
      </c>
      <c r="D3035" s="2">
        <v>6</v>
      </c>
      <c r="E3035" s="2">
        <v>1</v>
      </c>
      <c r="F3035" s="2">
        <v>3</v>
      </c>
      <c r="G3035" t="s">
        <v>26</v>
      </c>
      <c r="H3035" t="s">
        <v>27</v>
      </c>
      <c r="I3035">
        <v>28</v>
      </c>
      <c r="J3035" t="s">
        <v>28</v>
      </c>
      <c r="K3035" t="s">
        <v>44</v>
      </c>
      <c r="L3035">
        <v>33156</v>
      </c>
      <c r="M3035">
        <v>27</v>
      </c>
      <c r="N3035">
        <v>37</v>
      </c>
      <c r="O3035">
        <v>115</v>
      </c>
      <c r="P3035">
        <v>632</v>
      </c>
      <c r="Q3035" t="s">
        <v>45</v>
      </c>
      <c r="R3035">
        <v>1</v>
      </c>
      <c r="S3035">
        <v>1</v>
      </c>
      <c r="T3035">
        <v>0</v>
      </c>
      <c r="U3035">
        <v>1</v>
      </c>
      <c r="V3035" s="1">
        <v>39709</v>
      </c>
      <c r="W3035">
        <v>12086</v>
      </c>
      <c r="X3035" t="s">
        <v>31</v>
      </c>
      <c r="Y3035" t="s">
        <v>32</v>
      </c>
      <c r="Z3035">
        <v>116794822</v>
      </c>
      <c r="AA3035">
        <v>224595835</v>
      </c>
      <c r="AB3035">
        <f t="shared" si="47"/>
        <v>1</v>
      </c>
    </row>
    <row r="3036" spans="1:28" x14ac:dyDescent="0.3">
      <c r="A3036">
        <v>3055699839</v>
      </c>
      <c r="B3036" s="2">
        <v>1</v>
      </c>
      <c r="C3036" s="2">
        <v>1</v>
      </c>
      <c r="D3036" s="2">
        <v>5</v>
      </c>
      <c r="E3036" s="2">
        <v>2</v>
      </c>
      <c r="F3036" s="2">
        <v>2</v>
      </c>
      <c r="G3036" t="s">
        <v>33</v>
      </c>
      <c r="H3036" t="s">
        <v>41</v>
      </c>
      <c r="I3036">
        <v>51</v>
      </c>
      <c r="J3036" t="s">
        <v>28</v>
      </c>
      <c r="K3036" t="s">
        <v>35</v>
      </c>
      <c r="L3036">
        <v>33126</v>
      </c>
      <c r="M3036">
        <v>27</v>
      </c>
      <c r="N3036">
        <v>37</v>
      </c>
      <c r="O3036">
        <v>114</v>
      </c>
      <c r="P3036">
        <v>971</v>
      </c>
      <c r="Q3036" t="s">
        <v>36</v>
      </c>
      <c r="R3036">
        <v>0</v>
      </c>
      <c r="S3036">
        <v>1</v>
      </c>
      <c r="T3036">
        <v>0</v>
      </c>
      <c r="U3036">
        <v>1</v>
      </c>
      <c r="V3036" s="1">
        <v>36805</v>
      </c>
      <c r="W3036">
        <v>12086</v>
      </c>
      <c r="X3036" t="s">
        <v>31</v>
      </c>
      <c r="Y3036" t="s">
        <v>32</v>
      </c>
      <c r="Z3036">
        <v>109942484</v>
      </c>
      <c r="AA3036">
        <v>225903272</v>
      </c>
      <c r="AB3036">
        <f t="shared" si="47"/>
        <v>3</v>
      </c>
    </row>
    <row r="3037" spans="1:28" x14ac:dyDescent="0.3">
      <c r="A3037">
        <v>3054465637</v>
      </c>
      <c r="B3037" s="2">
        <v>1</v>
      </c>
      <c r="C3037" s="2">
        <v>1</v>
      </c>
      <c r="D3037" s="2">
        <v>3</v>
      </c>
      <c r="E3037" s="2">
        <v>2</v>
      </c>
      <c r="F3037" s="2">
        <v>4</v>
      </c>
      <c r="G3037" t="s">
        <v>26</v>
      </c>
      <c r="H3037" t="s">
        <v>34</v>
      </c>
      <c r="I3037">
        <v>69</v>
      </c>
      <c r="J3037" t="s">
        <v>28</v>
      </c>
      <c r="K3037" t="s">
        <v>35</v>
      </c>
      <c r="L3037">
        <v>33145</v>
      </c>
      <c r="M3037">
        <v>27</v>
      </c>
      <c r="N3037">
        <v>37</v>
      </c>
      <c r="O3037">
        <v>112</v>
      </c>
      <c r="P3037">
        <v>575</v>
      </c>
      <c r="Q3037" t="s">
        <v>36</v>
      </c>
      <c r="R3037">
        <v>1</v>
      </c>
      <c r="S3037">
        <v>1</v>
      </c>
      <c r="T3037">
        <v>1</v>
      </c>
      <c r="U3037">
        <v>1</v>
      </c>
      <c r="V3037" s="1">
        <v>33884</v>
      </c>
      <c r="W3037">
        <v>12086</v>
      </c>
      <c r="X3037" t="s">
        <v>31</v>
      </c>
      <c r="Y3037" t="s">
        <v>32</v>
      </c>
      <c r="Z3037">
        <v>109038656</v>
      </c>
      <c r="AA3037">
        <v>225354912</v>
      </c>
      <c r="AB3037">
        <f t="shared" si="47"/>
        <v>2</v>
      </c>
    </row>
    <row r="3038" spans="1:28" x14ac:dyDescent="0.3">
      <c r="A3038">
        <v>7864889806</v>
      </c>
      <c r="B3038" s="2">
        <v>2</v>
      </c>
      <c r="C3038" s="2">
        <v>1</v>
      </c>
      <c r="D3038" s="2">
        <v>1</v>
      </c>
      <c r="E3038" s="2">
        <v>2</v>
      </c>
      <c r="F3038" s="2">
        <v>0</v>
      </c>
      <c r="G3038" t="s">
        <v>26</v>
      </c>
      <c r="H3038" t="s">
        <v>27</v>
      </c>
      <c r="I3038">
        <v>22</v>
      </c>
      <c r="J3038" t="s">
        <v>48</v>
      </c>
      <c r="K3038" t="s">
        <v>35</v>
      </c>
      <c r="L3038">
        <v>33136</v>
      </c>
      <c r="M3038">
        <v>24</v>
      </c>
      <c r="N3038">
        <v>37</v>
      </c>
      <c r="O3038">
        <v>109</v>
      </c>
      <c r="P3038">
        <v>531</v>
      </c>
      <c r="Q3038" t="s">
        <v>36</v>
      </c>
      <c r="R3038">
        <v>0</v>
      </c>
      <c r="S3038">
        <v>0</v>
      </c>
      <c r="T3038">
        <v>0</v>
      </c>
      <c r="U3038">
        <v>0</v>
      </c>
      <c r="V3038" s="1">
        <v>41178</v>
      </c>
      <c r="W3038">
        <v>12086</v>
      </c>
      <c r="X3038" t="s">
        <v>31</v>
      </c>
      <c r="Y3038" t="s">
        <v>40</v>
      </c>
      <c r="Z3038">
        <v>119052435</v>
      </c>
      <c r="AA3038">
        <v>3041921218</v>
      </c>
      <c r="AB3038">
        <f t="shared" si="47"/>
        <v>1</v>
      </c>
    </row>
    <row r="3039" spans="1:28" x14ac:dyDescent="0.3">
      <c r="A3039">
        <v>4077486212</v>
      </c>
      <c r="B3039" s="2">
        <v>2</v>
      </c>
      <c r="C3039" s="2">
        <v>1</v>
      </c>
      <c r="D3039" s="2">
        <v>2</v>
      </c>
      <c r="E3039" s="2">
        <v>2</v>
      </c>
      <c r="F3039" s="2">
        <v>2</v>
      </c>
      <c r="G3039" t="s">
        <v>33</v>
      </c>
      <c r="H3039" t="s">
        <v>27</v>
      </c>
      <c r="I3039">
        <v>40</v>
      </c>
      <c r="J3039" t="s">
        <v>28</v>
      </c>
      <c r="K3039" t="s">
        <v>35</v>
      </c>
      <c r="L3039">
        <v>33142</v>
      </c>
      <c r="M3039">
        <v>27</v>
      </c>
      <c r="N3039">
        <v>37</v>
      </c>
      <c r="O3039">
        <v>111</v>
      </c>
      <c r="P3039">
        <v>594</v>
      </c>
      <c r="Q3039" t="s">
        <v>36</v>
      </c>
      <c r="R3039">
        <v>0</v>
      </c>
      <c r="S3039">
        <v>1</v>
      </c>
      <c r="T3039">
        <v>0</v>
      </c>
      <c r="U3039">
        <v>1</v>
      </c>
      <c r="V3039" s="1">
        <v>36633</v>
      </c>
      <c r="W3039">
        <v>12086</v>
      </c>
      <c r="X3039" t="s">
        <v>31</v>
      </c>
      <c r="Y3039" t="s">
        <v>40</v>
      </c>
      <c r="Z3039">
        <v>102066090</v>
      </c>
      <c r="AA3039">
        <v>2050211980</v>
      </c>
      <c r="AB3039">
        <f t="shared" si="47"/>
        <v>1</v>
      </c>
    </row>
    <row r="3040" spans="1:28" x14ac:dyDescent="0.3">
      <c r="A3040">
        <v>8015129567</v>
      </c>
      <c r="B3040" s="2">
        <v>2</v>
      </c>
      <c r="C3040" s="2">
        <v>3</v>
      </c>
      <c r="D3040" s="2">
        <v>5</v>
      </c>
      <c r="E3040" s="2">
        <v>1</v>
      </c>
      <c r="F3040" s="2">
        <v>2</v>
      </c>
      <c r="G3040" t="s">
        <v>26</v>
      </c>
      <c r="H3040" t="s">
        <v>41</v>
      </c>
      <c r="I3040">
        <v>48</v>
      </c>
      <c r="J3040" t="s">
        <v>37</v>
      </c>
      <c r="K3040" t="s">
        <v>38</v>
      </c>
      <c r="L3040">
        <v>33190</v>
      </c>
      <c r="M3040">
        <v>27</v>
      </c>
      <c r="N3040">
        <v>37</v>
      </c>
      <c r="O3040">
        <v>114</v>
      </c>
      <c r="P3040">
        <v>832</v>
      </c>
      <c r="Q3040" t="s">
        <v>39</v>
      </c>
      <c r="R3040">
        <v>0</v>
      </c>
      <c r="S3040">
        <v>0</v>
      </c>
      <c r="T3040">
        <v>1</v>
      </c>
      <c r="U3040">
        <v>1</v>
      </c>
      <c r="V3040" s="1">
        <v>37858</v>
      </c>
      <c r="W3040">
        <v>12086</v>
      </c>
      <c r="X3040" t="s">
        <v>31</v>
      </c>
      <c r="Y3040" t="s">
        <v>32</v>
      </c>
      <c r="Z3040">
        <v>110125581</v>
      </c>
      <c r="AA3040">
        <v>226194884</v>
      </c>
      <c r="AB3040">
        <f t="shared" si="47"/>
        <v>3</v>
      </c>
    </row>
    <row r="3041" spans="1:28" x14ac:dyDescent="0.3">
      <c r="A3041">
        <v>3054393352</v>
      </c>
      <c r="B3041" s="2">
        <v>2</v>
      </c>
      <c r="C3041" s="2">
        <v>2</v>
      </c>
      <c r="D3041" s="2">
        <v>3</v>
      </c>
      <c r="E3041" s="2">
        <v>1</v>
      </c>
      <c r="F3041" s="2">
        <v>4</v>
      </c>
      <c r="G3041" t="s">
        <v>26</v>
      </c>
      <c r="H3041" t="s">
        <v>34</v>
      </c>
      <c r="I3041">
        <v>51</v>
      </c>
      <c r="J3041" t="s">
        <v>28</v>
      </c>
      <c r="K3041" t="s">
        <v>46</v>
      </c>
      <c r="L3041">
        <v>33149</v>
      </c>
      <c r="M3041">
        <v>27</v>
      </c>
      <c r="N3041">
        <v>37</v>
      </c>
      <c r="O3041">
        <v>112</v>
      </c>
      <c r="P3041">
        <v>51</v>
      </c>
      <c r="Q3041" t="s">
        <v>47</v>
      </c>
      <c r="R3041">
        <v>1</v>
      </c>
      <c r="S3041">
        <v>1</v>
      </c>
      <c r="T3041">
        <v>1</v>
      </c>
      <c r="U3041">
        <v>1</v>
      </c>
      <c r="V3041" s="1">
        <v>37176</v>
      </c>
      <c r="W3041">
        <v>12086</v>
      </c>
      <c r="X3041" t="s">
        <v>31</v>
      </c>
      <c r="Y3041" t="s">
        <v>32</v>
      </c>
      <c r="Z3041">
        <v>109998036</v>
      </c>
      <c r="AA3041">
        <v>226080549</v>
      </c>
      <c r="AB3041">
        <f t="shared" si="47"/>
        <v>2</v>
      </c>
    </row>
    <row r="3042" spans="1:28" x14ac:dyDescent="0.3">
      <c r="A3042">
        <v>3058602879</v>
      </c>
      <c r="B3042" s="2">
        <v>1</v>
      </c>
      <c r="C3042" s="2">
        <v>1</v>
      </c>
      <c r="D3042" s="2">
        <v>3</v>
      </c>
      <c r="E3042" s="2">
        <v>2</v>
      </c>
      <c r="F3042" s="2">
        <v>4</v>
      </c>
      <c r="G3042" t="s">
        <v>33</v>
      </c>
      <c r="H3042" t="s">
        <v>41</v>
      </c>
      <c r="I3042">
        <v>58</v>
      </c>
      <c r="J3042" t="s">
        <v>28</v>
      </c>
      <c r="K3042" t="s">
        <v>35</v>
      </c>
      <c r="L3042">
        <v>33130</v>
      </c>
      <c r="M3042">
        <v>27</v>
      </c>
      <c r="N3042">
        <v>37</v>
      </c>
      <c r="O3042">
        <v>112</v>
      </c>
      <c r="P3042">
        <v>565</v>
      </c>
      <c r="Q3042" t="s">
        <v>36</v>
      </c>
      <c r="R3042">
        <v>1</v>
      </c>
      <c r="S3042">
        <v>1</v>
      </c>
      <c r="T3042">
        <v>1</v>
      </c>
      <c r="U3042">
        <v>1</v>
      </c>
      <c r="V3042" s="1">
        <v>35331</v>
      </c>
      <c r="W3042">
        <v>12086</v>
      </c>
      <c r="X3042" t="s">
        <v>31</v>
      </c>
      <c r="Y3042" t="s">
        <v>32</v>
      </c>
      <c r="Z3042">
        <v>109680451</v>
      </c>
      <c r="AA3042">
        <v>225744314</v>
      </c>
      <c r="AB3042">
        <f t="shared" si="47"/>
        <v>3</v>
      </c>
    </row>
    <row r="3043" spans="1:28" x14ac:dyDescent="0.3">
      <c r="A3043">
        <v>3144025035</v>
      </c>
      <c r="B3043" s="2">
        <v>2</v>
      </c>
      <c r="C3043" s="2">
        <v>1</v>
      </c>
      <c r="D3043" s="2">
        <v>5</v>
      </c>
      <c r="E3043" s="2">
        <v>2</v>
      </c>
      <c r="F3043" s="2">
        <v>4</v>
      </c>
      <c r="G3043" t="s">
        <v>26</v>
      </c>
      <c r="H3043" t="s">
        <v>34</v>
      </c>
      <c r="I3043">
        <v>31</v>
      </c>
      <c r="J3043" t="s">
        <v>37</v>
      </c>
      <c r="K3043" t="s">
        <v>35</v>
      </c>
      <c r="L3043">
        <v>33144</v>
      </c>
      <c r="M3043">
        <v>27</v>
      </c>
      <c r="N3043">
        <v>37</v>
      </c>
      <c r="O3043">
        <v>114</v>
      </c>
      <c r="P3043">
        <v>553</v>
      </c>
      <c r="Q3043" t="s">
        <v>36</v>
      </c>
      <c r="R3043">
        <v>1</v>
      </c>
      <c r="S3043">
        <v>1</v>
      </c>
      <c r="T3043">
        <v>1</v>
      </c>
      <c r="U3043">
        <v>1</v>
      </c>
      <c r="V3043" s="1">
        <v>39685</v>
      </c>
      <c r="W3043">
        <v>12086</v>
      </c>
      <c r="X3043" t="s">
        <v>31</v>
      </c>
      <c r="Y3043" t="s">
        <v>32</v>
      </c>
      <c r="Z3043">
        <v>116574535</v>
      </c>
      <c r="AA3043">
        <v>231148441</v>
      </c>
      <c r="AB3043">
        <f t="shared" si="47"/>
        <v>2</v>
      </c>
    </row>
    <row r="3044" spans="1:28" x14ac:dyDescent="0.3">
      <c r="A3044">
        <v>3052059530</v>
      </c>
      <c r="B3044" s="2">
        <v>2</v>
      </c>
      <c r="C3044" s="2">
        <v>1</v>
      </c>
      <c r="D3044" s="2">
        <v>3</v>
      </c>
      <c r="E3044" s="2">
        <v>2</v>
      </c>
      <c r="F3044" s="2">
        <v>2</v>
      </c>
      <c r="G3044" t="s">
        <v>33</v>
      </c>
      <c r="H3044" t="s">
        <v>34</v>
      </c>
      <c r="I3044">
        <v>59</v>
      </c>
      <c r="J3044" t="s">
        <v>28</v>
      </c>
      <c r="K3044" t="s">
        <v>35</v>
      </c>
      <c r="L3044">
        <v>33145</v>
      </c>
      <c r="M3044">
        <v>27</v>
      </c>
      <c r="N3044">
        <v>37</v>
      </c>
      <c r="O3044">
        <v>112</v>
      </c>
      <c r="P3044">
        <v>574</v>
      </c>
      <c r="Q3044" t="s">
        <v>36</v>
      </c>
      <c r="R3044">
        <v>0</v>
      </c>
      <c r="S3044">
        <v>0</v>
      </c>
      <c r="T3044">
        <v>1</v>
      </c>
      <c r="U3044">
        <v>1</v>
      </c>
      <c r="V3044" s="1">
        <v>33691</v>
      </c>
      <c r="W3044">
        <v>12086</v>
      </c>
      <c r="X3044" t="s">
        <v>31</v>
      </c>
      <c r="Y3044" t="s">
        <v>32</v>
      </c>
      <c r="Z3044">
        <v>109414294</v>
      </c>
      <c r="AA3044">
        <v>225646447</v>
      </c>
      <c r="AB3044">
        <f t="shared" si="47"/>
        <v>2</v>
      </c>
    </row>
    <row r="3045" spans="1:28" x14ac:dyDescent="0.3">
      <c r="A3045">
        <v>7869999381</v>
      </c>
      <c r="B3045" s="2">
        <v>2</v>
      </c>
      <c r="C3045" s="2">
        <v>1</v>
      </c>
      <c r="D3045" s="2">
        <v>3</v>
      </c>
      <c r="E3045" s="2">
        <v>1</v>
      </c>
      <c r="F3045" s="2">
        <v>1</v>
      </c>
      <c r="G3045" t="s">
        <v>26</v>
      </c>
      <c r="H3045" t="s">
        <v>27</v>
      </c>
      <c r="I3045">
        <v>44</v>
      </c>
      <c r="J3045" t="s">
        <v>28</v>
      </c>
      <c r="K3045" t="s">
        <v>35</v>
      </c>
      <c r="L3045">
        <v>33133</v>
      </c>
      <c r="M3045">
        <v>27</v>
      </c>
      <c r="N3045">
        <v>37</v>
      </c>
      <c r="O3045">
        <v>112</v>
      </c>
      <c r="P3045">
        <v>577</v>
      </c>
      <c r="Q3045" t="s">
        <v>36</v>
      </c>
      <c r="R3045">
        <v>0</v>
      </c>
      <c r="S3045">
        <v>1</v>
      </c>
      <c r="T3045">
        <v>0</v>
      </c>
      <c r="U3045">
        <v>0</v>
      </c>
      <c r="V3045" s="1">
        <v>41095</v>
      </c>
      <c r="W3045">
        <v>12086</v>
      </c>
      <c r="X3045" t="s">
        <v>31</v>
      </c>
      <c r="Y3045" t="s">
        <v>32</v>
      </c>
      <c r="Z3045">
        <v>119883085</v>
      </c>
      <c r="AA3045">
        <v>2669107591</v>
      </c>
      <c r="AB3045">
        <f t="shared" si="47"/>
        <v>1</v>
      </c>
    </row>
    <row r="3046" spans="1:28" x14ac:dyDescent="0.3">
      <c r="A3046">
        <v>3053243976</v>
      </c>
      <c r="B3046" s="2">
        <v>1</v>
      </c>
      <c r="C3046" s="2">
        <v>1</v>
      </c>
      <c r="D3046" s="2">
        <v>4</v>
      </c>
      <c r="E3046" s="2">
        <v>2</v>
      </c>
      <c r="F3046" s="2">
        <v>3</v>
      </c>
      <c r="G3046" t="s">
        <v>33</v>
      </c>
      <c r="H3046" t="s">
        <v>27</v>
      </c>
      <c r="I3046">
        <v>77</v>
      </c>
      <c r="J3046" t="s">
        <v>28</v>
      </c>
      <c r="K3046" t="s">
        <v>35</v>
      </c>
      <c r="L3046">
        <v>33130</v>
      </c>
      <c r="M3046">
        <v>27</v>
      </c>
      <c r="N3046">
        <v>37</v>
      </c>
      <c r="O3046">
        <v>113</v>
      </c>
      <c r="P3046">
        <v>566</v>
      </c>
      <c r="Q3046" t="s">
        <v>36</v>
      </c>
      <c r="R3046">
        <v>1</v>
      </c>
      <c r="S3046">
        <v>1</v>
      </c>
      <c r="T3046">
        <v>1</v>
      </c>
      <c r="U3046">
        <v>0</v>
      </c>
      <c r="V3046" s="1">
        <v>38638</v>
      </c>
      <c r="W3046">
        <v>12086</v>
      </c>
      <c r="X3046" t="s">
        <v>31</v>
      </c>
      <c r="Y3046" t="s">
        <v>32</v>
      </c>
      <c r="Z3046">
        <v>110339343</v>
      </c>
      <c r="AA3046">
        <v>226244368</v>
      </c>
      <c r="AB3046">
        <f t="shared" si="47"/>
        <v>1</v>
      </c>
    </row>
    <row r="3047" spans="1:28" x14ac:dyDescent="0.3">
      <c r="A3047">
        <v>5615233018</v>
      </c>
      <c r="B3047" s="2">
        <v>2</v>
      </c>
      <c r="C3047" s="2">
        <v>1</v>
      </c>
      <c r="D3047" s="2">
        <v>3</v>
      </c>
      <c r="E3047" s="2">
        <v>2</v>
      </c>
      <c r="F3047" s="2">
        <v>2</v>
      </c>
      <c r="G3047" t="s">
        <v>33</v>
      </c>
      <c r="H3047" t="s">
        <v>27</v>
      </c>
      <c r="I3047">
        <v>26</v>
      </c>
      <c r="J3047" t="s">
        <v>53</v>
      </c>
      <c r="K3047" t="s">
        <v>35</v>
      </c>
      <c r="L3047">
        <v>33130</v>
      </c>
      <c r="M3047">
        <v>27</v>
      </c>
      <c r="N3047">
        <v>37</v>
      </c>
      <c r="O3047">
        <v>112</v>
      </c>
      <c r="P3047">
        <v>563</v>
      </c>
      <c r="Q3047" t="s">
        <v>36</v>
      </c>
      <c r="R3047">
        <v>1</v>
      </c>
      <c r="S3047">
        <v>1</v>
      </c>
      <c r="T3047">
        <v>0</v>
      </c>
      <c r="U3047">
        <v>0</v>
      </c>
      <c r="V3047" s="1">
        <v>39713</v>
      </c>
      <c r="W3047">
        <v>12086</v>
      </c>
      <c r="X3047" t="s">
        <v>31</v>
      </c>
      <c r="Y3047" t="s">
        <v>32</v>
      </c>
      <c r="Z3047">
        <v>116822611</v>
      </c>
      <c r="AA3047">
        <v>232278784</v>
      </c>
      <c r="AB3047">
        <f t="shared" si="47"/>
        <v>1</v>
      </c>
    </row>
    <row r="3048" spans="1:28" x14ac:dyDescent="0.3">
      <c r="A3048">
        <v>7865345616</v>
      </c>
      <c r="B3048" s="2">
        <v>1</v>
      </c>
      <c r="C3048" s="2">
        <v>1</v>
      </c>
      <c r="D3048" s="2">
        <v>4</v>
      </c>
      <c r="E3048" s="2">
        <v>2</v>
      </c>
      <c r="F3048" s="2">
        <v>4</v>
      </c>
      <c r="G3048" t="s">
        <v>26</v>
      </c>
      <c r="H3048" t="s">
        <v>34</v>
      </c>
      <c r="I3048">
        <v>86</v>
      </c>
      <c r="J3048" t="s">
        <v>28</v>
      </c>
      <c r="K3048" t="s">
        <v>35</v>
      </c>
      <c r="L3048">
        <v>33135</v>
      </c>
      <c r="M3048">
        <v>27</v>
      </c>
      <c r="N3048">
        <v>37</v>
      </c>
      <c r="O3048">
        <v>113</v>
      </c>
      <c r="P3048">
        <v>581</v>
      </c>
      <c r="Q3048" t="s">
        <v>36</v>
      </c>
      <c r="R3048">
        <v>1</v>
      </c>
      <c r="S3048">
        <v>1</v>
      </c>
      <c r="T3048">
        <v>1</v>
      </c>
      <c r="U3048">
        <v>1</v>
      </c>
      <c r="V3048" s="1">
        <v>35286</v>
      </c>
      <c r="W3048">
        <v>12086</v>
      </c>
      <c r="X3048" t="s">
        <v>31</v>
      </c>
      <c r="Y3048" t="s">
        <v>32</v>
      </c>
      <c r="Z3048">
        <v>109642741</v>
      </c>
      <c r="AA3048">
        <v>2050529119</v>
      </c>
      <c r="AB3048">
        <f t="shared" si="47"/>
        <v>2</v>
      </c>
    </row>
    <row r="3049" spans="1:28" x14ac:dyDescent="0.3">
      <c r="A3049">
        <v>7865648496</v>
      </c>
      <c r="B3049" s="2">
        <v>2</v>
      </c>
      <c r="C3049" s="2">
        <v>1</v>
      </c>
      <c r="D3049" s="2">
        <v>2</v>
      </c>
      <c r="E3049" s="2">
        <v>2</v>
      </c>
      <c r="F3049" s="2">
        <v>3</v>
      </c>
      <c r="G3049" t="s">
        <v>33</v>
      </c>
      <c r="H3049" t="s">
        <v>27</v>
      </c>
      <c r="I3049">
        <v>61</v>
      </c>
      <c r="J3049" t="s">
        <v>37</v>
      </c>
      <c r="K3049" t="s">
        <v>35</v>
      </c>
      <c r="L3049">
        <v>33142</v>
      </c>
      <c r="M3049">
        <v>24</v>
      </c>
      <c r="N3049">
        <v>37</v>
      </c>
      <c r="O3049">
        <v>111</v>
      </c>
      <c r="P3049">
        <v>591</v>
      </c>
      <c r="Q3049" t="s">
        <v>36</v>
      </c>
      <c r="R3049">
        <v>0</v>
      </c>
      <c r="S3049">
        <v>1</v>
      </c>
      <c r="T3049">
        <v>1</v>
      </c>
      <c r="U3049">
        <v>1</v>
      </c>
      <c r="V3049" s="1">
        <v>32358</v>
      </c>
      <c r="W3049">
        <v>12086</v>
      </c>
      <c r="X3049" t="s">
        <v>31</v>
      </c>
      <c r="Y3049" t="s">
        <v>32</v>
      </c>
      <c r="Z3049">
        <v>109320519</v>
      </c>
      <c r="AA3049">
        <v>225477303</v>
      </c>
      <c r="AB3049">
        <f t="shared" si="47"/>
        <v>1</v>
      </c>
    </row>
    <row r="3050" spans="1:28" x14ac:dyDescent="0.3">
      <c r="A3050">
        <v>8606190148</v>
      </c>
      <c r="B3050" s="2">
        <v>1</v>
      </c>
      <c r="C3050" s="2">
        <v>1</v>
      </c>
      <c r="D3050" s="2">
        <v>4</v>
      </c>
      <c r="E3050" s="2">
        <v>1</v>
      </c>
      <c r="F3050" s="2">
        <v>3</v>
      </c>
      <c r="G3050" t="s">
        <v>33</v>
      </c>
      <c r="H3050" t="s">
        <v>34</v>
      </c>
      <c r="I3050">
        <v>40</v>
      </c>
      <c r="J3050" t="s">
        <v>28</v>
      </c>
      <c r="K3050" t="s">
        <v>35</v>
      </c>
      <c r="L3050">
        <v>33109</v>
      </c>
      <c r="M3050">
        <v>27</v>
      </c>
      <c r="N3050">
        <v>37</v>
      </c>
      <c r="O3050">
        <v>113</v>
      </c>
      <c r="P3050">
        <v>47</v>
      </c>
      <c r="Q3050" t="s">
        <v>36</v>
      </c>
      <c r="R3050">
        <v>0</v>
      </c>
      <c r="S3050">
        <v>1</v>
      </c>
      <c r="T3050">
        <v>1</v>
      </c>
      <c r="U3050">
        <v>1</v>
      </c>
      <c r="V3050" s="1">
        <v>38967</v>
      </c>
      <c r="W3050">
        <v>12086</v>
      </c>
      <c r="X3050" t="s">
        <v>31</v>
      </c>
      <c r="Y3050" t="s">
        <v>40</v>
      </c>
      <c r="Z3050">
        <v>114620492</v>
      </c>
      <c r="AA3050">
        <v>226335478</v>
      </c>
      <c r="AB3050">
        <f t="shared" si="47"/>
        <v>2</v>
      </c>
    </row>
    <row r="3051" spans="1:28" x14ac:dyDescent="0.3">
      <c r="A3051">
        <v>7862954933</v>
      </c>
      <c r="B3051" s="2">
        <v>2</v>
      </c>
      <c r="C3051" s="2">
        <v>1</v>
      </c>
      <c r="D3051" s="2">
        <v>3</v>
      </c>
      <c r="E3051" s="2">
        <v>1</v>
      </c>
      <c r="F3051" s="2">
        <v>0</v>
      </c>
      <c r="G3051" t="s">
        <v>26</v>
      </c>
      <c r="H3051" t="s">
        <v>41</v>
      </c>
      <c r="I3051">
        <v>42</v>
      </c>
      <c r="J3051" t="s">
        <v>37</v>
      </c>
      <c r="K3051" t="s">
        <v>35</v>
      </c>
      <c r="L3051">
        <v>33133</v>
      </c>
      <c r="M3051">
        <v>27</v>
      </c>
      <c r="N3051">
        <v>37</v>
      </c>
      <c r="O3051">
        <v>112</v>
      </c>
      <c r="P3051">
        <v>587</v>
      </c>
      <c r="Q3051" t="s">
        <v>36</v>
      </c>
      <c r="R3051">
        <v>0</v>
      </c>
      <c r="S3051">
        <v>0</v>
      </c>
      <c r="T3051">
        <v>0</v>
      </c>
      <c r="U3051">
        <v>0</v>
      </c>
      <c r="V3051" s="1">
        <v>37791</v>
      </c>
      <c r="W3051">
        <v>12086</v>
      </c>
      <c r="X3051" t="s">
        <v>31</v>
      </c>
      <c r="Y3051" t="s">
        <v>40</v>
      </c>
      <c r="Z3051">
        <v>110107506</v>
      </c>
      <c r="AA3051">
        <v>225967388</v>
      </c>
      <c r="AB3051">
        <f t="shared" si="47"/>
        <v>3</v>
      </c>
    </row>
    <row r="3052" spans="1:28" x14ac:dyDescent="0.3">
      <c r="A3052">
        <v>3053797025</v>
      </c>
      <c r="B3052" s="2">
        <v>1</v>
      </c>
      <c r="C3052" s="2">
        <v>1</v>
      </c>
      <c r="D3052" s="2">
        <v>3</v>
      </c>
      <c r="E3052" s="2">
        <v>1</v>
      </c>
      <c r="F3052" s="2">
        <v>0</v>
      </c>
      <c r="G3052" t="s">
        <v>33</v>
      </c>
      <c r="H3052" t="s">
        <v>34</v>
      </c>
      <c r="I3052">
        <v>51</v>
      </c>
      <c r="J3052" t="s">
        <v>37</v>
      </c>
      <c r="K3052" t="s">
        <v>35</v>
      </c>
      <c r="L3052">
        <v>33131</v>
      </c>
      <c r="M3052">
        <v>27</v>
      </c>
      <c r="N3052">
        <v>37</v>
      </c>
      <c r="O3052">
        <v>112</v>
      </c>
      <c r="P3052">
        <v>624</v>
      </c>
      <c r="Q3052" t="s">
        <v>36</v>
      </c>
      <c r="R3052">
        <v>0</v>
      </c>
      <c r="S3052">
        <v>0</v>
      </c>
      <c r="T3052">
        <v>0</v>
      </c>
      <c r="U3052">
        <v>0</v>
      </c>
      <c r="V3052" s="1">
        <v>39000</v>
      </c>
      <c r="W3052">
        <v>12086</v>
      </c>
      <c r="X3052" t="s">
        <v>31</v>
      </c>
      <c r="Y3052" t="s">
        <v>32</v>
      </c>
      <c r="Z3052">
        <v>114722314</v>
      </c>
      <c r="AA3052">
        <v>226328007</v>
      </c>
      <c r="AB3052">
        <f t="shared" si="47"/>
        <v>2</v>
      </c>
    </row>
    <row r="3053" spans="1:28" x14ac:dyDescent="0.3">
      <c r="A3053">
        <v>7862084576</v>
      </c>
      <c r="B3053" s="2">
        <v>2</v>
      </c>
      <c r="C3053" s="2">
        <v>2</v>
      </c>
      <c r="D3053" s="2">
        <v>3</v>
      </c>
      <c r="E3053" s="2">
        <v>2</v>
      </c>
      <c r="F3053" s="2">
        <v>0</v>
      </c>
      <c r="G3053" t="s">
        <v>26</v>
      </c>
      <c r="H3053" t="s">
        <v>27</v>
      </c>
      <c r="I3053">
        <v>20</v>
      </c>
      <c r="J3053" t="s">
        <v>28</v>
      </c>
      <c r="K3053" t="s">
        <v>29</v>
      </c>
      <c r="L3053">
        <v>33134</v>
      </c>
      <c r="M3053">
        <v>27</v>
      </c>
      <c r="N3053">
        <v>37</v>
      </c>
      <c r="O3053">
        <v>112</v>
      </c>
      <c r="P3053">
        <v>633</v>
      </c>
      <c r="Q3053" t="s">
        <v>30</v>
      </c>
      <c r="R3053">
        <v>0</v>
      </c>
      <c r="S3053">
        <v>0</v>
      </c>
      <c r="T3053">
        <v>0</v>
      </c>
      <c r="U3053">
        <v>0</v>
      </c>
      <c r="V3053" s="1">
        <v>41764</v>
      </c>
      <c r="W3053">
        <v>12086</v>
      </c>
      <c r="X3053" t="s">
        <v>31</v>
      </c>
      <c r="Y3053" t="s">
        <v>32</v>
      </c>
      <c r="Z3053">
        <v>121663003</v>
      </c>
      <c r="AA3053">
        <v>6174782053</v>
      </c>
      <c r="AB3053">
        <f t="shared" si="47"/>
        <v>1</v>
      </c>
    </row>
    <row r="3054" spans="1:28" x14ac:dyDescent="0.3">
      <c r="A3054">
        <v>3058715148</v>
      </c>
      <c r="B3054" s="2">
        <v>1</v>
      </c>
      <c r="C3054" s="2">
        <v>1</v>
      </c>
      <c r="D3054" s="2">
        <v>2</v>
      </c>
      <c r="E3054" s="2">
        <v>2</v>
      </c>
      <c r="F3054" s="2">
        <v>0</v>
      </c>
      <c r="G3054" t="s">
        <v>33</v>
      </c>
      <c r="H3054" t="s">
        <v>41</v>
      </c>
      <c r="I3054">
        <v>68</v>
      </c>
      <c r="J3054" t="s">
        <v>37</v>
      </c>
      <c r="K3054" t="s">
        <v>35</v>
      </c>
      <c r="L3054">
        <v>33126</v>
      </c>
      <c r="M3054">
        <v>27</v>
      </c>
      <c r="N3054">
        <v>37</v>
      </c>
      <c r="O3054">
        <v>111</v>
      </c>
      <c r="P3054">
        <v>556</v>
      </c>
      <c r="Q3054" t="s">
        <v>36</v>
      </c>
      <c r="R3054">
        <v>0</v>
      </c>
      <c r="S3054">
        <v>0</v>
      </c>
      <c r="T3054">
        <v>0</v>
      </c>
      <c r="U3054">
        <v>0</v>
      </c>
      <c r="V3054" s="1">
        <v>36434</v>
      </c>
      <c r="W3054">
        <v>12086</v>
      </c>
      <c r="X3054" t="s">
        <v>31</v>
      </c>
      <c r="Y3054" t="s">
        <v>32</v>
      </c>
      <c r="Z3054">
        <v>109837600</v>
      </c>
      <c r="AA3054">
        <v>225977569</v>
      </c>
      <c r="AB3054">
        <f t="shared" si="47"/>
        <v>3</v>
      </c>
    </row>
    <row r="3055" spans="1:28" x14ac:dyDescent="0.3">
      <c r="A3055">
        <v>3052359779</v>
      </c>
      <c r="B3055" s="2">
        <v>1</v>
      </c>
      <c r="C3055" s="2">
        <v>3</v>
      </c>
      <c r="D3055" s="2">
        <v>5</v>
      </c>
      <c r="E3055" s="2">
        <v>1</v>
      </c>
      <c r="F3055" s="2">
        <v>4</v>
      </c>
      <c r="G3055" t="s">
        <v>26</v>
      </c>
      <c r="H3055" t="s">
        <v>27</v>
      </c>
      <c r="I3055">
        <v>76</v>
      </c>
      <c r="J3055" t="s">
        <v>37</v>
      </c>
      <c r="K3055" t="s">
        <v>38</v>
      </c>
      <c r="L3055">
        <v>33189</v>
      </c>
      <c r="M3055">
        <v>27</v>
      </c>
      <c r="N3055">
        <v>37</v>
      </c>
      <c r="O3055">
        <v>114</v>
      </c>
      <c r="P3055">
        <v>847</v>
      </c>
      <c r="Q3055" t="s">
        <v>39</v>
      </c>
      <c r="R3055">
        <v>1</v>
      </c>
      <c r="S3055">
        <v>1</v>
      </c>
      <c r="T3055">
        <v>1</v>
      </c>
      <c r="U3055">
        <v>1</v>
      </c>
      <c r="V3055" s="1">
        <v>25560</v>
      </c>
      <c r="W3055">
        <v>12086</v>
      </c>
      <c r="X3055" t="s">
        <v>31</v>
      </c>
      <c r="Y3055" t="s">
        <v>32</v>
      </c>
      <c r="Z3055">
        <v>108988594</v>
      </c>
      <c r="AA3055">
        <v>225427526</v>
      </c>
      <c r="AB3055">
        <f t="shared" si="47"/>
        <v>1</v>
      </c>
    </row>
    <row r="3056" spans="1:28" x14ac:dyDescent="0.3">
      <c r="A3056">
        <v>7863809148</v>
      </c>
      <c r="B3056" s="2">
        <v>2</v>
      </c>
      <c r="C3056" s="2">
        <v>1</v>
      </c>
      <c r="D3056" s="2">
        <v>3</v>
      </c>
      <c r="E3056" s="2">
        <v>1</v>
      </c>
      <c r="F3056" s="2">
        <v>1</v>
      </c>
      <c r="G3056" t="s">
        <v>26</v>
      </c>
      <c r="H3056" t="s">
        <v>27</v>
      </c>
      <c r="I3056">
        <v>67</v>
      </c>
      <c r="J3056" t="s">
        <v>28</v>
      </c>
      <c r="K3056" t="s">
        <v>35</v>
      </c>
      <c r="L3056">
        <v>33145</v>
      </c>
      <c r="M3056">
        <v>27</v>
      </c>
      <c r="N3056">
        <v>37</v>
      </c>
      <c r="O3056">
        <v>112</v>
      </c>
      <c r="P3056">
        <v>561</v>
      </c>
      <c r="Q3056" t="s">
        <v>36</v>
      </c>
      <c r="R3056">
        <v>0</v>
      </c>
      <c r="S3056">
        <v>1</v>
      </c>
      <c r="T3056">
        <v>0</v>
      </c>
      <c r="U3056">
        <v>0</v>
      </c>
      <c r="V3056" s="1">
        <v>38019</v>
      </c>
      <c r="W3056">
        <v>12086</v>
      </c>
      <c r="X3056" t="s">
        <v>31</v>
      </c>
      <c r="Y3056" t="s">
        <v>32</v>
      </c>
      <c r="Z3056">
        <v>110156587</v>
      </c>
      <c r="AA3056">
        <v>226198724</v>
      </c>
      <c r="AB3056">
        <f t="shared" si="47"/>
        <v>1</v>
      </c>
    </row>
    <row r="3057" spans="1:28" x14ac:dyDescent="0.3">
      <c r="A3057">
        <v>7862533312</v>
      </c>
      <c r="B3057" s="2">
        <v>2</v>
      </c>
      <c r="C3057" s="2">
        <v>1</v>
      </c>
      <c r="D3057" s="2">
        <v>1</v>
      </c>
      <c r="E3057" s="2">
        <v>2</v>
      </c>
      <c r="F3057" s="2">
        <v>4</v>
      </c>
      <c r="G3057" t="s">
        <v>33</v>
      </c>
      <c r="H3057" t="s">
        <v>27</v>
      </c>
      <c r="I3057">
        <v>57</v>
      </c>
      <c r="J3057" t="s">
        <v>28</v>
      </c>
      <c r="K3057" t="s">
        <v>35</v>
      </c>
      <c r="L3057">
        <v>33136</v>
      </c>
      <c r="M3057">
        <v>24</v>
      </c>
      <c r="N3057">
        <v>37</v>
      </c>
      <c r="O3057">
        <v>109</v>
      </c>
      <c r="P3057">
        <v>536</v>
      </c>
      <c r="Q3057" t="s">
        <v>36</v>
      </c>
      <c r="R3057">
        <v>1</v>
      </c>
      <c r="S3057">
        <v>1</v>
      </c>
      <c r="T3057">
        <v>1</v>
      </c>
      <c r="U3057">
        <v>1</v>
      </c>
      <c r="V3057" s="1">
        <v>35292</v>
      </c>
      <c r="W3057">
        <v>12086</v>
      </c>
      <c r="X3057" t="s">
        <v>31</v>
      </c>
      <c r="Y3057" t="s">
        <v>32</v>
      </c>
      <c r="Z3057">
        <v>109647598</v>
      </c>
      <c r="AA3057">
        <v>225787421</v>
      </c>
      <c r="AB3057">
        <f t="shared" si="47"/>
        <v>1</v>
      </c>
    </row>
    <row r="3058" spans="1:28" x14ac:dyDescent="0.3">
      <c r="A3058">
        <v>3053239578</v>
      </c>
      <c r="B3058" s="2">
        <v>2</v>
      </c>
      <c r="C3058" s="2">
        <v>2</v>
      </c>
      <c r="D3058" s="2">
        <v>3</v>
      </c>
      <c r="E3058" s="2">
        <v>2</v>
      </c>
      <c r="F3058" s="2">
        <v>2</v>
      </c>
      <c r="G3058" t="s">
        <v>33</v>
      </c>
      <c r="H3058" t="s">
        <v>49</v>
      </c>
      <c r="I3058">
        <v>33</v>
      </c>
      <c r="J3058" t="s">
        <v>28</v>
      </c>
      <c r="K3058" t="s">
        <v>29</v>
      </c>
      <c r="L3058">
        <v>33134</v>
      </c>
      <c r="M3058">
        <v>27</v>
      </c>
      <c r="N3058">
        <v>37</v>
      </c>
      <c r="O3058">
        <v>112</v>
      </c>
      <c r="P3058">
        <v>633</v>
      </c>
      <c r="Q3058" t="s">
        <v>30</v>
      </c>
      <c r="R3058">
        <v>1</v>
      </c>
      <c r="S3058">
        <v>0</v>
      </c>
      <c r="T3058">
        <v>0</v>
      </c>
      <c r="U3058">
        <v>1</v>
      </c>
      <c r="V3058" s="1">
        <v>37480</v>
      </c>
      <c r="W3058">
        <v>12086</v>
      </c>
      <c r="X3058" t="s">
        <v>31</v>
      </c>
      <c r="Y3058" t="s">
        <v>32</v>
      </c>
      <c r="Z3058">
        <v>110048125</v>
      </c>
      <c r="AA3058">
        <v>226007242</v>
      </c>
      <c r="AB3058">
        <f t="shared" si="47"/>
        <v>4</v>
      </c>
    </row>
    <row r="3059" spans="1:28" x14ac:dyDescent="0.3">
      <c r="A3059">
        <v>3055192632</v>
      </c>
      <c r="B3059" s="2">
        <v>2</v>
      </c>
      <c r="C3059" s="2">
        <v>1</v>
      </c>
      <c r="D3059" s="2">
        <v>2</v>
      </c>
      <c r="E3059" s="2">
        <v>2</v>
      </c>
      <c r="F3059" s="2">
        <v>1</v>
      </c>
      <c r="G3059" t="s">
        <v>33</v>
      </c>
      <c r="H3059" t="s">
        <v>27</v>
      </c>
      <c r="I3059">
        <v>67</v>
      </c>
      <c r="J3059" t="s">
        <v>28</v>
      </c>
      <c r="K3059" t="s">
        <v>35</v>
      </c>
      <c r="L3059">
        <v>33126</v>
      </c>
      <c r="M3059">
        <v>27</v>
      </c>
      <c r="N3059">
        <v>37</v>
      </c>
      <c r="O3059">
        <v>111</v>
      </c>
      <c r="P3059">
        <v>551</v>
      </c>
      <c r="Q3059" t="s">
        <v>36</v>
      </c>
      <c r="R3059">
        <v>0</v>
      </c>
      <c r="S3059">
        <v>0</v>
      </c>
      <c r="T3059">
        <v>0</v>
      </c>
      <c r="U3059">
        <v>1</v>
      </c>
      <c r="V3059" s="1">
        <v>35023</v>
      </c>
      <c r="W3059">
        <v>12086</v>
      </c>
      <c r="X3059" t="s">
        <v>31</v>
      </c>
      <c r="Y3059" t="s">
        <v>32</v>
      </c>
      <c r="Z3059">
        <v>109300207</v>
      </c>
      <c r="AA3059">
        <v>2050511979</v>
      </c>
      <c r="AB3059">
        <f t="shared" si="47"/>
        <v>1</v>
      </c>
    </row>
    <row r="3060" spans="1:28" x14ac:dyDescent="0.3">
      <c r="A3060">
        <v>7862520562</v>
      </c>
      <c r="B3060" s="2">
        <v>2</v>
      </c>
      <c r="C3060" s="2">
        <v>2</v>
      </c>
      <c r="D3060" s="2">
        <v>5</v>
      </c>
      <c r="E3060" s="2">
        <v>2</v>
      </c>
      <c r="F3060" s="2">
        <v>3</v>
      </c>
      <c r="G3060" t="s">
        <v>26</v>
      </c>
      <c r="H3060" t="s">
        <v>27</v>
      </c>
      <c r="I3060">
        <v>27</v>
      </c>
      <c r="J3060" t="s">
        <v>28</v>
      </c>
      <c r="K3060" t="s">
        <v>29</v>
      </c>
      <c r="L3060">
        <v>33134</v>
      </c>
      <c r="M3060">
        <v>27</v>
      </c>
      <c r="N3060">
        <v>37</v>
      </c>
      <c r="O3060">
        <v>114</v>
      </c>
      <c r="P3060">
        <v>602</v>
      </c>
      <c r="Q3060" t="s">
        <v>30</v>
      </c>
      <c r="R3060">
        <v>1</v>
      </c>
      <c r="S3060">
        <v>0</v>
      </c>
      <c r="T3060">
        <v>1</v>
      </c>
      <c r="U3060">
        <v>1</v>
      </c>
      <c r="V3060" s="1">
        <v>39349</v>
      </c>
      <c r="W3060">
        <v>12086</v>
      </c>
      <c r="X3060" t="s">
        <v>31</v>
      </c>
      <c r="Y3060" t="s">
        <v>32</v>
      </c>
      <c r="Z3060">
        <v>115486327</v>
      </c>
      <c r="AA3060">
        <v>222889948</v>
      </c>
      <c r="AB3060">
        <f t="shared" si="47"/>
        <v>1</v>
      </c>
    </row>
    <row r="3061" spans="1:28" x14ac:dyDescent="0.3">
      <c r="A3061">
        <v>3052514013</v>
      </c>
      <c r="B3061" s="2">
        <v>1</v>
      </c>
      <c r="C3061" s="2">
        <v>3</v>
      </c>
      <c r="D3061" s="2">
        <v>5</v>
      </c>
      <c r="E3061" s="2">
        <v>1</v>
      </c>
      <c r="F3061" s="2">
        <v>2</v>
      </c>
      <c r="G3061" t="s">
        <v>26</v>
      </c>
      <c r="H3061" t="s">
        <v>27</v>
      </c>
      <c r="I3061">
        <v>28</v>
      </c>
      <c r="J3061" t="s">
        <v>48</v>
      </c>
      <c r="K3061" t="s">
        <v>38</v>
      </c>
      <c r="L3061">
        <v>33190</v>
      </c>
      <c r="M3061">
        <v>27</v>
      </c>
      <c r="N3061">
        <v>37</v>
      </c>
      <c r="O3061">
        <v>114</v>
      </c>
      <c r="P3061">
        <v>832</v>
      </c>
      <c r="Q3061" t="s">
        <v>39</v>
      </c>
      <c r="R3061">
        <v>0</v>
      </c>
      <c r="S3061">
        <v>1</v>
      </c>
      <c r="T3061">
        <v>0</v>
      </c>
      <c r="U3061">
        <v>1</v>
      </c>
      <c r="V3061" s="1">
        <v>39233</v>
      </c>
      <c r="W3061">
        <v>12086</v>
      </c>
      <c r="X3061" t="s">
        <v>31</v>
      </c>
      <c r="Y3061" t="s">
        <v>32</v>
      </c>
      <c r="Z3061">
        <v>115227034</v>
      </c>
      <c r="AA3061">
        <v>226376883</v>
      </c>
      <c r="AB3061">
        <f t="shared" si="47"/>
        <v>1</v>
      </c>
    </row>
    <row r="3062" spans="1:28" x14ac:dyDescent="0.3">
      <c r="A3062">
        <v>9172574937</v>
      </c>
      <c r="B3062" s="2">
        <v>2</v>
      </c>
      <c r="C3062" s="2">
        <v>1</v>
      </c>
      <c r="D3062" s="2">
        <v>4</v>
      </c>
      <c r="E3062" s="2">
        <v>1</v>
      </c>
      <c r="F3062" s="2">
        <v>4</v>
      </c>
      <c r="G3062" t="s">
        <v>26</v>
      </c>
      <c r="H3062" t="s">
        <v>34</v>
      </c>
      <c r="I3062">
        <v>45</v>
      </c>
      <c r="J3062" t="s">
        <v>37</v>
      </c>
      <c r="K3062" t="s">
        <v>35</v>
      </c>
      <c r="L3062">
        <v>33132</v>
      </c>
      <c r="M3062">
        <v>27</v>
      </c>
      <c r="N3062">
        <v>37</v>
      </c>
      <c r="O3062">
        <v>113</v>
      </c>
      <c r="P3062">
        <v>984</v>
      </c>
      <c r="Q3062" t="s">
        <v>36</v>
      </c>
      <c r="R3062">
        <v>1</v>
      </c>
      <c r="S3062">
        <v>1</v>
      </c>
      <c r="T3062">
        <v>1</v>
      </c>
      <c r="U3062">
        <v>1</v>
      </c>
      <c r="V3062" s="1">
        <v>38688</v>
      </c>
      <c r="W3062">
        <v>12086</v>
      </c>
      <c r="X3062" t="s">
        <v>31</v>
      </c>
      <c r="Y3062" t="s">
        <v>32</v>
      </c>
      <c r="Z3062">
        <v>110343623</v>
      </c>
      <c r="AA3062">
        <v>226229619</v>
      </c>
      <c r="AB3062">
        <f t="shared" si="47"/>
        <v>2</v>
      </c>
    </row>
    <row r="3063" spans="1:28" x14ac:dyDescent="0.3">
      <c r="A3063">
        <v>3058790662</v>
      </c>
      <c r="B3063" s="2">
        <v>2</v>
      </c>
      <c r="C3063" s="2">
        <v>1</v>
      </c>
      <c r="D3063" s="2">
        <v>4</v>
      </c>
      <c r="E3063" s="2">
        <v>2</v>
      </c>
      <c r="F3063" s="2">
        <v>1</v>
      </c>
      <c r="G3063" t="s">
        <v>26</v>
      </c>
      <c r="H3063" t="s">
        <v>27</v>
      </c>
      <c r="I3063">
        <v>33</v>
      </c>
      <c r="J3063" t="s">
        <v>28</v>
      </c>
      <c r="K3063" t="s">
        <v>35</v>
      </c>
      <c r="L3063">
        <v>33128</v>
      </c>
      <c r="M3063">
        <v>27</v>
      </c>
      <c r="N3063">
        <v>37</v>
      </c>
      <c r="O3063">
        <v>113</v>
      </c>
      <c r="P3063">
        <v>543</v>
      </c>
      <c r="Q3063" t="s">
        <v>36</v>
      </c>
      <c r="R3063">
        <v>0</v>
      </c>
      <c r="S3063">
        <v>1</v>
      </c>
      <c r="T3063">
        <v>0</v>
      </c>
      <c r="U3063">
        <v>0</v>
      </c>
      <c r="V3063" s="1">
        <v>39559</v>
      </c>
      <c r="W3063">
        <v>12086</v>
      </c>
      <c r="X3063" t="s">
        <v>31</v>
      </c>
      <c r="Y3063" t="s">
        <v>32</v>
      </c>
      <c r="Z3063">
        <v>116097463</v>
      </c>
      <c r="AA3063">
        <v>226441801</v>
      </c>
      <c r="AB3063">
        <f t="shared" si="47"/>
        <v>1</v>
      </c>
    </row>
    <row r="3064" spans="1:28" x14ac:dyDescent="0.3">
      <c r="A3064">
        <v>3058546931</v>
      </c>
      <c r="B3064" s="2">
        <v>1</v>
      </c>
      <c r="C3064" s="2">
        <v>1</v>
      </c>
      <c r="D3064" s="2">
        <v>3</v>
      </c>
      <c r="E3064" s="2">
        <v>1</v>
      </c>
      <c r="F3064" s="2">
        <v>1</v>
      </c>
      <c r="G3064" t="s">
        <v>33</v>
      </c>
      <c r="H3064" t="s">
        <v>34</v>
      </c>
      <c r="I3064">
        <v>88</v>
      </c>
      <c r="J3064" t="s">
        <v>28</v>
      </c>
      <c r="K3064" t="s">
        <v>35</v>
      </c>
      <c r="L3064">
        <v>33133</v>
      </c>
      <c r="M3064">
        <v>27</v>
      </c>
      <c r="N3064">
        <v>37</v>
      </c>
      <c r="O3064">
        <v>112</v>
      </c>
      <c r="P3064">
        <v>579</v>
      </c>
      <c r="Q3064" t="s">
        <v>36</v>
      </c>
      <c r="R3064">
        <v>0</v>
      </c>
      <c r="S3064">
        <v>0</v>
      </c>
      <c r="T3064">
        <v>0</v>
      </c>
      <c r="U3064">
        <v>1</v>
      </c>
      <c r="V3064" s="1">
        <v>39483</v>
      </c>
      <c r="W3064">
        <v>12086</v>
      </c>
      <c r="X3064" t="s">
        <v>31</v>
      </c>
      <c r="Y3064" t="s">
        <v>32</v>
      </c>
      <c r="Z3064">
        <v>115871507</v>
      </c>
      <c r="AA3064">
        <v>226414178</v>
      </c>
      <c r="AB3064">
        <f t="shared" si="47"/>
        <v>2</v>
      </c>
    </row>
    <row r="3065" spans="1:28" x14ac:dyDescent="0.3">
      <c r="A3065">
        <v>3054447105</v>
      </c>
      <c r="B3065" s="2">
        <v>1</v>
      </c>
      <c r="C3065" s="2">
        <v>1</v>
      </c>
      <c r="D3065" s="2">
        <v>3</v>
      </c>
      <c r="E3065" s="2">
        <v>2</v>
      </c>
      <c r="F3065" s="2">
        <v>1</v>
      </c>
      <c r="G3065" t="s">
        <v>26</v>
      </c>
      <c r="H3065" t="s">
        <v>34</v>
      </c>
      <c r="I3065">
        <v>45</v>
      </c>
      <c r="J3065" t="s">
        <v>28</v>
      </c>
      <c r="K3065" t="s">
        <v>35</v>
      </c>
      <c r="L3065">
        <v>33134</v>
      </c>
      <c r="M3065">
        <v>27</v>
      </c>
      <c r="N3065">
        <v>37</v>
      </c>
      <c r="O3065">
        <v>112</v>
      </c>
      <c r="P3065">
        <v>994</v>
      </c>
      <c r="Q3065" t="s">
        <v>36</v>
      </c>
      <c r="R3065">
        <v>0</v>
      </c>
      <c r="S3065">
        <v>0</v>
      </c>
      <c r="T3065">
        <v>1</v>
      </c>
      <c r="U3065">
        <v>0</v>
      </c>
      <c r="V3065" s="1">
        <v>35335</v>
      </c>
      <c r="W3065">
        <v>12086</v>
      </c>
      <c r="X3065" t="s">
        <v>31</v>
      </c>
      <c r="Y3065" t="s">
        <v>32</v>
      </c>
      <c r="Z3065">
        <v>109673900</v>
      </c>
      <c r="AA3065">
        <v>225714735</v>
      </c>
      <c r="AB3065">
        <f t="shared" si="47"/>
        <v>2</v>
      </c>
    </row>
    <row r="3066" spans="1:28" x14ac:dyDescent="0.3">
      <c r="A3066">
        <v>3058872717</v>
      </c>
      <c r="B3066" s="2">
        <v>1</v>
      </c>
      <c r="C3066" s="2">
        <v>1</v>
      </c>
      <c r="D3066" s="2">
        <v>4</v>
      </c>
      <c r="E3066" s="2">
        <v>2</v>
      </c>
      <c r="F3066" s="2">
        <v>1</v>
      </c>
      <c r="G3066" t="s">
        <v>33</v>
      </c>
      <c r="H3066" t="s">
        <v>27</v>
      </c>
      <c r="I3066">
        <v>31</v>
      </c>
      <c r="J3066" t="s">
        <v>28</v>
      </c>
      <c r="K3066" t="s">
        <v>35</v>
      </c>
      <c r="L3066">
        <v>33130</v>
      </c>
      <c r="M3066">
        <v>27</v>
      </c>
      <c r="N3066">
        <v>37</v>
      </c>
      <c r="O3066">
        <v>113</v>
      </c>
      <c r="P3066">
        <v>566</v>
      </c>
      <c r="Q3066" t="s">
        <v>36</v>
      </c>
      <c r="R3066">
        <v>0</v>
      </c>
      <c r="S3066">
        <v>1</v>
      </c>
      <c r="T3066">
        <v>0</v>
      </c>
      <c r="U3066">
        <v>0</v>
      </c>
      <c r="V3066" s="1">
        <v>39986</v>
      </c>
      <c r="W3066">
        <v>12086</v>
      </c>
      <c r="X3066" t="s">
        <v>31</v>
      </c>
      <c r="Y3066" t="s">
        <v>32</v>
      </c>
      <c r="Z3066">
        <v>117583621</v>
      </c>
      <c r="AA3066">
        <v>769661985</v>
      </c>
      <c r="AB3066">
        <f t="shared" si="47"/>
        <v>1</v>
      </c>
    </row>
    <row r="3067" spans="1:28" x14ac:dyDescent="0.3">
      <c r="A3067">
        <v>3056489379</v>
      </c>
      <c r="B3067" s="2">
        <v>1</v>
      </c>
      <c r="C3067" s="2">
        <v>1</v>
      </c>
      <c r="D3067" s="2">
        <v>3</v>
      </c>
      <c r="E3067" s="2">
        <v>1</v>
      </c>
      <c r="F3067" s="2">
        <v>2</v>
      </c>
      <c r="G3067" t="s">
        <v>26</v>
      </c>
      <c r="H3067" t="s">
        <v>27</v>
      </c>
      <c r="I3067">
        <v>47</v>
      </c>
      <c r="J3067" t="s">
        <v>37</v>
      </c>
      <c r="K3067" t="s">
        <v>35</v>
      </c>
      <c r="L3067">
        <v>33133</v>
      </c>
      <c r="M3067">
        <v>27</v>
      </c>
      <c r="N3067">
        <v>37</v>
      </c>
      <c r="O3067">
        <v>112</v>
      </c>
      <c r="P3067">
        <v>587</v>
      </c>
      <c r="Q3067" t="s">
        <v>36</v>
      </c>
      <c r="R3067">
        <v>0</v>
      </c>
      <c r="S3067">
        <v>1</v>
      </c>
      <c r="T3067">
        <v>0</v>
      </c>
      <c r="U3067">
        <v>1</v>
      </c>
      <c r="V3067" s="1">
        <v>31887</v>
      </c>
      <c r="W3067">
        <v>12086</v>
      </c>
      <c r="X3067" t="s">
        <v>31</v>
      </c>
      <c r="Y3067" t="s">
        <v>32</v>
      </c>
      <c r="Z3067">
        <v>109296357</v>
      </c>
      <c r="AA3067">
        <v>225559035</v>
      </c>
      <c r="AB3067">
        <f t="shared" si="47"/>
        <v>1</v>
      </c>
    </row>
    <row r="3068" spans="1:28" x14ac:dyDescent="0.3">
      <c r="A3068">
        <v>7867322322</v>
      </c>
      <c r="B3068" s="2">
        <v>1</v>
      </c>
      <c r="C3068" s="2">
        <v>3</v>
      </c>
      <c r="D3068" s="2">
        <v>5</v>
      </c>
      <c r="E3068" s="2">
        <v>1</v>
      </c>
      <c r="F3068" s="2">
        <v>2</v>
      </c>
      <c r="G3068" t="s">
        <v>26</v>
      </c>
      <c r="H3068" t="s">
        <v>27</v>
      </c>
      <c r="I3068">
        <v>39</v>
      </c>
      <c r="J3068" t="s">
        <v>37</v>
      </c>
      <c r="K3068" t="s">
        <v>38</v>
      </c>
      <c r="L3068">
        <v>33189</v>
      </c>
      <c r="M3068">
        <v>27</v>
      </c>
      <c r="N3068">
        <v>37</v>
      </c>
      <c r="O3068">
        <v>114</v>
      </c>
      <c r="P3068">
        <v>847</v>
      </c>
      <c r="Q3068" t="s">
        <v>39</v>
      </c>
      <c r="R3068">
        <v>1</v>
      </c>
      <c r="S3068">
        <v>1</v>
      </c>
      <c r="T3068">
        <v>0</v>
      </c>
      <c r="U3068">
        <v>0</v>
      </c>
      <c r="V3068" s="1">
        <v>41191</v>
      </c>
      <c r="W3068">
        <v>12086</v>
      </c>
      <c r="X3068" t="s">
        <v>31</v>
      </c>
      <c r="Y3068" t="s">
        <v>32</v>
      </c>
      <c r="Z3068">
        <v>120386773</v>
      </c>
      <c r="AA3068">
        <v>3041792713</v>
      </c>
      <c r="AB3068">
        <f t="shared" si="47"/>
        <v>1</v>
      </c>
    </row>
    <row r="3069" spans="1:28" x14ac:dyDescent="0.3">
      <c r="A3069">
        <v>7867322788</v>
      </c>
      <c r="B3069" s="2">
        <v>1</v>
      </c>
      <c r="C3069" s="2">
        <v>3</v>
      </c>
      <c r="D3069" s="2">
        <v>5</v>
      </c>
      <c r="E3069" s="2">
        <v>1</v>
      </c>
      <c r="F3069" s="2">
        <v>4</v>
      </c>
      <c r="G3069" t="s">
        <v>26</v>
      </c>
      <c r="H3069" t="s">
        <v>27</v>
      </c>
      <c r="I3069">
        <v>55</v>
      </c>
      <c r="J3069" t="s">
        <v>48</v>
      </c>
      <c r="K3069" t="s">
        <v>38</v>
      </c>
      <c r="L3069">
        <v>33190</v>
      </c>
      <c r="M3069">
        <v>27</v>
      </c>
      <c r="N3069">
        <v>37</v>
      </c>
      <c r="O3069">
        <v>114</v>
      </c>
      <c r="P3069">
        <v>832</v>
      </c>
      <c r="Q3069" t="s">
        <v>39</v>
      </c>
      <c r="R3069">
        <v>1</v>
      </c>
      <c r="S3069">
        <v>1</v>
      </c>
      <c r="T3069">
        <v>1</v>
      </c>
      <c r="U3069">
        <v>1</v>
      </c>
      <c r="V3069" s="1">
        <v>39084</v>
      </c>
      <c r="W3069">
        <v>12086</v>
      </c>
      <c r="X3069" t="s">
        <v>31</v>
      </c>
      <c r="Y3069" t="s">
        <v>32</v>
      </c>
      <c r="Z3069">
        <v>114901080</v>
      </c>
      <c r="AA3069">
        <v>226341676</v>
      </c>
      <c r="AB3069">
        <f t="shared" si="47"/>
        <v>1</v>
      </c>
    </row>
    <row r="3070" spans="1:28" x14ac:dyDescent="0.3">
      <c r="A3070">
        <v>3058565653</v>
      </c>
      <c r="B3070" s="2">
        <v>1</v>
      </c>
      <c r="C3070" s="2">
        <v>1</v>
      </c>
      <c r="D3070" s="2">
        <v>3</v>
      </c>
      <c r="E3070" s="2">
        <v>2</v>
      </c>
      <c r="F3070" s="2">
        <v>4</v>
      </c>
      <c r="G3070" t="s">
        <v>26</v>
      </c>
      <c r="H3070" t="s">
        <v>34</v>
      </c>
      <c r="I3070">
        <v>83</v>
      </c>
      <c r="J3070" t="s">
        <v>28</v>
      </c>
      <c r="K3070" t="s">
        <v>35</v>
      </c>
      <c r="L3070">
        <v>33145</v>
      </c>
      <c r="M3070">
        <v>27</v>
      </c>
      <c r="N3070">
        <v>37</v>
      </c>
      <c r="O3070">
        <v>112</v>
      </c>
      <c r="P3070">
        <v>573</v>
      </c>
      <c r="Q3070" t="s">
        <v>36</v>
      </c>
      <c r="R3070">
        <v>1</v>
      </c>
      <c r="S3070">
        <v>1</v>
      </c>
      <c r="T3070">
        <v>1</v>
      </c>
      <c r="U3070">
        <v>1</v>
      </c>
      <c r="V3070" s="1">
        <v>30942</v>
      </c>
      <c r="W3070">
        <v>12086</v>
      </c>
      <c r="X3070" t="s">
        <v>31</v>
      </c>
      <c r="Y3070" t="s">
        <v>32</v>
      </c>
      <c r="Z3070">
        <v>109241796</v>
      </c>
      <c r="AA3070">
        <v>225550677</v>
      </c>
      <c r="AB3070">
        <f t="shared" si="47"/>
        <v>2</v>
      </c>
    </row>
    <row r="3071" spans="1:28" x14ac:dyDescent="0.3">
      <c r="A3071">
        <v>3059033877</v>
      </c>
      <c r="B3071" s="2">
        <v>2</v>
      </c>
      <c r="C3071" s="2">
        <v>2</v>
      </c>
      <c r="D3071" s="2">
        <v>3</v>
      </c>
      <c r="E3071" s="2">
        <v>1</v>
      </c>
      <c r="F3071" s="2">
        <v>1</v>
      </c>
      <c r="G3071" t="s">
        <v>33</v>
      </c>
      <c r="H3071" t="s">
        <v>41</v>
      </c>
      <c r="I3071">
        <v>38</v>
      </c>
      <c r="J3071" t="s">
        <v>28</v>
      </c>
      <c r="K3071" t="s">
        <v>46</v>
      </c>
      <c r="L3071">
        <v>33149</v>
      </c>
      <c r="M3071">
        <v>27</v>
      </c>
      <c r="N3071">
        <v>37</v>
      </c>
      <c r="O3071">
        <v>112</v>
      </c>
      <c r="P3071">
        <v>51</v>
      </c>
      <c r="Q3071" t="s">
        <v>47</v>
      </c>
      <c r="R3071">
        <v>0</v>
      </c>
      <c r="S3071">
        <v>1</v>
      </c>
      <c r="T3071">
        <v>0</v>
      </c>
      <c r="U3071">
        <v>0</v>
      </c>
      <c r="V3071" s="1">
        <v>41187</v>
      </c>
      <c r="W3071">
        <v>12086</v>
      </c>
      <c r="X3071" t="s">
        <v>31</v>
      </c>
      <c r="Y3071" t="s">
        <v>32</v>
      </c>
      <c r="Z3071">
        <v>120400944</v>
      </c>
      <c r="AA3071">
        <v>3041943413</v>
      </c>
      <c r="AB3071">
        <f t="shared" si="47"/>
        <v>3</v>
      </c>
    </row>
    <row r="3072" spans="1:28" x14ac:dyDescent="0.3">
      <c r="A3072">
        <v>7186139735</v>
      </c>
      <c r="B3072" s="2">
        <v>2</v>
      </c>
      <c r="C3072" s="2">
        <v>1</v>
      </c>
      <c r="D3072" s="2">
        <v>4</v>
      </c>
      <c r="E3072" s="2">
        <v>1</v>
      </c>
      <c r="F3072" s="2">
        <v>0</v>
      </c>
      <c r="G3072" t="s">
        <v>26</v>
      </c>
      <c r="H3072" t="s">
        <v>34</v>
      </c>
      <c r="I3072">
        <v>28</v>
      </c>
      <c r="J3072" t="s">
        <v>28</v>
      </c>
      <c r="K3072" t="s">
        <v>35</v>
      </c>
      <c r="L3072">
        <v>33130</v>
      </c>
      <c r="M3072">
        <v>27</v>
      </c>
      <c r="N3072">
        <v>37</v>
      </c>
      <c r="O3072">
        <v>113</v>
      </c>
      <c r="P3072">
        <v>984</v>
      </c>
      <c r="Q3072" t="s">
        <v>36</v>
      </c>
      <c r="R3072">
        <v>0</v>
      </c>
      <c r="S3072">
        <v>0</v>
      </c>
      <c r="T3072">
        <v>0</v>
      </c>
      <c r="U3072">
        <v>0</v>
      </c>
      <c r="V3072" s="1">
        <v>39104</v>
      </c>
      <c r="W3072">
        <v>12086</v>
      </c>
      <c r="X3072" t="s">
        <v>31</v>
      </c>
      <c r="Y3072" t="s">
        <v>32</v>
      </c>
      <c r="Z3072">
        <v>115016796</v>
      </c>
      <c r="AA3072">
        <v>2050480537</v>
      </c>
      <c r="AB3072">
        <f t="shared" si="47"/>
        <v>2</v>
      </c>
    </row>
    <row r="3073" spans="1:28" x14ac:dyDescent="0.3">
      <c r="A3073">
        <v>3053618673</v>
      </c>
      <c r="B3073" s="2">
        <v>1</v>
      </c>
      <c r="C3073" s="2">
        <v>2</v>
      </c>
      <c r="D3073" s="2">
        <v>3</v>
      </c>
      <c r="E3073" s="2">
        <v>1</v>
      </c>
      <c r="F3073" s="2">
        <v>3</v>
      </c>
      <c r="G3073" t="s">
        <v>33</v>
      </c>
      <c r="H3073" t="s">
        <v>41</v>
      </c>
      <c r="I3073">
        <v>55</v>
      </c>
      <c r="J3073" t="s">
        <v>37</v>
      </c>
      <c r="K3073" t="s">
        <v>46</v>
      </c>
      <c r="L3073">
        <v>33149</v>
      </c>
      <c r="M3073">
        <v>27</v>
      </c>
      <c r="N3073">
        <v>37</v>
      </c>
      <c r="O3073">
        <v>112</v>
      </c>
      <c r="P3073">
        <v>51</v>
      </c>
      <c r="Q3073" t="s">
        <v>47</v>
      </c>
      <c r="R3073">
        <v>0</v>
      </c>
      <c r="S3073">
        <v>1</v>
      </c>
      <c r="T3073">
        <v>1</v>
      </c>
      <c r="U3073">
        <v>1</v>
      </c>
      <c r="V3073" s="1">
        <v>33803</v>
      </c>
      <c r="W3073">
        <v>12086</v>
      </c>
      <c r="X3073" t="s">
        <v>31</v>
      </c>
      <c r="Y3073" t="s">
        <v>32</v>
      </c>
      <c r="Z3073">
        <v>109426309</v>
      </c>
      <c r="AA3073">
        <v>225678126</v>
      </c>
      <c r="AB3073">
        <f t="shared" si="47"/>
        <v>3</v>
      </c>
    </row>
    <row r="3074" spans="1:28" x14ac:dyDescent="0.3">
      <c r="A3074">
        <v>7862547516</v>
      </c>
      <c r="B3074" s="2">
        <v>1</v>
      </c>
      <c r="C3074" s="2">
        <v>2</v>
      </c>
      <c r="D3074" s="2">
        <v>5</v>
      </c>
      <c r="E3074" s="2">
        <v>2</v>
      </c>
      <c r="F3074" s="2">
        <v>0</v>
      </c>
      <c r="G3074" t="s">
        <v>33</v>
      </c>
      <c r="H3074" t="s">
        <v>41</v>
      </c>
      <c r="I3074">
        <v>19</v>
      </c>
      <c r="J3074" t="s">
        <v>37</v>
      </c>
      <c r="K3074" t="s">
        <v>29</v>
      </c>
      <c r="L3074">
        <v>33134</v>
      </c>
      <c r="M3074">
        <v>27</v>
      </c>
      <c r="N3074">
        <v>37</v>
      </c>
      <c r="O3074">
        <v>114</v>
      </c>
      <c r="P3074">
        <v>636</v>
      </c>
      <c r="Q3074" t="s">
        <v>30</v>
      </c>
      <c r="R3074">
        <v>0</v>
      </c>
      <c r="S3074">
        <v>0</v>
      </c>
      <c r="T3074">
        <v>0</v>
      </c>
      <c r="U3074">
        <v>0</v>
      </c>
      <c r="V3074" s="1">
        <v>42461</v>
      </c>
      <c r="W3074">
        <v>12086</v>
      </c>
      <c r="X3074" t="s">
        <v>31</v>
      </c>
      <c r="Y3074" t="s">
        <v>32</v>
      </c>
      <c r="Z3074">
        <v>123380037</v>
      </c>
      <c r="AA3074">
        <v>5321975549</v>
      </c>
      <c r="AB3074">
        <f t="shared" si="47"/>
        <v>3</v>
      </c>
    </row>
    <row r="3075" spans="1:28" x14ac:dyDescent="0.3">
      <c r="A3075">
        <v>2018687676</v>
      </c>
      <c r="B3075" s="2">
        <v>1</v>
      </c>
      <c r="C3075" s="2">
        <v>2</v>
      </c>
      <c r="D3075" s="2">
        <v>3</v>
      </c>
      <c r="E3075" s="2">
        <v>2</v>
      </c>
      <c r="F3075" s="2">
        <v>4</v>
      </c>
      <c r="G3075" t="s">
        <v>33</v>
      </c>
      <c r="H3075" t="s">
        <v>34</v>
      </c>
      <c r="I3075">
        <v>102</v>
      </c>
      <c r="J3075" t="s">
        <v>37</v>
      </c>
      <c r="K3075" t="s">
        <v>29</v>
      </c>
      <c r="L3075">
        <v>33134</v>
      </c>
      <c r="M3075">
        <v>27</v>
      </c>
      <c r="N3075">
        <v>37</v>
      </c>
      <c r="O3075">
        <v>112</v>
      </c>
      <c r="P3075">
        <v>609</v>
      </c>
      <c r="Q3075" t="s">
        <v>30</v>
      </c>
      <c r="R3075">
        <v>1</v>
      </c>
      <c r="S3075">
        <v>1</v>
      </c>
      <c r="T3075">
        <v>1</v>
      </c>
      <c r="U3075">
        <v>1</v>
      </c>
      <c r="V3075" s="1">
        <v>37526</v>
      </c>
      <c r="W3075">
        <v>12086</v>
      </c>
      <c r="X3075" t="s">
        <v>31</v>
      </c>
      <c r="Y3075" t="s">
        <v>40</v>
      </c>
      <c r="Z3075">
        <v>110063629</v>
      </c>
      <c r="AA3075">
        <v>226035620</v>
      </c>
      <c r="AB3075">
        <f t="shared" ref="AB3075:AB3138" si="48">IF(H3075="Democrat",1,IF(H3075="Republican",2,IF(H3075="Unaffiliated/Non-Partisan",3,IF(H3075="Independent",4,IF(H3075="Libertarian",5,IF(H3075="Other",6,IF(H3075="Reform",7,IF(H3075="Green",8,""))))))))</f>
        <v>2</v>
      </c>
    </row>
    <row r="3076" spans="1:28" x14ac:dyDescent="0.3">
      <c r="A3076">
        <v>7866812104</v>
      </c>
      <c r="B3076" s="2">
        <v>2</v>
      </c>
      <c r="C3076" s="2">
        <v>1</v>
      </c>
      <c r="D3076" s="2">
        <v>3</v>
      </c>
      <c r="E3076" s="2">
        <v>1</v>
      </c>
      <c r="F3076" s="2">
        <v>0</v>
      </c>
      <c r="G3076" t="s">
        <v>26</v>
      </c>
      <c r="H3076" t="s">
        <v>41</v>
      </c>
      <c r="I3076">
        <v>29</v>
      </c>
      <c r="J3076" t="s">
        <v>28</v>
      </c>
      <c r="K3076" t="s">
        <v>35</v>
      </c>
      <c r="L3076">
        <v>33131</v>
      </c>
      <c r="M3076">
        <v>27</v>
      </c>
      <c r="N3076">
        <v>37</v>
      </c>
      <c r="O3076">
        <v>112</v>
      </c>
      <c r="P3076">
        <v>995</v>
      </c>
      <c r="Q3076" t="s">
        <v>36</v>
      </c>
      <c r="R3076">
        <v>0</v>
      </c>
      <c r="S3076">
        <v>0</v>
      </c>
      <c r="T3076">
        <v>0</v>
      </c>
      <c r="U3076">
        <v>0</v>
      </c>
      <c r="V3076" s="1">
        <v>40793</v>
      </c>
      <c r="W3076">
        <v>12086</v>
      </c>
      <c r="X3076" t="s">
        <v>31</v>
      </c>
      <c r="Y3076" t="s">
        <v>40</v>
      </c>
      <c r="Z3076">
        <v>119097782</v>
      </c>
      <c r="AA3076">
        <v>2050463581</v>
      </c>
      <c r="AB3076">
        <f t="shared" si="48"/>
        <v>3</v>
      </c>
    </row>
    <row r="3077" spans="1:28" x14ac:dyDescent="0.3">
      <c r="A3077">
        <v>3057403437</v>
      </c>
      <c r="B3077" s="2">
        <v>1</v>
      </c>
      <c r="C3077" s="2">
        <v>1</v>
      </c>
      <c r="D3077" s="2">
        <v>3</v>
      </c>
      <c r="E3077" s="2">
        <v>1</v>
      </c>
      <c r="F3077" s="2">
        <v>3</v>
      </c>
      <c r="G3077" t="s">
        <v>33</v>
      </c>
      <c r="H3077" t="s">
        <v>34</v>
      </c>
      <c r="I3077">
        <v>51</v>
      </c>
      <c r="J3077" t="s">
        <v>28</v>
      </c>
      <c r="K3077" t="s">
        <v>35</v>
      </c>
      <c r="L3077">
        <v>33133</v>
      </c>
      <c r="M3077">
        <v>27</v>
      </c>
      <c r="N3077">
        <v>37</v>
      </c>
      <c r="O3077">
        <v>112</v>
      </c>
      <c r="P3077">
        <v>587</v>
      </c>
      <c r="Q3077" t="s">
        <v>36</v>
      </c>
      <c r="R3077">
        <v>0</v>
      </c>
      <c r="S3077">
        <v>1</v>
      </c>
      <c r="T3077">
        <v>1</v>
      </c>
      <c r="U3077">
        <v>1</v>
      </c>
      <c r="V3077" s="1">
        <v>31139</v>
      </c>
      <c r="W3077">
        <v>12086</v>
      </c>
      <c r="X3077" t="s">
        <v>31</v>
      </c>
      <c r="Y3077" t="s">
        <v>32</v>
      </c>
      <c r="Z3077">
        <v>109255990</v>
      </c>
      <c r="AA3077">
        <v>225596941</v>
      </c>
      <c r="AB3077">
        <f t="shared" si="48"/>
        <v>2</v>
      </c>
    </row>
    <row r="3078" spans="1:28" x14ac:dyDescent="0.3">
      <c r="A3078">
        <v>3055471128</v>
      </c>
      <c r="B3078" s="2">
        <v>1</v>
      </c>
      <c r="C3078" s="2">
        <v>1</v>
      </c>
      <c r="D3078" s="2">
        <v>2</v>
      </c>
      <c r="E3078" s="2">
        <v>2</v>
      </c>
      <c r="F3078" s="2">
        <v>3</v>
      </c>
      <c r="G3078" t="s">
        <v>33</v>
      </c>
      <c r="H3078" t="s">
        <v>34</v>
      </c>
      <c r="I3078">
        <v>74</v>
      </c>
      <c r="J3078" t="s">
        <v>28</v>
      </c>
      <c r="K3078" t="s">
        <v>35</v>
      </c>
      <c r="L3078">
        <v>33125</v>
      </c>
      <c r="M3078">
        <v>27</v>
      </c>
      <c r="N3078">
        <v>37</v>
      </c>
      <c r="O3078">
        <v>111</v>
      </c>
      <c r="P3078">
        <v>592</v>
      </c>
      <c r="Q3078" t="s">
        <v>36</v>
      </c>
      <c r="R3078">
        <v>0</v>
      </c>
      <c r="S3078">
        <v>1</v>
      </c>
      <c r="T3078">
        <v>1</v>
      </c>
      <c r="U3078">
        <v>1</v>
      </c>
      <c r="V3078" s="1">
        <v>38128</v>
      </c>
      <c r="W3078">
        <v>12086</v>
      </c>
      <c r="X3078" t="s">
        <v>31</v>
      </c>
      <c r="Y3078" t="s">
        <v>32</v>
      </c>
      <c r="Z3078">
        <v>110194159</v>
      </c>
      <c r="AA3078">
        <v>226122618</v>
      </c>
      <c r="AB3078">
        <f t="shared" si="48"/>
        <v>2</v>
      </c>
    </row>
    <row r="3079" spans="1:28" x14ac:dyDescent="0.3">
      <c r="A3079">
        <v>3054433244</v>
      </c>
      <c r="B3079" s="2">
        <v>1</v>
      </c>
      <c r="C3079" s="2">
        <v>1</v>
      </c>
      <c r="D3079" s="2">
        <v>3</v>
      </c>
      <c r="E3079" s="2">
        <v>2</v>
      </c>
      <c r="F3079" s="2">
        <v>4</v>
      </c>
      <c r="G3079" t="s">
        <v>26</v>
      </c>
      <c r="H3079" t="s">
        <v>41</v>
      </c>
      <c r="I3079">
        <v>44</v>
      </c>
      <c r="J3079" t="s">
        <v>37</v>
      </c>
      <c r="K3079" t="s">
        <v>35</v>
      </c>
      <c r="L3079">
        <v>33134</v>
      </c>
      <c r="M3079">
        <v>27</v>
      </c>
      <c r="N3079">
        <v>37</v>
      </c>
      <c r="O3079">
        <v>112</v>
      </c>
      <c r="P3079">
        <v>603</v>
      </c>
      <c r="Q3079" t="s">
        <v>36</v>
      </c>
      <c r="R3079">
        <v>1</v>
      </c>
      <c r="S3079">
        <v>1</v>
      </c>
      <c r="T3079">
        <v>1</v>
      </c>
      <c r="U3079">
        <v>1</v>
      </c>
      <c r="V3079" s="1">
        <v>36132</v>
      </c>
      <c r="W3079">
        <v>12086</v>
      </c>
      <c r="X3079" t="s">
        <v>31</v>
      </c>
      <c r="Y3079" t="s">
        <v>40</v>
      </c>
      <c r="Z3079">
        <v>109795327</v>
      </c>
      <c r="AA3079">
        <v>225874050</v>
      </c>
      <c r="AB3079">
        <f t="shared" si="48"/>
        <v>3</v>
      </c>
    </row>
    <row r="3080" spans="1:28" x14ac:dyDescent="0.3">
      <c r="A3080">
        <v>3057289251</v>
      </c>
      <c r="B3080" s="2">
        <v>2</v>
      </c>
      <c r="C3080" s="2">
        <v>1</v>
      </c>
      <c r="D3080" s="2">
        <v>4</v>
      </c>
      <c r="E3080" s="2">
        <v>1</v>
      </c>
      <c r="F3080" s="2">
        <v>3</v>
      </c>
      <c r="G3080" t="s">
        <v>26</v>
      </c>
      <c r="H3080" t="s">
        <v>27</v>
      </c>
      <c r="I3080">
        <v>48</v>
      </c>
      <c r="J3080" t="s">
        <v>28</v>
      </c>
      <c r="K3080" t="s">
        <v>35</v>
      </c>
      <c r="L3080">
        <v>33132</v>
      </c>
      <c r="M3080">
        <v>24</v>
      </c>
      <c r="N3080">
        <v>37</v>
      </c>
      <c r="O3080">
        <v>113</v>
      </c>
      <c r="P3080">
        <v>982</v>
      </c>
      <c r="Q3080" t="s">
        <v>36</v>
      </c>
      <c r="R3080">
        <v>0</v>
      </c>
      <c r="S3080">
        <v>1</v>
      </c>
      <c r="T3080">
        <v>1</v>
      </c>
      <c r="U3080">
        <v>1</v>
      </c>
      <c r="V3080" s="1">
        <v>38805</v>
      </c>
      <c r="W3080">
        <v>12086</v>
      </c>
      <c r="X3080" t="s">
        <v>31</v>
      </c>
      <c r="Y3080" t="s">
        <v>32</v>
      </c>
      <c r="Z3080">
        <v>114189281</v>
      </c>
      <c r="AA3080">
        <v>226290399</v>
      </c>
      <c r="AB3080">
        <f t="shared" si="48"/>
        <v>1</v>
      </c>
    </row>
    <row r="3081" spans="1:28" x14ac:dyDescent="0.3">
      <c r="A3081">
        <v>3053109475</v>
      </c>
      <c r="B3081" s="2">
        <v>2</v>
      </c>
      <c r="C3081" s="2">
        <v>3</v>
      </c>
      <c r="D3081" s="2">
        <v>6</v>
      </c>
      <c r="E3081" s="2">
        <v>1</v>
      </c>
      <c r="F3081" s="2">
        <v>3</v>
      </c>
      <c r="G3081" t="s">
        <v>33</v>
      </c>
      <c r="H3081" t="s">
        <v>27</v>
      </c>
      <c r="I3081">
        <v>26</v>
      </c>
      <c r="J3081" t="s">
        <v>37</v>
      </c>
      <c r="K3081" t="s">
        <v>42</v>
      </c>
      <c r="L3081">
        <v>33158</v>
      </c>
      <c r="M3081">
        <v>27</v>
      </c>
      <c r="N3081">
        <v>37</v>
      </c>
      <c r="O3081">
        <v>115</v>
      </c>
      <c r="P3081">
        <v>808</v>
      </c>
      <c r="Q3081" t="s">
        <v>43</v>
      </c>
      <c r="R3081">
        <v>0</v>
      </c>
      <c r="S3081">
        <v>1</v>
      </c>
      <c r="T3081">
        <v>1</v>
      </c>
      <c r="U3081">
        <v>1</v>
      </c>
      <c r="V3081" s="1">
        <v>39632</v>
      </c>
      <c r="W3081">
        <v>12086</v>
      </c>
      <c r="X3081" t="s">
        <v>31</v>
      </c>
      <c r="Y3081" t="s">
        <v>32</v>
      </c>
      <c r="Z3081">
        <v>116281609</v>
      </c>
      <c r="AA3081">
        <v>222900378</v>
      </c>
      <c r="AB3081">
        <f t="shared" si="48"/>
        <v>1</v>
      </c>
    </row>
    <row r="3082" spans="1:28" x14ac:dyDescent="0.3">
      <c r="A3082">
        <v>3056491463</v>
      </c>
      <c r="B3082" s="2">
        <v>1</v>
      </c>
      <c r="C3082" s="2">
        <v>1</v>
      </c>
      <c r="D3082" s="2">
        <v>4</v>
      </c>
      <c r="E3082" s="2">
        <v>2</v>
      </c>
      <c r="F3082" s="2">
        <v>1</v>
      </c>
      <c r="G3082" t="s">
        <v>26</v>
      </c>
      <c r="H3082" t="s">
        <v>34</v>
      </c>
      <c r="I3082">
        <v>81</v>
      </c>
      <c r="J3082" t="s">
        <v>28</v>
      </c>
      <c r="K3082" t="s">
        <v>35</v>
      </c>
      <c r="L3082">
        <v>33135</v>
      </c>
      <c r="M3082">
        <v>27</v>
      </c>
      <c r="N3082">
        <v>37</v>
      </c>
      <c r="O3082">
        <v>113</v>
      </c>
      <c r="P3082">
        <v>564</v>
      </c>
      <c r="Q3082" t="s">
        <v>36</v>
      </c>
      <c r="R3082">
        <v>0</v>
      </c>
      <c r="S3082">
        <v>0</v>
      </c>
      <c r="T3082">
        <v>0</v>
      </c>
      <c r="U3082">
        <v>1</v>
      </c>
      <c r="V3082" s="1">
        <v>37062</v>
      </c>
      <c r="W3082">
        <v>12086</v>
      </c>
      <c r="X3082" t="s">
        <v>31</v>
      </c>
      <c r="Y3082" t="s">
        <v>32</v>
      </c>
      <c r="Z3082">
        <v>109976335</v>
      </c>
      <c r="AA3082">
        <v>225934559</v>
      </c>
      <c r="AB3082">
        <f t="shared" si="48"/>
        <v>2</v>
      </c>
    </row>
    <row r="3083" spans="1:28" x14ac:dyDescent="0.3">
      <c r="A3083">
        <v>7862758972</v>
      </c>
      <c r="B3083" s="2">
        <v>1</v>
      </c>
      <c r="C3083" s="2">
        <v>1</v>
      </c>
      <c r="D3083" s="2">
        <v>5</v>
      </c>
      <c r="E3083" s="2">
        <v>2</v>
      </c>
      <c r="F3083" s="2">
        <v>1</v>
      </c>
      <c r="G3083" t="s">
        <v>26</v>
      </c>
      <c r="H3083" t="s">
        <v>34</v>
      </c>
      <c r="I3083">
        <v>49</v>
      </c>
      <c r="J3083" t="s">
        <v>37</v>
      </c>
      <c r="K3083" t="s">
        <v>35</v>
      </c>
      <c r="L3083">
        <v>33126</v>
      </c>
      <c r="M3083">
        <v>25</v>
      </c>
      <c r="N3083">
        <v>37</v>
      </c>
      <c r="O3083">
        <v>114</v>
      </c>
      <c r="P3083">
        <v>554</v>
      </c>
      <c r="Q3083" t="s">
        <v>36</v>
      </c>
      <c r="R3083">
        <v>0</v>
      </c>
      <c r="S3083">
        <v>0</v>
      </c>
      <c r="T3083">
        <v>0</v>
      </c>
      <c r="U3083">
        <v>1</v>
      </c>
      <c r="V3083" s="1">
        <v>31198</v>
      </c>
      <c r="W3083">
        <v>12086</v>
      </c>
      <c r="X3083" t="s">
        <v>31</v>
      </c>
      <c r="Y3083" t="s">
        <v>32</v>
      </c>
      <c r="Z3083">
        <v>109257377</v>
      </c>
      <c r="AA3083">
        <v>225613204</v>
      </c>
      <c r="AB3083">
        <f t="shared" si="48"/>
        <v>2</v>
      </c>
    </row>
    <row r="3084" spans="1:28" x14ac:dyDescent="0.3">
      <c r="A3084">
        <v>3054091230</v>
      </c>
      <c r="B3084" s="2">
        <v>2</v>
      </c>
      <c r="C3084" s="2">
        <v>1</v>
      </c>
      <c r="D3084" s="2">
        <v>4</v>
      </c>
      <c r="E3084" s="2">
        <v>1</v>
      </c>
      <c r="F3084" s="2">
        <v>2</v>
      </c>
      <c r="G3084" t="s">
        <v>33</v>
      </c>
      <c r="H3084" t="s">
        <v>27</v>
      </c>
      <c r="I3084">
        <v>55</v>
      </c>
      <c r="J3084" t="s">
        <v>28</v>
      </c>
      <c r="K3084" t="s">
        <v>35</v>
      </c>
      <c r="L3084">
        <v>33109</v>
      </c>
      <c r="M3084">
        <v>27</v>
      </c>
      <c r="N3084">
        <v>37</v>
      </c>
      <c r="O3084">
        <v>113</v>
      </c>
      <c r="P3084">
        <v>47</v>
      </c>
      <c r="Q3084" t="s">
        <v>36</v>
      </c>
      <c r="R3084">
        <v>0</v>
      </c>
      <c r="S3084">
        <v>1</v>
      </c>
      <c r="T3084">
        <v>0</v>
      </c>
      <c r="U3084">
        <v>1</v>
      </c>
      <c r="V3084" s="1">
        <v>33877</v>
      </c>
      <c r="W3084">
        <v>12086</v>
      </c>
      <c r="X3084" t="s">
        <v>31</v>
      </c>
      <c r="Y3084" t="s">
        <v>32</v>
      </c>
      <c r="Z3084">
        <v>109442274</v>
      </c>
      <c r="AA3084">
        <v>3041932399</v>
      </c>
      <c r="AB3084">
        <f t="shared" si="48"/>
        <v>1</v>
      </c>
    </row>
    <row r="3085" spans="1:28" x14ac:dyDescent="0.3">
      <c r="A3085">
        <v>3056680822</v>
      </c>
      <c r="B3085" s="2">
        <v>1</v>
      </c>
      <c r="C3085" s="2">
        <v>1</v>
      </c>
      <c r="D3085" s="2">
        <v>5</v>
      </c>
      <c r="E3085" s="2">
        <v>2</v>
      </c>
      <c r="F3085" s="2">
        <v>4</v>
      </c>
      <c r="G3085" t="s">
        <v>26</v>
      </c>
      <c r="H3085" t="s">
        <v>34</v>
      </c>
      <c r="I3085">
        <v>69</v>
      </c>
      <c r="J3085" t="s">
        <v>28</v>
      </c>
      <c r="K3085" t="s">
        <v>35</v>
      </c>
      <c r="L3085">
        <v>33155</v>
      </c>
      <c r="M3085">
        <v>27</v>
      </c>
      <c r="N3085">
        <v>37</v>
      </c>
      <c r="O3085">
        <v>114</v>
      </c>
      <c r="P3085">
        <v>674</v>
      </c>
      <c r="Q3085" t="s">
        <v>36</v>
      </c>
      <c r="R3085">
        <v>1</v>
      </c>
      <c r="S3085">
        <v>1</v>
      </c>
      <c r="T3085">
        <v>1</v>
      </c>
      <c r="U3085">
        <v>1</v>
      </c>
      <c r="V3085" s="1">
        <v>35124</v>
      </c>
      <c r="W3085">
        <v>12086</v>
      </c>
      <c r="X3085" t="s">
        <v>31</v>
      </c>
      <c r="Y3085" t="s">
        <v>32</v>
      </c>
      <c r="Z3085">
        <v>109581395</v>
      </c>
      <c r="AA3085">
        <v>225730434</v>
      </c>
      <c r="AB3085">
        <f t="shared" si="48"/>
        <v>2</v>
      </c>
    </row>
    <row r="3086" spans="1:28" x14ac:dyDescent="0.3">
      <c r="A3086">
        <v>3056670805</v>
      </c>
      <c r="B3086" s="2">
        <v>1</v>
      </c>
      <c r="C3086" s="2">
        <v>2</v>
      </c>
      <c r="D3086" s="2">
        <v>5</v>
      </c>
      <c r="E3086" s="2">
        <v>1</v>
      </c>
      <c r="F3086" s="2">
        <v>4</v>
      </c>
      <c r="G3086" t="s">
        <v>33</v>
      </c>
      <c r="H3086" t="s">
        <v>27</v>
      </c>
      <c r="I3086">
        <v>61</v>
      </c>
      <c r="J3086" t="s">
        <v>37</v>
      </c>
      <c r="K3086" t="s">
        <v>29</v>
      </c>
      <c r="L3086">
        <v>33156</v>
      </c>
      <c r="M3086">
        <v>27</v>
      </c>
      <c r="N3086">
        <v>37</v>
      </c>
      <c r="O3086">
        <v>114</v>
      </c>
      <c r="P3086">
        <v>618</v>
      </c>
      <c r="Q3086" t="s">
        <v>30</v>
      </c>
      <c r="R3086">
        <v>1</v>
      </c>
      <c r="S3086">
        <v>1</v>
      </c>
      <c r="T3086">
        <v>1</v>
      </c>
      <c r="U3086">
        <v>1</v>
      </c>
      <c r="V3086" s="1">
        <v>29490</v>
      </c>
      <c r="W3086">
        <v>12086</v>
      </c>
      <c r="X3086" t="s">
        <v>31</v>
      </c>
      <c r="Y3086" t="s">
        <v>32</v>
      </c>
      <c r="Z3086">
        <v>109165769</v>
      </c>
      <c r="AA3086">
        <v>225444943</v>
      </c>
      <c r="AB3086">
        <f t="shared" si="48"/>
        <v>1</v>
      </c>
    </row>
    <row r="3087" spans="1:28" x14ac:dyDescent="0.3">
      <c r="A3087">
        <v>3059794934</v>
      </c>
      <c r="B3087" s="2">
        <v>2</v>
      </c>
      <c r="C3087" s="2">
        <v>1</v>
      </c>
      <c r="D3087" s="2">
        <v>2</v>
      </c>
      <c r="E3087" s="2">
        <v>2</v>
      </c>
      <c r="F3087" s="2">
        <v>3</v>
      </c>
      <c r="G3087" t="s">
        <v>26</v>
      </c>
      <c r="H3087" t="s">
        <v>41</v>
      </c>
      <c r="I3087">
        <v>41</v>
      </c>
      <c r="J3087" t="s">
        <v>28</v>
      </c>
      <c r="K3087" t="s">
        <v>35</v>
      </c>
      <c r="L3087">
        <v>33126</v>
      </c>
      <c r="M3087">
        <v>27</v>
      </c>
      <c r="N3087">
        <v>37</v>
      </c>
      <c r="O3087">
        <v>111</v>
      </c>
      <c r="P3087">
        <v>556</v>
      </c>
      <c r="Q3087" t="s">
        <v>36</v>
      </c>
      <c r="R3087">
        <v>1</v>
      </c>
      <c r="S3087">
        <v>0</v>
      </c>
      <c r="T3087">
        <v>1</v>
      </c>
      <c r="U3087">
        <v>1</v>
      </c>
      <c r="V3087" s="1">
        <v>34773</v>
      </c>
      <c r="W3087">
        <v>12086</v>
      </c>
      <c r="X3087" t="s">
        <v>31</v>
      </c>
      <c r="Y3087" t="s">
        <v>32</v>
      </c>
      <c r="Z3087">
        <v>109518304</v>
      </c>
      <c r="AA3087">
        <v>225570890</v>
      </c>
      <c r="AB3087">
        <f t="shared" si="48"/>
        <v>3</v>
      </c>
    </row>
    <row r="3088" spans="1:28" x14ac:dyDescent="0.3">
      <c r="A3088">
        <v>5055084389</v>
      </c>
      <c r="B3088" s="2">
        <v>1</v>
      </c>
      <c r="C3088" s="2">
        <v>2</v>
      </c>
      <c r="D3088" s="2">
        <v>6</v>
      </c>
      <c r="E3088" s="2">
        <v>1</v>
      </c>
      <c r="F3088" s="2">
        <v>2</v>
      </c>
      <c r="G3088" t="s">
        <v>33</v>
      </c>
      <c r="H3088" t="s">
        <v>27</v>
      </c>
      <c r="I3088">
        <v>35</v>
      </c>
      <c r="J3088" t="s">
        <v>37</v>
      </c>
      <c r="K3088" t="s">
        <v>44</v>
      </c>
      <c r="L3088">
        <v>33156</v>
      </c>
      <c r="M3088">
        <v>27</v>
      </c>
      <c r="N3088">
        <v>37</v>
      </c>
      <c r="O3088">
        <v>115</v>
      </c>
      <c r="P3088">
        <v>649</v>
      </c>
      <c r="Q3088" t="s">
        <v>45</v>
      </c>
      <c r="R3088">
        <v>0</v>
      </c>
      <c r="S3088">
        <v>1</v>
      </c>
      <c r="T3088">
        <v>0</v>
      </c>
      <c r="U3088">
        <v>1</v>
      </c>
      <c r="V3088" s="1">
        <v>39699</v>
      </c>
      <c r="W3088">
        <v>12086</v>
      </c>
      <c r="X3088" t="s">
        <v>31</v>
      </c>
      <c r="Y3088" t="s">
        <v>32</v>
      </c>
      <c r="Z3088">
        <v>116650526</v>
      </c>
      <c r="AA3088">
        <v>226506594</v>
      </c>
      <c r="AB3088">
        <f t="shared" si="48"/>
        <v>1</v>
      </c>
    </row>
    <row r="3089" spans="1:28" x14ac:dyDescent="0.3">
      <c r="A3089">
        <v>3056426171</v>
      </c>
      <c r="B3089" s="2">
        <v>1</v>
      </c>
      <c r="C3089" s="2">
        <v>1</v>
      </c>
      <c r="D3089" s="2">
        <v>3</v>
      </c>
      <c r="E3089" s="2">
        <v>2</v>
      </c>
      <c r="F3089" s="2">
        <v>2</v>
      </c>
      <c r="G3089" t="s">
        <v>33</v>
      </c>
      <c r="H3089" t="s">
        <v>53</v>
      </c>
      <c r="I3089">
        <v>85</v>
      </c>
      <c r="J3089" t="s">
        <v>28</v>
      </c>
      <c r="K3089" t="s">
        <v>35</v>
      </c>
      <c r="L3089">
        <v>33125</v>
      </c>
      <c r="M3089">
        <v>27</v>
      </c>
      <c r="N3089">
        <v>37</v>
      </c>
      <c r="O3089">
        <v>112</v>
      </c>
      <c r="P3089">
        <v>548</v>
      </c>
      <c r="Q3089" t="s">
        <v>36</v>
      </c>
      <c r="R3089">
        <v>0</v>
      </c>
      <c r="S3089">
        <v>1</v>
      </c>
      <c r="T3089">
        <v>0</v>
      </c>
      <c r="U3089">
        <v>1</v>
      </c>
      <c r="V3089" s="1">
        <v>26578</v>
      </c>
      <c r="W3089">
        <v>12086</v>
      </c>
      <c r="X3089" t="s">
        <v>31</v>
      </c>
      <c r="Y3089" t="s">
        <v>32</v>
      </c>
      <c r="Z3089">
        <v>109076906</v>
      </c>
      <c r="AA3089">
        <v>225327482</v>
      </c>
      <c r="AB3089">
        <f t="shared" si="48"/>
        <v>6</v>
      </c>
    </row>
    <row r="3090" spans="1:28" x14ac:dyDescent="0.3">
      <c r="A3090">
        <v>3052548236</v>
      </c>
      <c r="B3090" s="2">
        <v>1</v>
      </c>
      <c r="C3090" s="2">
        <v>3</v>
      </c>
      <c r="D3090" s="2">
        <v>6</v>
      </c>
      <c r="E3090" s="2">
        <v>1</v>
      </c>
      <c r="F3090" s="2">
        <v>4</v>
      </c>
      <c r="G3090" t="s">
        <v>33</v>
      </c>
      <c r="H3090" t="s">
        <v>27</v>
      </c>
      <c r="I3090">
        <v>69</v>
      </c>
      <c r="J3090" t="s">
        <v>37</v>
      </c>
      <c r="K3090" t="s">
        <v>42</v>
      </c>
      <c r="L3090">
        <v>33157</v>
      </c>
      <c r="M3090">
        <v>27</v>
      </c>
      <c r="N3090">
        <v>37</v>
      </c>
      <c r="O3090">
        <v>115</v>
      </c>
      <c r="P3090">
        <v>820</v>
      </c>
      <c r="Q3090" t="s">
        <v>43</v>
      </c>
      <c r="R3090">
        <v>1</v>
      </c>
      <c r="S3090">
        <v>1</v>
      </c>
      <c r="T3090">
        <v>1</v>
      </c>
      <c r="U3090">
        <v>1</v>
      </c>
      <c r="V3090" s="1">
        <v>27191</v>
      </c>
      <c r="W3090">
        <v>12086</v>
      </c>
      <c r="X3090" t="s">
        <v>31</v>
      </c>
      <c r="Y3090" t="s">
        <v>32</v>
      </c>
      <c r="Z3090">
        <v>109105486</v>
      </c>
      <c r="AA3090">
        <v>225346877</v>
      </c>
      <c r="AB3090">
        <f t="shared" si="48"/>
        <v>1</v>
      </c>
    </row>
    <row r="3091" spans="1:28" x14ac:dyDescent="0.3">
      <c r="A3091">
        <v>3054909683</v>
      </c>
      <c r="B3091" s="2">
        <v>2</v>
      </c>
      <c r="C3091" s="2">
        <v>1</v>
      </c>
      <c r="D3091" s="2">
        <v>2</v>
      </c>
      <c r="E3091" s="2">
        <v>2</v>
      </c>
      <c r="F3091" s="2">
        <v>2</v>
      </c>
      <c r="G3091" t="s">
        <v>26</v>
      </c>
      <c r="H3091" t="s">
        <v>34</v>
      </c>
      <c r="I3091">
        <v>22</v>
      </c>
      <c r="J3091" t="s">
        <v>37</v>
      </c>
      <c r="K3091" t="s">
        <v>35</v>
      </c>
      <c r="L3091">
        <v>33125</v>
      </c>
      <c r="M3091">
        <v>27</v>
      </c>
      <c r="N3091">
        <v>37</v>
      </c>
      <c r="O3091">
        <v>111</v>
      </c>
      <c r="P3091">
        <v>549</v>
      </c>
      <c r="Q3091" t="s">
        <v>36</v>
      </c>
      <c r="R3091">
        <v>1</v>
      </c>
      <c r="S3091">
        <v>1</v>
      </c>
      <c r="T3091">
        <v>0</v>
      </c>
      <c r="U3091">
        <v>0</v>
      </c>
      <c r="V3091" s="1">
        <v>41102</v>
      </c>
      <c r="W3091">
        <v>12086</v>
      </c>
      <c r="X3091" t="s">
        <v>31</v>
      </c>
      <c r="Y3091" t="s">
        <v>32</v>
      </c>
      <c r="Z3091">
        <v>119898280</v>
      </c>
      <c r="AA3091">
        <v>2669136880</v>
      </c>
      <c r="AB3091">
        <f t="shared" si="48"/>
        <v>2</v>
      </c>
    </row>
    <row r="3092" spans="1:28" x14ac:dyDescent="0.3">
      <c r="A3092">
        <v>7872208629</v>
      </c>
      <c r="B3092" s="2">
        <v>2</v>
      </c>
      <c r="C3092" s="2">
        <v>2</v>
      </c>
      <c r="D3092" s="2">
        <v>3</v>
      </c>
      <c r="E3092" s="2">
        <v>2</v>
      </c>
      <c r="F3092" s="2">
        <v>1</v>
      </c>
      <c r="G3092" t="s">
        <v>33</v>
      </c>
      <c r="H3092" t="s">
        <v>41</v>
      </c>
      <c r="I3092">
        <v>25</v>
      </c>
      <c r="J3092" t="s">
        <v>28</v>
      </c>
      <c r="K3092" t="s">
        <v>29</v>
      </c>
      <c r="L3092">
        <v>33134</v>
      </c>
      <c r="M3092">
        <v>27</v>
      </c>
      <c r="N3092">
        <v>37</v>
      </c>
      <c r="O3092">
        <v>112</v>
      </c>
      <c r="P3092">
        <v>633</v>
      </c>
      <c r="Q3092" t="s">
        <v>30</v>
      </c>
      <c r="R3092">
        <v>0</v>
      </c>
      <c r="S3092">
        <v>1</v>
      </c>
      <c r="T3092">
        <v>0</v>
      </c>
      <c r="U3092">
        <v>0</v>
      </c>
      <c r="V3092" s="1">
        <v>40466</v>
      </c>
      <c r="W3092">
        <v>12086</v>
      </c>
      <c r="X3092" t="s">
        <v>31</v>
      </c>
      <c r="Y3092" t="s">
        <v>32</v>
      </c>
      <c r="Z3092">
        <v>118496647</v>
      </c>
      <c r="AA3092">
        <v>1340007289</v>
      </c>
      <c r="AB3092">
        <f t="shared" si="48"/>
        <v>3</v>
      </c>
    </row>
    <row r="3093" spans="1:28" x14ac:dyDescent="0.3">
      <c r="A3093">
        <v>3052857044</v>
      </c>
      <c r="B3093" s="2">
        <v>1</v>
      </c>
      <c r="C3093" s="2">
        <v>1</v>
      </c>
      <c r="D3093" s="2">
        <v>3</v>
      </c>
      <c r="E3093" s="2">
        <v>1</v>
      </c>
      <c r="F3093" s="2">
        <v>2</v>
      </c>
      <c r="G3093" t="s">
        <v>26</v>
      </c>
      <c r="H3093" t="s">
        <v>27</v>
      </c>
      <c r="I3093">
        <v>59</v>
      </c>
      <c r="J3093" t="s">
        <v>28</v>
      </c>
      <c r="K3093" t="s">
        <v>35</v>
      </c>
      <c r="L3093">
        <v>33129</v>
      </c>
      <c r="M3093">
        <v>27</v>
      </c>
      <c r="N3093">
        <v>37</v>
      </c>
      <c r="O3093">
        <v>112</v>
      </c>
      <c r="P3093">
        <v>524</v>
      </c>
      <c r="Q3093" t="s">
        <v>36</v>
      </c>
      <c r="R3093">
        <v>0</v>
      </c>
      <c r="S3093">
        <v>1</v>
      </c>
      <c r="T3093">
        <v>0</v>
      </c>
      <c r="U3093">
        <v>1</v>
      </c>
      <c r="V3093" s="1">
        <v>37208</v>
      </c>
      <c r="W3093">
        <v>12086</v>
      </c>
      <c r="X3093" t="s">
        <v>31</v>
      </c>
      <c r="Y3093" t="s">
        <v>32</v>
      </c>
      <c r="Z3093">
        <v>110002264</v>
      </c>
      <c r="AA3093">
        <v>226038504</v>
      </c>
      <c r="AB3093">
        <f t="shared" si="48"/>
        <v>1</v>
      </c>
    </row>
    <row r="3094" spans="1:28" x14ac:dyDescent="0.3">
      <c r="A3094">
        <v>3052658508</v>
      </c>
      <c r="B3094" s="2">
        <v>1</v>
      </c>
      <c r="C3094" s="2">
        <v>1</v>
      </c>
      <c r="D3094" s="2">
        <v>5</v>
      </c>
      <c r="E3094" s="2">
        <v>2</v>
      </c>
      <c r="F3094" s="2">
        <v>4</v>
      </c>
      <c r="G3094" t="s">
        <v>33</v>
      </c>
      <c r="H3094" t="s">
        <v>27</v>
      </c>
      <c r="I3094">
        <v>55</v>
      </c>
      <c r="J3094" t="s">
        <v>37</v>
      </c>
      <c r="K3094" t="s">
        <v>35</v>
      </c>
      <c r="L3094">
        <v>33155</v>
      </c>
      <c r="M3094">
        <v>27</v>
      </c>
      <c r="N3094">
        <v>37</v>
      </c>
      <c r="O3094">
        <v>114</v>
      </c>
      <c r="P3094">
        <v>428</v>
      </c>
      <c r="Q3094" t="s">
        <v>36</v>
      </c>
      <c r="R3094">
        <v>1</v>
      </c>
      <c r="S3094">
        <v>1</v>
      </c>
      <c r="T3094">
        <v>1</v>
      </c>
      <c r="U3094">
        <v>1</v>
      </c>
      <c r="V3094" s="1">
        <v>35335</v>
      </c>
      <c r="W3094">
        <v>12086</v>
      </c>
      <c r="X3094" t="s">
        <v>31</v>
      </c>
      <c r="Y3094" t="s">
        <v>32</v>
      </c>
      <c r="Z3094">
        <v>109678382</v>
      </c>
      <c r="AA3094">
        <v>225750911</v>
      </c>
      <c r="AB3094">
        <f t="shared" si="48"/>
        <v>1</v>
      </c>
    </row>
    <row r="3095" spans="1:28" x14ac:dyDescent="0.3">
      <c r="A3095">
        <v>5615414131</v>
      </c>
      <c r="B3095" s="2">
        <v>2</v>
      </c>
      <c r="C3095" s="2">
        <v>1</v>
      </c>
      <c r="D3095" s="2">
        <v>4</v>
      </c>
      <c r="E3095" s="2">
        <v>1</v>
      </c>
      <c r="F3095" s="2">
        <v>1</v>
      </c>
      <c r="G3095" t="s">
        <v>33</v>
      </c>
      <c r="H3095" t="s">
        <v>27</v>
      </c>
      <c r="I3095">
        <v>31</v>
      </c>
      <c r="J3095" t="s">
        <v>37</v>
      </c>
      <c r="K3095" t="s">
        <v>35</v>
      </c>
      <c r="L3095">
        <v>33132</v>
      </c>
      <c r="M3095">
        <v>27</v>
      </c>
      <c r="N3095">
        <v>37</v>
      </c>
      <c r="O3095">
        <v>113</v>
      </c>
      <c r="P3095">
        <v>984</v>
      </c>
      <c r="Q3095" t="s">
        <v>36</v>
      </c>
      <c r="R3095">
        <v>0</v>
      </c>
      <c r="S3095">
        <v>1</v>
      </c>
      <c r="T3095">
        <v>0</v>
      </c>
      <c r="U3095">
        <v>0</v>
      </c>
      <c r="V3095" s="1">
        <v>38247</v>
      </c>
      <c r="W3095">
        <v>12086</v>
      </c>
      <c r="X3095" t="s">
        <v>31</v>
      </c>
      <c r="Y3095" t="s">
        <v>32</v>
      </c>
      <c r="Z3095">
        <v>112029796</v>
      </c>
      <c r="AA3095">
        <v>231626995</v>
      </c>
      <c r="AB3095">
        <f t="shared" si="48"/>
        <v>1</v>
      </c>
    </row>
    <row r="3096" spans="1:28" x14ac:dyDescent="0.3">
      <c r="A3096">
        <v>3054424673</v>
      </c>
      <c r="B3096" s="2">
        <v>1</v>
      </c>
      <c r="C3096" s="2">
        <v>1</v>
      </c>
      <c r="D3096" s="2">
        <v>5</v>
      </c>
      <c r="E3096" s="2">
        <v>2</v>
      </c>
      <c r="F3096" s="2">
        <v>4</v>
      </c>
      <c r="G3096" t="s">
        <v>33</v>
      </c>
      <c r="H3096" t="s">
        <v>34</v>
      </c>
      <c r="I3096">
        <v>82</v>
      </c>
      <c r="J3096" t="s">
        <v>28</v>
      </c>
      <c r="K3096" t="s">
        <v>35</v>
      </c>
      <c r="L3096">
        <v>33126</v>
      </c>
      <c r="M3096">
        <v>27</v>
      </c>
      <c r="N3096">
        <v>37</v>
      </c>
      <c r="O3096">
        <v>114</v>
      </c>
      <c r="P3096">
        <v>974</v>
      </c>
      <c r="Q3096" t="s">
        <v>36</v>
      </c>
      <c r="R3096">
        <v>1</v>
      </c>
      <c r="S3096">
        <v>1</v>
      </c>
      <c r="T3096">
        <v>1</v>
      </c>
      <c r="U3096">
        <v>1</v>
      </c>
      <c r="V3096" s="1">
        <v>28570</v>
      </c>
      <c r="W3096">
        <v>12086</v>
      </c>
      <c r="X3096" t="s">
        <v>31</v>
      </c>
      <c r="Y3096" t="s">
        <v>32</v>
      </c>
      <c r="Z3096">
        <v>108951874</v>
      </c>
      <c r="AA3096">
        <v>225323755</v>
      </c>
      <c r="AB3096">
        <f t="shared" si="48"/>
        <v>2</v>
      </c>
    </row>
    <row r="3097" spans="1:28" x14ac:dyDescent="0.3">
      <c r="A3097">
        <v>3056423549</v>
      </c>
      <c r="B3097" s="2">
        <v>1</v>
      </c>
      <c r="C3097" s="2">
        <v>1</v>
      </c>
      <c r="D3097" s="2">
        <v>4</v>
      </c>
      <c r="E3097" s="2">
        <v>2</v>
      </c>
      <c r="F3097" s="2">
        <v>3</v>
      </c>
      <c r="G3097" t="s">
        <v>26</v>
      </c>
      <c r="H3097" t="s">
        <v>41</v>
      </c>
      <c r="I3097">
        <v>87</v>
      </c>
      <c r="J3097" t="s">
        <v>28</v>
      </c>
      <c r="K3097" t="s">
        <v>35</v>
      </c>
      <c r="L3097">
        <v>33135</v>
      </c>
      <c r="M3097">
        <v>27</v>
      </c>
      <c r="N3097">
        <v>37</v>
      </c>
      <c r="O3097">
        <v>113</v>
      </c>
      <c r="P3097">
        <v>581</v>
      </c>
      <c r="Q3097" t="s">
        <v>36</v>
      </c>
      <c r="R3097">
        <v>1</v>
      </c>
      <c r="S3097">
        <v>1</v>
      </c>
      <c r="T3097">
        <v>0</v>
      </c>
      <c r="U3097">
        <v>1</v>
      </c>
      <c r="V3097" s="1">
        <v>38865</v>
      </c>
      <c r="W3097">
        <v>12086</v>
      </c>
      <c r="X3097" t="s">
        <v>31</v>
      </c>
      <c r="Y3097" t="s">
        <v>32</v>
      </c>
      <c r="Z3097">
        <v>114359009</v>
      </c>
      <c r="AA3097">
        <v>2050242276</v>
      </c>
      <c r="AB3097">
        <f t="shared" si="48"/>
        <v>3</v>
      </c>
    </row>
    <row r="3098" spans="1:28" x14ac:dyDescent="0.3">
      <c r="A3098">
        <v>3056678752</v>
      </c>
      <c r="B3098" s="2">
        <v>1</v>
      </c>
      <c r="C3098" s="2">
        <v>1</v>
      </c>
      <c r="D3098" s="2">
        <v>5</v>
      </c>
      <c r="E3098" s="2">
        <v>2</v>
      </c>
      <c r="F3098" s="2">
        <v>4</v>
      </c>
      <c r="G3098" t="s">
        <v>26</v>
      </c>
      <c r="H3098" t="s">
        <v>27</v>
      </c>
      <c r="I3098">
        <v>42</v>
      </c>
      <c r="J3098" t="s">
        <v>28</v>
      </c>
      <c r="K3098" t="s">
        <v>35</v>
      </c>
      <c r="L3098">
        <v>33155</v>
      </c>
      <c r="M3098">
        <v>27</v>
      </c>
      <c r="N3098">
        <v>37</v>
      </c>
      <c r="O3098">
        <v>114</v>
      </c>
      <c r="P3098">
        <v>429</v>
      </c>
      <c r="Q3098" t="s">
        <v>36</v>
      </c>
      <c r="R3098">
        <v>1</v>
      </c>
      <c r="S3098">
        <v>1</v>
      </c>
      <c r="T3098">
        <v>1</v>
      </c>
      <c r="U3098">
        <v>1</v>
      </c>
      <c r="V3098" s="1">
        <v>35342</v>
      </c>
      <c r="W3098">
        <v>12086</v>
      </c>
      <c r="X3098" t="s">
        <v>31</v>
      </c>
      <c r="Y3098" t="s">
        <v>32</v>
      </c>
      <c r="Z3098">
        <v>109699219</v>
      </c>
      <c r="AA3098">
        <v>225817457</v>
      </c>
      <c r="AB3098">
        <f t="shared" si="48"/>
        <v>1</v>
      </c>
    </row>
    <row r="3099" spans="1:28" x14ac:dyDescent="0.3">
      <c r="A3099">
        <v>7869703317</v>
      </c>
      <c r="B3099" s="2">
        <v>2</v>
      </c>
      <c r="C3099" s="2">
        <v>1</v>
      </c>
      <c r="D3099" s="2">
        <v>3</v>
      </c>
      <c r="E3099" s="2">
        <v>1</v>
      </c>
      <c r="F3099" s="2">
        <v>2</v>
      </c>
      <c r="G3099" t="s">
        <v>26</v>
      </c>
      <c r="H3099" t="s">
        <v>27</v>
      </c>
      <c r="I3099">
        <v>52</v>
      </c>
      <c r="J3099" t="s">
        <v>28</v>
      </c>
      <c r="K3099" t="s">
        <v>35</v>
      </c>
      <c r="L3099">
        <v>33133</v>
      </c>
      <c r="M3099">
        <v>27</v>
      </c>
      <c r="N3099">
        <v>37</v>
      </c>
      <c r="O3099">
        <v>112</v>
      </c>
      <c r="P3099">
        <v>577</v>
      </c>
      <c r="Q3099" t="s">
        <v>36</v>
      </c>
      <c r="R3099">
        <v>1</v>
      </c>
      <c r="S3099">
        <v>1</v>
      </c>
      <c r="T3099">
        <v>0</v>
      </c>
      <c r="U3099">
        <v>0</v>
      </c>
      <c r="V3099" s="1">
        <v>41183</v>
      </c>
      <c r="W3099">
        <v>12086</v>
      </c>
      <c r="X3099" t="s">
        <v>31</v>
      </c>
      <c r="Y3099" t="s">
        <v>32</v>
      </c>
      <c r="Z3099">
        <v>120292964</v>
      </c>
      <c r="AA3099">
        <v>3041973537</v>
      </c>
      <c r="AB3099">
        <f t="shared" si="48"/>
        <v>1</v>
      </c>
    </row>
    <row r="3100" spans="1:28" x14ac:dyDescent="0.3">
      <c r="A3100">
        <v>3058586967</v>
      </c>
      <c r="B3100" s="2">
        <v>1</v>
      </c>
      <c r="C3100" s="2">
        <v>1</v>
      </c>
      <c r="D3100" s="2">
        <v>3</v>
      </c>
      <c r="E3100" s="2">
        <v>1</v>
      </c>
      <c r="F3100" s="2">
        <v>4</v>
      </c>
      <c r="G3100" t="s">
        <v>26</v>
      </c>
      <c r="H3100" t="s">
        <v>27</v>
      </c>
      <c r="I3100">
        <v>38</v>
      </c>
      <c r="J3100" t="s">
        <v>37</v>
      </c>
      <c r="K3100" t="s">
        <v>35</v>
      </c>
      <c r="L3100">
        <v>33133</v>
      </c>
      <c r="M3100">
        <v>27</v>
      </c>
      <c r="N3100">
        <v>37</v>
      </c>
      <c r="O3100">
        <v>112</v>
      </c>
      <c r="P3100">
        <v>546</v>
      </c>
      <c r="Q3100" t="s">
        <v>36</v>
      </c>
      <c r="R3100">
        <v>1</v>
      </c>
      <c r="S3100">
        <v>1</v>
      </c>
      <c r="T3100">
        <v>1</v>
      </c>
      <c r="U3100">
        <v>1</v>
      </c>
      <c r="V3100" s="1">
        <v>36560</v>
      </c>
      <c r="W3100">
        <v>12086</v>
      </c>
      <c r="X3100" t="s">
        <v>31</v>
      </c>
      <c r="Y3100" t="s">
        <v>32</v>
      </c>
      <c r="Z3100">
        <v>100494467</v>
      </c>
      <c r="AA3100">
        <v>225290361</v>
      </c>
      <c r="AB3100">
        <f t="shared" si="48"/>
        <v>1</v>
      </c>
    </row>
    <row r="3101" spans="1:28" x14ac:dyDescent="0.3">
      <c r="A3101">
        <v>3052796560</v>
      </c>
      <c r="B3101" s="2">
        <v>1</v>
      </c>
      <c r="C3101" s="2">
        <v>3</v>
      </c>
      <c r="D3101" s="2">
        <v>6</v>
      </c>
      <c r="E3101" s="2">
        <v>1</v>
      </c>
      <c r="F3101" s="2">
        <v>2</v>
      </c>
      <c r="G3101" t="s">
        <v>33</v>
      </c>
      <c r="H3101" t="s">
        <v>34</v>
      </c>
      <c r="I3101">
        <v>23</v>
      </c>
      <c r="J3101" t="s">
        <v>37</v>
      </c>
      <c r="K3101" t="s">
        <v>42</v>
      </c>
      <c r="L3101">
        <v>33158</v>
      </c>
      <c r="M3101">
        <v>27</v>
      </c>
      <c r="N3101">
        <v>37</v>
      </c>
      <c r="O3101">
        <v>115</v>
      </c>
      <c r="P3101">
        <v>806</v>
      </c>
      <c r="Q3101" t="s">
        <v>43</v>
      </c>
      <c r="R3101">
        <v>1</v>
      </c>
      <c r="S3101">
        <v>1</v>
      </c>
      <c r="T3101">
        <v>0</v>
      </c>
      <c r="U3101">
        <v>0</v>
      </c>
      <c r="V3101" s="1">
        <v>41186</v>
      </c>
      <c r="W3101">
        <v>12086</v>
      </c>
      <c r="X3101" t="s">
        <v>31</v>
      </c>
      <c r="Y3101" t="s">
        <v>32</v>
      </c>
      <c r="Z3101">
        <v>120392808</v>
      </c>
      <c r="AA3101">
        <v>3041850382</v>
      </c>
      <c r="AB3101">
        <f t="shared" si="48"/>
        <v>2</v>
      </c>
    </row>
    <row r="3102" spans="1:28" x14ac:dyDescent="0.3">
      <c r="A3102">
        <v>7726007467</v>
      </c>
      <c r="B3102" s="2">
        <v>1</v>
      </c>
      <c r="C3102" s="2">
        <v>1</v>
      </c>
      <c r="D3102" s="2">
        <v>3</v>
      </c>
      <c r="E3102" s="2">
        <v>1</v>
      </c>
      <c r="F3102" s="2">
        <v>3</v>
      </c>
      <c r="G3102" t="s">
        <v>26</v>
      </c>
      <c r="H3102" t="s">
        <v>34</v>
      </c>
      <c r="I3102">
        <v>29</v>
      </c>
      <c r="J3102" t="s">
        <v>37</v>
      </c>
      <c r="K3102" t="s">
        <v>35</v>
      </c>
      <c r="L3102">
        <v>33133</v>
      </c>
      <c r="M3102">
        <v>27</v>
      </c>
      <c r="N3102">
        <v>37</v>
      </c>
      <c r="O3102">
        <v>112</v>
      </c>
      <c r="P3102">
        <v>587</v>
      </c>
      <c r="Q3102" t="s">
        <v>36</v>
      </c>
      <c r="R3102">
        <v>1</v>
      </c>
      <c r="S3102">
        <v>1</v>
      </c>
      <c r="T3102">
        <v>1</v>
      </c>
      <c r="U3102">
        <v>0</v>
      </c>
      <c r="V3102" s="1">
        <v>38847</v>
      </c>
      <c r="W3102">
        <v>12086</v>
      </c>
      <c r="X3102" t="s">
        <v>31</v>
      </c>
      <c r="Y3102" t="s">
        <v>32</v>
      </c>
      <c r="Z3102">
        <v>114305552</v>
      </c>
      <c r="AA3102">
        <v>2050978814</v>
      </c>
      <c r="AB3102">
        <f t="shared" si="48"/>
        <v>2</v>
      </c>
    </row>
    <row r="3103" spans="1:28" x14ac:dyDescent="0.3">
      <c r="A3103">
        <v>3053169191</v>
      </c>
      <c r="B3103" s="2">
        <v>2</v>
      </c>
      <c r="C3103" s="2">
        <v>1</v>
      </c>
      <c r="D3103" s="2">
        <v>5</v>
      </c>
      <c r="E3103" s="2">
        <v>2</v>
      </c>
      <c r="F3103" s="2">
        <v>3</v>
      </c>
      <c r="G3103" t="s">
        <v>26</v>
      </c>
      <c r="H3103" t="s">
        <v>27</v>
      </c>
      <c r="I3103">
        <v>28</v>
      </c>
      <c r="J3103" t="s">
        <v>28</v>
      </c>
      <c r="K3103" t="s">
        <v>35</v>
      </c>
      <c r="L3103">
        <v>33143</v>
      </c>
      <c r="M3103">
        <v>27</v>
      </c>
      <c r="N3103">
        <v>37</v>
      </c>
      <c r="O3103">
        <v>114</v>
      </c>
      <c r="P3103">
        <v>642</v>
      </c>
      <c r="Q3103" t="s">
        <v>36</v>
      </c>
      <c r="R3103">
        <v>1</v>
      </c>
      <c r="S3103">
        <v>1</v>
      </c>
      <c r="T3103">
        <v>0</v>
      </c>
      <c r="U3103">
        <v>1</v>
      </c>
      <c r="V3103" s="1">
        <v>38867</v>
      </c>
      <c r="W3103">
        <v>12086</v>
      </c>
      <c r="X3103" t="s">
        <v>31</v>
      </c>
      <c r="Y3103" t="s">
        <v>32</v>
      </c>
      <c r="Z3103">
        <v>114365362</v>
      </c>
      <c r="AA3103">
        <v>226287470</v>
      </c>
      <c r="AB3103">
        <f t="shared" si="48"/>
        <v>1</v>
      </c>
    </row>
    <row r="3104" spans="1:28" x14ac:dyDescent="0.3">
      <c r="A3104">
        <v>3054487956</v>
      </c>
      <c r="B3104" s="2">
        <v>1</v>
      </c>
      <c r="C3104" s="2">
        <v>1</v>
      </c>
      <c r="D3104" s="2">
        <v>3</v>
      </c>
      <c r="E3104" s="2">
        <v>1</v>
      </c>
      <c r="F3104" s="2">
        <v>4</v>
      </c>
      <c r="G3104" t="s">
        <v>33</v>
      </c>
      <c r="H3104" t="s">
        <v>27</v>
      </c>
      <c r="I3104">
        <v>86</v>
      </c>
      <c r="J3104" t="s">
        <v>48</v>
      </c>
      <c r="K3104" t="s">
        <v>35</v>
      </c>
      <c r="L3104">
        <v>33133</v>
      </c>
      <c r="M3104">
        <v>27</v>
      </c>
      <c r="N3104">
        <v>37</v>
      </c>
      <c r="O3104">
        <v>112</v>
      </c>
      <c r="P3104">
        <v>586</v>
      </c>
      <c r="Q3104" t="s">
        <v>36</v>
      </c>
      <c r="R3104">
        <v>1</v>
      </c>
      <c r="S3104">
        <v>1</v>
      </c>
      <c r="T3104">
        <v>1</v>
      </c>
      <c r="U3104">
        <v>1</v>
      </c>
      <c r="V3104" s="1">
        <v>26276</v>
      </c>
      <c r="W3104">
        <v>12086</v>
      </c>
      <c r="X3104" t="s">
        <v>31</v>
      </c>
      <c r="Y3104" t="s">
        <v>32</v>
      </c>
      <c r="Z3104">
        <v>109042826</v>
      </c>
      <c r="AA3104">
        <v>225386995</v>
      </c>
      <c r="AB3104">
        <f t="shared" si="48"/>
        <v>1</v>
      </c>
    </row>
    <row r="3105" spans="1:28" x14ac:dyDescent="0.3">
      <c r="A3105">
        <v>3058573303</v>
      </c>
      <c r="B3105" s="2">
        <v>1</v>
      </c>
      <c r="C3105" s="2">
        <v>1</v>
      </c>
      <c r="D3105" s="2">
        <v>3</v>
      </c>
      <c r="E3105" s="2">
        <v>1</v>
      </c>
      <c r="F3105" s="2">
        <v>4</v>
      </c>
      <c r="G3105" t="s">
        <v>26</v>
      </c>
      <c r="H3105" t="s">
        <v>34</v>
      </c>
      <c r="I3105">
        <v>40</v>
      </c>
      <c r="J3105" t="s">
        <v>37</v>
      </c>
      <c r="K3105" t="s">
        <v>35</v>
      </c>
      <c r="L3105">
        <v>33134</v>
      </c>
      <c r="M3105">
        <v>27</v>
      </c>
      <c r="N3105">
        <v>37</v>
      </c>
      <c r="O3105">
        <v>112</v>
      </c>
      <c r="P3105">
        <v>577</v>
      </c>
      <c r="Q3105" t="s">
        <v>36</v>
      </c>
      <c r="R3105">
        <v>1</v>
      </c>
      <c r="S3105">
        <v>1</v>
      </c>
      <c r="T3105">
        <v>1</v>
      </c>
      <c r="U3105">
        <v>1</v>
      </c>
      <c r="V3105" s="1">
        <v>38734</v>
      </c>
      <c r="W3105">
        <v>12086</v>
      </c>
      <c r="X3105" t="s">
        <v>31</v>
      </c>
      <c r="Y3105" t="s">
        <v>32</v>
      </c>
      <c r="Z3105">
        <v>113993755</v>
      </c>
      <c r="AA3105">
        <v>226281346</v>
      </c>
      <c r="AB3105">
        <f t="shared" si="48"/>
        <v>2</v>
      </c>
    </row>
    <row r="3106" spans="1:28" x14ac:dyDescent="0.3">
      <c r="A3106">
        <v>3052713570</v>
      </c>
      <c r="B3106" s="2">
        <v>1</v>
      </c>
      <c r="C3106" s="2">
        <v>1</v>
      </c>
      <c r="D3106" s="2">
        <v>5</v>
      </c>
      <c r="E3106" s="2">
        <v>2</v>
      </c>
      <c r="F3106" s="2">
        <v>2</v>
      </c>
      <c r="G3106" t="s">
        <v>33</v>
      </c>
      <c r="H3106" t="s">
        <v>27</v>
      </c>
      <c r="I3106">
        <v>32</v>
      </c>
      <c r="J3106" t="s">
        <v>28</v>
      </c>
      <c r="K3106" t="s">
        <v>51</v>
      </c>
      <c r="L3106">
        <v>33155</v>
      </c>
      <c r="M3106">
        <v>27</v>
      </c>
      <c r="N3106">
        <v>37</v>
      </c>
      <c r="O3106">
        <v>114</v>
      </c>
      <c r="P3106">
        <v>622</v>
      </c>
      <c r="Q3106" t="s">
        <v>52</v>
      </c>
      <c r="R3106">
        <v>1</v>
      </c>
      <c r="S3106">
        <v>1</v>
      </c>
      <c r="T3106">
        <v>0</v>
      </c>
      <c r="U3106">
        <v>0</v>
      </c>
      <c r="V3106" s="1">
        <v>38264</v>
      </c>
      <c r="W3106">
        <v>12086</v>
      </c>
      <c r="X3106" t="s">
        <v>31</v>
      </c>
      <c r="Y3106" t="s">
        <v>32</v>
      </c>
      <c r="Z3106">
        <v>100578069</v>
      </c>
      <c r="AA3106">
        <v>222854122</v>
      </c>
      <c r="AB3106">
        <f t="shared" si="48"/>
        <v>1</v>
      </c>
    </row>
    <row r="3107" spans="1:28" x14ac:dyDescent="0.3">
      <c r="A3107">
        <v>3056672178</v>
      </c>
      <c r="B3107" s="2">
        <v>1</v>
      </c>
      <c r="C3107" s="2">
        <v>2</v>
      </c>
      <c r="D3107" s="2">
        <v>5</v>
      </c>
      <c r="E3107" s="2">
        <v>2</v>
      </c>
      <c r="F3107" s="2">
        <v>2</v>
      </c>
      <c r="G3107" t="s">
        <v>33</v>
      </c>
      <c r="H3107" t="s">
        <v>34</v>
      </c>
      <c r="I3107">
        <v>38</v>
      </c>
      <c r="J3107" t="s">
        <v>28</v>
      </c>
      <c r="K3107" t="s">
        <v>35</v>
      </c>
      <c r="L3107">
        <v>33155</v>
      </c>
      <c r="M3107">
        <v>27</v>
      </c>
      <c r="N3107">
        <v>37</v>
      </c>
      <c r="O3107">
        <v>114</v>
      </c>
      <c r="P3107">
        <v>608</v>
      </c>
      <c r="Q3107" t="s">
        <v>30</v>
      </c>
      <c r="R3107">
        <v>0</v>
      </c>
      <c r="S3107">
        <v>1</v>
      </c>
      <c r="T3107">
        <v>0</v>
      </c>
      <c r="U3107">
        <v>1</v>
      </c>
      <c r="V3107" s="1">
        <v>34871</v>
      </c>
      <c r="W3107">
        <v>12086</v>
      </c>
      <c r="X3107" t="s">
        <v>31</v>
      </c>
      <c r="Y3107" t="s">
        <v>32</v>
      </c>
      <c r="Z3107">
        <v>109572309</v>
      </c>
      <c r="AA3107">
        <v>2154721345</v>
      </c>
      <c r="AB3107">
        <f t="shared" si="48"/>
        <v>2</v>
      </c>
    </row>
    <row r="3108" spans="1:28" x14ac:dyDescent="0.3">
      <c r="A3108">
        <v>9545609690</v>
      </c>
      <c r="B3108" s="2">
        <v>2</v>
      </c>
      <c r="C3108" s="2">
        <v>3</v>
      </c>
      <c r="D3108" s="2">
        <v>5</v>
      </c>
      <c r="E3108" s="2">
        <v>1</v>
      </c>
      <c r="F3108" s="2">
        <v>1</v>
      </c>
      <c r="G3108" t="s">
        <v>33</v>
      </c>
      <c r="H3108" t="s">
        <v>41</v>
      </c>
      <c r="I3108">
        <v>45</v>
      </c>
      <c r="J3108" t="s">
        <v>37</v>
      </c>
      <c r="K3108" t="s">
        <v>35</v>
      </c>
      <c r="L3108">
        <v>33190</v>
      </c>
      <c r="M3108">
        <v>27</v>
      </c>
      <c r="N3108">
        <v>37</v>
      </c>
      <c r="O3108">
        <v>114</v>
      </c>
      <c r="P3108">
        <v>862</v>
      </c>
      <c r="Q3108" t="s">
        <v>36</v>
      </c>
      <c r="R3108">
        <v>0</v>
      </c>
      <c r="S3108">
        <v>1</v>
      </c>
      <c r="T3108">
        <v>0</v>
      </c>
      <c r="U3108">
        <v>0</v>
      </c>
      <c r="V3108" s="1">
        <v>38264</v>
      </c>
      <c r="W3108">
        <v>12086</v>
      </c>
      <c r="X3108" t="s">
        <v>31</v>
      </c>
      <c r="Y3108" t="s">
        <v>32</v>
      </c>
      <c r="Z3108">
        <v>102458294</v>
      </c>
      <c r="AA3108">
        <v>225299836</v>
      </c>
      <c r="AB3108">
        <f t="shared" si="48"/>
        <v>3</v>
      </c>
    </row>
    <row r="3109" spans="1:28" x14ac:dyDescent="0.3">
      <c r="A3109">
        <v>3056684554</v>
      </c>
      <c r="B3109" s="2">
        <v>1</v>
      </c>
      <c r="C3109" s="2">
        <v>2</v>
      </c>
      <c r="D3109" s="2">
        <v>6</v>
      </c>
      <c r="E3109" s="2">
        <v>1</v>
      </c>
      <c r="F3109" s="2">
        <v>4</v>
      </c>
      <c r="G3109" t="s">
        <v>33</v>
      </c>
      <c r="H3109" t="s">
        <v>27</v>
      </c>
      <c r="I3109">
        <v>76</v>
      </c>
      <c r="J3109" t="s">
        <v>37</v>
      </c>
      <c r="K3109" t="s">
        <v>44</v>
      </c>
      <c r="L3109">
        <v>33156</v>
      </c>
      <c r="M3109">
        <v>27</v>
      </c>
      <c r="N3109">
        <v>37</v>
      </c>
      <c r="O3109">
        <v>115</v>
      </c>
      <c r="P3109">
        <v>625</v>
      </c>
      <c r="Q3109" t="s">
        <v>45</v>
      </c>
      <c r="R3109">
        <v>1</v>
      </c>
      <c r="S3109">
        <v>1</v>
      </c>
      <c r="T3109">
        <v>1</v>
      </c>
      <c r="U3109">
        <v>1</v>
      </c>
      <c r="V3109" s="1">
        <v>30945</v>
      </c>
      <c r="W3109">
        <v>12086</v>
      </c>
      <c r="X3109" t="s">
        <v>31</v>
      </c>
      <c r="Y3109" t="s">
        <v>32</v>
      </c>
      <c r="Z3109">
        <v>109244136</v>
      </c>
      <c r="AA3109">
        <v>225460579</v>
      </c>
      <c r="AB3109">
        <f t="shared" si="48"/>
        <v>1</v>
      </c>
    </row>
    <row r="3110" spans="1:28" x14ac:dyDescent="0.3">
      <c r="A3110">
        <v>3056611539</v>
      </c>
      <c r="B3110" s="2">
        <v>1</v>
      </c>
      <c r="C3110" s="2">
        <v>2</v>
      </c>
      <c r="D3110" s="2">
        <v>6</v>
      </c>
      <c r="E3110" s="2">
        <v>1</v>
      </c>
      <c r="F3110" s="2">
        <v>4</v>
      </c>
      <c r="G3110" t="s">
        <v>26</v>
      </c>
      <c r="H3110" t="s">
        <v>27</v>
      </c>
      <c r="I3110">
        <v>58</v>
      </c>
      <c r="J3110" t="s">
        <v>37</v>
      </c>
      <c r="K3110" t="s">
        <v>44</v>
      </c>
      <c r="L3110">
        <v>33156</v>
      </c>
      <c r="M3110">
        <v>27</v>
      </c>
      <c r="N3110">
        <v>37</v>
      </c>
      <c r="O3110">
        <v>115</v>
      </c>
      <c r="P3110">
        <v>625</v>
      </c>
      <c r="Q3110" t="s">
        <v>45</v>
      </c>
      <c r="R3110">
        <v>1</v>
      </c>
      <c r="S3110">
        <v>1</v>
      </c>
      <c r="T3110">
        <v>1</v>
      </c>
      <c r="U3110">
        <v>1</v>
      </c>
      <c r="V3110" s="1">
        <v>36486</v>
      </c>
      <c r="W3110">
        <v>12086</v>
      </c>
      <c r="X3110" t="s">
        <v>31</v>
      </c>
      <c r="Y3110" t="s">
        <v>32</v>
      </c>
      <c r="Z3110">
        <v>109844816</v>
      </c>
      <c r="AA3110">
        <v>225936891</v>
      </c>
      <c r="AB3110">
        <f t="shared" si="48"/>
        <v>1</v>
      </c>
    </row>
    <row r="3111" spans="1:28" x14ac:dyDescent="0.3">
      <c r="A3111">
        <v>7865028886</v>
      </c>
      <c r="B3111" s="2">
        <v>1</v>
      </c>
      <c r="C3111" s="2">
        <v>1</v>
      </c>
      <c r="D3111" s="2">
        <v>5</v>
      </c>
      <c r="E3111" s="2">
        <v>2</v>
      </c>
      <c r="F3111" s="2">
        <v>1</v>
      </c>
      <c r="G3111" t="s">
        <v>33</v>
      </c>
      <c r="H3111" t="s">
        <v>27</v>
      </c>
      <c r="I3111">
        <v>42</v>
      </c>
      <c r="J3111" t="s">
        <v>28</v>
      </c>
      <c r="K3111" t="s">
        <v>35</v>
      </c>
      <c r="L3111">
        <v>33134</v>
      </c>
      <c r="M3111">
        <v>27</v>
      </c>
      <c r="N3111">
        <v>37</v>
      </c>
      <c r="O3111">
        <v>114</v>
      </c>
      <c r="P3111">
        <v>557</v>
      </c>
      <c r="Q3111" t="s">
        <v>36</v>
      </c>
      <c r="R3111">
        <v>0</v>
      </c>
      <c r="S3111">
        <v>0</v>
      </c>
      <c r="T3111">
        <v>0</v>
      </c>
      <c r="U3111">
        <v>1</v>
      </c>
      <c r="V3111" s="1">
        <v>35038</v>
      </c>
      <c r="W3111">
        <v>12086</v>
      </c>
      <c r="X3111" t="s">
        <v>31</v>
      </c>
      <c r="Y3111" t="s">
        <v>32</v>
      </c>
      <c r="Z3111">
        <v>109559878</v>
      </c>
      <c r="AA3111">
        <v>225615920</v>
      </c>
      <c r="AB3111">
        <f t="shared" si="48"/>
        <v>1</v>
      </c>
    </row>
    <row r="3112" spans="1:28" x14ac:dyDescent="0.3">
      <c r="A3112">
        <v>3054900872</v>
      </c>
      <c r="B3112" s="2">
        <v>2</v>
      </c>
      <c r="C3112" s="2">
        <v>1</v>
      </c>
      <c r="D3112" s="2">
        <v>5</v>
      </c>
      <c r="E3112" s="2">
        <v>2</v>
      </c>
      <c r="F3112" s="2">
        <v>3</v>
      </c>
      <c r="G3112" t="s">
        <v>26</v>
      </c>
      <c r="H3112" t="s">
        <v>34</v>
      </c>
      <c r="I3112">
        <v>87</v>
      </c>
      <c r="J3112" t="s">
        <v>28</v>
      </c>
      <c r="K3112" t="s">
        <v>35</v>
      </c>
      <c r="L3112">
        <v>33126</v>
      </c>
      <c r="M3112">
        <v>27</v>
      </c>
      <c r="N3112">
        <v>37</v>
      </c>
      <c r="O3112">
        <v>114</v>
      </c>
      <c r="P3112">
        <v>991</v>
      </c>
      <c r="Q3112" t="s">
        <v>36</v>
      </c>
      <c r="R3112">
        <v>0</v>
      </c>
      <c r="S3112">
        <v>1</v>
      </c>
      <c r="T3112">
        <v>1</v>
      </c>
      <c r="U3112">
        <v>1</v>
      </c>
      <c r="V3112" s="1">
        <v>29102</v>
      </c>
      <c r="W3112">
        <v>12086</v>
      </c>
      <c r="X3112" t="s">
        <v>31</v>
      </c>
      <c r="Y3112" t="s">
        <v>32</v>
      </c>
      <c r="Z3112">
        <v>109085337</v>
      </c>
      <c r="AA3112">
        <v>225440391</v>
      </c>
      <c r="AB3112">
        <f t="shared" si="48"/>
        <v>2</v>
      </c>
    </row>
    <row r="3113" spans="1:28" x14ac:dyDescent="0.3">
      <c r="A3113">
        <v>3059156731</v>
      </c>
      <c r="B3113" s="2">
        <v>2</v>
      </c>
      <c r="C3113" s="2">
        <v>1</v>
      </c>
      <c r="D3113" s="2">
        <v>5</v>
      </c>
      <c r="E3113" s="2">
        <v>2</v>
      </c>
      <c r="F3113" s="2">
        <v>0</v>
      </c>
      <c r="G3113" t="s">
        <v>26</v>
      </c>
      <c r="H3113" t="s">
        <v>27</v>
      </c>
      <c r="I3113">
        <v>49</v>
      </c>
      <c r="J3113" t="s">
        <v>28</v>
      </c>
      <c r="K3113" t="s">
        <v>35</v>
      </c>
      <c r="L3113">
        <v>33144</v>
      </c>
      <c r="M3113">
        <v>27</v>
      </c>
      <c r="N3113">
        <v>37</v>
      </c>
      <c r="O3113">
        <v>114</v>
      </c>
      <c r="P3113">
        <v>465</v>
      </c>
      <c r="Q3113" t="s">
        <v>36</v>
      </c>
      <c r="R3113">
        <v>0</v>
      </c>
      <c r="S3113">
        <v>0</v>
      </c>
      <c r="T3113">
        <v>0</v>
      </c>
      <c r="U3113">
        <v>0</v>
      </c>
      <c r="V3113" s="1">
        <v>41918</v>
      </c>
      <c r="W3113">
        <v>12086</v>
      </c>
      <c r="X3113" t="s">
        <v>31</v>
      </c>
      <c r="Y3113" t="s">
        <v>32</v>
      </c>
      <c r="Z3113">
        <v>119920509</v>
      </c>
      <c r="AA3113">
        <v>6177282419</v>
      </c>
      <c r="AB3113">
        <f t="shared" si="48"/>
        <v>1</v>
      </c>
    </row>
    <row r="3114" spans="1:28" x14ac:dyDescent="0.3">
      <c r="A3114">
        <v>7724806786</v>
      </c>
      <c r="B3114" s="2">
        <v>2</v>
      </c>
      <c r="C3114" s="2">
        <v>1</v>
      </c>
      <c r="D3114" s="2">
        <v>4</v>
      </c>
      <c r="E3114" s="2">
        <v>1</v>
      </c>
      <c r="F3114" s="2">
        <v>0</v>
      </c>
      <c r="G3114" t="s">
        <v>33</v>
      </c>
      <c r="H3114" t="s">
        <v>27</v>
      </c>
      <c r="I3114">
        <v>37</v>
      </c>
      <c r="J3114" t="s">
        <v>28</v>
      </c>
      <c r="K3114" t="s">
        <v>35</v>
      </c>
      <c r="L3114">
        <v>33131</v>
      </c>
      <c r="M3114">
        <v>27</v>
      </c>
      <c r="N3114">
        <v>37</v>
      </c>
      <c r="O3114">
        <v>113</v>
      </c>
      <c r="P3114">
        <v>984</v>
      </c>
      <c r="Q3114" t="s">
        <v>36</v>
      </c>
      <c r="R3114">
        <v>0</v>
      </c>
      <c r="S3114">
        <v>0</v>
      </c>
      <c r="T3114">
        <v>0</v>
      </c>
      <c r="U3114">
        <v>0</v>
      </c>
      <c r="V3114" s="1">
        <v>39049</v>
      </c>
      <c r="W3114">
        <v>12086</v>
      </c>
      <c r="X3114" t="s">
        <v>31</v>
      </c>
      <c r="Y3114" t="s">
        <v>32</v>
      </c>
      <c r="Z3114">
        <v>114829704</v>
      </c>
      <c r="AA3114">
        <v>226349153</v>
      </c>
      <c r="AB3114">
        <f t="shared" si="48"/>
        <v>1</v>
      </c>
    </row>
    <row r="3115" spans="1:28" x14ac:dyDescent="0.3">
      <c r="A3115">
        <v>3057475921</v>
      </c>
      <c r="B3115" s="2">
        <v>2</v>
      </c>
      <c r="C3115" s="2">
        <v>2</v>
      </c>
      <c r="D3115" s="2">
        <v>6</v>
      </c>
      <c r="E3115" s="2">
        <v>1</v>
      </c>
      <c r="F3115" s="2">
        <v>4</v>
      </c>
      <c r="G3115" t="s">
        <v>33</v>
      </c>
      <c r="H3115" t="s">
        <v>34</v>
      </c>
      <c r="I3115">
        <v>53</v>
      </c>
      <c r="J3115" t="s">
        <v>28</v>
      </c>
      <c r="K3115" t="s">
        <v>44</v>
      </c>
      <c r="L3115">
        <v>33156</v>
      </c>
      <c r="M3115">
        <v>27</v>
      </c>
      <c r="N3115">
        <v>37</v>
      </c>
      <c r="O3115">
        <v>115</v>
      </c>
      <c r="P3115">
        <v>632</v>
      </c>
      <c r="Q3115" t="s">
        <v>45</v>
      </c>
      <c r="R3115">
        <v>1</v>
      </c>
      <c r="S3115">
        <v>1</v>
      </c>
      <c r="T3115">
        <v>1</v>
      </c>
      <c r="U3115">
        <v>1</v>
      </c>
      <c r="V3115" s="1">
        <v>30070</v>
      </c>
      <c r="W3115">
        <v>12086</v>
      </c>
      <c r="X3115" t="s">
        <v>31</v>
      </c>
      <c r="Y3115" t="s">
        <v>32</v>
      </c>
      <c r="Z3115">
        <v>109186838</v>
      </c>
      <c r="AA3115">
        <v>225557018</v>
      </c>
      <c r="AB3115">
        <f t="shared" si="48"/>
        <v>2</v>
      </c>
    </row>
    <row r="3116" spans="1:28" x14ac:dyDescent="0.3">
      <c r="A3116">
        <v>3054606819</v>
      </c>
      <c r="B3116" s="2">
        <v>1</v>
      </c>
      <c r="C3116" s="2">
        <v>1</v>
      </c>
      <c r="D3116" s="2">
        <v>3</v>
      </c>
      <c r="E3116" s="2">
        <v>1</v>
      </c>
      <c r="F3116" s="2">
        <v>4</v>
      </c>
      <c r="G3116" t="s">
        <v>33</v>
      </c>
      <c r="H3116" t="s">
        <v>27</v>
      </c>
      <c r="I3116">
        <v>89</v>
      </c>
      <c r="J3116" t="s">
        <v>28</v>
      </c>
      <c r="K3116" t="s">
        <v>35</v>
      </c>
      <c r="L3116">
        <v>33133</v>
      </c>
      <c r="M3116">
        <v>27</v>
      </c>
      <c r="N3116">
        <v>37</v>
      </c>
      <c r="O3116">
        <v>112</v>
      </c>
      <c r="P3116">
        <v>561</v>
      </c>
      <c r="Q3116" t="s">
        <v>36</v>
      </c>
      <c r="R3116">
        <v>1</v>
      </c>
      <c r="S3116">
        <v>1</v>
      </c>
      <c r="T3116">
        <v>1</v>
      </c>
      <c r="U3116">
        <v>1</v>
      </c>
      <c r="V3116" s="1">
        <v>28432</v>
      </c>
      <c r="W3116">
        <v>12086</v>
      </c>
      <c r="X3116" t="s">
        <v>31</v>
      </c>
      <c r="Y3116" t="s">
        <v>32</v>
      </c>
      <c r="Z3116">
        <v>108940163</v>
      </c>
      <c r="AA3116">
        <v>225310301</v>
      </c>
      <c r="AB3116">
        <f t="shared" si="48"/>
        <v>1</v>
      </c>
    </row>
    <row r="3117" spans="1:28" x14ac:dyDescent="0.3">
      <c r="A3117">
        <v>7864524988</v>
      </c>
      <c r="B3117" s="2">
        <v>2</v>
      </c>
      <c r="C3117" s="2">
        <v>1</v>
      </c>
      <c r="D3117" s="2">
        <v>3</v>
      </c>
      <c r="E3117" s="2">
        <v>2</v>
      </c>
      <c r="F3117" s="2">
        <v>1</v>
      </c>
      <c r="G3117" t="s">
        <v>33</v>
      </c>
      <c r="H3117" t="s">
        <v>49</v>
      </c>
      <c r="I3117">
        <v>47</v>
      </c>
      <c r="J3117" t="s">
        <v>28</v>
      </c>
      <c r="K3117" t="s">
        <v>35</v>
      </c>
      <c r="L3117">
        <v>33145</v>
      </c>
      <c r="M3117">
        <v>27</v>
      </c>
      <c r="N3117">
        <v>37</v>
      </c>
      <c r="O3117">
        <v>112</v>
      </c>
      <c r="P3117">
        <v>667</v>
      </c>
      <c r="Q3117" t="s">
        <v>36</v>
      </c>
      <c r="R3117">
        <v>1</v>
      </c>
      <c r="S3117">
        <v>0</v>
      </c>
      <c r="T3117">
        <v>0</v>
      </c>
      <c r="U3117">
        <v>0</v>
      </c>
      <c r="V3117" s="1">
        <v>38216</v>
      </c>
      <c r="W3117">
        <v>12086</v>
      </c>
      <c r="X3117" t="s">
        <v>31</v>
      </c>
      <c r="Y3117" t="s">
        <v>32</v>
      </c>
      <c r="Z3117">
        <v>110240215</v>
      </c>
      <c r="AA3117">
        <v>2874438682</v>
      </c>
      <c r="AB3117">
        <f t="shared" si="48"/>
        <v>4</v>
      </c>
    </row>
    <row r="3118" spans="1:28" x14ac:dyDescent="0.3">
      <c r="A3118">
        <v>3052984945</v>
      </c>
      <c r="B3118" s="2">
        <v>2</v>
      </c>
      <c r="C3118" s="2">
        <v>1</v>
      </c>
      <c r="D3118" s="2">
        <v>5</v>
      </c>
      <c r="E3118" s="2">
        <v>2</v>
      </c>
      <c r="F3118" s="2">
        <v>3</v>
      </c>
      <c r="G3118" t="s">
        <v>26</v>
      </c>
      <c r="H3118" t="s">
        <v>41</v>
      </c>
      <c r="I3118">
        <v>57</v>
      </c>
      <c r="J3118" t="s">
        <v>28</v>
      </c>
      <c r="K3118" t="s">
        <v>35</v>
      </c>
      <c r="L3118">
        <v>33134</v>
      </c>
      <c r="M3118">
        <v>27</v>
      </c>
      <c r="N3118">
        <v>37</v>
      </c>
      <c r="O3118">
        <v>114</v>
      </c>
      <c r="P3118">
        <v>643</v>
      </c>
      <c r="Q3118" t="s">
        <v>36</v>
      </c>
      <c r="R3118">
        <v>1</v>
      </c>
      <c r="S3118">
        <v>1</v>
      </c>
      <c r="T3118">
        <v>0</v>
      </c>
      <c r="U3118">
        <v>1</v>
      </c>
      <c r="V3118" s="1">
        <v>37778</v>
      </c>
      <c r="W3118">
        <v>12086</v>
      </c>
      <c r="X3118" t="s">
        <v>31</v>
      </c>
      <c r="Y3118" t="s">
        <v>32</v>
      </c>
      <c r="Z3118">
        <v>110104895</v>
      </c>
      <c r="AA3118">
        <v>225997578</v>
      </c>
      <c r="AB3118">
        <f t="shared" si="48"/>
        <v>3</v>
      </c>
    </row>
    <row r="3119" spans="1:28" x14ac:dyDescent="0.3">
      <c r="A3119">
        <v>3052545250</v>
      </c>
      <c r="B3119" s="2">
        <v>1</v>
      </c>
      <c r="C3119" s="2">
        <v>3</v>
      </c>
      <c r="D3119" s="2">
        <v>5</v>
      </c>
      <c r="E3119" s="2">
        <v>1</v>
      </c>
      <c r="F3119" s="2">
        <v>4</v>
      </c>
      <c r="G3119" t="s">
        <v>33</v>
      </c>
      <c r="H3119" t="s">
        <v>27</v>
      </c>
      <c r="I3119">
        <v>59</v>
      </c>
      <c r="J3119" t="s">
        <v>28</v>
      </c>
      <c r="K3119" t="s">
        <v>38</v>
      </c>
      <c r="L3119">
        <v>33157</v>
      </c>
      <c r="M3119">
        <v>27</v>
      </c>
      <c r="N3119">
        <v>37</v>
      </c>
      <c r="O3119">
        <v>114</v>
      </c>
      <c r="P3119">
        <v>825</v>
      </c>
      <c r="Q3119" t="s">
        <v>39</v>
      </c>
      <c r="R3119">
        <v>1</v>
      </c>
      <c r="S3119">
        <v>1</v>
      </c>
      <c r="T3119">
        <v>1</v>
      </c>
      <c r="U3119">
        <v>1</v>
      </c>
      <c r="V3119" s="1">
        <v>35213</v>
      </c>
      <c r="W3119">
        <v>12086</v>
      </c>
      <c r="X3119" t="s">
        <v>31</v>
      </c>
      <c r="Y3119" t="s">
        <v>32</v>
      </c>
      <c r="Z3119">
        <v>109604984</v>
      </c>
      <c r="AA3119">
        <v>2050436726</v>
      </c>
      <c r="AB3119">
        <f t="shared" si="48"/>
        <v>1</v>
      </c>
    </row>
    <row r="3120" spans="1:28" x14ac:dyDescent="0.3">
      <c r="A3120">
        <v>3059895211</v>
      </c>
      <c r="B3120" s="2">
        <v>2</v>
      </c>
      <c r="C3120" s="2">
        <v>3</v>
      </c>
      <c r="D3120" s="2">
        <v>6</v>
      </c>
      <c r="E3120" s="2">
        <v>1</v>
      </c>
      <c r="F3120" s="2">
        <v>0</v>
      </c>
      <c r="G3120" t="s">
        <v>33</v>
      </c>
      <c r="H3120" t="s">
        <v>41</v>
      </c>
      <c r="I3120">
        <v>48</v>
      </c>
      <c r="J3120" t="s">
        <v>50</v>
      </c>
      <c r="K3120" t="s">
        <v>42</v>
      </c>
      <c r="L3120">
        <v>33157</v>
      </c>
      <c r="M3120">
        <v>27</v>
      </c>
      <c r="N3120">
        <v>37</v>
      </c>
      <c r="O3120">
        <v>115</v>
      </c>
      <c r="P3120">
        <v>819</v>
      </c>
      <c r="Q3120" t="s">
        <v>43</v>
      </c>
      <c r="R3120">
        <v>0</v>
      </c>
      <c r="S3120">
        <v>0</v>
      </c>
      <c r="T3120">
        <v>0</v>
      </c>
      <c r="U3120">
        <v>0</v>
      </c>
      <c r="V3120" s="1">
        <v>40014</v>
      </c>
      <c r="W3120">
        <v>12086</v>
      </c>
      <c r="X3120" t="s">
        <v>31</v>
      </c>
      <c r="Y3120" t="s">
        <v>32</v>
      </c>
      <c r="Z3120">
        <v>117633713</v>
      </c>
      <c r="AA3120">
        <v>769662541</v>
      </c>
      <c r="AB3120">
        <f t="shared" si="48"/>
        <v>3</v>
      </c>
    </row>
    <row r="3121" spans="1:28" x14ac:dyDescent="0.3">
      <c r="A3121">
        <v>3053618144</v>
      </c>
      <c r="B3121" s="2">
        <v>1</v>
      </c>
      <c r="C3121" s="2">
        <v>2</v>
      </c>
      <c r="D3121" s="2">
        <v>3</v>
      </c>
      <c r="E3121" s="2">
        <v>1</v>
      </c>
      <c r="F3121" s="2">
        <v>4</v>
      </c>
      <c r="G3121" t="s">
        <v>26</v>
      </c>
      <c r="H3121" t="s">
        <v>34</v>
      </c>
      <c r="I3121">
        <v>61</v>
      </c>
      <c r="J3121" t="s">
        <v>37</v>
      </c>
      <c r="K3121" t="s">
        <v>46</v>
      </c>
      <c r="L3121">
        <v>33149</v>
      </c>
      <c r="M3121">
        <v>27</v>
      </c>
      <c r="N3121">
        <v>37</v>
      </c>
      <c r="O3121">
        <v>112</v>
      </c>
      <c r="P3121">
        <v>51</v>
      </c>
      <c r="Q3121" t="s">
        <v>47</v>
      </c>
      <c r="R3121">
        <v>1</v>
      </c>
      <c r="S3121">
        <v>1</v>
      </c>
      <c r="T3121">
        <v>1</v>
      </c>
      <c r="U3121">
        <v>1</v>
      </c>
      <c r="V3121" s="1">
        <v>30130</v>
      </c>
      <c r="W3121">
        <v>12086</v>
      </c>
      <c r="X3121" t="s">
        <v>31</v>
      </c>
      <c r="Y3121" t="s">
        <v>32</v>
      </c>
      <c r="Z3121">
        <v>109108833</v>
      </c>
      <c r="AA3121">
        <v>225359085</v>
      </c>
      <c r="AB3121">
        <f t="shared" si="48"/>
        <v>2</v>
      </c>
    </row>
    <row r="3122" spans="1:28" x14ac:dyDescent="0.3">
      <c r="A3122">
        <v>3054462838</v>
      </c>
      <c r="B3122" s="2">
        <v>1</v>
      </c>
      <c r="C3122" s="2">
        <v>1</v>
      </c>
      <c r="D3122" s="2">
        <v>3</v>
      </c>
      <c r="E3122" s="2">
        <v>1</v>
      </c>
      <c r="F3122" s="2">
        <v>0</v>
      </c>
      <c r="G3122" t="s">
        <v>26</v>
      </c>
      <c r="H3122" t="s">
        <v>27</v>
      </c>
      <c r="I3122">
        <v>77</v>
      </c>
      <c r="J3122" t="s">
        <v>28</v>
      </c>
      <c r="K3122" t="s">
        <v>35</v>
      </c>
      <c r="L3122">
        <v>33145</v>
      </c>
      <c r="M3122">
        <v>27</v>
      </c>
      <c r="N3122">
        <v>37</v>
      </c>
      <c r="O3122">
        <v>112</v>
      </c>
      <c r="P3122">
        <v>561</v>
      </c>
      <c r="Q3122" t="s">
        <v>36</v>
      </c>
      <c r="R3122">
        <v>0</v>
      </c>
      <c r="S3122">
        <v>0</v>
      </c>
      <c r="T3122">
        <v>0</v>
      </c>
      <c r="U3122">
        <v>0</v>
      </c>
      <c r="V3122" s="1">
        <v>38212</v>
      </c>
      <c r="W3122">
        <v>12086</v>
      </c>
      <c r="X3122" t="s">
        <v>31</v>
      </c>
      <c r="Y3122" t="s">
        <v>32</v>
      </c>
      <c r="Z3122">
        <v>110238834</v>
      </c>
      <c r="AA3122">
        <v>226186450</v>
      </c>
      <c r="AB3122">
        <f t="shared" si="48"/>
        <v>1</v>
      </c>
    </row>
    <row r="3123" spans="1:28" x14ac:dyDescent="0.3">
      <c r="A3123">
        <v>7864249262</v>
      </c>
      <c r="B3123" s="2">
        <v>2</v>
      </c>
      <c r="C3123" s="2">
        <v>1</v>
      </c>
      <c r="D3123" s="2">
        <v>2</v>
      </c>
      <c r="E3123" s="2">
        <v>2</v>
      </c>
      <c r="F3123" s="2">
        <v>0</v>
      </c>
      <c r="G3123" t="s">
        <v>33</v>
      </c>
      <c r="H3123" t="s">
        <v>34</v>
      </c>
      <c r="I3123">
        <v>19</v>
      </c>
      <c r="J3123" t="s">
        <v>28</v>
      </c>
      <c r="K3123" t="s">
        <v>35</v>
      </c>
      <c r="L3123">
        <v>33142</v>
      </c>
      <c r="M3123">
        <v>27</v>
      </c>
      <c r="N3123">
        <v>37</v>
      </c>
      <c r="O3123">
        <v>111</v>
      </c>
      <c r="P3123">
        <v>594</v>
      </c>
      <c r="Q3123" t="s">
        <v>36</v>
      </c>
      <c r="R3123">
        <v>0</v>
      </c>
      <c r="S3123">
        <v>0</v>
      </c>
      <c r="T3123">
        <v>0</v>
      </c>
      <c r="U3123">
        <v>0</v>
      </c>
      <c r="V3123" s="1">
        <v>42136</v>
      </c>
      <c r="W3123">
        <v>12086</v>
      </c>
      <c r="X3123" t="s">
        <v>31</v>
      </c>
      <c r="Y3123" t="s">
        <v>32</v>
      </c>
      <c r="Z3123">
        <v>122519788</v>
      </c>
      <c r="AA3123">
        <v>6204973573</v>
      </c>
      <c r="AB3123">
        <f t="shared" si="48"/>
        <v>2</v>
      </c>
    </row>
    <row r="3124" spans="1:28" x14ac:dyDescent="0.3">
      <c r="A3124">
        <v>3052544665</v>
      </c>
      <c r="B3124" s="2">
        <v>1</v>
      </c>
      <c r="C3124" s="2">
        <v>3</v>
      </c>
      <c r="D3124" s="2">
        <v>5</v>
      </c>
      <c r="E3124" s="2">
        <v>1</v>
      </c>
      <c r="F3124" s="2">
        <v>1</v>
      </c>
      <c r="G3124" t="s">
        <v>26</v>
      </c>
      <c r="H3124" t="s">
        <v>41</v>
      </c>
      <c r="I3124">
        <v>46</v>
      </c>
      <c r="J3124" t="s">
        <v>37</v>
      </c>
      <c r="K3124" t="s">
        <v>38</v>
      </c>
      <c r="L3124">
        <v>33189</v>
      </c>
      <c r="M3124">
        <v>27</v>
      </c>
      <c r="N3124">
        <v>37</v>
      </c>
      <c r="O3124">
        <v>114</v>
      </c>
      <c r="P3124">
        <v>847</v>
      </c>
      <c r="Q3124" t="s">
        <v>39</v>
      </c>
      <c r="R3124">
        <v>0</v>
      </c>
      <c r="S3124">
        <v>0</v>
      </c>
      <c r="T3124">
        <v>0</v>
      </c>
      <c r="U3124">
        <v>1</v>
      </c>
      <c r="V3124" s="1">
        <v>39727</v>
      </c>
      <c r="W3124">
        <v>12086</v>
      </c>
      <c r="X3124" t="s">
        <v>31</v>
      </c>
      <c r="Y3124" t="s">
        <v>32</v>
      </c>
      <c r="Z3124">
        <v>117081276</v>
      </c>
      <c r="AA3124">
        <v>226576566</v>
      </c>
      <c r="AB3124">
        <f t="shared" si="48"/>
        <v>3</v>
      </c>
    </row>
    <row r="3125" spans="1:28" x14ac:dyDescent="0.3">
      <c r="A3125">
        <v>3055484963</v>
      </c>
      <c r="B3125" s="2">
        <v>1</v>
      </c>
      <c r="C3125" s="2">
        <v>1</v>
      </c>
      <c r="D3125" s="2">
        <v>4</v>
      </c>
      <c r="E3125" s="2">
        <v>2</v>
      </c>
      <c r="F3125" s="2">
        <v>4</v>
      </c>
      <c r="G3125" t="s">
        <v>33</v>
      </c>
      <c r="H3125" t="s">
        <v>34</v>
      </c>
      <c r="I3125">
        <v>79</v>
      </c>
      <c r="J3125" t="s">
        <v>28</v>
      </c>
      <c r="K3125" t="s">
        <v>35</v>
      </c>
      <c r="L3125">
        <v>33128</v>
      </c>
      <c r="M3125">
        <v>27</v>
      </c>
      <c r="N3125">
        <v>37</v>
      </c>
      <c r="O3125">
        <v>113</v>
      </c>
      <c r="P3125">
        <v>543</v>
      </c>
      <c r="Q3125" t="s">
        <v>36</v>
      </c>
      <c r="R3125">
        <v>1</v>
      </c>
      <c r="S3125">
        <v>1</v>
      </c>
      <c r="T3125">
        <v>1</v>
      </c>
      <c r="U3125">
        <v>1</v>
      </c>
      <c r="V3125" s="1">
        <v>36788</v>
      </c>
      <c r="W3125">
        <v>12086</v>
      </c>
      <c r="X3125" t="s">
        <v>31</v>
      </c>
      <c r="Y3125" t="s">
        <v>32</v>
      </c>
      <c r="Z3125">
        <v>109919737</v>
      </c>
      <c r="AA3125">
        <v>225844497</v>
      </c>
      <c r="AB3125">
        <f t="shared" si="48"/>
        <v>2</v>
      </c>
    </row>
    <row r="3126" spans="1:28" x14ac:dyDescent="0.3">
      <c r="A3126">
        <v>3054465217</v>
      </c>
      <c r="B3126" s="2">
        <v>1</v>
      </c>
      <c r="C3126" s="2">
        <v>1</v>
      </c>
      <c r="D3126" s="2">
        <v>3</v>
      </c>
      <c r="E3126" s="2">
        <v>2</v>
      </c>
      <c r="F3126" s="2">
        <v>1</v>
      </c>
      <c r="G3126" t="s">
        <v>33</v>
      </c>
      <c r="H3126" t="s">
        <v>34</v>
      </c>
      <c r="I3126">
        <v>68</v>
      </c>
      <c r="J3126" t="s">
        <v>28</v>
      </c>
      <c r="K3126" t="s">
        <v>35</v>
      </c>
      <c r="L3126">
        <v>33135</v>
      </c>
      <c r="M3126">
        <v>27</v>
      </c>
      <c r="N3126">
        <v>37</v>
      </c>
      <c r="O3126">
        <v>112</v>
      </c>
      <c r="P3126">
        <v>670</v>
      </c>
      <c r="Q3126" t="s">
        <v>36</v>
      </c>
      <c r="R3126">
        <v>0</v>
      </c>
      <c r="S3126">
        <v>1</v>
      </c>
      <c r="T3126">
        <v>0</v>
      </c>
      <c r="U3126">
        <v>0</v>
      </c>
      <c r="V3126" s="1">
        <v>40984</v>
      </c>
      <c r="W3126">
        <v>12086</v>
      </c>
      <c r="X3126" t="s">
        <v>31</v>
      </c>
      <c r="Y3126" t="s">
        <v>32</v>
      </c>
      <c r="Z3126">
        <v>119548241</v>
      </c>
      <c r="AA3126">
        <v>2154879377</v>
      </c>
      <c r="AB3126">
        <f t="shared" si="48"/>
        <v>2</v>
      </c>
    </row>
    <row r="3127" spans="1:28" x14ac:dyDescent="0.3">
      <c r="A3127">
        <v>3052814264</v>
      </c>
      <c r="B3127" s="2">
        <v>2</v>
      </c>
      <c r="C3127" s="2">
        <v>1</v>
      </c>
      <c r="D3127" s="2">
        <v>2</v>
      </c>
      <c r="E3127" s="2">
        <v>2</v>
      </c>
      <c r="F3127" s="2">
        <v>2</v>
      </c>
      <c r="G3127" t="s">
        <v>33</v>
      </c>
      <c r="H3127" t="s">
        <v>34</v>
      </c>
      <c r="I3127">
        <v>29</v>
      </c>
      <c r="J3127" t="s">
        <v>28</v>
      </c>
      <c r="K3127" t="s">
        <v>35</v>
      </c>
      <c r="L3127">
        <v>33125</v>
      </c>
      <c r="M3127">
        <v>27</v>
      </c>
      <c r="N3127">
        <v>37</v>
      </c>
      <c r="O3127">
        <v>111</v>
      </c>
      <c r="P3127">
        <v>550</v>
      </c>
      <c r="Q3127" t="s">
        <v>36</v>
      </c>
      <c r="R3127">
        <v>0</v>
      </c>
      <c r="S3127">
        <v>1</v>
      </c>
      <c r="T3127">
        <v>0</v>
      </c>
      <c r="U3127">
        <v>1</v>
      </c>
      <c r="V3127" s="1">
        <v>38330</v>
      </c>
      <c r="W3127">
        <v>12086</v>
      </c>
      <c r="X3127" t="s">
        <v>31</v>
      </c>
      <c r="Y3127" t="s">
        <v>32</v>
      </c>
      <c r="Z3127">
        <v>110308826</v>
      </c>
      <c r="AA3127">
        <v>226223954</v>
      </c>
      <c r="AB3127">
        <f t="shared" si="48"/>
        <v>2</v>
      </c>
    </row>
    <row r="3128" spans="1:28" x14ac:dyDescent="0.3">
      <c r="A3128">
        <v>7862547181</v>
      </c>
      <c r="B3128" s="2">
        <v>1</v>
      </c>
      <c r="C3128" s="2">
        <v>1</v>
      </c>
      <c r="D3128" s="2">
        <v>5</v>
      </c>
      <c r="E3128" s="2">
        <v>2</v>
      </c>
      <c r="F3128" s="2">
        <v>1</v>
      </c>
      <c r="G3128" t="s">
        <v>26</v>
      </c>
      <c r="H3128" t="s">
        <v>34</v>
      </c>
      <c r="I3128">
        <v>36</v>
      </c>
      <c r="J3128" t="s">
        <v>28</v>
      </c>
      <c r="K3128" t="s">
        <v>35</v>
      </c>
      <c r="L3128">
        <v>33155</v>
      </c>
      <c r="M3128">
        <v>27</v>
      </c>
      <c r="N3128">
        <v>37</v>
      </c>
      <c r="O3128">
        <v>114</v>
      </c>
      <c r="P3128">
        <v>672</v>
      </c>
      <c r="Q3128" t="s">
        <v>36</v>
      </c>
      <c r="R3128">
        <v>0</v>
      </c>
      <c r="S3128">
        <v>0</v>
      </c>
      <c r="T3128">
        <v>1</v>
      </c>
      <c r="U3128">
        <v>0</v>
      </c>
      <c r="V3128" s="1">
        <v>35957</v>
      </c>
      <c r="W3128">
        <v>12086</v>
      </c>
      <c r="X3128" t="s">
        <v>31</v>
      </c>
      <c r="Y3128" t="s">
        <v>32</v>
      </c>
      <c r="Z3128">
        <v>109769120</v>
      </c>
      <c r="AA3128">
        <v>225720468</v>
      </c>
      <c r="AB3128">
        <f t="shared" si="48"/>
        <v>2</v>
      </c>
    </row>
    <row r="3129" spans="1:28" x14ac:dyDescent="0.3">
      <c r="A3129">
        <v>3056657052</v>
      </c>
      <c r="B3129" s="2">
        <v>1</v>
      </c>
      <c r="C3129" s="2">
        <v>1</v>
      </c>
      <c r="D3129" s="2">
        <v>5</v>
      </c>
      <c r="E3129" s="2">
        <v>1</v>
      </c>
      <c r="F3129" s="2">
        <v>4</v>
      </c>
      <c r="G3129" t="s">
        <v>26</v>
      </c>
      <c r="H3129" t="s">
        <v>27</v>
      </c>
      <c r="I3129">
        <v>53</v>
      </c>
      <c r="J3129" t="s">
        <v>37</v>
      </c>
      <c r="K3129" t="s">
        <v>35</v>
      </c>
      <c r="L3129">
        <v>33143</v>
      </c>
      <c r="M3129">
        <v>27</v>
      </c>
      <c r="N3129">
        <v>37</v>
      </c>
      <c r="O3129">
        <v>114</v>
      </c>
      <c r="P3129">
        <v>641</v>
      </c>
      <c r="Q3129" t="s">
        <v>36</v>
      </c>
      <c r="R3129">
        <v>1</v>
      </c>
      <c r="S3129">
        <v>1</v>
      </c>
      <c r="T3129">
        <v>1</v>
      </c>
      <c r="U3129">
        <v>1</v>
      </c>
      <c r="V3129" s="1">
        <v>31686</v>
      </c>
      <c r="W3129">
        <v>12086</v>
      </c>
      <c r="X3129" t="s">
        <v>31</v>
      </c>
      <c r="Y3129" t="s">
        <v>32</v>
      </c>
      <c r="Z3129">
        <v>109176340</v>
      </c>
      <c r="AA3129">
        <v>225470248</v>
      </c>
      <c r="AB3129">
        <f t="shared" si="48"/>
        <v>1</v>
      </c>
    </row>
    <row r="3130" spans="1:28" x14ac:dyDescent="0.3">
      <c r="A3130">
        <v>3057720169</v>
      </c>
      <c r="B3130" s="2">
        <v>2</v>
      </c>
      <c r="C3130" s="2">
        <v>2</v>
      </c>
      <c r="D3130" s="2">
        <v>3</v>
      </c>
      <c r="E3130" s="2">
        <v>2</v>
      </c>
      <c r="F3130" s="2">
        <v>1</v>
      </c>
      <c r="G3130" t="s">
        <v>33</v>
      </c>
      <c r="H3130" t="s">
        <v>41</v>
      </c>
      <c r="I3130">
        <v>46</v>
      </c>
      <c r="J3130" t="s">
        <v>28</v>
      </c>
      <c r="K3130" t="s">
        <v>29</v>
      </c>
      <c r="L3130">
        <v>33134</v>
      </c>
      <c r="M3130">
        <v>27</v>
      </c>
      <c r="N3130">
        <v>37</v>
      </c>
      <c r="O3130">
        <v>112</v>
      </c>
      <c r="P3130">
        <v>609</v>
      </c>
      <c r="Q3130" t="s">
        <v>30</v>
      </c>
      <c r="R3130">
        <v>0</v>
      </c>
      <c r="S3130">
        <v>0</v>
      </c>
      <c r="T3130">
        <v>0</v>
      </c>
      <c r="U3130">
        <v>1</v>
      </c>
      <c r="V3130" s="1">
        <v>36411</v>
      </c>
      <c r="W3130">
        <v>12086</v>
      </c>
      <c r="X3130" t="s">
        <v>31</v>
      </c>
      <c r="Y3130" t="s">
        <v>32</v>
      </c>
      <c r="Z3130">
        <v>109831606</v>
      </c>
      <c r="AA3130">
        <v>225898109</v>
      </c>
      <c r="AB3130">
        <f t="shared" si="48"/>
        <v>3</v>
      </c>
    </row>
    <row r="3131" spans="1:28" x14ac:dyDescent="0.3">
      <c r="A3131">
        <v>3053222819</v>
      </c>
      <c r="B3131" s="2">
        <v>2</v>
      </c>
      <c r="C3131" s="2">
        <v>2</v>
      </c>
      <c r="D3131" s="2">
        <v>3</v>
      </c>
      <c r="E3131" s="2">
        <v>1</v>
      </c>
      <c r="F3131" s="2">
        <v>2</v>
      </c>
      <c r="G3131" t="s">
        <v>26</v>
      </c>
      <c r="H3131" t="s">
        <v>34</v>
      </c>
      <c r="I3131">
        <v>22</v>
      </c>
      <c r="J3131" t="s">
        <v>37</v>
      </c>
      <c r="K3131" t="s">
        <v>29</v>
      </c>
      <c r="L3131">
        <v>33133</v>
      </c>
      <c r="M3131">
        <v>27</v>
      </c>
      <c r="N3131">
        <v>37</v>
      </c>
      <c r="O3131">
        <v>112</v>
      </c>
      <c r="P3131">
        <v>617</v>
      </c>
      <c r="Q3131" t="s">
        <v>30</v>
      </c>
      <c r="R3131">
        <v>1</v>
      </c>
      <c r="S3131">
        <v>1</v>
      </c>
      <c r="T3131">
        <v>0</v>
      </c>
      <c r="U3131">
        <v>0</v>
      </c>
      <c r="V3131" s="1">
        <v>41184</v>
      </c>
      <c r="W3131">
        <v>12086</v>
      </c>
      <c r="X3131" t="s">
        <v>31</v>
      </c>
      <c r="Y3131" t="s">
        <v>32</v>
      </c>
      <c r="Z3131">
        <v>120324927</v>
      </c>
      <c r="AA3131">
        <v>3041966092</v>
      </c>
      <c r="AB3131">
        <f t="shared" si="48"/>
        <v>2</v>
      </c>
    </row>
    <row r="3132" spans="1:28" x14ac:dyDescent="0.3">
      <c r="A3132">
        <v>3054454623</v>
      </c>
      <c r="B3132" s="2">
        <v>1</v>
      </c>
      <c r="C3132" s="2">
        <v>1</v>
      </c>
      <c r="D3132" s="2">
        <v>3</v>
      </c>
      <c r="E3132" s="2">
        <v>1</v>
      </c>
      <c r="F3132" s="2">
        <v>4</v>
      </c>
      <c r="G3132" t="s">
        <v>33</v>
      </c>
      <c r="H3132" t="s">
        <v>27</v>
      </c>
      <c r="I3132">
        <v>71</v>
      </c>
      <c r="J3132" t="s">
        <v>28</v>
      </c>
      <c r="K3132" t="s">
        <v>35</v>
      </c>
      <c r="L3132">
        <v>33134</v>
      </c>
      <c r="M3132">
        <v>27</v>
      </c>
      <c r="N3132">
        <v>37</v>
      </c>
      <c r="O3132">
        <v>112</v>
      </c>
      <c r="P3132">
        <v>577</v>
      </c>
      <c r="Q3132" t="s">
        <v>36</v>
      </c>
      <c r="R3132">
        <v>1</v>
      </c>
      <c r="S3132">
        <v>1</v>
      </c>
      <c r="T3132">
        <v>1</v>
      </c>
      <c r="U3132">
        <v>1</v>
      </c>
      <c r="V3132" s="1">
        <v>35254</v>
      </c>
      <c r="W3132">
        <v>12086</v>
      </c>
      <c r="X3132" t="s">
        <v>31</v>
      </c>
      <c r="Y3132" t="s">
        <v>32</v>
      </c>
      <c r="Z3132">
        <v>109625657</v>
      </c>
      <c r="AA3132">
        <v>225762838</v>
      </c>
      <c r="AB3132">
        <f t="shared" si="48"/>
        <v>1</v>
      </c>
    </row>
    <row r="3133" spans="1:28" x14ac:dyDescent="0.3">
      <c r="A3133">
        <v>7864442703</v>
      </c>
      <c r="B3133" s="2">
        <v>2</v>
      </c>
      <c r="C3133" s="2">
        <v>1</v>
      </c>
      <c r="D3133" s="2">
        <v>4</v>
      </c>
      <c r="E3133" s="2">
        <v>2</v>
      </c>
      <c r="F3133" s="2">
        <v>0</v>
      </c>
      <c r="G3133" t="s">
        <v>33</v>
      </c>
      <c r="H3133" t="s">
        <v>41</v>
      </c>
      <c r="I3133">
        <v>36</v>
      </c>
      <c r="J3133" t="s">
        <v>37</v>
      </c>
      <c r="K3133" t="s">
        <v>35</v>
      </c>
      <c r="L3133">
        <v>33130</v>
      </c>
      <c r="M3133">
        <v>27</v>
      </c>
      <c r="N3133">
        <v>37</v>
      </c>
      <c r="O3133">
        <v>113</v>
      </c>
      <c r="P3133">
        <v>566</v>
      </c>
      <c r="Q3133" t="s">
        <v>36</v>
      </c>
      <c r="R3133">
        <v>0</v>
      </c>
      <c r="S3133">
        <v>0</v>
      </c>
      <c r="T3133">
        <v>0</v>
      </c>
      <c r="U3133">
        <v>0</v>
      </c>
      <c r="V3133" s="1">
        <v>41176</v>
      </c>
      <c r="W3133">
        <v>12086</v>
      </c>
      <c r="X3133" t="s">
        <v>31</v>
      </c>
      <c r="Y3133" t="s">
        <v>32</v>
      </c>
      <c r="Z3133">
        <v>120284878</v>
      </c>
      <c r="AA3133">
        <v>3041876774</v>
      </c>
      <c r="AB3133">
        <f t="shared" si="48"/>
        <v>3</v>
      </c>
    </row>
    <row r="3134" spans="1:28" x14ac:dyDescent="0.3">
      <c r="A3134">
        <v>3055410958</v>
      </c>
      <c r="B3134" s="2">
        <v>1</v>
      </c>
      <c r="C3134" s="2">
        <v>1</v>
      </c>
      <c r="D3134" s="2">
        <v>3</v>
      </c>
      <c r="E3134" s="2">
        <v>2</v>
      </c>
      <c r="F3134" s="2">
        <v>4</v>
      </c>
      <c r="G3134" t="s">
        <v>33</v>
      </c>
      <c r="H3134" t="s">
        <v>34</v>
      </c>
      <c r="I3134">
        <v>78</v>
      </c>
      <c r="J3134" t="s">
        <v>28</v>
      </c>
      <c r="K3134" t="s">
        <v>35</v>
      </c>
      <c r="L3134">
        <v>33135</v>
      </c>
      <c r="M3134">
        <v>27</v>
      </c>
      <c r="N3134">
        <v>37</v>
      </c>
      <c r="O3134">
        <v>112</v>
      </c>
      <c r="P3134">
        <v>575</v>
      </c>
      <c r="Q3134" t="s">
        <v>36</v>
      </c>
      <c r="R3134">
        <v>1</v>
      </c>
      <c r="S3134">
        <v>1</v>
      </c>
      <c r="T3134">
        <v>1</v>
      </c>
      <c r="U3134">
        <v>1</v>
      </c>
      <c r="V3134" s="1">
        <v>39097</v>
      </c>
      <c r="W3134">
        <v>12086</v>
      </c>
      <c r="X3134" t="s">
        <v>31</v>
      </c>
      <c r="Y3134" t="s">
        <v>32</v>
      </c>
      <c r="Z3134">
        <v>114929058</v>
      </c>
      <c r="AA3134">
        <v>226345010</v>
      </c>
      <c r="AB3134">
        <f t="shared" si="48"/>
        <v>2</v>
      </c>
    </row>
    <row r="3135" spans="1:28" x14ac:dyDescent="0.3">
      <c r="A3135">
        <v>3053645341</v>
      </c>
      <c r="B3135" s="2">
        <v>1</v>
      </c>
      <c r="C3135" s="2">
        <v>1</v>
      </c>
      <c r="D3135" s="2">
        <v>4</v>
      </c>
      <c r="E3135" s="2">
        <v>2</v>
      </c>
      <c r="F3135" s="2">
        <v>2</v>
      </c>
      <c r="G3135" t="s">
        <v>26</v>
      </c>
      <c r="H3135" t="s">
        <v>27</v>
      </c>
      <c r="I3135">
        <v>36</v>
      </c>
      <c r="J3135" t="s">
        <v>28</v>
      </c>
      <c r="K3135" t="s">
        <v>35</v>
      </c>
      <c r="L3135">
        <v>33125</v>
      </c>
      <c r="M3135">
        <v>27</v>
      </c>
      <c r="N3135">
        <v>37</v>
      </c>
      <c r="O3135">
        <v>113</v>
      </c>
      <c r="P3135">
        <v>596</v>
      </c>
      <c r="Q3135" t="s">
        <v>36</v>
      </c>
      <c r="R3135">
        <v>0</v>
      </c>
      <c r="S3135">
        <v>1</v>
      </c>
      <c r="T3135">
        <v>0</v>
      </c>
      <c r="U3135">
        <v>1</v>
      </c>
      <c r="V3135" s="1">
        <v>39610</v>
      </c>
      <c r="W3135">
        <v>12086</v>
      </c>
      <c r="X3135" t="s">
        <v>31</v>
      </c>
      <c r="Y3135" t="s">
        <v>32</v>
      </c>
      <c r="Z3135">
        <v>116283176</v>
      </c>
      <c r="AA3135">
        <v>226471639</v>
      </c>
      <c r="AB3135">
        <f t="shared" si="48"/>
        <v>1</v>
      </c>
    </row>
    <row r="3136" spans="1:28" x14ac:dyDescent="0.3">
      <c r="A3136">
        <v>9134913634</v>
      </c>
      <c r="B3136" s="2">
        <v>1</v>
      </c>
      <c r="C3136" s="2">
        <v>2</v>
      </c>
      <c r="D3136" s="2">
        <v>5</v>
      </c>
      <c r="E3136" s="2">
        <v>2</v>
      </c>
      <c r="F3136" s="2">
        <v>1</v>
      </c>
      <c r="G3136" t="s">
        <v>26</v>
      </c>
      <c r="H3136" t="s">
        <v>41</v>
      </c>
      <c r="I3136">
        <v>33</v>
      </c>
      <c r="J3136" t="s">
        <v>37</v>
      </c>
      <c r="K3136" t="s">
        <v>29</v>
      </c>
      <c r="L3136">
        <v>33146</v>
      </c>
      <c r="M3136">
        <v>27</v>
      </c>
      <c r="N3136">
        <v>37</v>
      </c>
      <c r="O3136">
        <v>114</v>
      </c>
      <c r="P3136">
        <v>640</v>
      </c>
      <c r="Q3136" t="s">
        <v>30</v>
      </c>
      <c r="R3136">
        <v>0</v>
      </c>
      <c r="S3136">
        <v>1</v>
      </c>
      <c r="T3136">
        <v>0</v>
      </c>
      <c r="U3136">
        <v>0</v>
      </c>
      <c r="V3136" s="1">
        <v>41029</v>
      </c>
      <c r="W3136">
        <v>12086</v>
      </c>
      <c r="X3136" t="s">
        <v>31</v>
      </c>
      <c r="Y3136" t="s">
        <v>40</v>
      </c>
      <c r="Z3136">
        <v>119676289</v>
      </c>
      <c r="AA3136">
        <v>2669084773</v>
      </c>
      <c r="AB3136">
        <f t="shared" si="48"/>
        <v>3</v>
      </c>
    </row>
    <row r="3137" spans="1:28" x14ac:dyDescent="0.3">
      <c r="A3137">
        <v>7867177448</v>
      </c>
      <c r="B3137" s="2">
        <v>1</v>
      </c>
      <c r="C3137" s="2">
        <v>2</v>
      </c>
      <c r="D3137" s="2">
        <v>3</v>
      </c>
      <c r="E3137" s="2">
        <v>2</v>
      </c>
      <c r="F3137" s="2">
        <v>4</v>
      </c>
      <c r="G3137" t="s">
        <v>26</v>
      </c>
      <c r="H3137" t="s">
        <v>34</v>
      </c>
      <c r="I3137">
        <v>70</v>
      </c>
      <c r="J3137" t="s">
        <v>28</v>
      </c>
      <c r="K3137" t="s">
        <v>29</v>
      </c>
      <c r="L3137">
        <v>33134</v>
      </c>
      <c r="M3137">
        <v>27</v>
      </c>
      <c r="N3137">
        <v>37</v>
      </c>
      <c r="O3137">
        <v>112</v>
      </c>
      <c r="P3137">
        <v>633</v>
      </c>
      <c r="Q3137" t="s">
        <v>30</v>
      </c>
      <c r="R3137">
        <v>1</v>
      </c>
      <c r="S3137">
        <v>1</v>
      </c>
      <c r="T3137">
        <v>1</v>
      </c>
      <c r="U3137">
        <v>1</v>
      </c>
      <c r="V3137" s="1">
        <v>35340</v>
      </c>
      <c r="W3137">
        <v>12086</v>
      </c>
      <c r="X3137" t="s">
        <v>31</v>
      </c>
      <c r="Y3137" t="s">
        <v>32</v>
      </c>
      <c r="Z3137">
        <v>109683136</v>
      </c>
      <c r="AA3137">
        <v>225825190</v>
      </c>
      <c r="AB3137">
        <f t="shared" si="48"/>
        <v>2</v>
      </c>
    </row>
    <row r="3138" spans="1:28" x14ac:dyDescent="0.3">
      <c r="A3138">
        <v>7863047998</v>
      </c>
      <c r="B3138" s="2">
        <v>2</v>
      </c>
      <c r="C3138" s="2">
        <v>1</v>
      </c>
      <c r="D3138" s="2">
        <v>5</v>
      </c>
      <c r="E3138" s="2">
        <v>2</v>
      </c>
      <c r="F3138" s="2">
        <v>1</v>
      </c>
      <c r="G3138" t="s">
        <v>26</v>
      </c>
      <c r="H3138" t="s">
        <v>41</v>
      </c>
      <c r="I3138">
        <v>24</v>
      </c>
      <c r="J3138" t="s">
        <v>28</v>
      </c>
      <c r="K3138" t="s">
        <v>35</v>
      </c>
      <c r="L3138">
        <v>33144</v>
      </c>
      <c r="M3138">
        <v>27</v>
      </c>
      <c r="N3138">
        <v>37</v>
      </c>
      <c r="O3138">
        <v>114</v>
      </c>
      <c r="P3138">
        <v>553</v>
      </c>
      <c r="Q3138" t="s">
        <v>36</v>
      </c>
      <c r="R3138">
        <v>0</v>
      </c>
      <c r="S3138">
        <v>1</v>
      </c>
      <c r="T3138">
        <v>0</v>
      </c>
      <c r="U3138">
        <v>0</v>
      </c>
      <c r="V3138" s="1">
        <v>39973</v>
      </c>
      <c r="W3138">
        <v>12086</v>
      </c>
      <c r="X3138" t="s">
        <v>31</v>
      </c>
      <c r="Y3138" t="s">
        <v>40</v>
      </c>
      <c r="Z3138">
        <v>117572340</v>
      </c>
      <c r="AA3138">
        <v>769662452</v>
      </c>
      <c r="AB3138">
        <f t="shared" si="48"/>
        <v>3</v>
      </c>
    </row>
    <row r="3139" spans="1:28" x14ac:dyDescent="0.3">
      <c r="A3139">
        <v>3055671243</v>
      </c>
      <c r="B3139" s="2">
        <v>1</v>
      </c>
      <c r="C3139" s="2">
        <v>2</v>
      </c>
      <c r="D3139" s="2">
        <v>5</v>
      </c>
      <c r="E3139" s="2">
        <v>2</v>
      </c>
      <c r="F3139" s="2">
        <v>1</v>
      </c>
      <c r="G3139" t="s">
        <v>33</v>
      </c>
      <c r="H3139" t="s">
        <v>41</v>
      </c>
      <c r="I3139">
        <v>37</v>
      </c>
      <c r="J3139" t="s">
        <v>28</v>
      </c>
      <c r="K3139" t="s">
        <v>29</v>
      </c>
      <c r="L3139">
        <v>33134</v>
      </c>
      <c r="M3139">
        <v>27</v>
      </c>
      <c r="N3139">
        <v>37</v>
      </c>
      <c r="O3139">
        <v>114</v>
      </c>
      <c r="P3139">
        <v>607</v>
      </c>
      <c r="Q3139" t="s">
        <v>30</v>
      </c>
      <c r="R3139">
        <v>0</v>
      </c>
      <c r="S3139">
        <v>0</v>
      </c>
      <c r="T3139">
        <v>0</v>
      </c>
      <c r="U3139">
        <v>1</v>
      </c>
      <c r="V3139" s="1">
        <v>35840</v>
      </c>
      <c r="W3139">
        <v>12086</v>
      </c>
      <c r="X3139" t="s">
        <v>31</v>
      </c>
      <c r="Y3139" t="s">
        <v>32</v>
      </c>
      <c r="Z3139">
        <v>109757933</v>
      </c>
      <c r="AA3139">
        <v>225794513</v>
      </c>
      <c r="AB3139">
        <f t="shared" ref="AB3139:AB3202" si="49">IF(H3139="Democrat",1,IF(H3139="Republican",2,IF(H3139="Unaffiliated/Non-Partisan",3,IF(H3139="Independent",4,IF(H3139="Libertarian",5,IF(H3139="Other",6,IF(H3139="Reform",7,IF(H3139="Green",8,""))))))))</f>
        <v>3</v>
      </c>
    </row>
    <row r="3140" spans="1:28" x14ac:dyDescent="0.3">
      <c r="A3140">
        <v>7863257990</v>
      </c>
      <c r="B3140" s="2">
        <v>2</v>
      </c>
      <c r="C3140" s="2">
        <v>2</v>
      </c>
      <c r="D3140" s="2">
        <v>3</v>
      </c>
      <c r="E3140" s="2">
        <v>2</v>
      </c>
      <c r="F3140" s="2">
        <v>0</v>
      </c>
      <c r="G3140" t="s">
        <v>33</v>
      </c>
      <c r="H3140" t="s">
        <v>27</v>
      </c>
      <c r="I3140">
        <v>21</v>
      </c>
      <c r="J3140" t="s">
        <v>28</v>
      </c>
      <c r="K3140" t="s">
        <v>29</v>
      </c>
      <c r="L3140">
        <v>33134</v>
      </c>
      <c r="M3140">
        <v>27</v>
      </c>
      <c r="N3140">
        <v>37</v>
      </c>
      <c r="O3140">
        <v>112</v>
      </c>
      <c r="P3140">
        <v>604</v>
      </c>
      <c r="Q3140" t="s">
        <v>30</v>
      </c>
      <c r="R3140">
        <v>0</v>
      </c>
      <c r="S3140">
        <v>0</v>
      </c>
      <c r="T3140">
        <v>0</v>
      </c>
      <c r="U3140">
        <v>0</v>
      </c>
      <c r="V3140" s="1">
        <v>41453</v>
      </c>
      <c r="W3140">
        <v>12086</v>
      </c>
      <c r="X3140" t="s">
        <v>31</v>
      </c>
      <c r="Y3140" t="s">
        <v>32</v>
      </c>
      <c r="Z3140">
        <v>120986583</v>
      </c>
      <c r="AA3140">
        <v>5150843021</v>
      </c>
      <c r="AB3140">
        <f t="shared" si="49"/>
        <v>1</v>
      </c>
    </row>
    <row r="3141" spans="1:28" x14ac:dyDescent="0.3">
      <c r="A3141">
        <v>3054456472</v>
      </c>
      <c r="B3141" s="2">
        <v>1</v>
      </c>
      <c r="C3141" s="2">
        <v>1</v>
      </c>
      <c r="D3141" s="2">
        <v>3</v>
      </c>
      <c r="E3141" s="2">
        <v>1</v>
      </c>
      <c r="F3141" s="2">
        <v>0</v>
      </c>
      <c r="G3141" t="s">
        <v>26</v>
      </c>
      <c r="H3141" t="s">
        <v>27</v>
      </c>
      <c r="I3141">
        <v>70</v>
      </c>
      <c r="J3141" t="s">
        <v>37</v>
      </c>
      <c r="K3141" t="s">
        <v>35</v>
      </c>
      <c r="L3141">
        <v>33133</v>
      </c>
      <c r="M3141">
        <v>27</v>
      </c>
      <c r="N3141">
        <v>37</v>
      </c>
      <c r="O3141">
        <v>112</v>
      </c>
      <c r="P3141">
        <v>584</v>
      </c>
      <c r="Q3141" t="s">
        <v>36</v>
      </c>
      <c r="R3141">
        <v>0</v>
      </c>
      <c r="S3141">
        <v>0</v>
      </c>
      <c r="T3141">
        <v>0</v>
      </c>
      <c r="U3141">
        <v>0</v>
      </c>
      <c r="V3141" s="1">
        <v>31467</v>
      </c>
      <c r="W3141">
        <v>12086</v>
      </c>
      <c r="X3141" t="s">
        <v>31</v>
      </c>
      <c r="Y3141" t="s">
        <v>32</v>
      </c>
      <c r="Z3141">
        <v>101436917</v>
      </c>
      <c r="AA3141">
        <v>223610472</v>
      </c>
      <c r="AB3141">
        <f t="shared" si="49"/>
        <v>1</v>
      </c>
    </row>
    <row r="3142" spans="1:28" x14ac:dyDescent="0.3">
      <c r="A3142">
        <v>3056689698</v>
      </c>
      <c r="B3142" s="2">
        <v>1</v>
      </c>
      <c r="C3142" s="2">
        <v>2</v>
      </c>
      <c r="D3142" s="2">
        <v>5</v>
      </c>
      <c r="E3142" s="2">
        <v>1</v>
      </c>
      <c r="F3142" s="2">
        <v>2</v>
      </c>
      <c r="G3142" t="s">
        <v>26</v>
      </c>
      <c r="H3142" t="s">
        <v>41</v>
      </c>
      <c r="I3142">
        <v>52</v>
      </c>
      <c r="J3142" t="s">
        <v>28</v>
      </c>
      <c r="K3142" t="s">
        <v>44</v>
      </c>
      <c r="L3142">
        <v>33156</v>
      </c>
      <c r="M3142">
        <v>27</v>
      </c>
      <c r="N3142">
        <v>37</v>
      </c>
      <c r="O3142">
        <v>114</v>
      </c>
      <c r="P3142">
        <v>630</v>
      </c>
      <c r="Q3142" t="s">
        <v>45</v>
      </c>
      <c r="R3142">
        <v>0</v>
      </c>
      <c r="S3142">
        <v>1</v>
      </c>
      <c r="T3142">
        <v>0</v>
      </c>
      <c r="U3142">
        <v>1</v>
      </c>
      <c r="V3142" s="1">
        <v>31953</v>
      </c>
      <c r="W3142">
        <v>12086</v>
      </c>
      <c r="X3142" t="s">
        <v>31</v>
      </c>
      <c r="Y3142" t="s">
        <v>32</v>
      </c>
      <c r="Z3142">
        <v>109292456</v>
      </c>
      <c r="AA3142">
        <v>225585609</v>
      </c>
      <c r="AB3142">
        <f t="shared" si="49"/>
        <v>3</v>
      </c>
    </row>
    <row r="3143" spans="1:28" x14ac:dyDescent="0.3">
      <c r="A3143">
        <v>3054435689</v>
      </c>
      <c r="B3143" s="2">
        <v>1</v>
      </c>
      <c r="C3143" s="2">
        <v>2</v>
      </c>
      <c r="D3143" s="2">
        <v>5</v>
      </c>
      <c r="E3143" s="2">
        <v>2</v>
      </c>
      <c r="F3143" s="2">
        <v>4</v>
      </c>
      <c r="G3143" t="s">
        <v>33</v>
      </c>
      <c r="H3143" t="s">
        <v>34</v>
      </c>
      <c r="I3143">
        <v>83</v>
      </c>
      <c r="J3143" t="s">
        <v>28</v>
      </c>
      <c r="K3143" t="s">
        <v>29</v>
      </c>
      <c r="L3143">
        <v>33134</v>
      </c>
      <c r="M3143">
        <v>27</v>
      </c>
      <c r="N3143">
        <v>37</v>
      </c>
      <c r="O3143">
        <v>114</v>
      </c>
      <c r="P3143">
        <v>601</v>
      </c>
      <c r="Q3143" t="s">
        <v>30</v>
      </c>
      <c r="R3143">
        <v>1</v>
      </c>
      <c r="S3143">
        <v>1</v>
      </c>
      <c r="T3143">
        <v>1</v>
      </c>
      <c r="U3143">
        <v>1</v>
      </c>
      <c r="V3143" s="1">
        <v>29105</v>
      </c>
      <c r="W3143">
        <v>12086</v>
      </c>
      <c r="X3143" t="s">
        <v>31</v>
      </c>
      <c r="Y3143" t="s">
        <v>32</v>
      </c>
      <c r="Z3143">
        <v>109087736</v>
      </c>
      <c r="AA3143">
        <v>225427781</v>
      </c>
      <c r="AB3143">
        <f t="shared" si="49"/>
        <v>2</v>
      </c>
    </row>
    <row r="3144" spans="1:28" x14ac:dyDescent="0.3">
      <c r="A3144">
        <v>3052540989</v>
      </c>
      <c r="B3144" s="2">
        <v>2</v>
      </c>
      <c r="C3144" s="2">
        <v>3</v>
      </c>
      <c r="D3144" s="2">
        <v>5</v>
      </c>
      <c r="E3144" s="2">
        <v>1</v>
      </c>
      <c r="F3144" s="2">
        <v>2</v>
      </c>
      <c r="G3144" t="s">
        <v>33</v>
      </c>
      <c r="H3144" t="s">
        <v>34</v>
      </c>
      <c r="I3144">
        <v>81</v>
      </c>
      <c r="J3144" t="s">
        <v>28</v>
      </c>
      <c r="K3144" t="s">
        <v>38</v>
      </c>
      <c r="L3144">
        <v>33189</v>
      </c>
      <c r="M3144">
        <v>27</v>
      </c>
      <c r="N3144">
        <v>37</v>
      </c>
      <c r="O3144">
        <v>114</v>
      </c>
      <c r="P3144">
        <v>847</v>
      </c>
      <c r="Q3144" t="s">
        <v>39</v>
      </c>
      <c r="R3144">
        <v>1</v>
      </c>
      <c r="S3144">
        <v>1</v>
      </c>
      <c r="T3144">
        <v>0</v>
      </c>
      <c r="U3144">
        <v>0</v>
      </c>
      <c r="V3144" s="1">
        <v>27940</v>
      </c>
      <c r="W3144">
        <v>12086</v>
      </c>
      <c r="X3144" t="s">
        <v>31</v>
      </c>
      <c r="Y3144" t="s">
        <v>32</v>
      </c>
      <c r="Z3144">
        <v>109126823</v>
      </c>
      <c r="AA3144">
        <v>225409097</v>
      </c>
      <c r="AB3144">
        <f t="shared" si="49"/>
        <v>2</v>
      </c>
    </row>
    <row r="3145" spans="1:28" x14ac:dyDescent="0.3">
      <c r="A3145">
        <v>3056680546</v>
      </c>
      <c r="B3145" s="2">
        <v>1</v>
      </c>
      <c r="C3145" s="2">
        <v>2</v>
      </c>
      <c r="D3145" s="2">
        <v>5</v>
      </c>
      <c r="E3145" s="2">
        <v>1</v>
      </c>
      <c r="F3145" s="2">
        <v>2</v>
      </c>
      <c r="G3145" t="s">
        <v>33</v>
      </c>
      <c r="H3145" t="s">
        <v>34</v>
      </c>
      <c r="I3145">
        <v>59</v>
      </c>
      <c r="J3145" t="s">
        <v>37</v>
      </c>
      <c r="K3145" t="s">
        <v>29</v>
      </c>
      <c r="L3145">
        <v>33146</v>
      </c>
      <c r="M3145">
        <v>27</v>
      </c>
      <c r="N3145">
        <v>37</v>
      </c>
      <c r="O3145">
        <v>114</v>
      </c>
      <c r="P3145">
        <v>614</v>
      </c>
      <c r="Q3145" t="s">
        <v>30</v>
      </c>
      <c r="R3145">
        <v>0</v>
      </c>
      <c r="S3145">
        <v>1</v>
      </c>
      <c r="T3145">
        <v>1</v>
      </c>
      <c r="U3145">
        <v>0</v>
      </c>
      <c r="V3145" s="1">
        <v>28394</v>
      </c>
      <c r="W3145">
        <v>12086</v>
      </c>
      <c r="X3145" t="s">
        <v>31</v>
      </c>
      <c r="Y3145" t="s">
        <v>32</v>
      </c>
      <c r="Z3145">
        <v>108935989</v>
      </c>
      <c r="AA3145">
        <v>225316990</v>
      </c>
      <c r="AB3145">
        <f t="shared" si="49"/>
        <v>2</v>
      </c>
    </row>
    <row r="3146" spans="1:28" x14ac:dyDescent="0.3">
      <c r="A3146">
        <v>3052567335</v>
      </c>
      <c r="B3146" s="2">
        <v>1</v>
      </c>
      <c r="C3146" s="2">
        <v>3</v>
      </c>
      <c r="D3146" s="2">
        <v>5</v>
      </c>
      <c r="E3146" s="2">
        <v>1</v>
      </c>
      <c r="F3146" s="2">
        <v>2</v>
      </c>
      <c r="G3146" t="s">
        <v>33</v>
      </c>
      <c r="H3146" t="s">
        <v>27</v>
      </c>
      <c r="I3146">
        <v>42</v>
      </c>
      <c r="J3146" t="s">
        <v>28</v>
      </c>
      <c r="K3146" t="s">
        <v>38</v>
      </c>
      <c r="L3146">
        <v>33157</v>
      </c>
      <c r="M3146">
        <v>27</v>
      </c>
      <c r="N3146">
        <v>37</v>
      </c>
      <c r="O3146">
        <v>114</v>
      </c>
      <c r="P3146">
        <v>825</v>
      </c>
      <c r="Q3146" t="s">
        <v>39</v>
      </c>
      <c r="R3146">
        <v>1</v>
      </c>
      <c r="S3146">
        <v>1</v>
      </c>
      <c r="T3146">
        <v>0</v>
      </c>
      <c r="U3146">
        <v>0</v>
      </c>
      <c r="V3146" s="1">
        <v>34789</v>
      </c>
      <c r="W3146">
        <v>12086</v>
      </c>
      <c r="X3146" t="s">
        <v>31</v>
      </c>
      <c r="Y3146" t="s">
        <v>32</v>
      </c>
      <c r="Z3146">
        <v>109522347</v>
      </c>
      <c r="AA3146">
        <v>225691898</v>
      </c>
      <c r="AB3146">
        <f t="shared" si="49"/>
        <v>1</v>
      </c>
    </row>
    <row r="3147" spans="1:28" x14ac:dyDescent="0.3">
      <c r="A3147">
        <v>3055052847</v>
      </c>
      <c r="B3147" s="2">
        <v>2</v>
      </c>
      <c r="C3147" s="2">
        <v>2</v>
      </c>
      <c r="D3147" s="2">
        <v>3</v>
      </c>
      <c r="E3147" s="2">
        <v>1</v>
      </c>
      <c r="F3147" s="2">
        <v>0</v>
      </c>
      <c r="G3147" t="s">
        <v>33</v>
      </c>
      <c r="H3147" t="s">
        <v>41</v>
      </c>
      <c r="I3147">
        <v>48</v>
      </c>
      <c r="J3147" t="s">
        <v>37</v>
      </c>
      <c r="K3147" t="s">
        <v>46</v>
      </c>
      <c r="L3147">
        <v>33149</v>
      </c>
      <c r="M3147">
        <v>27</v>
      </c>
      <c r="N3147">
        <v>37</v>
      </c>
      <c r="O3147">
        <v>112</v>
      </c>
      <c r="P3147">
        <v>51</v>
      </c>
      <c r="Q3147" t="s">
        <v>47</v>
      </c>
      <c r="R3147">
        <v>0</v>
      </c>
      <c r="S3147">
        <v>0</v>
      </c>
      <c r="T3147">
        <v>0</v>
      </c>
      <c r="U3147">
        <v>0</v>
      </c>
      <c r="V3147" s="1">
        <v>40751</v>
      </c>
      <c r="W3147">
        <v>12086</v>
      </c>
      <c r="X3147" t="s">
        <v>31</v>
      </c>
      <c r="Y3147" t="s">
        <v>32</v>
      </c>
      <c r="Z3147">
        <v>119012320</v>
      </c>
      <c r="AA3147">
        <v>2050399194</v>
      </c>
      <c r="AB3147">
        <f t="shared" si="49"/>
        <v>3</v>
      </c>
    </row>
    <row r="3148" spans="1:28" x14ac:dyDescent="0.3">
      <c r="A3148">
        <v>3059030113</v>
      </c>
      <c r="B3148" s="2">
        <v>2</v>
      </c>
      <c r="C3148" s="2">
        <v>2</v>
      </c>
      <c r="D3148" s="2">
        <v>5</v>
      </c>
      <c r="E3148" s="2">
        <v>2</v>
      </c>
      <c r="F3148" s="2">
        <v>1</v>
      </c>
      <c r="G3148" t="s">
        <v>26</v>
      </c>
      <c r="H3148" t="s">
        <v>41</v>
      </c>
      <c r="I3148">
        <v>45</v>
      </c>
      <c r="J3148" t="s">
        <v>48</v>
      </c>
      <c r="K3148" t="s">
        <v>29</v>
      </c>
      <c r="L3148">
        <v>33134</v>
      </c>
      <c r="M3148">
        <v>27</v>
      </c>
      <c r="N3148">
        <v>37</v>
      </c>
      <c r="O3148">
        <v>114</v>
      </c>
      <c r="P3148">
        <v>601</v>
      </c>
      <c r="Q3148" t="s">
        <v>30</v>
      </c>
      <c r="R3148">
        <v>0</v>
      </c>
      <c r="S3148">
        <v>1</v>
      </c>
      <c r="T3148">
        <v>0</v>
      </c>
      <c r="U3148">
        <v>0</v>
      </c>
      <c r="V3148" s="1">
        <v>40864</v>
      </c>
      <c r="W3148">
        <v>12086</v>
      </c>
      <c r="X3148" t="s">
        <v>31</v>
      </c>
      <c r="Y3148" t="s">
        <v>32</v>
      </c>
      <c r="Z3148">
        <v>119249946</v>
      </c>
      <c r="AA3148">
        <v>2050526789</v>
      </c>
      <c r="AB3148">
        <f t="shared" si="49"/>
        <v>3</v>
      </c>
    </row>
    <row r="3149" spans="1:28" x14ac:dyDescent="0.3">
      <c r="A3149">
        <v>3056676239</v>
      </c>
      <c r="B3149" s="2">
        <v>1</v>
      </c>
      <c r="C3149" s="2">
        <v>1</v>
      </c>
      <c r="D3149" s="2">
        <v>5</v>
      </c>
      <c r="E3149" s="2">
        <v>2</v>
      </c>
      <c r="F3149" s="2">
        <v>2</v>
      </c>
      <c r="G3149" t="s">
        <v>33</v>
      </c>
      <c r="H3149" t="s">
        <v>27</v>
      </c>
      <c r="I3149">
        <v>61</v>
      </c>
      <c r="J3149" t="s">
        <v>28</v>
      </c>
      <c r="K3149" t="s">
        <v>35</v>
      </c>
      <c r="L3149">
        <v>33155</v>
      </c>
      <c r="M3149">
        <v>27</v>
      </c>
      <c r="N3149">
        <v>37</v>
      </c>
      <c r="O3149">
        <v>114</v>
      </c>
      <c r="P3149">
        <v>431</v>
      </c>
      <c r="Q3149" t="s">
        <v>36</v>
      </c>
      <c r="R3149">
        <v>0</v>
      </c>
      <c r="S3149">
        <v>1</v>
      </c>
      <c r="T3149">
        <v>0</v>
      </c>
      <c r="U3149">
        <v>1</v>
      </c>
      <c r="V3149" s="1">
        <v>37469</v>
      </c>
      <c r="W3149">
        <v>12086</v>
      </c>
      <c r="X3149" t="s">
        <v>31</v>
      </c>
      <c r="Y3149" t="s">
        <v>32</v>
      </c>
      <c r="Z3149">
        <v>110046902</v>
      </c>
      <c r="AA3149">
        <v>225967210</v>
      </c>
      <c r="AB3149">
        <f t="shared" si="49"/>
        <v>1</v>
      </c>
    </row>
    <row r="3150" spans="1:28" x14ac:dyDescent="0.3">
      <c r="A3150">
        <v>7862346524</v>
      </c>
      <c r="B3150" s="2">
        <v>2</v>
      </c>
      <c r="C3150" s="2">
        <v>1</v>
      </c>
      <c r="D3150" s="2">
        <v>3</v>
      </c>
      <c r="E3150" s="2">
        <v>2</v>
      </c>
      <c r="F3150" s="2">
        <v>2</v>
      </c>
      <c r="G3150" t="s">
        <v>33</v>
      </c>
      <c r="H3150" t="s">
        <v>34</v>
      </c>
      <c r="I3150">
        <v>40</v>
      </c>
      <c r="J3150" t="s">
        <v>28</v>
      </c>
      <c r="K3150" t="s">
        <v>35</v>
      </c>
      <c r="L3150">
        <v>33134</v>
      </c>
      <c r="M3150">
        <v>27</v>
      </c>
      <c r="N3150">
        <v>37</v>
      </c>
      <c r="O3150">
        <v>112</v>
      </c>
      <c r="P3150">
        <v>603</v>
      </c>
      <c r="Q3150" t="s">
        <v>36</v>
      </c>
      <c r="R3150">
        <v>1</v>
      </c>
      <c r="S3150">
        <v>1</v>
      </c>
      <c r="T3150">
        <v>0</v>
      </c>
      <c r="U3150">
        <v>0</v>
      </c>
      <c r="V3150" s="1">
        <v>40844</v>
      </c>
      <c r="W3150">
        <v>12086</v>
      </c>
      <c r="X3150" t="s">
        <v>31</v>
      </c>
      <c r="Y3150" t="s">
        <v>32</v>
      </c>
      <c r="Z3150">
        <v>119211893</v>
      </c>
      <c r="AA3150">
        <v>2050465360</v>
      </c>
      <c r="AB3150">
        <f t="shared" si="49"/>
        <v>2</v>
      </c>
    </row>
    <row r="3151" spans="1:28" x14ac:dyDescent="0.3">
      <c r="A3151">
        <v>7863594856</v>
      </c>
      <c r="B3151" s="2">
        <v>1</v>
      </c>
      <c r="C3151" s="2">
        <v>1</v>
      </c>
      <c r="D3151" s="2">
        <v>2</v>
      </c>
      <c r="E3151" s="2">
        <v>2</v>
      </c>
      <c r="F3151" s="2">
        <v>4</v>
      </c>
      <c r="G3151" t="s">
        <v>33</v>
      </c>
      <c r="H3151" t="s">
        <v>34</v>
      </c>
      <c r="I3151">
        <v>70</v>
      </c>
      <c r="J3151" t="s">
        <v>28</v>
      </c>
      <c r="K3151" t="s">
        <v>35</v>
      </c>
      <c r="L3151">
        <v>33125</v>
      </c>
      <c r="M3151">
        <v>27</v>
      </c>
      <c r="N3151">
        <v>37</v>
      </c>
      <c r="O3151">
        <v>111</v>
      </c>
      <c r="P3151">
        <v>550</v>
      </c>
      <c r="Q3151" t="s">
        <v>36</v>
      </c>
      <c r="R3151">
        <v>1</v>
      </c>
      <c r="S3151">
        <v>1</v>
      </c>
      <c r="T3151">
        <v>1</v>
      </c>
      <c r="U3151">
        <v>1</v>
      </c>
      <c r="V3151" s="1">
        <v>27842</v>
      </c>
      <c r="W3151">
        <v>12086</v>
      </c>
      <c r="X3151" t="s">
        <v>31</v>
      </c>
      <c r="Y3151" t="s">
        <v>32</v>
      </c>
      <c r="Z3151">
        <v>109132885</v>
      </c>
      <c r="AA3151">
        <v>225355896</v>
      </c>
      <c r="AB3151">
        <f t="shared" si="49"/>
        <v>2</v>
      </c>
    </row>
    <row r="3152" spans="1:28" x14ac:dyDescent="0.3">
      <c r="A3152">
        <v>7742772321</v>
      </c>
      <c r="B3152" s="2">
        <v>2</v>
      </c>
      <c r="C3152" s="2">
        <v>2</v>
      </c>
      <c r="D3152" s="2">
        <v>5</v>
      </c>
      <c r="E3152" s="2">
        <v>2</v>
      </c>
      <c r="F3152" s="2">
        <v>1</v>
      </c>
      <c r="G3152" t="s">
        <v>26</v>
      </c>
      <c r="H3152" t="s">
        <v>34</v>
      </c>
      <c r="I3152">
        <v>28</v>
      </c>
      <c r="J3152" t="s">
        <v>37</v>
      </c>
      <c r="K3152" t="s">
        <v>29</v>
      </c>
      <c r="L3152">
        <v>33146</v>
      </c>
      <c r="M3152">
        <v>27</v>
      </c>
      <c r="N3152">
        <v>37</v>
      </c>
      <c r="O3152">
        <v>114</v>
      </c>
      <c r="P3152">
        <v>612</v>
      </c>
      <c r="Q3152" t="s">
        <v>30</v>
      </c>
      <c r="R3152">
        <v>0</v>
      </c>
      <c r="S3152">
        <v>0</v>
      </c>
      <c r="T3152">
        <v>0</v>
      </c>
      <c r="U3152">
        <v>1</v>
      </c>
      <c r="V3152" s="1">
        <v>39559</v>
      </c>
      <c r="W3152">
        <v>12086</v>
      </c>
      <c r="X3152" t="s">
        <v>31</v>
      </c>
      <c r="Y3152" t="s">
        <v>32</v>
      </c>
      <c r="Z3152">
        <v>116108664</v>
      </c>
      <c r="AA3152">
        <v>226510532</v>
      </c>
      <c r="AB3152">
        <f t="shared" si="49"/>
        <v>2</v>
      </c>
    </row>
    <row r="3153" spans="1:28" x14ac:dyDescent="0.3">
      <c r="A3153">
        <v>3052339847</v>
      </c>
      <c r="B3153" s="2">
        <v>1</v>
      </c>
      <c r="C3153" s="2">
        <v>3</v>
      </c>
      <c r="D3153" s="2">
        <v>5</v>
      </c>
      <c r="E3153" s="2">
        <v>1</v>
      </c>
      <c r="F3153" s="2">
        <v>2</v>
      </c>
      <c r="G3153" t="s">
        <v>26</v>
      </c>
      <c r="H3153" t="s">
        <v>27</v>
      </c>
      <c r="I3153">
        <v>26</v>
      </c>
      <c r="J3153" t="s">
        <v>37</v>
      </c>
      <c r="K3153" t="s">
        <v>38</v>
      </c>
      <c r="L3153">
        <v>33157</v>
      </c>
      <c r="M3153">
        <v>27</v>
      </c>
      <c r="N3153">
        <v>37</v>
      </c>
      <c r="O3153">
        <v>114</v>
      </c>
      <c r="P3153">
        <v>821</v>
      </c>
      <c r="Q3153" t="s">
        <v>39</v>
      </c>
      <c r="R3153">
        <v>0</v>
      </c>
      <c r="S3153">
        <v>1</v>
      </c>
      <c r="T3153">
        <v>0</v>
      </c>
      <c r="U3153">
        <v>1</v>
      </c>
      <c r="V3153" s="1">
        <v>39423</v>
      </c>
      <c r="W3153">
        <v>12086</v>
      </c>
      <c r="X3153" t="s">
        <v>31</v>
      </c>
      <c r="Y3153" t="s">
        <v>32</v>
      </c>
      <c r="Z3153">
        <v>115663832</v>
      </c>
      <c r="AA3153">
        <v>226404216</v>
      </c>
      <c r="AB3153">
        <f t="shared" si="49"/>
        <v>1</v>
      </c>
    </row>
    <row r="3154" spans="1:28" x14ac:dyDescent="0.3">
      <c r="A3154">
        <v>7863854699</v>
      </c>
      <c r="B3154" s="2">
        <v>2</v>
      </c>
      <c r="C3154" s="2">
        <v>1</v>
      </c>
      <c r="D3154" s="2">
        <v>4</v>
      </c>
      <c r="E3154" s="2">
        <v>2</v>
      </c>
      <c r="F3154" s="2">
        <v>2</v>
      </c>
      <c r="G3154" t="s">
        <v>33</v>
      </c>
      <c r="H3154" t="s">
        <v>41</v>
      </c>
      <c r="I3154">
        <v>27</v>
      </c>
      <c r="J3154" t="s">
        <v>28</v>
      </c>
      <c r="K3154" t="s">
        <v>35</v>
      </c>
      <c r="L3154">
        <v>33135</v>
      </c>
      <c r="M3154">
        <v>27</v>
      </c>
      <c r="N3154">
        <v>37</v>
      </c>
      <c r="O3154">
        <v>113</v>
      </c>
      <c r="P3154">
        <v>581</v>
      </c>
      <c r="Q3154" t="s">
        <v>36</v>
      </c>
      <c r="R3154">
        <v>0</v>
      </c>
      <c r="S3154">
        <v>1</v>
      </c>
      <c r="T3154">
        <v>0</v>
      </c>
      <c r="U3154">
        <v>1</v>
      </c>
      <c r="V3154" s="1">
        <v>39233</v>
      </c>
      <c r="W3154">
        <v>12086</v>
      </c>
      <c r="X3154" t="s">
        <v>31</v>
      </c>
      <c r="Y3154" t="s">
        <v>32</v>
      </c>
      <c r="Z3154">
        <v>115247195</v>
      </c>
      <c r="AA3154">
        <v>226372212</v>
      </c>
      <c r="AB3154">
        <f t="shared" si="49"/>
        <v>3</v>
      </c>
    </row>
    <row r="3155" spans="1:28" x14ac:dyDescent="0.3">
      <c r="A3155">
        <v>3059695482</v>
      </c>
      <c r="B3155" s="2">
        <v>1</v>
      </c>
      <c r="C3155" s="2">
        <v>3</v>
      </c>
      <c r="D3155" s="2">
        <v>5</v>
      </c>
      <c r="E3155" s="2">
        <v>1</v>
      </c>
      <c r="F3155" s="2">
        <v>3</v>
      </c>
      <c r="G3155" t="s">
        <v>33</v>
      </c>
      <c r="H3155" t="s">
        <v>41</v>
      </c>
      <c r="I3155">
        <v>72</v>
      </c>
      <c r="J3155" t="s">
        <v>28</v>
      </c>
      <c r="K3155" t="s">
        <v>38</v>
      </c>
      <c r="L3155">
        <v>33189</v>
      </c>
      <c r="M3155">
        <v>27</v>
      </c>
      <c r="N3155">
        <v>37</v>
      </c>
      <c r="O3155">
        <v>114</v>
      </c>
      <c r="P3155">
        <v>847</v>
      </c>
      <c r="Q3155" t="s">
        <v>39</v>
      </c>
      <c r="R3155">
        <v>1</v>
      </c>
      <c r="S3155">
        <v>0</v>
      </c>
      <c r="T3155">
        <v>1</v>
      </c>
      <c r="U3155">
        <v>1</v>
      </c>
      <c r="V3155" s="1">
        <v>36762</v>
      </c>
      <c r="W3155">
        <v>12086</v>
      </c>
      <c r="X3155" t="s">
        <v>31</v>
      </c>
      <c r="Y3155" t="s">
        <v>32</v>
      </c>
      <c r="Z3155">
        <v>109907313</v>
      </c>
      <c r="AA3155">
        <v>225839492</v>
      </c>
      <c r="AB3155">
        <f t="shared" si="49"/>
        <v>3</v>
      </c>
    </row>
    <row r="3156" spans="1:28" x14ac:dyDescent="0.3">
      <c r="A3156">
        <v>3056200522</v>
      </c>
      <c r="B3156" s="2">
        <v>1</v>
      </c>
      <c r="C3156" s="2">
        <v>3</v>
      </c>
      <c r="D3156" s="2">
        <v>5</v>
      </c>
      <c r="E3156" s="2">
        <v>1</v>
      </c>
      <c r="F3156" s="2">
        <v>2</v>
      </c>
      <c r="G3156" t="s">
        <v>26</v>
      </c>
      <c r="H3156" t="s">
        <v>27</v>
      </c>
      <c r="I3156">
        <v>30</v>
      </c>
      <c r="J3156" t="s">
        <v>48</v>
      </c>
      <c r="K3156" t="s">
        <v>38</v>
      </c>
      <c r="L3156">
        <v>33189</v>
      </c>
      <c r="M3156">
        <v>27</v>
      </c>
      <c r="N3156">
        <v>37</v>
      </c>
      <c r="O3156">
        <v>114</v>
      </c>
      <c r="P3156">
        <v>847</v>
      </c>
      <c r="Q3156" t="s">
        <v>39</v>
      </c>
      <c r="R3156">
        <v>0</v>
      </c>
      <c r="S3156">
        <v>1</v>
      </c>
      <c r="T3156">
        <v>0</v>
      </c>
      <c r="U3156">
        <v>1</v>
      </c>
      <c r="V3156" s="1">
        <v>38118</v>
      </c>
      <c r="W3156">
        <v>12086</v>
      </c>
      <c r="X3156" t="s">
        <v>31</v>
      </c>
      <c r="Y3156" t="s">
        <v>32</v>
      </c>
      <c r="Z3156">
        <v>110185440</v>
      </c>
      <c r="AA3156">
        <v>226128384</v>
      </c>
      <c r="AB3156">
        <f t="shared" si="49"/>
        <v>1</v>
      </c>
    </row>
    <row r="3157" spans="1:28" x14ac:dyDescent="0.3">
      <c r="A3157">
        <v>7863661448</v>
      </c>
      <c r="B3157" s="2">
        <v>2</v>
      </c>
      <c r="C3157" s="2">
        <v>1</v>
      </c>
      <c r="D3157" s="2">
        <v>1</v>
      </c>
      <c r="E3157" s="2">
        <v>2</v>
      </c>
      <c r="F3157" s="2">
        <v>4</v>
      </c>
      <c r="G3157" t="s">
        <v>33</v>
      </c>
      <c r="H3157" t="s">
        <v>27</v>
      </c>
      <c r="I3157">
        <v>42</v>
      </c>
      <c r="J3157" t="s">
        <v>48</v>
      </c>
      <c r="K3157" t="s">
        <v>35</v>
      </c>
      <c r="L3157">
        <v>33136</v>
      </c>
      <c r="M3157">
        <v>24</v>
      </c>
      <c r="N3157">
        <v>37</v>
      </c>
      <c r="O3157">
        <v>109</v>
      </c>
      <c r="P3157">
        <v>533</v>
      </c>
      <c r="Q3157" t="s">
        <v>36</v>
      </c>
      <c r="R3157">
        <v>1</v>
      </c>
      <c r="S3157">
        <v>1</v>
      </c>
      <c r="T3157">
        <v>1</v>
      </c>
      <c r="U3157">
        <v>1</v>
      </c>
      <c r="V3157" s="1">
        <v>34997</v>
      </c>
      <c r="W3157">
        <v>12086</v>
      </c>
      <c r="X3157" t="s">
        <v>31</v>
      </c>
      <c r="Y3157" t="s">
        <v>40</v>
      </c>
      <c r="Z3157">
        <v>109556912</v>
      </c>
      <c r="AA3157">
        <v>225634310</v>
      </c>
      <c r="AB3157">
        <f t="shared" si="49"/>
        <v>1</v>
      </c>
    </row>
    <row r="3158" spans="1:28" x14ac:dyDescent="0.3">
      <c r="A3158">
        <v>3054427468</v>
      </c>
      <c r="B3158" s="2">
        <v>1</v>
      </c>
      <c r="C3158" s="2">
        <v>1</v>
      </c>
      <c r="D3158" s="2">
        <v>3</v>
      </c>
      <c r="E3158" s="2">
        <v>2</v>
      </c>
      <c r="F3158" s="2">
        <v>4</v>
      </c>
      <c r="G3158" t="s">
        <v>33</v>
      </c>
      <c r="H3158" t="s">
        <v>27</v>
      </c>
      <c r="I3158">
        <v>64</v>
      </c>
      <c r="J3158" t="s">
        <v>28</v>
      </c>
      <c r="K3158" t="s">
        <v>35</v>
      </c>
      <c r="L3158">
        <v>33145</v>
      </c>
      <c r="M3158">
        <v>27</v>
      </c>
      <c r="N3158">
        <v>37</v>
      </c>
      <c r="O3158">
        <v>112</v>
      </c>
      <c r="P3158">
        <v>576</v>
      </c>
      <c r="Q3158" t="s">
        <v>36</v>
      </c>
      <c r="R3158">
        <v>1</v>
      </c>
      <c r="S3158">
        <v>1</v>
      </c>
      <c r="T3158">
        <v>1</v>
      </c>
      <c r="U3158">
        <v>1</v>
      </c>
      <c r="V3158" s="1">
        <v>33879</v>
      </c>
      <c r="W3158">
        <v>12086</v>
      </c>
      <c r="X3158" t="s">
        <v>31</v>
      </c>
      <c r="Y3158" t="s">
        <v>32</v>
      </c>
      <c r="Z3158">
        <v>109445372</v>
      </c>
      <c r="AA3158">
        <v>225680936</v>
      </c>
      <c r="AB3158">
        <f t="shared" si="49"/>
        <v>1</v>
      </c>
    </row>
    <row r="3159" spans="1:28" x14ac:dyDescent="0.3">
      <c r="A3159">
        <v>3058586640</v>
      </c>
      <c r="B3159" s="2">
        <v>1</v>
      </c>
      <c r="C3159" s="2">
        <v>1</v>
      </c>
      <c r="D3159" s="2">
        <v>3</v>
      </c>
      <c r="E3159" s="2">
        <v>2</v>
      </c>
      <c r="F3159" s="2">
        <v>3</v>
      </c>
      <c r="G3159" t="s">
        <v>26</v>
      </c>
      <c r="H3159" t="s">
        <v>41</v>
      </c>
      <c r="I3159">
        <v>74</v>
      </c>
      <c r="J3159" t="s">
        <v>28</v>
      </c>
      <c r="K3159" t="s">
        <v>35</v>
      </c>
      <c r="L3159">
        <v>33129</v>
      </c>
      <c r="M3159">
        <v>27</v>
      </c>
      <c r="N3159">
        <v>37</v>
      </c>
      <c r="O3159">
        <v>112</v>
      </c>
      <c r="P3159">
        <v>567</v>
      </c>
      <c r="Q3159" t="s">
        <v>36</v>
      </c>
      <c r="R3159">
        <v>0</v>
      </c>
      <c r="S3159">
        <v>1</v>
      </c>
      <c r="T3159">
        <v>1</v>
      </c>
      <c r="U3159">
        <v>1</v>
      </c>
      <c r="V3159" s="1">
        <v>28888</v>
      </c>
      <c r="W3159">
        <v>12086</v>
      </c>
      <c r="X3159" t="s">
        <v>31</v>
      </c>
      <c r="Y3159" t="s">
        <v>32</v>
      </c>
      <c r="Z3159">
        <v>109030752</v>
      </c>
      <c r="AA3159">
        <v>225354530</v>
      </c>
      <c r="AB3159">
        <f t="shared" si="49"/>
        <v>3</v>
      </c>
    </row>
    <row r="3160" spans="1:28" x14ac:dyDescent="0.3">
      <c r="A3160">
        <v>3052560317</v>
      </c>
      <c r="B3160" s="2">
        <v>1</v>
      </c>
      <c r="C3160" s="2">
        <v>3</v>
      </c>
      <c r="D3160" s="2">
        <v>6</v>
      </c>
      <c r="E3160" s="2">
        <v>1</v>
      </c>
      <c r="F3160" s="2">
        <v>0</v>
      </c>
      <c r="G3160" t="s">
        <v>26</v>
      </c>
      <c r="H3160" t="s">
        <v>27</v>
      </c>
      <c r="I3160">
        <v>64</v>
      </c>
      <c r="J3160" t="s">
        <v>50</v>
      </c>
      <c r="K3160" t="s">
        <v>42</v>
      </c>
      <c r="L3160">
        <v>33157</v>
      </c>
      <c r="M3160">
        <v>27</v>
      </c>
      <c r="N3160">
        <v>37</v>
      </c>
      <c r="O3160">
        <v>115</v>
      </c>
      <c r="P3160">
        <v>811</v>
      </c>
      <c r="Q3160" t="s">
        <v>43</v>
      </c>
      <c r="R3160">
        <v>0</v>
      </c>
      <c r="S3160">
        <v>0</v>
      </c>
      <c r="T3160">
        <v>0</v>
      </c>
      <c r="U3160">
        <v>0</v>
      </c>
      <c r="V3160" s="1">
        <v>35364</v>
      </c>
      <c r="W3160">
        <v>12086</v>
      </c>
      <c r="X3160" t="s">
        <v>31</v>
      </c>
      <c r="Y3160" t="s">
        <v>32</v>
      </c>
      <c r="Z3160">
        <v>109702853</v>
      </c>
      <c r="AA3160">
        <v>225727440</v>
      </c>
      <c r="AB3160">
        <f t="shared" si="49"/>
        <v>1</v>
      </c>
    </row>
    <row r="3161" spans="1:28" x14ac:dyDescent="0.3">
      <c r="A3161">
        <v>9547444788</v>
      </c>
      <c r="B3161" s="2">
        <v>1</v>
      </c>
      <c r="C3161" s="2">
        <v>1</v>
      </c>
      <c r="D3161" s="2">
        <v>3</v>
      </c>
      <c r="E3161" s="2">
        <v>1</v>
      </c>
      <c r="F3161" s="2">
        <v>1</v>
      </c>
      <c r="G3161" t="s">
        <v>33</v>
      </c>
      <c r="H3161" t="s">
        <v>41</v>
      </c>
      <c r="I3161">
        <v>29</v>
      </c>
      <c r="J3161" t="s">
        <v>28</v>
      </c>
      <c r="K3161" t="s">
        <v>35</v>
      </c>
      <c r="L3161">
        <v>33133</v>
      </c>
      <c r="M3161">
        <v>27</v>
      </c>
      <c r="N3161">
        <v>37</v>
      </c>
      <c r="O3161">
        <v>112</v>
      </c>
      <c r="P3161">
        <v>587</v>
      </c>
      <c r="Q3161" t="s">
        <v>36</v>
      </c>
      <c r="R3161">
        <v>0</v>
      </c>
      <c r="S3161">
        <v>0</v>
      </c>
      <c r="T3161">
        <v>0</v>
      </c>
      <c r="U3161">
        <v>1</v>
      </c>
      <c r="V3161" s="1">
        <v>39715</v>
      </c>
      <c r="W3161">
        <v>12086</v>
      </c>
      <c r="X3161" t="s">
        <v>31</v>
      </c>
      <c r="Y3161" t="s">
        <v>40</v>
      </c>
      <c r="Z3161">
        <v>116863710</v>
      </c>
      <c r="AA3161">
        <v>224606011</v>
      </c>
      <c r="AB3161">
        <f t="shared" si="49"/>
        <v>3</v>
      </c>
    </row>
    <row r="3162" spans="1:28" x14ac:dyDescent="0.3">
      <c r="A3162">
        <v>3057428891</v>
      </c>
      <c r="B3162" s="2">
        <v>2</v>
      </c>
      <c r="C3162" s="2">
        <v>3</v>
      </c>
      <c r="D3162" s="2">
        <v>5</v>
      </c>
      <c r="E3162" s="2">
        <v>1</v>
      </c>
      <c r="F3162" s="2">
        <v>2</v>
      </c>
      <c r="G3162" t="s">
        <v>33</v>
      </c>
      <c r="H3162" t="s">
        <v>41</v>
      </c>
      <c r="I3162">
        <v>34</v>
      </c>
      <c r="J3162" t="s">
        <v>28</v>
      </c>
      <c r="K3162" t="s">
        <v>38</v>
      </c>
      <c r="L3162">
        <v>33190</v>
      </c>
      <c r="M3162">
        <v>27</v>
      </c>
      <c r="N3162">
        <v>37</v>
      </c>
      <c r="O3162">
        <v>114</v>
      </c>
      <c r="P3162">
        <v>862</v>
      </c>
      <c r="Q3162" t="s">
        <v>39</v>
      </c>
      <c r="R3162">
        <v>0</v>
      </c>
      <c r="S3162">
        <v>1</v>
      </c>
      <c r="T3162">
        <v>1</v>
      </c>
      <c r="U3162">
        <v>0</v>
      </c>
      <c r="V3162" s="1">
        <v>39721</v>
      </c>
      <c r="W3162">
        <v>12086</v>
      </c>
      <c r="X3162" t="s">
        <v>31</v>
      </c>
      <c r="Y3162" t="s">
        <v>32</v>
      </c>
      <c r="Z3162">
        <v>116944762</v>
      </c>
      <c r="AA3162">
        <v>5150776804</v>
      </c>
      <c r="AB3162">
        <f t="shared" si="49"/>
        <v>3</v>
      </c>
    </row>
    <row r="3163" spans="1:28" x14ac:dyDescent="0.3">
      <c r="A3163">
        <v>3052338917</v>
      </c>
      <c r="B3163" s="2">
        <v>1</v>
      </c>
      <c r="C3163" s="2">
        <v>3</v>
      </c>
      <c r="D3163" s="2">
        <v>5</v>
      </c>
      <c r="E3163" s="2">
        <v>1</v>
      </c>
      <c r="F3163" s="2">
        <v>3</v>
      </c>
      <c r="G3163" t="s">
        <v>33</v>
      </c>
      <c r="H3163" t="s">
        <v>27</v>
      </c>
      <c r="I3163">
        <v>34</v>
      </c>
      <c r="J3163" t="s">
        <v>37</v>
      </c>
      <c r="K3163" t="s">
        <v>38</v>
      </c>
      <c r="L3163">
        <v>33189</v>
      </c>
      <c r="M3163">
        <v>27</v>
      </c>
      <c r="N3163">
        <v>37</v>
      </c>
      <c r="O3163">
        <v>114</v>
      </c>
      <c r="P3163">
        <v>824</v>
      </c>
      <c r="Q3163" t="s">
        <v>39</v>
      </c>
      <c r="R3163">
        <v>1</v>
      </c>
      <c r="S3163">
        <v>0</v>
      </c>
      <c r="T3163">
        <v>1</v>
      </c>
      <c r="U3163">
        <v>1</v>
      </c>
      <c r="V3163" s="1">
        <v>36710</v>
      </c>
      <c r="W3163">
        <v>12086</v>
      </c>
      <c r="X3163" t="s">
        <v>31</v>
      </c>
      <c r="Y3163" t="s">
        <v>32</v>
      </c>
      <c r="Z3163">
        <v>109885021</v>
      </c>
      <c r="AA3163">
        <v>225946312</v>
      </c>
      <c r="AB3163">
        <f t="shared" si="49"/>
        <v>1</v>
      </c>
    </row>
    <row r="3164" spans="1:28" x14ac:dyDescent="0.3">
      <c r="A3164">
        <v>3052535477</v>
      </c>
      <c r="B3164" s="2">
        <v>1</v>
      </c>
      <c r="C3164" s="2">
        <v>3</v>
      </c>
      <c r="D3164" s="2">
        <v>5</v>
      </c>
      <c r="E3164" s="2">
        <v>1</v>
      </c>
      <c r="F3164" s="2">
        <v>4</v>
      </c>
      <c r="G3164" t="s">
        <v>26</v>
      </c>
      <c r="H3164" t="s">
        <v>34</v>
      </c>
      <c r="I3164">
        <v>56</v>
      </c>
      <c r="J3164" t="s">
        <v>28</v>
      </c>
      <c r="K3164" t="s">
        <v>38</v>
      </c>
      <c r="L3164">
        <v>33157</v>
      </c>
      <c r="M3164">
        <v>27</v>
      </c>
      <c r="N3164">
        <v>37</v>
      </c>
      <c r="O3164">
        <v>114</v>
      </c>
      <c r="P3164">
        <v>825</v>
      </c>
      <c r="Q3164" t="s">
        <v>39</v>
      </c>
      <c r="R3164">
        <v>1</v>
      </c>
      <c r="S3164">
        <v>1</v>
      </c>
      <c r="T3164">
        <v>1</v>
      </c>
      <c r="U3164">
        <v>1</v>
      </c>
      <c r="V3164" s="1">
        <v>30649</v>
      </c>
      <c r="W3164">
        <v>12086</v>
      </c>
      <c r="X3164" t="s">
        <v>31</v>
      </c>
      <c r="Y3164" t="s">
        <v>32</v>
      </c>
      <c r="Z3164">
        <v>109217589</v>
      </c>
      <c r="AA3164">
        <v>225526645</v>
      </c>
      <c r="AB3164">
        <f t="shared" si="49"/>
        <v>2</v>
      </c>
    </row>
    <row r="3165" spans="1:28" x14ac:dyDescent="0.3">
      <c r="A3165">
        <v>7862624570</v>
      </c>
      <c r="B3165" s="2">
        <v>2</v>
      </c>
      <c r="C3165" s="2">
        <v>1</v>
      </c>
      <c r="D3165" s="2">
        <v>5</v>
      </c>
      <c r="E3165" s="2">
        <v>2</v>
      </c>
      <c r="F3165" s="2">
        <v>3</v>
      </c>
      <c r="G3165" t="s">
        <v>33</v>
      </c>
      <c r="H3165" t="s">
        <v>41</v>
      </c>
      <c r="I3165">
        <v>74</v>
      </c>
      <c r="J3165" t="s">
        <v>28</v>
      </c>
      <c r="K3165" t="s">
        <v>35</v>
      </c>
      <c r="L3165">
        <v>33126</v>
      </c>
      <c r="M3165">
        <v>27</v>
      </c>
      <c r="N3165">
        <v>37</v>
      </c>
      <c r="O3165">
        <v>114</v>
      </c>
      <c r="P3165">
        <v>971</v>
      </c>
      <c r="Q3165" t="s">
        <v>36</v>
      </c>
      <c r="R3165">
        <v>1</v>
      </c>
      <c r="S3165">
        <v>1</v>
      </c>
      <c r="T3165">
        <v>0</v>
      </c>
      <c r="U3165">
        <v>1</v>
      </c>
      <c r="V3165" s="1">
        <v>29986</v>
      </c>
      <c r="W3165">
        <v>12086</v>
      </c>
      <c r="X3165" t="s">
        <v>31</v>
      </c>
      <c r="Y3165" t="s">
        <v>32</v>
      </c>
      <c r="Z3165">
        <v>109184265</v>
      </c>
      <c r="AA3165">
        <v>225455415</v>
      </c>
      <c r="AB3165">
        <f t="shared" si="49"/>
        <v>3</v>
      </c>
    </row>
    <row r="3166" spans="1:28" x14ac:dyDescent="0.3">
      <c r="A3166">
        <v>7862669498</v>
      </c>
      <c r="B3166" s="2">
        <v>2</v>
      </c>
      <c r="C3166" s="2">
        <v>1</v>
      </c>
      <c r="D3166" s="2">
        <v>3</v>
      </c>
      <c r="E3166" s="2">
        <v>1</v>
      </c>
      <c r="F3166" s="2">
        <v>2</v>
      </c>
      <c r="G3166" t="s">
        <v>33</v>
      </c>
      <c r="H3166" t="s">
        <v>27</v>
      </c>
      <c r="I3166">
        <v>64</v>
      </c>
      <c r="J3166" t="s">
        <v>48</v>
      </c>
      <c r="K3166" t="s">
        <v>35</v>
      </c>
      <c r="L3166">
        <v>33133</v>
      </c>
      <c r="M3166">
        <v>27</v>
      </c>
      <c r="N3166">
        <v>37</v>
      </c>
      <c r="O3166">
        <v>112</v>
      </c>
      <c r="P3166">
        <v>585</v>
      </c>
      <c r="Q3166" t="s">
        <v>36</v>
      </c>
      <c r="R3166">
        <v>0</v>
      </c>
      <c r="S3166">
        <v>1</v>
      </c>
      <c r="T3166">
        <v>0</v>
      </c>
      <c r="U3166">
        <v>1</v>
      </c>
      <c r="V3166" s="1">
        <v>36250</v>
      </c>
      <c r="W3166">
        <v>12086</v>
      </c>
      <c r="X3166" t="s">
        <v>31</v>
      </c>
      <c r="Y3166" t="s">
        <v>32</v>
      </c>
      <c r="Z3166">
        <v>109804541</v>
      </c>
      <c r="AA3166">
        <v>225884640</v>
      </c>
      <c r="AB3166">
        <f t="shared" si="49"/>
        <v>1</v>
      </c>
    </row>
    <row r="3167" spans="1:28" x14ac:dyDescent="0.3">
      <c r="A3167">
        <v>3052836662</v>
      </c>
      <c r="B3167" s="2">
        <v>2</v>
      </c>
      <c r="C3167" s="2">
        <v>2</v>
      </c>
      <c r="D3167" s="2">
        <v>5</v>
      </c>
      <c r="E3167" s="2">
        <v>1</v>
      </c>
      <c r="F3167" s="2">
        <v>0</v>
      </c>
      <c r="G3167" t="s">
        <v>33</v>
      </c>
      <c r="H3167" t="s">
        <v>41</v>
      </c>
      <c r="I3167">
        <v>31</v>
      </c>
      <c r="J3167" t="s">
        <v>37</v>
      </c>
      <c r="K3167" t="s">
        <v>44</v>
      </c>
      <c r="L3167">
        <v>33156</v>
      </c>
      <c r="M3167">
        <v>27</v>
      </c>
      <c r="N3167">
        <v>37</v>
      </c>
      <c r="O3167">
        <v>114</v>
      </c>
      <c r="P3167">
        <v>616</v>
      </c>
      <c r="Q3167" t="s">
        <v>45</v>
      </c>
      <c r="R3167">
        <v>0</v>
      </c>
      <c r="S3167">
        <v>0</v>
      </c>
      <c r="T3167">
        <v>0</v>
      </c>
      <c r="U3167">
        <v>0</v>
      </c>
      <c r="V3167" s="1">
        <v>37433</v>
      </c>
      <c r="W3167">
        <v>12086</v>
      </c>
      <c r="X3167" t="s">
        <v>31</v>
      </c>
      <c r="Y3167" t="s">
        <v>32</v>
      </c>
      <c r="Z3167">
        <v>110030708</v>
      </c>
      <c r="AA3167">
        <v>226094704</v>
      </c>
      <c r="AB3167">
        <f t="shared" si="49"/>
        <v>3</v>
      </c>
    </row>
    <row r="3168" spans="1:28" x14ac:dyDescent="0.3">
      <c r="A3168">
        <v>3052326119</v>
      </c>
      <c r="B3168" s="2">
        <v>1</v>
      </c>
      <c r="C3168" s="2">
        <v>3</v>
      </c>
      <c r="D3168" s="2">
        <v>5</v>
      </c>
      <c r="E3168" s="2">
        <v>1</v>
      </c>
      <c r="F3168" s="2">
        <v>1</v>
      </c>
      <c r="G3168" t="s">
        <v>33</v>
      </c>
      <c r="H3168" t="s">
        <v>41</v>
      </c>
      <c r="I3168">
        <v>47</v>
      </c>
      <c r="J3168" t="s">
        <v>48</v>
      </c>
      <c r="K3168" t="s">
        <v>38</v>
      </c>
      <c r="L3168">
        <v>33190</v>
      </c>
      <c r="M3168">
        <v>27</v>
      </c>
      <c r="N3168">
        <v>37</v>
      </c>
      <c r="O3168">
        <v>114</v>
      </c>
      <c r="P3168">
        <v>862</v>
      </c>
      <c r="Q3168" t="s">
        <v>39</v>
      </c>
      <c r="R3168">
        <v>0</v>
      </c>
      <c r="S3168">
        <v>1</v>
      </c>
      <c r="T3168">
        <v>0</v>
      </c>
      <c r="U3168">
        <v>0</v>
      </c>
      <c r="V3168" s="1">
        <v>39913</v>
      </c>
      <c r="W3168">
        <v>12086</v>
      </c>
      <c r="X3168" t="s">
        <v>31</v>
      </c>
      <c r="Y3168" t="s">
        <v>40</v>
      </c>
      <c r="Z3168">
        <v>117451792</v>
      </c>
      <c r="AA3168">
        <v>769653937</v>
      </c>
      <c r="AB3168">
        <f t="shared" si="49"/>
        <v>3</v>
      </c>
    </row>
    <row r="3169" spans="1:28" x14ac:dyDescent="0.3">
      <c r="A3169">
        <v>3056102510</v>
      </c>
      <c r="B3169" s="2">
        <v>2</v>
      </c>
      <c r="C3169" s="2">
        <v>1</v>
      </c>
      <c r="D3169" s="2">
        <v>3</v>
      </c>
      <c r="E3169" s="2">
        <v>2</v>
      </c>
      <c r="F3169" s="2">
        <v>3</v>
      </c>
      <c r="G3169" t="s">
        <v>26</v>
      </c>
      <c r="H3169" t="s">
        <v>34</v>
      </c>
      <c r="I3169">
        <v>80</v>
      </c>
      <c r="J3169" t="s">
        <v>28</v>
      </c>
      <c r="K3169" t="s">
        <v>35</v>
      </c>
      <c r="L3169">
        <v>33126</v>
      </c>
      <c r="M3169">
        <v>27</v>
      </c>
      <c r="N3169">
        <v>37</v>
      </c>
      <c r="O3169">
        <v>112</v>
      </c>
      <c r="P3169">
        <v>560</v>
      </c>
      <c r="Q3169" t="s">
        <v>36</v>
      </c>
      <c r="R3169">
        <v>1</v>
      </c>
      <c r="S3169">
        <v>1</v>
      </c>
      <c r="T3169">
        <v>0</v>
      </c>
      <c r="U3169">
        <v>1</v>
      </c>
      <c r="V3169" s="1">
        <v>38014</v>
      </c>
      <c r="W3169">
        <v>12086</v>
      </c>
      <c r="X3169" t="s">
        <v>31</v>
      </c>
      <c r="Y3169" t="s">
        <v>32</v>
      </c>
      <c r="Z3169">
        <v>102348654</v>
      </c>
      <c r="AA3169">
        <v>2050430769</v>
      </c>
      <c r="AB3169">
        <f t="shared" si="49"/>
        <v>2</v>
      </c>
    </row>
    <row r="3170" spans="1:28" x14ac:dyDescent="0.3">
      <c r="A3170">
        <v>7864291963</v>
      </c>
      <c r="B3170" s="2">
        <v>1</v>
      </c>
      <c r="C3170" s="2">
        <v>3</v>
      </c>
      <c r="D3170" s="2">
        <v>5</v>
      </c>
      <c r="E3170" s="2">
        <v>1</v>
      </c>
      <c r="F3170" s="2">
        <v>0</v>
      </c>
      <c r="G3170" t="s">
        <v>33</v>
      </c>
      <c r="H3170" t="s">
        <v>27</v>
      </c>
      <c r="I3170">
        <v>56</v>
      </c>
      <c r="J3170" t="s">
        <v>28</v>
      </c>
      <c r="K3170" t="s">
        <v>38</v>
      </c>
      <c r="L3170">
        <v>33189</v>
      </c>
      <c r="M3170">
        <v>27</v>
      </c>
      <c r="N3170">
        <v>37</v>
      </c>
      <c r="O3170">
        <v>114</v>
      </c>
      <c r="P3170">
        <v>823</v>
      </c>
      <c r="Q3170" t="s">
        <v>39</v>
      </c>
      <c r="R3170">
        <v>0</v>
      </c>
      <c r="S3170">
        <v>0</v>
      </c>
      <c r="T3170">
        <v>0</v>
      </c>
      <c r="U3170">
        <v>0</v>
      </c>
      <c r="V3170" s="1">
        <v>41079</v>
      </c>
      <c r="W3170">
        <v>12086</v>
      </c>
      <c r="X3170" t="s">
        <v>31</v>
      </c>
      <c r="Y3170" t="s">
        <v>32</v>
      </c>
      <c r="Z3170">
        <v>119814638</v>
      </c>
      <c r="AA3170">
        <v>2668822144</v>
      </c>
      <c r="AB3170">
        <f t="shared" si="49"/>
        <v>1</v>
      </c>
    </row>
    <row r="3171" spans="1:28" x14ac:dyDescent="0.3">
      <c r="A3171">
        <v>3054460336</v>
      </c>
      <c r="B3171" s="2">
        <v>1</v>
      </c>
      <c r="C3171" s="2">
        <v>1</v>
      </c>
      <c r="D3171" s="2">
        <v>3</v>
      </c>
      <c r="E3171" s="2">
        <v>1</v>
      </c>
      <c r="F3171" s="2">
        <v>4</v>
      </c>
      <c r="G3171" t="s">
        <v>26</v>
      </c>
      <c r="H3171" t="s">
        <v>34</v>
      </c>
      <c r="I3171">
        <v>81</v>
      </c>
      <c r="J3171" t="s">
        <v>28</v>
      </c>
      <c r="K3171" t="s">
        <v>35</v>
      </c>
      <c r="L3171">
        <v>33133</v>
      </c>
      <c r="M3171">
        <v>27</v>
      </c>
      <c r="N3171">
        <v>37</v>
      </c>
      <c r="O3171">
        <v>112</v>
      </c>
      <c r="P3171">
        <v>577</v>
      </c>
      <c r="Q3171" t="s">
        <v>36</v>
      </c>
      <c r="R3171">
        <v>1</v>
      </c>
      <c r="S3171">
        <v>1</v>
      </c>
      <c r="T3171">
        <v>1</v>
      </c>
      <c r="U3171">
        <v>1</v>
      </c>
      <c r="V3171" s="1">
        <v>35576</v>
      </c>
      <c r="W3171">
        <v>12086</v>
      </c>
      <c r="X3171" t="s">
        <v>31</v>
      </c>
      <c r="Y3171" t="s">
        <v>32</v>
      </c>
      <c r="Z3171">
        <v>109724705</v>
      </c>
      <c r="AA3171">
        <v>225717700</v>
      </c>
      <c r="AB3171">
        <f t="shared" si="49"/>
        <v>2</v>
      </c>
    </row>
    <row r="3172" spans="1:28" x14ac:dyDescent="0.3">
      <c r="A3172">
        <v>9547633707</v>
      </c>
      <c r="B3172" s="2">
        <v>1</v>
      </c>
      <c r="C3172" s="2">
        <v>2</v>
      </c>
      <c r="D3172" s="2">
        <v>5</v>
      </c>
      <c r="E3172" s="2">
        <v>1</v>
      </c>
      <c r="F3172" s="2">
        <v>4</v>
      </c>
      <c r="G3172" t="s">
        <v>26</v>
      </c>
      <c r="H3172" t="s">
        <v>41</v>
      </c>
      <c r="I3172">
        <v>47</v>
      </c>
      <c r="J3172" t="s">
        <v>28</v>
      </c>
      <c r="K3172" t="s">
        <v>29</v>
      </c>
      <c r="L3172">
        <v>33146</v>
      </c>
      <c r="M3172">
        <v>27</v>
      </c>
      <c r="N3172">
        <v>37</v>
      </c>
      <c r="O3172">
        <v>114</v>
      </c>
      <c r="P3172">
        <v>615</v>
      </c>
      <c r="Q3172" t="s">
        <v>30</v>
      </c>
      <c r="R3172">
        <v>1</v>
      </c>
      <c r="S3172">
        <v>1</v>
      </c>
      <c r="T3172">
        <v>1</v>
      </c>
      <c r="U3172">
        <v>1</v>
      </c>
      <c r="V3172" s="1">
        <v>36787</v>
      </c>
      <c r="W3172">
        <v>12086</v>
      </c>
      <c r="X3172" t="s">
        <v>31</v>
      </c>
      <c r="Y3172" t="s">
        <v>32</v>
      </c>
      <c r="Z3172">
        <v>102098835</v>
      </c>
      <c r="AA3172">
        <v>224078061</v>
      </c>
      <c r="AB3172">
        <f t="shared" si="49"/>
        <v>3</v>
      </c>
    </row>
    <row r="3173" spans="1:28" x14ac:dyDescent="0.3">
      <c r="A3173">
        <v>3053786864</v>
      </c>
      <c r="B3173" s="2">
        <v>2</v>
      </c>
      <c r="C3173" s="2">
        <v>3</v>
      </c>
      <c r="D3173" s="2">
        <v>5</v>
      </c>
      <c r="E3173" s="2">
        <v>1</v>
      </c>
      <c r="F3173" s="2">
        <v>2</v>
      </c>
      <c r="G3173" t="s">
        <v>33</v>
      </c>
      <c r="H3173" t="s">
        <v>41</v>
      </c>
      <c r="I3173">
        <v>43</v>
      </c>
      <c r="J3173" t="s">
        <v>28</v>
      </c>
      <c r="K3173" t="s">
        <v>38</v>
      </c>
      <c r="L3173">
        <v>33189</v>
      </c>
      <c r="M3173">
        <v>27</v>
      </c>
      <c r="N3173">
        <v>37</v>
      </c>
      <c r="O3173">
        <v>114</v>
      </c>
      <c r="P3173">
        <v>823</v>
      </c>
      <c r="Q3173" t="s">
        <v>39</v>
      </c>
      <c r="R3173">
        <v>0</v>
      </c>
      <c r="S3173">
        <v>1</v>
      </c>
      <c r="T3173">
        <v>0</v>
      </c>
      <c r="U3173">
        <v>1</v>
      </c>
      <c r="V3173" s="1">
        <v>39261</v>
      </c>
      <c r="W3173">
        <v>12086</v>
      </c>
      <c r="X3173" t="s">
        <v>31</v>
      </c>
      <c r="Y3173" t="s">
        <v>32</v>
      </c>
      <c r="Z3173">
        <v>115306791</v>
      </c>
      <c r="AA3173">
        <v>226377450</v>
      </c>
      <c r="AB3173">
        <f t="shared" si="49"/>
        <v>3</v>
      </c>
    </row>
    <row r="3174" spans="1:28" x14ac:dyDescent="0.3">
      <c r="A3174">
        <v>7865589316</v>
      </c>
      <c r="B3174" s="2">
        <v>1</v>
      </c>
      <c r="C3174" s="2">
        <v>2</v>
      </c>
      <c r="D3174" s="2">
        <v>5</v>
      </c>
      <c r="E3174" s="2">
        <v>2</v>
      </c>
      <c r="F3174" s="2">
        <v>4</v>
      </c>
      <c r="G3174" t="s">
        <v>26</v>
      </c>
      <c r="H3174" t="s">
        <v>27</v>
      </c>
      <c r="I3174">
        <v>49</v>
      </c>
      <c r="J3174" t="s">
        <v>28</v>
      </c>
      <c r="K3174" t="s">
        <v>29</v>
      </c>
      <c r="L3174">
        <v>33146</v>
      </c>
      <c r="M3174">
        <v>27</v>
      </c>
      <c r="N3174">
        <v>37</v>
      </c>
      <c r="O3174">
        <v>114</v>
      </c>
      <c r="P3174">
        <v>611</v>
      </c>
      <c r="Q3174" t="s">
        <v>30</v>
      </c>
      <c r="R3174">
        <v>1</v>
      </c>
      <c r="S3174">
        <v>1</v>
      </c>
      <c r="T3174">
        <v>1</v>
      </c>
      <c r="U3174">
        <v>1</v>
      </c>
      <c r="V3174" s="1">
        <v>32521</v>
      </c>
      <c r="W3174">
        <v>12086</v>
      </c>
      <c r="X3174" t="s">
        <v>31</v>
      </c>
      <c r="Y3174" t="s">
        <v>32</v>
      </c>
      <c r="Z3174">
        <v>109336024</v>
      </c>
      <c r="AA3174">
        <v>2050252369</v>
      </c>
      <c r="AB3174">
        <f t="shared" si="49"/>
        <v>1</v>
      </c>
    </row>
    <row r="3175" spans="1:28" x14ac:dyDescent="0.3">
      <c r="A3175">
        <v>9547213825</v>
      </c>
      <c r="B3175" s="2">
        <v>1</v>
      </c>
      <c r="C3175" s="2">
        <v>3</v>
      </c>
      <c r="D3175" s="2">
        <v>5</v>
      </c>
      <c r="E3175" s="2">
        <v>1</v>
      </c>
      <c r="F3175" s="2">
        <v>0</v>
      </c>
      <c r="G3175" t="s">
        <v>26</v>
      </c>
      <c r="H3175" t="s">
        <v>41</v>
      </c>
      <c r="I3175">
        <v>75</v>
      </c>
      <c r="J3175" t="s">
        <v>37</v>
      </c>
      <c r="K3175" t="s">
        <v>38</v>
      </c>
      <c r="L3175">
        <v>33189</v>
      </c>
      <c r="M3175">
        <v>27</v>
      </c>
      <c r="N3175">
        <v>37</v>
      </c>
      <c r="O3175">
        <v>114</v>
      </c>
      <c r="P3175">
        <v>823</v>
      </c>
      <c r="Q3175" t="s">
        <v>39</v>
      </c>
      <c r="R3175">
        <v>0</v>
      </c>
      <c r="S3175">
        <v>0</v>
      </c>
      <c r="T3175">
        <v>0</v>
      </c>
      <c r="U3175">
        <v>0</v>
      </c>
      <c r="V3175" s="1">
        <v>35957</v>
      </c>
      <c r="W3175">
        <v>12086</v>
      </c>
      <c r="X3175" t="s">
        <v>31</v>
      </c>
      <c r="Y3175" t="s">
        <v>40</v>
      </c>
      <c r="Z3175">
        <v>101959507</v>
      </c>
      <c r="AA3175">
        <v>225293562</v>
      </c>
      <c r="AB3175">
        <f t="shared" si="49"/>
        <v>3</v>
      </c>
    </row>
    <row r="3176" spans="1:28" x14ac:dyDescent="0.3">
      <c r="A3176">
        <v>3056650231</v>
      </c>
      <c r="B3176" s="2">
        <v>1</v>
      </c>
      <c r="C3176" s="2">
        <v>2</v>
      </c>
      <c r="D3176" s="2">
        <v>5</v>
      </c>
      <c r="E3176" s="2">
        <v>2</v>
      </c>
      <c r="F3176" s="2">
        <v>2</v>
      </c>
      <c r="G3176" t="s">
        <v>33</v>
      </c>
      <c r="H3176" t="s">
        <v>34</v>
      </c>
      <c r="I3176">
        <v>58</v>
      </c>
      <c r="J3176" t="s">
        <v>28</v>
      </c>
      <c r="K3176" t="s">
        <v>29</v>
      </c>
      <c r="L3176">
        <v>33134</v>
      </c>
      <c r="M3176">
        <v>27</v>
      </c>
      <c r="N3176">
        <v>37</v>
      </c>
      <c r="O3176">
        <v>114</v>
      </c>
      <c r="P3176">
        <v>608</v>
      </c>
      <c r="Q3176" t="s">
        <v>30</v>
      </c>
      <c r="R3176">
        <v>0</v>
      </c>
      <c r="S3176">
        <v>1</v>
      </c>
      <c r="T3176">
        <v>0</v>
      </c>
      <c r="U3176">
        <v>1</v>
      </c>
      <c r="V3176" s="1">
        <v>32175</v>
      </c>
      <c r="W3176">
        <v>12086</v>
      </c>
      <c r="X3176" t="s">
        <v>31</v>
      </c>
      <c r="Y3176" t="s">
        <v>32</v>
      </c>
      <c r="Z3176">
        <v>109135341</v>
      </c>
      <c r="AA3176">
        <v>225354867</v>
      </c>
      <c r="AB3176">
        <f t="shared" si="49"/>
        <v>2</v>
      </c>
    </row>
    <row r="3177" spans="1:28" x14ac:dyDescent="0.3">
      <c r="A3177">
        <v>9546633103</v>
      </c>
      <c r="B3177" s="2">
        <v>2</v>
      </c>
      <c r="C3177" s="2">
        <v>3</v>
      </c>
      <c r="D3177" s="2">
        <v>5</v>
      </c>
      <c r="E3177" s="2">
        <v>1</v>
      </c>
      <c r="F3177" s="2">
        <v>2</v>
      </c>
      <c r="G3177" t="s">
        <v>26</v>
      </c>
      <c r="H3177" t="s">
        <v>27</v>
      </c>
      <c r="I3177">
        <v>30</v>
      </c>
      <c r="J3177" t="s">
        <v>28</v>
      </c>
      <c r="K3177" t="s">
        <v>38</v>
      </c>
      <c r="L3177">
        <v>33189</v>
      </c>
      <c r="M3177">
        <v>27</v>
      </c>
      <c r="N3177">
        <v>37</v>
      </c>
      <c r="O3177">
        <v>114</v>
      </c>
      <c r="P3177">
        <v>823</v>
      </c>
      <c r="Q3177" t="s">
        <v>39</v>
      </c>
      <c r="R3177">
        <v>0</v>
      </c>
      <c r="S3177">
        <v>0</v>
      </c>
      <c r="T3177">
        <v>1</v>
      </c>
      <c r="U3177">
        <v>1</v>
      </c>
      <c r="V3177" s="1">
        <v>38263</v>
      </c>
      <c r="W3177">
        <v>12086</v>
      </c>
      <c r="X3177" t="s">
        <v>31</v>
      </c>
      <c r="Y3177" t="s">
        <v>32</v>
      </c>
      <c r="Z3177">
        <v>110280424</v>
      </c>
      <c r="AA3177">
        <v>226135152</v>
      </c>
      <c r="AB3177">
        <f t="shared" si="49"/>
        <v>1</v>
      </c>
    </row>
    <row r="3178" spans="1:28" x14ac:dyDescent="0.3">
      <c r="A3178">
        <v>7863626426</v>
      </c>
      <c r="B3178" s="2">
        <v>1</v>
      </c>
      <c r="C3178" s="2">
        <v>2</v>
      </c>
      <c r="D3178" s="2">
        <v>5</v>
      </c>
      <c r="E3178" s="2">
        <v>2</v>
      </c>
      <c r="F3178" s="2">
        <v>2</v>
      </c>
      <c r="G3178" t="s">
        <v>33</v>
      </c>
      <c r="H3178" t="s">
        <v>34</v>
      </c>
      <c r="I3178">
        <v>44</v>
      </c>
      <c r="J3178" t="s">
        <v>37</v>
      </c>
      <c r="K3178" t="s">
        <v>29</v>
      </c>
      <c r="L3178">
        <v>33134</v>
      </c>
      <c r="M3178">
        <v>27</v>
      </c>
      <c r="N3178">
        <v>37</v>
      </c>
      <c r="O3178">
        <v>114</v>
      </c>
      <c r="P3178">
        <v>636</v>
      </c>
      <c r="Q3178" t="s">
        <v>30</v>
      </c>
      <c r="R3178">
        <v>0</v>
      </c>
      <c r="S3178">
        <v>0</v>
      </c>
      <c r="T3178">
        <v>1</v>
      </c>
      <c r="U3178">
        <v>1</v>
      </c>
      <c r="V3178" s="1">
        <v>39296</v>
      </c>
      <c r="W3178">
        <v>12086</v>
      </c>
      <c r="X3178" t="s">
        <v>31</v>
      </c>
      <c r="Y3178" t="s">
        <v>40</v>
      </c>
      <c r="Z3178">
        <v>115364877</v>
      </c>
      <c r="AA3178">
        <v>235145771</v>
      </c>
      <c r="AB3178">
        <f t="shared" si="49"/>
        <v>2</v>
      </c>
    </row>
    <row r="3179" spans="1:28" x14ac:dyDescent="0.3">
      <c r="A3179">
        <v>3052614801</v>
      </c>
      <c r="B3179" s="2">
        <v>1</v>
      </c>
      <c r="C3179" s="2">
        <v>1</v>
      </c>
      <c r="D3179" s="2">
        <v>5</v>
      </c>
      <c r="E3179" s="2">
        <v>2</v>
      </c>
      <c r="F3179" s="2">
        <v>3</v>
      </c>
      <c r="G3179" t="s">
        <v>33</v>
      </c>
      <c r="H3179" t="s">
        <v>34</v>
      </c>
      <c r="I3179">
        <v>46</v>
      </c>
      <c r="J3179" t="s">
        <v>28</v>
      </c>
      <c r="K3179" t="s">
        <v>35</v>
      </c>
      <c r="L3179">
        <v>33134</v>
      </c>
      <c r="M3179">
        <v>27</v>
      </c>
      <c r="N3179">
        <v>37</v>
      </c>
      <c r="O3179">
        <v>114</v>
      </c>
      <c r="P3179">
        <v>557</v>
      </c>
      <c r="Q3179" t="s">
        <v>36</v>
      </c>
      <c r="R3179">
        <v>1</v>
      </c>
      <c r="S3179">
        <v>1</v>
      </c>
      <c r="T3179">
        <v>0</v>
      </c>
      <c r="U3179">
        <v>1</v>
      </c>
      <c r="V3179" s="1">
        <v>33512</v>
      </c>
      <c r="W3179">
        <v>12086</v>
      </c>
      <c r="X3179" t="s">
        <v>31</v>
      </c>
      <c r="Y3179" t="s">
        <v>32</v>
      </c>
      <c r="Z3179">
        <v>109709996</v>
      </c>
      <c r="AA3179">
        <v>225760374</v>
      </c>
      <c r="AB3179">
        <f t="shared" si="49"/>
        <v>2</v>
      </c>
    </row>
    <row r="3180" spans="1:28" x14ac:dyDescent="0.3">
      <c r="A3180">
        <v>3054421069</v>
      </c>
      <c r="B3180" s="2">
        <v>1</v>
      </c>
      <c r="C3180" s="2">
        <v>1</v>
      </c>
      <c r="D3180" s="2">
        <v>3</v>
      </c>
      <c r="E3180" s="2">
        <v>1</v>
      </c>
      <c r="F3180" s="2">
        <v>3</v>
      </c>
      <c r="G3180" t="s">
        <v>33</v>
      </c>
      <c r="H3180" t="s">
        <v>27</v>
      </c>
      <c r="I3180">
        <v>73</v>
      </c>
      <c r="J3180" t="s">
        <v>37</v>
      </c>
      <c r="K3180" t="s">
        <v>35</v>
      </c>
      <c r="L3180">
        <v>33145</v>
      </c>
      <c r="M3180">
        <v>27</v>
      </c>
      <c r="N3180">
        <v>37</v>
      </c>
      <c r="O3180">
        <v>112</v>
      </c>
      <c r="P3180">
        <v>561</v>
      </c>
      <c r="Q3180" t="s">
        <v>36</v>
      </c>
      <c r="R3180">
        <v>1</v>
      </c>
      <c r="S3180">
        <v>1</v>
      </c>
      <c r="T3180">
        <v>0</v>
      </c>
      <c r="U3180">
        <v>1</v>
      </c>
      <c r="V3180" s="1">
        <v>28018</v>
      </c>
      <c r="W3180">
        <v>12086</v>
      </c>
      <c r="X3180" t="s">
        <v>31</v>
      </c>
      <c r="Y3180" t="s">
        <v>32</v>
      </c>
      <c r="Z3180">
        <v>108902009</v>
      </c>
      <c r="AA3180">
        <v>225343875</v>
      </c>
      <c r="AB3180">
        <f t="shared" si="49"/>
        <v>1</v>
      </c>
    </row>
    <row r="3181" spans="1:28" x14ac:dyDescent="0.3">
      <c r="A3181">
        <v>3054455734</v>
      </c>
      <c r="B3181" s="2">
        <v>1</v>
      </c>
      <c r="C3181" s="2">
        <v>2</v>
      </c>
      <c r="D3181" s="2">
        <v>5</v>
      </c>
      <c r="E3181" s="2">
        <v>2</v>
      </c>
      <c r="F3181" s="2">
        <v>3</v>
      </c>
      <c r="G3181" t="s">
        <v>33</v>
      </c>
      <c r="H3181" t="s">
        <v>27</v>
      </c>
      <c r="I3181">
        <v>54</v>
      </c>
      <c r="J3181" t="s">
        <v>37</v>
      </c>
      <c r="K3181" t="s">
        <v>29</v>
      </c>
      <c r="L3181">
        <v>33134</v>
      </c>
      <c r="M3181">
        <v>27</v>
      </c>
      <c r="N3181">
        <v>37</v>
      </c>
      <c r="O3181">
        <v>114</v>
      </c>
      <c r="P3181">
        <v>636</v>
      </c>
      <c r="Q3181" t="s">
        <v>30</v>
      </c>
      <c r="R3181">
        <v>1</v>
      </c>
      <c r="S3181">
        <v>1</v>
      </c>
      <c r="T3181">
        <v>0</v>
      </c>
      <c r="U3181">
        <v>1</v>
      </c>
      <c r="V3181" s="1">
        <v>35342</v>
      </c>
      <c r="W3181">
        <v>12086</v>
      </c>
      <c r="X3181" t="s">
        <v>31</v>
      </c>
      <c r="Y3181" t="s">
        <v>32</v>
      </c>
      <c r="Z3181">
        <v>109690722</v>
      </c>
      <c r="AA3181">
        <v>225800611</v>
      </c>
      <c r="AB3181">
        <f t="shared" si="49"/>
        <v>1</v>
      </c>
    </row>
    <row r="3182" spans="1:28" x14ac:dyDescent="0.3">
      <c r="A3182">
        <v>3052510689</v>
      </c>
      <c r="B3182" s="2">
        <v>1</v>
      </c>
      <c r="C3182" s="2">
        <v>3</v>
      </c>
      <c r="D3182" s="2">
        <v>5</v>
      </c>
      <c r="E3182" s="2">
        <v>1</v>
      </c>
      <c r="F3182" s="2">
        <v>0</v>
      </c>
      <c r="G3182" t="s">
        <v>26</v>
      </c>
      <c r="H3182" t="s">
        <v>27</v>
      </c>
      <c r="I3182">
        <v>39</v>
      </c>
      <c r="J3182" t="s">
        <v>28</v>
      </c>
      <c r="K3182" t="s">
        <v>38</v>
      </c>
      <c r="L3182">
        <v>33157</v>
      </c>
      <c r="M3182">
        <v>27</v>
      </c>
      <c r="N3182">
        <v>37</v>
      </c>
      <c r="O3182">
        <v>114</v>
      </c>
      <c r="P3182">
        <v>824</v>
      </c>
      <c r="Q3182" t="s">
        <v>39</v>
      </c>
      <c r="R3182">
        <v>0</v>
      </c>
      <c r="S3182">
        <v>0</v>
      </c>
      <c r="T3182">
        <v>0</v>
      </c>
      <c r="U3182">
        <v>0</v>
      </c>
      <c r="V3182" s="1">
        <v>35227</v>
      </c>
      <c r="W3182">
        <v>12086</v>
      </c>
      <c r="X3182" t="s">
        <v>31</v>
      </c>
      <c r="Y3182" t="s">
        <v>40</v>
      </c>
      <c r="Z3182">
        <v>109612838</v>
      </c>
      <c r="AA3182">
        <v>225701589</v>
      </c>
      <c r="AB3182">
        <f t="shared" si="49"/>
        <v>1</v>
      </c>
    </row>
    <row r="3183" spans="1:28" x14ac:dyDescent="0.3">
      <c r="A3183">
        <v>3055296699</v>
      </c>
      <c r="B3183" s="2">
        <v>1</v>
      </c>
      <c r="C3183" s="2">
        <v>2</v>
      </c>
      <c r="D3183" s="2">
        <v>5</v>
      </c>
      <c r="E3183" s="2">
        <v>2</v>
      </c>
      <c r="F3183" s="2">
        <v>0</v>
      </c>
      <c r="G3183" t="s">
        <v>26</v>
      </c>
      <c r="H3183" t="s">
        <v>41</v>
      </c>
      <c r="I3183">
        <v>62</v>
      </c>
      <c r="J3183" t="s">
        <v>37</v>
      </c>
      <c r="K3183" t="s">
        <v>29</v>
      </c>
      <c r="L3183">
        <v>33134</v>
      </c>
      <c r="M3183">
        <v>27</v>
      </c>
      <c r="N3183">
        <v>37</v>
      </c>
      <c r="O3183">
        <v>114</v>
      </c>
      <c r="P3183">
        <v>608</v>
      </c>
      <c r="Q3183" t="s">
        <v>30</v>
      </c>
      <c r="R3183">
        <v>0</v>
      </c>
      <c r="S3183">
        <v>0</v>
      </c>
      <c r="T3183">
        <v>0</v>
      </c>
      <c r="U3183">
        <v>0</v>
      </c>
      <c r="V3183" s="1">
        <v>35480</v>
      </c>
      <c r="W3183">
        <v>12086</v>
      </c>
      <c r="X3183" t="s">
        <v>31</v>
      </c>
      <c r="Y3183" t="s">
        <v>32</v>
      </c>
      <c r="Z3183">
        <v>109715011</v>
      </c>
      <c r="AA3183">
        <v>225767620</v>
      </c>
      <c r="AB3183">
        <f t="shared" si="49"/>
        <v>3</v>
      </c>
    </row>
    <row r="3184" spans="1:28" x14ac:dyDescent="0.3">
      <c r="A3184">
        <v>3054612380</v>
      </c>
      <c r="B3184" s="2">
        <v>1</v>
      </c>
      <c r="C3184" s="2">
        <v>2</v>
      </c>
      <c r="D3184" s="2">
        <v>5</v>
      </c>
      <c r="E3184" s="2">
        <v>2</v>
      </c>
      <c r="F3184" s="2">
        <v>4</v>
      </c>
      <c r="G3184" t="s">
        <v>33</v>
      </c>
      <c r="H3184" t="s">
        <v>34</v>
      </c>
      <c r="I3184">
        <v>74</v>
      </c>
      <c r="J3184" t="s">
        <v>28</v>
      </c>
      <c r="K3184" t="s">
        <v>29</v>
      </c>
      <c r="L3184">
        <v>33134</v>
      </c>
      <c r="M3184">
        <v>27</v>
      </c>
      <c r="N3184">
        <v>37</v>
      </c>
      <c r="O3184">
        <v>114</v>
      </c>
      <c r="P3184">
        <v>607</v>
      </c>
      <c r="Q3184" t="s">
        <v>30</v>
      </c>
      <c r="R3184">
        <v>1</v>
      </c>
      <c r="S3184">
        <v>1</v>
      </c>
      <c r="T3184">
        <v>1</v>
      </c>
      <c r="U3184">
        <v>1</v>
      </c>
      <c r="V3184" s="1">
        <v>25731</v>
      </c>
      <c r="W3184">
        <v>12086</v>
      </c>
      <c r="X3184" t="s">
        <v>31</v>
      </c>
      <c r="Y3184" t="s">
        <v>32</v>
      </c>
      <c r="Z3184">
        <v>109009237</v>
      </c>
      <c r="AA3184">
        <v>225384990</v>
      </c>
      <c r="AB3184">
        <f t="shared" si="49"/>
        <v>2</v>
      </c>
    </row>
    <row r="3185" spans="1:28" x14ac:dyDescent="0.3">
      <c r="A3185">
        <v>3059645186</v>
      </c>
      <c r="B3185" s="2">
        <v>1</v>
      </c>
      <c r="C3185" s="2">
        <v>3</v>
      </c>
      <c r="D3185" s="2">
        <v>5</v>
      </c>
      <c r="E3185" s="2">
        <v>1</v>
      </c>
      <c r="F3185" s="2">
        <v>4</v>
      </c>
      <c r="G3185" t="s">
        <v>33</v>
      </c>
      <c r="H3185" t="s">
        <v>34</v>
      </c>
      <c r="I3185">
        <v>67</v>
      </c>
      <c r="J3185" t="s">
        <v>37</v>
      </c>
      <c r="K3185" t="s">
        <v>38</v>
      </c>
      <c r="L3185">
        <v>33189</v>
      </c>
      <c r="M3185">
        <v>27</v>
      </c>
      <c r="N3185">
        <v>37</v>
      </c>
      <c r="O3185">
        <v>114</v>
      </c>
      <c r="P3185">
        <v>824</v>
      </c>
      <c r="Q3185" t="s">
        <v>39</v>
      </c>
      <c r="R3185">
        <v>1</v>
      </c>
      <c r="S3185">
        <v>1</v>
      </c>
      <c r="T3185">
        <v>1</v>
      </c>
      <c r="U3185">
        <v>1</v>
      </c>
      <c r="V3185" s="1">
        <v>26579</v>
      </c>
      <c r="W3185">
        <v>12086</v>
      </c>
      <c r="X3185" t="s">
        <v>31</v>
      </c>
      <c r="Y3185" t="s">
        <v>32</v>
      </c>
      <c r="Z3185">
        <v>109075890</v>
      </c>
      <c r="AA3185">
        <v>225340298</v>
      </c>
      <c r="AB3185">
        <f t="shared" si="49"/>
        <v>2</v>
      </c>
    </row>
    <row r="3186" spans="1:28" x14ac:dyDescent="0.3">
      <c r="A3186">
        <v>3052669708</v>
      </c>
      <c r="B3186" s="2">
        <v>1</v>
      </c>
      <c r="C3186" s="2">
        <v>1</v>
      </c>
      <c r="D3186" s="2">
        <v>5</v>
      </c>
      <c r="E3186" s="2">
        <v>2</v>
      </c>
      <c r="F3186" s="2">
        <v>3</v>
      </c>
      <c r="G3186" t="s">
        <v>33</v>
      </c>
      <c r="H3186" t="s">
        <v>34</v>
      </c>
      <c r="I3186">
        <v>82</v>
      </c>
      <c r="J3186" t="s">
        <v>28</v>
      </c>
      <c r="K3186" t="s">
        <v>54</v>
      </c>
      <c r="L3186">
        <v>33155</v>
      </c>
      <c r="M3186">
        <v>27</v>
      </c>
      <c r="N3186">
        <v>37</v>
      </c>
      <c r="O3186">
        <v>114</v>
      </c>
      <c r="P3186">
        <v>426</v>
      </c>
      <c r="Q3186" t="s">
        <v>55</v>
      </c>
      <c r="R3186">
        <v>0</v>
      </c>
      <c r="S3186">
        <v>1</v>
      </c>
      <c r="T3186">
        <v>1</v>
      </c>
      <c r="U3186">
        <v>1</v>
      </c>
      <c r="V3186" s="1">
        <v>34857</v>
      </c>
      <c r="W3186">
        <v>12086</v>
      </c>
      <c r="X3186" t="s">
        <v>31</v>
      </c>
      <c r="Y3186" t="s">
        <v>32</v>
      </c>
      <c r="Z3186">
        <v>109532300</v>
      </c>
      <c r="AA3186">
        <v>225585432</v>
      </c>
      <c r="AB3186">
        <f t="shared" si="49"/>
        <v>2</v>
      </c>
    </row>
    <row r="3187" spans="1:28" x14ac:dyDescent="0.3">
      <c r="A3187">
        <v>3059647176</v>
      </c>
      <c r="B3187" s="2">
        <v>1</v>
      </c>
      <c r="C3187" s="2">
        <v>3</v>
      </c>
      <c r="D3187" s="2">
        <v>5</v>
      </c>
      <c r="E3187" s="2">
        <v>1</v>
      </c>
      <c r="F3187" s="2">
        <v>0</v>
      </c>
      <c r="G3187" t="s">
        <v>33</v>
      </c>
      <c r="H3187" t="s">
        <v>34</v>
      </c>
      <c r="I3187">
        <v>29</v>
      </c>
      <c r="J3187" t="s">
        <v>37</v>
      </c>
      <c r="K3187" t="s">
        <v>38</v>
      </c>
      <c r="L3187">
        <v>33190</v>
      </c>
      <c r="M3187">
        <v>27</v>
      </c>
      <c r="N3187">
        <v>37</v>
      </c>
      <c r="O3187">
        <v>114</v>
      </c>
      <c r="P3187">
        <v>832</v>
      </c>
      <c r="Q3187" t="s">
        <v>39</v>
      </c>
      <c r="R3187">
        <v>0</v>
      </c>
      <c r="S3187">
        <v>0</v>
      </c>
      <c r="T3187">
        <v>0</v>
      </c>
      <c r="U3187">
        <v>0</v>
      </c>
      <c r="V3187" s="1">
        <v>39983</v>
      </c>
      <c r="W3187">
        <v>12086</v>
      </c>
      <c r="X3187" t="s">
        <v>31</v>
      </c>
      <c r="Y3187" t="s">
        <v>32</v>
      </c>
      <c r="Z3187">
        <v>117579742</v>
      </c>
      <c r="AA3187">
        <v>769667726</v>
      </c>
      <c r="AB3187">
        <f t="shared" si="49"/>
        <v>2</v>
      </c>
    </row>
    <row r="3188" spans="1:28" x14ac:dyDescent="0.3">
      <c r="A3188">
        <v>3057485946</v>
      </c>
      <c r="B3188" s="2">
        <v>2</v>
      </c>
      <c r="C3188" s="2">
        <v>1</v>
      </c>
      <c r="D3188" s="2">
        <v>5</v>
      </c>
      <c r="E3188" s="2">
        <v>2</v>
      </c>
      <c r="F3188" s="2">
        <v>1</v>
      </c>
      <c r="G3188" t="s">
        <v>33</v>
      </c>
      <c r="H3188" t="s">
        <v>27</v>
      </c>
      <c r="I3188">
        <v>57</v>
      </c>
      <c r="J3188" t="s">
        <v>28</v>
      </c>
      <c r="K3188" t="s">
        <v>35</v>
      </c>
      <c r="L3188">
        <v>33134</v>
      </c>
      <c r="M3188">
        <v>27</v>
      </c>
      <c r="N3188">
        <v>37</v>
      </c>
      <c r="O3188">
        <v>114</v>
      </c>
      <c r="P3188">
        <v>559</v>
      </c>
      <c r="Q3188" t="s">
        <v>36</v>
      </c>
      <c r="R3188">
        <v>0</v>
      </c>
      <c r="S3188">
        <v>0</v>
      </c>
      <c r="T3188">
        <v>0</v>
      </c>
      <c r="U3188">
        <v>1</v>
      </c>
      <c r="V3188" s="1">
        <v>29922</v>
      </c>
      <c r="W3188">
        <v>12086</v>
      </c>
      <c r="X3188" t="s">
        <v>31</v>
      </c>
      <c r="Y3188" t="s">
        <v>32</v>
      </c>
      <c r="Z3188">
        <v>109182596</v>
      </c>
      <c r="AA3188">
        <v>225557943</v>
      </c>
      <c r="AB3188">
        <f t="shared" si="49"/>
        <v>1</v>
      </c>
    </row>
    <row r="3189" spans="1:28" x14ac:dyDescent="0.3">
      <c r="A3189">
        <v>3058585099</v>
      </c>
      <c r="B3189" s="2">
        <v>1</v>
      </c>
      <c r="C3189" s="2">
        <v>1</v>
      </c>
      <c r="D3189" s="2">
        <v>3</v>
      </c>
      <c r="E3189" s="2">
        <v>1</v>
      </c>
      <c r="F3189" s="2">
        <v>2</v>
      </c>
      <c r="G3189" t="s">
        <v>33</v>
      </c>
      <c r="H3189" t="s">
        <v>41</v>
      </c>
      <c r="I3189">
        <v>45</v>
      </c>
      <c r="J3189" t="s">
        <v>28</v>
      </c>
      <c r="K3189" t="s">
        <v>35</v>
      </c>
      <c r="L3189">
        <v>33133</v>
      </c>
      <c r="M3189">
        <v>27</v>
      </c>
      <c r="N3189">
        <v>37</v>
      </c>
      <c r="O3189">
        <v>112</v>
      </c>
      <c r="P3189">
        <v>582</v>
      </c>
      <c r="Q3189" t="s">
        <v>36</v>
      </c>
      <c r="R3189">
        <v>0</v>
      </c>
      <c r="S3189">
        <v>1</v>
      </c>
      <c r="T3189">
        <v>0</v>
      </c>
      <c r="U3189">
        <v>1</v>
      </c>
      <c r="V3189" s="1">
        <v>36565</v>
      </c>
      <c r="W3189">
        <v>12086</v>
      </c>
      <c r="X3189" t="s">
        <v>31</v>
      </c>
      <c r="Y3189" t="s">
        <v>32</v>
      </c>
      <c r="Z3189">
        <v>109854547</v>
      </c>
      <c r="AA3189">
        <v>225838284</v>
      </c>
      <c r="AB3189">
        <f t="shared" si="49"/>
        <v>3</v>
      </c>
    </row>
    <row r="3190" spans="1:28" x14ac:dyDescent="0.3">
      <c r="A3190">
        <v>7867126625</v>
      </c>
      <c r="B3190" s="2">
        <v>2</v>
      </c>
      <c r="C3190" s="2">
        <v>1</v>
      </c>
      <c r="D3190" s="2">
        <v>3</v>
      </c>
      <c r="E3190" s="2">
        <v>1</v>
      </c>
      <c r="F3190" s="2">
        <v>1</v>
      </c>
      <c r="G3190" t="s">
        <v>33</v>
      </c>
      <c r="H3190" t="s">
        <v>27</v>
      </c>
      <c r="I3190">
        <v>68</v>
      </c>
      <c r="J3190" t="s">
        <v>28</v>
      </c>
      <c r="K3190" t="s">
        <v>35</v>
      </c>
      <c r="L3190">
        <v>33133</v>
      </c>
      <c r="M3190">
        <v>27</v>
      </c>
      <c r="N3190">
        <v>37</v>
      </c>
      <c r="O3190">
        <v>112</v>
      </c>
      <c r="P3190">
        <v>584</v>
      </c>
      <c r="Q3190" t="s">
        <v>36</v>
      </c>
      <c r="R3190">
        <v>0</v>
      </c>
      <c r="S3190">
        <v>1</v>
      </c>
      <c r="T3190">
        <v>0</v>
      </c>
      <c r="U3190">
        <v>0</v>
      </c>
      <c r="V3190" s="1">
        <v>39853</v>
      </c>
      <c r="W3190">
        <v>12086</v>
      </c>
      <c r="X3190" t="s">
        <v>31</v>
      </c>
      <c r="Y3190" t="s">
        <v>32</v>
      </c>
      <c r="Z3190">
        <v>117342454</v>
      </c>
      <c r="AA3190">
        <v>226580190</v>
      </c>
      <c r="AB3190">
        <f t="shared" si="49"/>
        <v>1</v>
      </c>
    </row>
    <row r="3191" spans="1:28" x14ac:dyDescent="0.3">
      <c r="A3191">
        <v>3052554159</v>
      </c>
      <c r="B3191" s="2">
        <v>1</v>
      </c>
      <c r="C3191" s="2">
        <v>3</v>
      </c>
      <c r="D3191" s="2">
        <v>5</v>
      </c>
      <c r="E3191" s="2">
        <v>1</v>
      </c>
      <c r="F3191" s="2">
        <v>1</v>
      </c>
      <c r="G3191" t="s">
        <v>26</v>
      </c>
      <c r="H3191" t="s">
        <v>27</v>
      </c>
      <c r="I3191">
        <v>36</v>
      </c>
      <c r="J3191" t="s">
        <v>28</v>
      </c>
      <c r="K3191" t="s">
        <v>38</v>
      </c>
      <c r="L3191">
        <v>33189</v>
      </c>
      <c r="M3191">
        <v>27</v>
      </c>
      <c r="N3191">
        <v>37</v>
      </c>
      <c r="O3191">
        <v>114</v>
      </c>
      <c r="P3191">
        <v>825</v>
      </c>
      <c r="Q3191" t="s">
        <v>39</v>
      </c>
      <c r="R3191">
        <v>0</v>
      </c>
      <c r="S3191">
        <v>1</v>
      </c>
      <c r="T3191">
        <v>0</v>
      </c>
      <c r="U3191">
        <v>0</v>
      </c>
      <c r="V3191" s="1">
        <v>39899</v>
      </c>
      <c r="W3191">
        <v>12086</v>
      </c>
      <c r="X3191" t="s">
        <v>31</v>
      </c>
      <c r="Y3191" t="s">
        <v>32</v>
      </c>
      <c r="Z3191">
        <v>117426895</v>
      </c>
      <c r="AA3191">
        <v>769654541</v>
      </c>
      <c r="AB3191">
        <f t="shared" si="49"/>
        <v>1</v>
      </c>
    </row>
    <row r="3192" spans="1:28" x14ac:dyDescent="0.3">
      <c r="A3192">
        <v>3055291618</v>
      </c>
      <c r="B3192" s="2">
        <v>1</v>
      </c>
      <c r="C3192" s="2">
        <v>1</v>
      </c>
      <c r="D3192" s="2">
        <v>5</v>
      </c>
      <c r="E3192" s="2">
        <v>2</v>
      </c>
      <c r="F3192" s="2">
        <v>4</v>
      </c>
      <c r="G3192" t="s">
        <v>33</v>
      </c>
      <c r="H3192" t="s">
        <v>34</v>
      </c>
      <c r="I3192">
        <v>76</v>
      </c>
      <c r="J3192" t="s">
        <v>28</v>
      </c>
      <c r="K3192" t="s">
        <v>35</v>
      </c>
      <c r="L3192">
        <v>33126</v>
      </c>
      <c r="M3192">
        <v>27</v>
      </c>
      <c r="N3192">
        <v>37</v>
      </c>
      <c r="O3192">
        <v>114</v>
      </c>
      <c r="P3192">
        <v>974</v>
      </c>
      <c r="Q3192" t="s">
        <v>36</v>
      </c>
      <c r="R3192">
        <v>1</v>
      </c>
      <c r="S3192">
        <v>1</v>
      </c>
      <c r="T3192">
        <v>1</v>
      </c>
      <c r="U3192">
        <v>1</v>
      </c>
      <c r="V3192" s="1">
        <v>35208</v>
      </c>
      <c r="W3192">
        <v>12086</v>
      </c>
      <c r="X3192" t="s">
        <v>31</v>
      </c>
      <c r="Y3192" t="s">
        <v>32</v>
      </c>
      <c r="Z3192">
        <v>109603439</v>
      </c>
      <c r="AA3192">
        <v>2669138736</v>
      </c>
      <c r="AB3192">
        <f t="shared" si="49"/>
        <v>2</v>
      </c>
    </row>
    <row r="3193" spans="1:28" x14ac:dyDescent="0.3">
      <c r="A3193">
        <v>3057403246</v>
      </c>
      <c r="B3193" s="2">
        <v>1</v>
      </c>
      <c r="C3193" s="2">
        <v>2</v>
      </c>
      <c r="D3193" s="2">
        <v>6</v>
      </c>
      <c r="E3193" s="2">
        <v>1</v>
      </c>
      <c r="F3193" s="2">
        <v>1</v>
      </c>
      <c r="G3193" t="s">
        <v>26</v>
      </c>
      <c r="H3193" t="s">
        <v>27</v>
      </c>
      <c r="I3193">
        <v>40</v>
      </c>
      <c r="J3193" t="s">
        <v>28</v>
      </c>
      <c r="K3193" t="s">
        <v>44</v>
      </c>
      <c r="L3193">
        <v>33156</v>
      </c>
      <c r="M3193">
        <v>27</v>
      </c>
      <c r="N3193">
        <v>37</v>
      </c>
      <c r="O3193">
        <v>115</v>
      </c>
      <c r="P3193">
        <v>632</v>
      </c>
      <c r="Q3193" t="s">
        <v>45</v>
      </c>
      <c r="R3193">
        <v>0</v>
      </c>
      <c r="S3193">
        <v>1</v>
      </c>
      <c r="T3193">
        <v>0</v>
      </c>
      <c r="U3193">
        <v>0</v>
      </c>
      <c r="V3193" s="1">
        <v>38184</v>
      </c>
      <c r="W3193">
        <v>12086</v>
      </c>
      <c r="X3193" t="s">
        <v>31</v>
      </c>
      <c r="Y3193" t="s">
        <v>32</v>
      </c>
      <c r="Z3193">
        <v>110229945</v>
      </c>
      <c r="AA3193">
        <v>226086040</v>
      </c>
      <c r="AB3193">
        <f t="shared" si="49"/>
        <v>1</v>
      </c>
    </row>
    <row r="3194" spans="1:28" x14ac:dyDescent="0.3">
      <c r="A3194">
        <v>3056633011</v>
      </c>
      <c r="B3194" s="2">
        <v>1</v>
      </c>
      <c r="C3194" s="2">
        <v>2</v>
      </c>
      <c r="D3194" s="2">
        <v>5</v>
      </c>
      <c r="E3194" s="2">
        <v>1</v>
      </c>
      <c r="F3194" s="2">
        <v>0</v>
      </c>
      <c r="G3194" t="s">
        <v>33</v>
      </c>
      <c r="H3194" t="s">
        <v>34</v>
      </c>
      <c r="I3194">
        <v>20</v>
      </c>
      <c r="J3194" t="s">
        <v>28</v>
      </c>
      <c r="K3194" t="s">
        <v>44</v>
      </c>
      <c r="L3194">
        <v>33156</v>
      </c>
      <c r="M3194">
        <v>27</v>
      </c>
      <c r="N3194">
        <v>37</v>
      </c>
      <c r="O3194">
        <v>114</v>
      </c>
      <c r="P3194">
        <v>628</v>
      </c>
      <c r="Q3194" t="s">
        <v>45</v>
      </c>
      <c r="R3194">
        <v>0</v>
      </c>
      <c r="S3194">
        <v>0</v>
      </c>
      <c r="T3194">
        <v>0</v>
      </c>
      <c r="U3194">
        <v>0</v>
      </c>
      <c r="V3194" s="1">
        <v>41767</v>
      </c>
      <c r="W3194">
        <v>12086</v>
      </c>
      <c r="X3194" t="s">
        <v>31</v>
      </c>
      <c r="Y3194" t="s">
        <v>32</v>
      </c>
      <c r="Z3194">
        <v>121681172</v>
      </c>
      <c r="AA3194">
        <v>1556467110</v>
      </c>
      <c r="AB3194">
        <f t="shared" si="49"/>
        <v>2</v>
      </c>
    </row>
    <row r="3195" spans="1:28" x14ac:dyDescent="0.3">
      <c r="A3195">
        <v>9546835658</v>
      </c>
      <c r="B3195" s="2">
        <v>2</v>
      </c>
      <c r="C3195" s="2">
        <v>1</v>
      </c>
      <c r="D3195" s="2">
        <v>3</v>
      </c>
      <c r="E3195" s="2">
        <v>1</v>
      </c>
      <c r="F3195" s="2">
        <v>1</v>
      </c>
      <c r="G3195" t="s">
        <v>33</v>
      </c>
      <c r="H3195" t="s">
        <v>27</v>
      </c>
      <c r="I3195">
        <v>43</v>
      </c>
      <c r="J3195" t="s">
        <v>28</v>
      </c>
      <c r="K3195" t="s">
        <v>35</v>
      </c>
      <c r="L3195">
        <v>33131</v>
      </c>
      <c r="M3195">
        <v>27</v>
      </c>
      <c r="N3195">
        <v>37</v>
      </c>
      <c r="O3195">
        <v>112</v>
      </c>
      <c r="P3195">
        <v>541</v>
      </c>
      <c r="Q3195" t="s">
        <v>36</v>
      </c>
      <c r="R3195">
        <v>0</v>
      </c>
      <c r="S3195">
        <v>1</v>
      </c>
      <c r="T3195">
        <v>0</v>
      </c>
      <c r="U3195">
        <v>0</v>
      </c>
      <c r="V3195" s="1">
        <v>39867</v>
      </c>
      <c r="W3195">
        <v>12086</v>
      </c>
      <c r="X3195" t="s">
        <v>31</v>
      </c>
      <c r="Y3195" t="s">
        <v>32</v>
      </c>
      <c r="Z3195">
        <v>117364057</v>
      </c>
      <c r="AA3195">
        <v>2050335152</v>
      </c>
      <c r="AB3195">
        <f t="shared" si="49"/>
        <v>1</v>
      </c>
    </row>
    <row r="3196" spans="1:28" x14ac:dyDescent="0.3">
      <c r="A3196">
        <v>3052353973</v>
      </c>
      <c r="B3196" s="2">
        <v>1</v>
      </c>
      <c r="C3196" s="2">
        <v>3</v>
      </c>
      <c r="D3196" s="2">
        <v>6</v>
      </c>
      <c r="E3196" s="2">
        <v>1</v>
      </c>
      <c r="F3196" s="2">
        <v>4</v>
      </c>
      <c r="G3196" t="s">
        <v>33</v>
      </c>
      <c r="H3196" t="s">
        <v>34</v>
      </c>
      <c r="I3196">
        <v>53</v>
      </c>
      <c r="J3196" t="s">
        <v>37</v>
      </c>
      <c r="K3196" t="s">
        <v>42</v>
      </c>
      <c r="L3196">
        <v>33157</v>
      </c>
      <c r="M3196">
        <v>27</v>
      </c>
      <c r="N3196">
        <v>37</v>
      </c>
      <c r="O3196">
        <v>115</v>
      </c>
      <c r="P3196">
        <v>810</v>
      </c>
      <c r="Q3196" t="s">
        <v>43</v>
      </c>
      <c r="R3196">
        <v>1</v>
      </c>
      <c r="S3196">
        <v>1</v>
      </c>
      <c r="T3196">
        <v>1</v>
      </c>
      <c r="U3196">
        <v>1</v>
      </c>
      <c r="V3196" s="1">
        <v>29725</v>
      </c>
      <c r="W3196">
        <v>12086</v>
      </c>
      <c r="X3196" t="s">
        <v>31</v>
      </c>
      <c r="Y3196" t="s">
        <v>32</v>
      </c>
      <c r="Z3196">
        <v>109176350</v>
      </c>
      <c r="AA3196">
        <v>225472748</v>
      </c>
      <c r="AB3196">
        <f t="shared" si="49"/>
        <v>2</v>
      </c>
    </row>
    <row r="3197" spans="1:28" x14ac:dyDescent="0.3">
      <c r="A3197">
        <v>3055101872</v>
      </c>
      <c r="B3197" s="2">
        <v>2</v>
      </c>
      <c r="C3197" s="2">
        <v>3</v>
      </c>
      <c r="D3197" s="2">
        <v>5</v>
      </c>
      <c r="E3197" s="2">
        <v>1</v>
      </c>
      <c r="F3197" s="2">
        <v>1</v>
      </c>
      <c r="G3197" t="s">
        <v>33</v>
      </c>
      <c r="H3197" t="s">
        <v>41</v>
      </c>
      <c r="I3197">
        <v>23</v>
      </c>
      <c r="J3197" t="s">
        <v>28</v>
      </c>
      <c r="K3197" t="s">
        <v>38</v>
      </c>
      <c r="L3197">
        <v>33157</v>
      </c>
      <c r="M3197">
        <v>27</v>
      </c>
      <c r="N3197">
        <v>37</v>
      </c>
      <c r="O3197">
        <v>114</v>
      </c>
      <c r="P3197">
        <v>821</v>
      </c>
      <c r="Q3197" t="s">
        <v>39</v>
      </c>
      <c r="R3197">
        <v>0</v>
      </c>
      <c r="S3197">
        <v>1</v>
      </c>
      <c r="T3197">
        <v>0</v>
      </c>
      <c r="U3197">
        <v>0</v>
      </c>
      <c r="V3197" s="1">
        <v>41131</v>
      </c>
      <c r="W3197">
        <v>12086</v>
      </c>
      <c r="X3197" t="s">
        <v>31</v>
      </c>
      <c r="Y3197" t="s">
        <v>32</v>
      </c>
      <c r="Z3197">
        <v>120035721</v>
      </c>
      <c r="AA3197">
        <v>3041801260</v>
      </c>
      <c r="AB3197">
        <f t="shared" si="49"/>
        <v>3</v>
      </c>
    </row>
    <row r="3198" spans="1:28" x14ac:dyDescent="0.3">
      <c r="A3198">
        <v>7862466015</v>
      </c>
      <c r="B3198" s="2">
        <v>2</v>
      </c>
      <c r="C3198" s="2">
        <v>3</v>
      </c>
      <c r="D3198" s="2">
        <v>6</v>
      </c>
      <c r="E3198" s="2">
        <v>1</v>
      </c>
      <c r="F3198" s="2">
        <v>3</v>
      </c>
      <c r="G3198" t="s">
        <v>33</v>
      </c>
      <c r="H3198" t="s">
        <v>27</v>
      </c>
      <c r="I3198">
        <v>35</v>
      </c>
      <c r="J3198" t="s">
        <v>28</v>
      </c>
      <c r="K3198" t="s">
        <v>42</v>
      </c>
      <c r="L3198">
        <v>33158</v>
      </c>
      <c r="M3198">
        <v>27</v>
      </c>
      <c r="N3198">
        <v>37</v>
      </c>
      <c r="O3198">
        <v>115</v>
      </c>
      <c r="P3198">
        <v>807</v>
      </c>
      <c r="Q3198" t="s">
        <v>43</v>
      </c>
      <c r="R3198">
        <v>0</v>
      </c>
      <c r="S3198">
        <v>1</v>
      </c>
      <c r="T3198">
        <v>1</v>
      </c>
      <c r="U3198">
        <v>1</v>
      </c>
      <c r="V3198" s="1">
        <v>39364</v>
      </c>
      <c r="W3198">
        <v>12086</v>
      </c>
      <c r="X3198" t="s">
        <v>31</v>
      </c>
      <c r="Y3198" t="s">
        <v>32</v>
      </c>
      <c r="Z3198">
        <v>115521754</v>
      </c>
      <c r="AA3198">
        <v>226386029</v>
      </c>
      <c r="AB3198">
        <f t="shared" si="49"/>
        <v>1</v>
      </c>
    </row>
    <row r="3199" spans="1:28" x14ac:dyDescent="0.3">
      <c r="A3199">
        <v>7865366742</v>
      </c>
      <c r="B3199" s="2">
        <v>1</v>
      </c>
      <c r="C3199" s="2">
        <v>2</v>
      </c>
      <c r="D3199" s="2">
        <v>5</v>
      </c>
      <c r="E3199" s="2">
        <v>2</v>
      </c>
      <c r="F3199" s="2">
        <v>1</v>
      </c>
      <c r="G3199" t="s">
        <v>26</v>
      </c>
      <c r="H3199" t="s">
        <v>34</v>
      </c>
      <c r="I3199">
        <v>55</v>
      </c>
      <c r="J3199" t="s">
        <v>37</v>
      </c>
      <c r="K3199" t="s">
        <v>29</v>
      </c>
      <c r="L3199">
        <v>33146</v>
      </c>
      <c r="M3199">
        <v>27</v>
      </c>
      <c r="N3199">
        <v>37</v>
      </c>
      <c r="O3199">
        <v>114</v>
      </c>
      <c r="P3199">
        <v>640</v>
      </c>
      <c r="Q3199" t="s">
        <v>30</v>
      </c>
      <c r="R3199">
        <v>0</v>
      </c>
      <c r="S3199">
        <v>1</v>
      </c>
      <c r="T3199">
        <v>0</v>
      </c>
      <c r="U3199">
        <v>0</v>
      </c>
      <c r="V3199" s="1">
        <v>30956</v>
      </c>
      <c r="W3199">
        <v>12086</v>
      </c>
      <c r="X3199" t="s">
        <v>31</v>
      </c>
      <c r="Y3199" t="s">
        <v>32</v>
      </c>
      <c r="Z3199">
        <v>109252300</v>
      </c>
      <c r="AA3199">
        <v>2050515147</v>
      </c>
      <c r="AB3199">
        <f t="shared" si="49"/>
        <v>2</v>
      </c>
    </row>
    <row r="3200" spans="1:28" x14ac:dyDescent="0.3">
      <c r="A3200">
        <v>3052660476</v>
      </c>
      <c r="B3200" s="2">
        <v>1</v>
      </c>
      <c r="C3200" s="2">
        <v>1</v>
      </c>
      <c r="D3200" s="2">
        <v>5</v>
      </c>
      <c r="E3200" s="2">
        <v>2</v>
      </c>
      <c r="F3200" s="2">
        <v>4</v>
      </c>
      <c r="G3200" t="s">
        <v>33</v>
      </c>
      <c r="H3200" t="s">
        <v>34</v>
      </c>
      <c r="I3200">
        <v>47</v>
      </c>
      <c r="J3200" t="s">
        <v>28</v>
      </c>
      <c r="K3200" t="s">
        <v>35</v>
      </c>
      <c r="L3200">
        <v>33126</v>
      </c>
      <c r="M3200">
        <v>25</v>
      </c>
      <c r="N3200">
        <v>37</v>
      </c>
      <c r="O3200">
        <v>114</v>
      </c>
      <c r="P3200">
        <v>991</v>
      </c>
      <c r="Q3200" t="s">
        <v>36</v>
      </c>
      <c r="R3200">
        <v>1</v>
      </c>
      <c r="S3200">
        <v>1</v>
      </c>
      <c r="T3200">
        <v>1</v>
      </c>
      <c r="U3200">
        <v>1</v>
      </c>
      <c r="V3200" s="1">
        <v>37526</v>
      </c>
      <c r="W3200">
        <v>12086</v>
      </c>
      <c r="X3200" t="s">
        <v>31</v>
      </c>
      <c r="Y3200" t="s">
        <v>32</v>
      </c>
      <c r="Z3200">
        <v>110070316</v>
      </c>
      <c r="AA3200">
        <v>225965660</v>
      </c>
      <c r="AB3200">
        <f t="shared" si="49"/>
        <v>2</v>
      </c>
    </row>
    <row r="3201" spans="1:28" x14ac:dyDescent="0.3">
      <c r="A3201">
        <v>3052157315</v>
      </c>
      <c r="B3201" s="2">
        <v>2</v>
      </c>
      <c r="C3201" s="2">
        <v>2</v>
      </c>
      <c r="D3201" s="2">
        <v>3</v>
      </c>
      <c r="E3201" s="2">
        <v>2</v>
      </c>
      <c r="F3201" s="2">
        <v>4</v>
      </c>
      <c r="G3201" t="s">
        <v>33</v>
      </c>
      <c r="H3201" t="s">
        <v>27</v>
      </c>
      <c r="I3201">
        <v>31</v>
      </c>
      <c r="J3201" t="s">
        <v>37</v>
      </c>
      <c r="K3201" t="s">
        <v>29</v>
      </c>
      <c r="L3201">
        <v>33134</v>
      </c>
      <c r="M3201">
        <v>27</v>
      </c>
      <c r="N3201">
        <v>37</v>
      </c>
      <c r="O3201">
        <v>112</v>
      </c>
      <c r="P3201">
        <v>633</v>
      </c>
      <c r="Q3201" t="s">
        <v>30</v>
      </c>
      <c r="R3201">
        <v>1</v>
      </c>
      <c r="S3201">
        <v>1</v>
      </c>
      <c r="T3201">
        <v>1</v>
      </c>
      <c r="U3201">
        <v>1</v>
      </c>
      <c r="V3201" s="1">
        <v>38085</v>
      </c>
      <c r="W3201">
        <v>12086</v>
      </c>
      <c r="X3201" t="s">
        <v>31</v>
      </c>
      <c r="Y3201" t="s">
        <v>32</v>
      </c>
      <c r="Z3201">
        <v>110177805</v>
      </c>
      <c r="AA3201">
        <v>226206117</v>
      </c>
      <c r="AB3201">
        <f t="shared" si="49"/>
        <v>1</v>
      </c>
    </row>
    <row r="3202" spans="1:28" x14ac:dyDescent="0.3">
      <c r="A3202">
        <v>7862423668</v>
      </c>
      <c r="B3202" s="2">
        <v>1</v>
      </c>
      <c r="C3202" s="2">
        <v>3</v>
      </c>
      <c r="D3202" s="2">
        <v>5</v>
      </c>
      <c r="E3202" s="2">
        <v>1</v>
      </c>
      <c r="F3202" s="2">
        <v>2</v>
      </c>
      <c r="G3202" t="s">
        <v>26</v>
      </c>
      <c r="H3202" t="s">
        <v>34</v>
      </c>
      <c r="I3202">
        <v>41</v>
      </c>
      <c r="J3202" t="s">
        <v>37</v>
      </c>
      <c r="K3202" t="s">
        <v>38</v>
      </c>
      <c r="L3202">
        <v>33189</v>
      </c>
      <c r="M3202">
        <v>27</v>
      </c>
      <c r="N3202">
        <v>37</v>
      </c>
      <c r="O3202">
        <v>114</v>
      </c>
      <c r="P3202">
        <v>849</v>
      </c>
      <c r="Q3202" t="s">
        <v>39</v>
      </c>
      <c r="R3202">
        <v>0</v>
      </c>
      <c r="S3202">
        <v>0</v>
      </c>
      <c r="T3202">
        <v>1</v>
      </c>
      <c r="U3202">
        <v>1</v>
      </c>
      <c r="V3202" s="1">
        <v>34474</v>
      </c>
      <c r="W3202">
        <v>12086</v>
      </c>
      <c r="X3202" t="s">
        <v>31</v>
      </c>
      <c r="Y3202" t="s">
        <v>32</v>
      </c>
      <c r="Z3202">
        <v>109484483</v>
      </c>
      <c r="AA3202">
        <v>225685678</v>
      </c>
      <c r="AB3202">
        <f t="shared" si="49"/>
        <v>2</v>
      </c>
    </row>
    <row r="3203" spans="1:28" x14ac:dyDescent="0.3">
      <c r="A3203">
        <v>3056663539</v>
      </c>
      <c r="B3203" s="2">
        <v>1</v>
      </c>
      <c r="C3203" s="2">
        <v>1</v>
      </c>
      <c r="D3203" s="2">
        <v>5</v>
      </c>
      <c r="E3203" s="2">
        <v>1</v>
      </c>
      <c r="F3203" s="2">
        <v>3</v>
      </c>
      <c r="G3203" t="s">
        <v>33</v>
      </c>
      <c r="H3203" t="s">
        <v>27</v>
      </c>
      <c r="I3203">
        <v>28</v>
      </c>
      <c r="J3203" t="s">
        <v>28</v>
      </c>
      <c r="K3203" t="s">
        <v>35</v>
      </c>
      <c r="L3203">
        <v>33143</v>
      </c>
      <c r="M3203">
        <v>27</v>
      </c>
      <c r="N3203">
        <v>37</v>
      </c>
      <c r="O3203">
        <v>114</v>
      </c>
      <c r="P3203">
        <v>641</v>
      </c>
      <c r="Q3203" t="s">
        <v>36</v>
      </c>
      <c r="R3203">
        <v>0</v>
      </c>
      <c r="S3203">
        <v>1</v>
      </c>
      <c r="T3203">
        <v>1</v>
      </c>
      <c r="U3203">
        <v>1</v>
      </c>
      <c r="V3203" s="1">
        <v>39214</v>
      </c>
      <c r="W3203">
        <v>12086</v>
      </c>
      <c r="X3203" t="s">
        <v>31</v>
      </c>
      <c r="Y3203" t="s">
        <v>40</v>
      </c>
      <c r="Z3203">
        <v>115190702</v>
      </c>
      <c r="AA3203">
        <v>226366046</v>
      </c>
      <c r="AB3203">
        <f t="shared" ref="AB3203:AB3266" si="50">IF(H3203="Democrat",1,IF(H3203="Republican",2,IF(H3203="Unaffiliated/Non-Partisan",3,IF(H3203="Independent",4,IF(H3203="Libertarian",5,IF(H3203="Other",6,IF(H3203="Reform",7,IF(H3203="Green",8,""))))))))</f>
        <v>1</v>
      </c>
    </row>
    <row r="3204" spans="1:28" x14ac:dyDescent="0.3">
      <c r="A3204">
        <v>3053613871</v>
      </c>
      <c r="B3204" s="2">
        <v>1</v>
      </c>
      <c r="C3204" s="2">
        <v>2</v>
      </c>
      <c r="D3204" s="2">
        <v>3</v>
      </c>
      <c r="E3204" s="2">
        <v>1</v>
      </c>
      <c r="F3204" s="2">
        <v>4</v>
      </c>
      <c r="G3204" t="s">
        <v>33</v>
      </c>
      <c r="H3204" t="s">
        <v>34</v>
      </c>
      <c r="I3204">
        <v>73</v>
      </c>
      <c r="J3204" t="s">
        <v>28</v>
      </c>
      <c r="K3204" t="s">
        <v>46</v>
      </c>
      <c r="L3204">
        <v>33149</v>
      </c>
      <c r="M3204">
        <v>27</v>
      </c>
      <c r="N3204">
        <v>37</v>
      </c>
      <c r="O3204">
        <v>112</v>
      </c>
      <c r="P3204">
        <v>51</v>
      </c>
      <c r="Q3204" t="s">
        <v>47</v>
      </c>
      <c r="R3204">
        <v>1</v>
      </c>
      <c r="S3204">
        <v>1</v>
      </c>
      <c r="T3204">
        <v>1</v>
      </c>
      <c r="U3204">
        <v>1</v>
      </c>
      <c r="V3204" s="1">
        <v>25786</v>
      </c>
      <c r="W3204">
        <v>12086</v>
      </c>
      <c r="X3204" t="s">
        <v>31</v>
      </c>
      <c r="Y3204" t="s">
        <v>32</v>
      </c>
      <c r="Z3204">
        <v>109007753</v>
      </c>
      <c r="AA3204">
        <v>225473712</v>
      </c>
      <c r="AB3204">
        <f t="shared" si="50"/>
        <v>2</v>
      </c>
    </row>
    <row r="3205" spans="1:28" x14ac:dyDescent="0.3">
      <c r="A3205">
        <v>3055299558</v>
      </c>
      <c r="B3205" s="2">
        <v>1</v>
      </c>
      <c r="C3205" s="2">
        <v>1</v>
      </c>
      <c r="D3205" s="2">
        <v>2</v>
      </c>
      <c r="E3205" s="2">
        <v>2</v>
      </c>
      <c r="F3205" s="2">
        <v>2</v>
      </c>
      <c r="G3205" t="s">
        <v>33</v>
      </c>
      <c r="H3205" t="s">
        <v>34</v>
      </c>
      <c r="I3205">
        <v>93</v>
      </c>
      <c r="J3205" t="s">
        <v>28</v>
      </c>
      <c r="K3205" t="s">
        <v>35</v>
      </c>
      <c r="L3205">
        <v>33126</v>
      </c>
      <c r="M3205">
        <v>27</v>
      </c>
      <c r="N3205">
        <v>37</v>
      </c>
      <c r="O3205">
        <v>111</v>
      </c>
      <c r="P3205">
        <v>556</v>
      </c>
      <c r="Q3205" t="s">
        <v>36</v>
      </c>
      <c r="R3205">
        <v>0</v>
      </c>
      <c r="S3205">
        <v>1</v>
      </c>
      <c r="T3205">
        <v>0</v>
      </c>
      <c r="U3205">
        <v>1</v>
      </c>
      <c r="V3205" s="1">
        <v>34726</v>
      </c>
      <c r="W3205">
        <v>12086</v>
      </c>
      <c r="X3205" t="s">
        <v>31</v>
      </c>
      <c r="Y3205" t="s">
        <v>32</v>
      </c>
      <c r="Z3205">
        <v>109510526</v>
      </c>
      <c r="AA3205">
        <v>225727113</v>
      </c>
      <c r="AB3205">
        <f t="shared" si="50"/>
        <v>2</v>
      </c>
    </row>
    <row r="3206" spans="1:28" x14ac:dyDescent="0.3">
      <c r="A3206">
        <v>3054419341</v>
      </c>
      <c r="B3206" s="2">
        <v>1</v>
      </c>
      <c r="C3206" s="2">
        <v>1</v>
      </c>
      <c r="D3206" s="2">
        <v>2</v>
      </c>
      <c r="E3206" s="2">
        <v>2</v>
      </c>
      <c r="F3206" s="2">
        <v>2</v>
      </c>
      <c r="G3206" t="s">
        <v>33</v>
      </c>
      <c r="H3206" t="s">
        <v>27</v>
      </c>
      <c r="I3206">
        <v>43</v>
      </c>
      <c r="J3206" t="s">
        <v>28</v>
      </c>
      <c r="K3206" t="s">
        <v>35</v>
      </c>
      <c r="L3206">
        <v>33126</v>
      </c>
      <c r="M3206">
        <v>27</v>
      </c>
      <c r="N3206">
        <v>37</v>
      </c>
      <c r="O3206">
        <v>111</v>
      </c>
      <c r="P3206">
        <v>556</v>
      </c>
      <c r="Q3206" t="s">
        <v>36</v>
      </c>
      <c r="R3206">
        <v>1</v>
      </c>
      <c r="S3206">
        <v>1</v>
      </c>
      <c r="T3206">
        <v>0</v>
      </c>
      <c r="U3206">
        <v>0</v>
      </c>
      <c r="V3206" s="1">
        <v>40487</v>
      </c>
      <c r="W3206">
        <v>12086</v>
      </c>
      <c r="X3206" t="s">
        <v>31</v>
      </c>
      <c r="Y3206" t="s">
        <v>32</v>
      </c>
      <c r="Z3206">
        <v>115778145</v>
      </c>
      <c r="AA3206">
        <v>2050532484</v>
      </c>
      <c r="AB3206">
        <f t="shared" si="50"/>
        <v>1</v>
      </c>
    </row>
    <row r="3207" spans="1:28" x14ac:dyDescent="0.3">
      <c r="A3207">
        <v>7864649775</v>
      </c>
      <c r="B3207" s="2">
        <v>1</v>
      </c>
      <c r="C3207" s="2">
        <v>1</v>
      </c>
      <c r="D3207" s="2">
        <v>3</v>
      </c>
      <c r="E3207" s="2">
        <v>1</v>
      </c>
      <c r="F3207" s="2">
        <v>4</v>
      </c>
      <c r="G3207" t="s">
        <v>26</v>
      </c>
      <c r="H3207" t="s">
        <v>34</v>
      </c>
      <c r="I3207">
        <v>38</v>
      </c>
      <c r="J3207" t="s">
        <v>28</v>
      </c>
      <c r="K3207" t="s">
        <v>35</v>
      </c>
      <c r="L3207">
        <v>33133</v>
      </c>
      <c r="M3207">
        <v>27</v>
      </c>
      <c r="N3207">
        <v>37</v>
      </c>
      <c r="O3207">
        <v>112</v>
      </c>
      <c r="P3207">
        <v>586</v>
      </c>
      <c r="Q3207" t="s">
        <v>36</v>
      </c>
      <c r="R3207">
        <v>1</v>
      </c>
      <c r="S3207">
        <v>1</v>
      </c>
      <c r="T3207">
        <v>1</v>
      </c>
      <c r="U3207">
        <v>1</v>
      </c>
      <c r="V3207" s="1">
        <v>37921</v>
      </c>
      <c r="W3207">
        <v>12086</v>
      </c>
      <c r="X3207" t="s">
        <v>31</v>
      </c>
      <c r="Y3207" t="s">
        <v>32</v>
      </c>
      <c r="Z3207">
        <v>110140767</v>
      </c>
      <c r="AA3207">
        <v>226183747</v>
      </c>
      <c r="AB3207">
        <f t="shared" si="50"/>
        <v>2</v>
      </c>
    </row>
    <row r="3208" spans="1:28" x14ac:dyDescent="0.3">
      <c r="A3208">
        <v>3056316906</v>
      </c>
      <c r="B3208" s="2">
        <v>1</v>
      </c>
      <c r="C3208" s="2">
        <v>1</v>
      </c>
      <c r="D3208" s="2">
        <v>3</v>
      </c>
      <c r="E3208" s="2">
        <v>2</v>
      </c>
      <c r="F3208" s="2">
        <v>2</v>
      </c>
      <c r="G3208" t="s">
        <v>33</v>
      </c>
      <c r="H3208" t="s">
        <v>27</v>
      </c>
      <c r="I3208">
        <v>76</v>
      </c>
      <c r="J3208" t="s">
        <v>28</v>
      </c>
      <c r="K3208" t="s">
        <v>35</v>
      </c>
      <c r="L3208">
        <v>33135</v>
      </c>
      <c r="M3208">
        <v>27</v>
      </c>
      <c r="N3208">
        <v>37</v>
      </c>
      <c r="O3208">
        <v>112</v>
      </c>
      <c r="P3208">
        <v>575</v>
      </c>
      <c r="Q3208" t="s">
        <v>36</v>
      </c>
      <c r="R3208">
        <v>1</v>
      </c>
      <c r="S3208">
        <v>1</v>
      </c>
      <c r="T3208">
        <v>0</v>
      </c>
      <c r="U3208">
        <v>0</v>
      </c>
      <c r="V3208" s="1">
        <v>35345</v>
      </c>
      <c r="W3208">
        <v>12086</v>
      </c>
      <c r="X3208" t="s">
        <v>31</v>
      </c>
      <c r="Y3208" t="s">
        <v>32</v>
      </c>
      <c r="Z3208">
        <v>109697610</v>
      </c>
      <c r="AA3208">
        <v>225811982</v>
      </c>
      <c r="AB3208">
        <f t="shared" si="50"/>
        <v>1</v>
      </c>
    </row>
    <row r="3209" spans="1:28" x14ac:dyDescent="0.3">
      <c r="A3209">
        <v>3052359336</v>
      </c>
      <c r="B3209" s="2">
        <v>1</v>
      </c>
      <c r="C3209" s="2">
        <v>3</v>
      </c>
      <c r="D3209" s="2">
        <v>6</v>
      </c>
      <c r="E3209" s="2">
        <v>1</v>
      </c>
      <c r="F3209" s="2">
        <v>3</v>
      </c>
      <c r="G3209" t="s">
        <v>33</v>
      </c>
      <c r="H3209" t="s">
        <v>34</v>
      </c>
      <c r="I3209">
        <v>54</v>
      </c>
      <c r="J3209" t="s">
        <v>48</v>
      </c>
      <c r="K3209" t="s">
        <v>42</v>
      </c>
      <c r="L3209">
        <v>33157</v>
      </c>
      <c r="M3209">
        <v>27</v>
      </c>
      <c r="N3209">
        <v>37</v>
      </c>
      <c r="O3209">
        <v>115</v>
      </c>
      <c r="P3209">
        <v>806</v>
      </c>
      <c r="Q3209" t="s">
        <v>43</v>
      </c>
      <c r="R3209">
        <v>0</v>
      </c>
      <c r="S3209">
        <v>1</v>
      </c>
      <c r="T3209">
        <v>1</v>
      </c>
      <c r="U3209">
        <v>1</v>
      </c>
      <c r="V3209" s="1">
        <v>35328</v>
      </c>
      <c r="W3209">
        <v>12086</v>
      </c>
      <c r="X3209" t="s">
        <v>31</v>
      </c>
      <c r="Y3209" t="s">
        <v>32</v>
      </c>
      <c r="Z3209">
        <v>109669058</v>
      </c>
      <c r="AA3209">
        <v>225751460</v>
      </c>
      <c r="AB3209">
        <f t="shared" si="50"/>
        <v>2</v>
      </c>
    </row>
    <row r="3210" spans="1:28" x14ac:dyDescent="0.3">
      <c r="A3210">
        <v>3057997170</v>
      </c>
      <c r="B3210" s="2">
        <v>1</v>
      </c>
      <c r="C3210" s="2">
        <v>3</v>
      </c>
      <c r="D3210" s="2">
        <v>5</v>
      </c>
      <c r="E3210" s="2">
        <v>1</v>
      </c>
      <c r="F3210" s="2">
        <v>4</v>
      </c>
      <c r="G3210" t="s">
        <v>26</v>
      </c>
      <c r="H3210" t="s">
        <v>49</v>
      </c>
      <c r="I3210">
        <v>42</v>
      </c>
      <c r="J3210" t="s">
        <v>28</v>
      </c>
      <c r="K3210" t="s">
        <v>38</v>
      </c>
      <c r="L3210">
        <v>33157</v>
      </c>
      <c r="M3210">
        <v>27</v>
      </c>
      <c r="N3210">
        <v>37</v>
      </c>
      <c r="O3210">
        <v>114</v>
      </c>
      <c r="P3210">
        <v>854</v>
      </c>
      <c r="Q3210" t="s">
        <v>39</v>
      </c>
      <c r="R3210">
        <v>1</v>
      </c>
      <c r="S3210">
        <v>1</v>
      </c>
      <c r="T3210">
        <v>1</v>
      </c>
      <c r="U3210">
        <v>1</v>
      </c>
      <c r="V3210" s="1">
        <v>38979</v>
      </c>
      <c r="W3210">
        <v>12086</v>
      </c>
      <c r="X3210" t="s">
        <v>31</v>
      </c>
      <c r="Y3210" t="s">
        <v>32</v>
      </c>
      <c r="Z3210">
        <v>114656972</v>
      </c>
      <c r="AA3210">
        <v>226329675</v>
      </c>
      <c r="AB3210">
        <f t="shared" si="50"/>
        <v>4</v>
      </c>
    </row>
    <row r="3211" spans="1:28" x14ac:dyDescent="0.3">
      <c r="A3211">
        <v>7863604125</v>
      </c>
      <c r="B3211" s="2">
        <v>1</v>
      </c>
      <c r="C3211" s="2">
        <v>1</v>
      </c>
      <c r="D3211" s="2">
        <v>3</v>
      </c>
      <c r="E3211" s="2">
        <v>1</v>
      </c>
      <c r="F3211" s="2">
        <v>3</v>
      </c>
      <c r="G3211" t="s">
        <v>26</v>
      </c>
      <c r="H3211" t="s">
        <v>34</v>
      </c>
      <c r="I3211">
        <v>89</v>
      </c>
      <c r="J3211" t="s">
        <v>28</v>
      </c>
      <c r="K3211" t="s">
        <v>35</v>
      </c>
      <c r="L3211">
        <v>33131</v>
      </c>
      <c r="M3211">
        <v>27</v>
      </c>
      <c r="N3211">
        <v>37</v>
      </c>
      <c r="O3211">
        <v>112</v>
      </c>
      <c r="P3211">
        <v>624</v>
      </c>
      <c r="Q3211" t="s">
        <v>36</v>
      </c>
      <c r="R3211">
        <v>0</v>
      </c>
      <c r="S3211">
        <v>1</v>
      </c>
      <c r="T3211">
        <v>1</v>
      </c>
      <c r="U3211">
        <v>1</v>
      </c>
      <c r="V3211" s="1">
        <v>33782</v>
      </c>
      <c r="W3211">
        <v>12086</v>
      </c>
      <c r="X3211" t="s">
        <v>31</v>
      </c>
      <c r="Y3211" t="s">
        <v>32</v>
      </c>
      <c r="Z3211">
        <v>108954918</v>
      </c>
      <c r="AA3211">
        <v>225315942</v>
      </c>
      <c r="AB3211">
        <f t="shared" si="50"/>
        <v>2</v>
      </c>
    </row>
    <row r="3212" spans="1:28" x14ac:dyDescent="0.3">
      <c r="A3212">
        <v>7863022882</v>
      </c>
      <c r="B3212" s="2">
        <v>2</v>
      </c>
      <c r="C3212" s="2">
        <v>1</v>
      </c>
      <c r="D3212" s="2">
        <v>3</v>
      </c>
      <c r="E3212" s="2">
        <v>1</v>
      </c>
      <c r="F3212" s="2">
        <v>2</v>
      </c>
      <c r="G3212" t="s">
        <v>33</v>
      </c>
      <c r="H3212" t="s">
        <v>41</v>
      </c>
      <c r="I3212">
        <v>35</v>
      </c>
      <c r="J3212" t="s">
        <v>28</v>
      </c>
      <c r="K3212" t="s">
        <v>35</v>
      </c>
      <c r="L3212">
        <v>33129</v>
      </c>
      <c r="M3212">
        <v>27</v>
      </c>
      <c r="N3212">
        <v>37</v>
      </c>
      <c r="O3212">
        <v>112</v>
      </c>
      <c r="P3212">
        <v>524</v>
      </c>
      <c r="Q3212" t="s">
        <v>36</v>
      </c>
      <c r="R3212">
        <v>1</v>
      </c>
      <c r="S3212">
        <v>1</v>
      </c>
      <c r="T3212">
        <v>0</v>
      </c>
      <c r="U3212">
        <v>0</v>
      </c>
      <c r="V3212" s="1">
        <v>40721</v>
      </c>
      <c r="W3212">
        <v>12086</v>
      </c>
      <c r="X3212" t="s">
        <v>31</v>
      </c>
      <c r="Y3212" t="s">
        <v>32</v>
      </c>
      <c r="Z3212">
        <v>118954935</v>
      </c>
      <c r="AA3212">
        <v>2050125973</v>
      </c>
      <c r="AB3212">
        <f t="shared" si="50"/>
        <v>3</v>
      </c>
    </row>
    <row r="3213" spans="1:28" x14ac:dyDescent="0.3">
      <c r="A3213">
        <v>3058546109</v>
      </c>
      <c r="B3213" s="2">
        <v>1</v>
      </c>
      <c r="C3213" s="2">
        <v>1</v>
      </c>
      <c r="D3213" s="2">
        <v>3</v>
      </c>
      <c r="E3213" s="2">
        <v>2</v>
      </c>
      <c r="F3213" s="2">
        <v>4</v>
      </c>
      <c r="G3213" t="s">
        <v>33</v>
      </c>
      <c r="H3213" t="s">
        <v>27</v>
      </c>
      <c r="I3213">
        <v>79</v>
      </c>
      <c r="J3213" t="s">
        <v>28</v>
      </c>
      <c r="K3213" t="s">
        <v>35</v>
      </c>
      <c r="L3213">
        <v>33145</v>
      </c>
      <c r="M3213">
        <v>27</v>
      </c>
      <c r="N3213">
        <v>37</v>
      </c>
      <c r="O3213">
        <v>112</v>
      </c>
      <c r="P3213">
        <v>573</v>
      </c>
      <c r="Q3213" t="s">
        <v>36</v>
      </c>
      <c r="R3213">
        <v>1</v>
      </c>
      <c r="S3213">
        <v>1</v>
      </c>
      <c r="T3213">
        <v>1</v>
      </c>
      <c r="U3213">
        <v>1</v>
      </c>
      <c r="V3213" s="1">
        <v>39513</v>
      </c>
      <c r="W3213">
        <v>12086</v>
      </c>
      <c r="X3213" t="s">
        <v>31</v>
      </c>
      <c r="Y3213" t="s">
        <v>32</v>
      </c>
      <c r="Z3213">
        <v>115960240</v>
      </c>
      <c r="AA3213">
        <v>226475120</v>
      </c>
      <c r="AB3213">
        <f t="shared" si="50"/>
        <v>1</v>
      </c>
    </row>
    <row r="3214" spans="1:28" x14ac:dyDescent="0.3">
      <c r="A3214">
        <v>3056617288</v>
      </c>
      <c r="B3214" s="2">
        <v>1</v>
      </c>
      <c r="C3214" s="2">
        <v>2</v>
      </c>
      <c r="D3214" s="2">
        <v>5</v>
      </c>
      <c r="E3214" s="2">
        <v>1</v>
      </c>
      <c r="F3214" s="2">
        <v>4</v>
      </c>
      <c r="G3214" t="s">
        <v>26</v>
      </c>
      <c r="H3214" t="s">
        <v>27</v>
      </c>
      <c r="I3214">
        <v>70</v>
      </c>
      <c r="J3214" t="s">
        <v>37</v>
      </c>
      <c r="K3214" t="s">
        <v>29</v>
      </c>
      <c r="L3214">
        <v>33143</v>
      </c>
      <c r="M3214">
        <v>27</v>
      </c>
      <c r="N3214">
        <v>37</v>
      </c>
      <c r="O3214">
        <v>114</v>
      </c>
      <c r="P3214">
        <v>615</v>
      </c>
      <c r="Q3214" t="s">
        <v>30</v>
      </c>
      <c r="R3214">
        <v>1</v>
      </c>
      <c r="S3214">
        <v>1</v>
      </c>
      <c r="T3214">
        <v>1</v>
      </c>
      <c r="U3214">
        <v>1</v>
      </c>
      <c r="V3214" s="1">
        <v>27872</v>
      </c>
      <c r="W3214">
        <v>12086</v>
      </c>
      <c r="X3214" t="s">
        <v>31</v>
      </c>
      <c r="Y3214" t="s">
        <v>32</v>
      </c>
      <c r="Z3214">
        <v>109133858</v>
      </c>
      <c r="AA3214">
        <v>225474009</v>
      </c>
      <c r="AB3214">
        <f t="shared" si="50"/>
        <v>1</v>
      </c>
    </row>
    <row r="3215" spans="1:28" x14ac:dyDescent="0.3">
      <c r="A3215">
        <v>3052751377</v>
      </c>
      <c r="B3215" s="2">
        <v>1</v>
      </c>
      <c r="C3215" s="2">
        <v>1</v>
      </c>
      <c r="D3215" s="2">
        <v>2</v>
      </c>
      <c r="E3215" s="2">
        <v>2</v>
      </c>
      <c r="F3215" s="2">
        <v>0</v>
      </c>
      <c r="G3215" t="s">
        <v>26</v>
      </c>
      <c r="H3215" t="s">
        <v>27</v>
      </c>
      <c r="I3215">
        <v>38</v>
      </c>
      <c r="J3215" t="s">
        <v>28</v>
      </c>
      <c r="K3215" t="s">
        <v>35</v>
      </c>
      <c r="L3215">
        <v>33126</v>
      </c>
      <c r="M3215">
        <v>27</v>
      </c>
      <c r="N3215">
        <v>37</v>
      </c>
      <c r="O3215">
        <v>111</v>
      </c>
      <c r="P3215">
        <v>556</v>
      </c>
      <c r="Q3215" t="s">
        <v>36</v>
      </c>
      <c r="R3215">
        <v>0</v>
      </c>
      <c r="S3215">
        <v>0</v>
      </c>
      <c r="T3215">
        <v>0</v>
      </c>
      <c r="U3215">
        <v>0</v>
      </c>
      <c r="V3215" s="1">
        <v>40217</v>
      </c>
      <c r="W3215">
        <v>12086</v>
      </c>
      <c r="X3215" t="s">
        <v>31</v>
      </c>
      <c r="Y3215" t="s">
        <v>32</v>
      </c>
      <c r="Z3215">
        <v>117971341</v>
      </c>
      <c r="AA3215">
        <v>2050448950</v>
      </c>
      <c r="AB3215">
        <f t="shared" si="50"/>
        <v>1</v>
      </c>
    </row>
    <row r="3216" spans="1:28" x14ac:dyDescent="0.3">
      <c r="A3216">
        <v>3058543043</v>
      </c>
      <c r="B3216" s="2">
        <v>1</v>
      </c>
      <c r="C3216" s="2">
        <v>1</v>
      </c>
      <c r="D3216" s="2">
        <v>3</v>
      </c>
      <c r="E3216" s="2">
        <v>2</v>
      </c>
      <c r="F3216" s="2">
        <v>3</v>
      </c>
      <c r="G3216" t="s">
        <v>33</v>
      </c>
      <c r="H3216" t="s">
        <v>34</v>
      </c>
      <c r="I3216">
        <v>92</v>
      </c>
      <c r="J3216" t="s">
        <v>28</v>
      </c>
      <c r="K3216" t="s">
        <v>35</v>
      </c>
      <c r="L3216">
        <v>33145</v>
      </c>
      <c r="M3216">
        <v>27</v>
      </c>
      <c r="N3216">
        <v>37</v>
      </c>
      <c r="O3216">
        <v>112</v>
      </c>
      <c r="P3216">
        <v>570</v>
      </c>
      <c r="Q3216" t="s">
        <v>36</v>
      </c>
      <c r="R3216">
        <v>0</v>
      </c>
      <c r="S3216">
        <v>1</v>
      </c>
      <c r="T3216">
        <v>1</v>
      </c>
      <c r="U3216">
        <v>1</v>
      </c>
      <c r="V3216" s="1">
        <v>36648</v>
      </c>
      <c r="W3216">
        <v>12086</v>
      </c>
      <c r="X3216" t="s">
        <v>31</v>
      </c>
      <c r="Y3216" t="s">
        <v>32</v>
      </c>
      <c r="Z3216">
        <v>109871549</v>
      </c>
      <c r="AA3216">
        <v>225949849</v>
      </c>
      <c r="AB3216">
        <f t="shared" si="50"/>
        <v>2</v>
      </c>
    </row>
    <row r="3217" spans="1:28" x14ac:dyDescent="0.3">
      <c r="A3217">
        <v>3052523835</v>
      </c>
      <c r="B3217" s="2">
        <v>1</v>
      </c>
      <c r="C3217" s="2">
        <v>3</v>
      </c>
      <c r="D3217" s="2">
        <v>5</v>
      </c>
      <c r="E3217" s="2">
        <v>1</v>
      </c>
      <c r="F3217" s="2">
        <v>3</v>
      </c>
      <c r="G3217" t="s">
        <v>26</v>
      </c>
      <c r="H3217" t="s">
        <v>27</v>
      </c>
      <c r="I3217">
        <v>65</v>
      </c>
      <c r="J3217" t="s">
        <v>37</v>
      </c>
      <c r="K3217" t="s">
        <v>42</v>
      </c>
      <c r="L3217">
        <v>33157</v>
      </c>
      <c r="M3217">
        <v>27</v>
      </c>
      <c r="N3217">
        <v>37</v>
      </c>
      <c r="O3217">
        <v>114</v>
      </c>
      <c r="P3217">
        <v>809</v>
      </c>
      <c r="Q3217" t="s">
        <v>43</v>
      </c>
      <c r="R3217">
        <v>1</v>
      </c>
      <c r="S3217">
        <v>1</v>
      </c>
      <c r="T3217">
        <v>0</v>
      </c>
      <c r="U3217">
        <v>1</v>
      </c>
      <c r="V3217" s="1">
        <v>34618</v>
      </c>
      <c r="W3217">
        <v>12086</v>
      </c>
      <c r="X3217" t="s">
        <v>31</v>
      </c>
      <c r="Y3217" t="s">
        <v>32</v>
      </c>
      <c r="Z3217">
        <v>109500040</v>
      </c>
      <c r="AA3217">
        <v>225621215</v>
      </c>
      <c r="AB3217">
        <f t="shared" si="50"/>
        <v>1</v>
      </c>
    </row>
    <row r="3218" spans="1:28" x14ac:dyDescent="0.3">
      <c r="A3218">
        <v>3058035356</v>
      </c>
      <c r="B3218" s="2">
        <v>2</v>
      </c>
      <c r="C3218" s="2">
        <v>3</v>
      </c>
      <c r="D3218" s="2">
        <v>5</v>
      </c>
      <c r="E3218" s="2">
        <v>1</v>
      </c>
      <c r="F3218" s="2">
        <v>3</v>
      </c>
      <c r="G3218" t="s">
        <v>26</v>
      </c>
      <c r="H3218" t="s">
        <v>34</v>
      </c>
      <c r="I3218">
        <v>44</v>
      </c>
      <c r="J3218" t="s">
        <v>37</v>
      </c>
      <c r="K3218" t="s">
        <v>38</v>
      </c>
      <c r="L3218">
        <v>33189</v>
      </c>
      <c r="M3218">
        <v>27</v>
      </c>
      <c r="N3218">
        <v>37</v>
      </c>
      <c r="O3218">
        <v>114</v>
      </c>
      <c r="P3218">
        <v>847</v>
      </c>
      <c r="Q3218" t="s">
        <v>39</v>
      </c>
      <c r="R3218">
        <v>0</v>
      </c>
      <c r="S3218">
        <v>1</v>
      </c>
      <c r="T3218">
        <v>1</v>
      </c>
      <c r="U3218">
        <v>1</v>
      </c>
      <c r="V3218" s="1">
        <v>37007</v>
      </c>
      <c r="W3218">
        <v>12086</v>
      </c>
      <c r="X3218" t="s">
        <v>31</v>
      </c>
      <c r="Y3218" t="s">
        <v>32</v>
      </c>
      <c r="Z3218">
        <v>111825001</v>
      </c>
      <c r="AA3218">
        <v>226269475</v>
      </c>
      <c r="AB3218">
        <f t="shared" si="50"/>
        <v>2</v>
      </c>
    </row>
    <row r="3219" spans="1:28" x14ac:dyDescent="0.3">
      <c r="A3219">
        <v>7862717445</v>
      </c>
      <c r="B3219" s="2">
        <v>2</v>
      </c>
      <c r="C3219" s="2">
        <v>1</v>
      </c>
      <c r="D3219" s="2">
        <v>5</v>
      </c>
      <c r="E3219" s="2">
        <v>2</v>
      </c>
      <c r="F3219" s="2">
        <v>2</v>
      </c>
      <c r="G3219" t="s">
        <v>33</v>
      </c>
      <c r="H3219" t="s">
        <v>27</v>
      </c>
      <c r="I3219">
        <v>65</v>
      </c>
      <c r="J3219" t="s">
        <v>28</v>
      </c>
      <c r="K3219" t="s">
        <v>35</v>
      </c>
      <c r="L3219">
        <v>33155</v>
      </c>
      <c r="M3219">
        <v>27</v>
      </c>
      <c r="N3219">
        <v>37</v>
      </c>
      <c r="O3219">
        <v>114</v>
      </c>
      <c r="P3219">
        <v>429</v>
      </c>
      <c r="Q3219" t="s">
        <v>36</v>
      </c>
      <c r="R3219">
        <v>0</v>
      </c>
      <c r="S3219">
        <v>1</v>
      </c>
      <c r="T3219">
        <v>0</v>
      </c>
      <c r="U3219">
        <v>1</v>
      </c>
      <c r="V3219" s="1">
        <v>33857</v>
      </c>
      <c r="W3219">
        <v>12086</v>
      </c>
      <c r="X3219" t="s">
        <v>31</v>
      </c>
      <c r="Y3219" t="s">
        <v>32</v>
      </c>
      <c r="Z3219">
        <v>108997697</v>
      </c>
      <c r="AA3219">
        <v>225363352</v>
      </c>
      <c r="AB3219">
        <f t="shared" si="50"/>
        <v>1</v>
      </c>
    </row>
    <row r="3220" spans="1:28" x14ac:dyDescent="0.3">
      <c r="A3220">
        <v>3056611307</v>
      </c>
      <c r="B3220" s="2">
        <v>1</v>
      </c>
      <c r="C3220" s="2">
        <v>2</v>
      </c>
      <c r="D3220" s="2">
        <v>5</v>
      </c>
      <c r="E3220" s="2">
        <v>2</v>
      </c>
      <c r="F3220" s="2">
        <v>4</v>
      </c>
      <c r="G3220" t="s">
        <v>33</v>
      </c>
      <c r="H3220" t="s">
        <v>34</v>
      </c>
      <c r="I3220">
        <v>61</v>
      </c>
      <c r="J3220" t="s">
        <v>37</v>
      </c>
      <c r="K3220" t="s">
        <v>29</v>
      </c>
      <c r="L3220">
        <v>33146</v>
      </c>
      <c r="M3220">
        <v>27</v>
      </c>
      <c r="N3220">
        <v>37</v>
      </c>
      <c r="O3220">
        <v>114</v>
      </c>
      <c r="P3220">
        <v>611</v>
      </c>
      <c r="Q3220" t="s">
        <v>30</v>
      </c>
      <c r="R3220">
        <v>1</v>
      </c>
      <c r="S3220">
        <v>1</v>
      </c>
      <c r="T3220">
        <v>1</v>
      </c>
      <c r="U3220">
        <v>1</v>
      </c>
      <c r="V3220" s="1">
        <v>26752</v>
      </c>
      <c r="W3220">
        <v>12086</v>
      </c>
      <c r="X3220" t="s">
        <v>31</v>
      </c>
      <c r="Y3220" t="s">
        <v>32</v>
      </c>
      <c r="Z3220">
        <v>109068160</v>
      </c>
      <c r="AA3220">
        <v>225377798</v>
      </c>
      <c r="AB3220">
        <f t="shared" si="50"/>
        <v>2</v>
      </c>
    </row>
    <row r="3221" spans="1:28" x14ac:dyDescent="0.3">
      <c r="A3221">
        <v>6786914263</v>
      </c>
      <c r="B3221" s="2">
        <v>1</v>
      </c>
      <c r="C3221" s="2">
        <v>3</v>
      </c>
      <c r="D3221" s="2">
        <v>5</v>
      </c>
      <c r="E3221" s="2">
        <v>1</v>
      </c>
      <c r="F3221" s="2">
        <v>0</v>
      </c>
      <c r="G3221" t="s">
        <v>33</v>
      </c>
      <c r="H3221" t="s">
        <v>27</v>
      </c>
      <c r="I3221">
        <v>65</v>
      </c>
      <c r="J3221" t="s">
        <v>48</v>
      </c>
      <c r="K3221" t="s">
        <v>38</v>
      </c>
      <c r="L3221">
        <v>33157</v>
      </c>
      <c r="M3221">
        <v>27</v>
      </c>
      <c r="N3221">
        <v>37</v>
      </c>
      <c r="O3221">
        <v>114</v>
      </c>
      <c r="P3221">
        <v>821</v>
      </c>
      <c r="Q3221" t="s">
        <v>39</v>
      </c>
      <c r="R3221">
        <v>0</v>
      </c>
      <c r="S3221">
        <v>0</v>
      </c>
      <c r="T3221">
        <v>0</v>
      </c>
      <c r="U3221">
        <v>0</v>
      </c>
      <c r="V3221" s="1">
        <v>38947</v>
      </c>
      <c r="W3221">
        <v>12086</v>
      </c>
      <c r="X3221" t="s">
        <v>31</v>
      </c>
      <c r="Y3221" t="s">
        <v>40</v>
      </c>
      <c r="Z3221">
        <v>114569509</v>
      </c>
      <c r="AA3221">
        <v>226315897</v>
      </c>
      <c r="AB3221">
        <f t="shared" si="50"/>
        <v>1</v>
      </c>
    </row>
    <row r="3222" spans="1:28" x14ac:dyDescent="0.3">
      <c r="A3222">
        <v>7863501095</v>
      </c>
      <c r="B3222" s="2">
        <v>1</v>
      </c>
      <c r="C3222" s="2">
        <v>1</v>
      </c>
      <c r="D3222" s="2">
        <v>5</v>
      </c>
      <c r="E3222" s="2">
        <v>2</v>
      </c>
      <c r="F3222" s="2">
        <v>2</v>
      </c>
      <c r="G3222" t="s">
        <v>26</v>
      </c>
      <c r="H3222" t="s">
        <v>34</v>
      </c>
      <c r="I3222">
        <v>52</v>
      </c>
      <c r="J3222" t="s">
        <v>28</v>
      </c>
      <c r="K3222" t="s">
        <v>51</v>
      </c>
      <c r="L3222">
        <v>33155</v>
      </c>
      <c r="M3222">
        <v>27</v>
      </c>
      <c r="N3222">
        <v>37</v>
      </c>
      <c r="O3222">
        <v>114</v>
      </c>
      <c r="P3222">
        <v>651</v>
      </c>
      <c r="Q3222" t="s">
        <v>52</v>
      </c>
      <c r="R3222">
        <v>0</v>
      </c>
      <c r="S3222">
        <v>1</v>
      </c>
      <c r="T3222">
        <v>0</v>
      </c>
      <c r="U3222">
        <v>1</v>
      </c>
      <c r="V3222" s="1">
        <v>34712</v>
      </c>
      <c r="W3222">
        <v>12086</v>
      </c>
      <c r="X3222" t="s">
        <v>31</v>
      </c>
      <c r="Y3222" t="s">
        <v>32</v>
      </c>
      <c r="Z3222">
        <v>109508062</v>
      </c>
      <c r="AA3222">
        <v>2669069450</v>
      </c>
      <c r="AB3222">
        <f t="shared" si="50"/>
        <v>2</v>
      </c>
    </row>
    <row r="3223" spans="1:28" x14ac:dyDescent="0.3">
      <c r="A3223">
        <v>7862180812</v>
      </c>
      <c r="B3223" s="2">
        <v>2</v>
      </c>
      <c r="C3223" s="2">
        <v>3</v>
      </c>
      <c r="D3223" s="2">
        <v>5</v>
      </c>
      <c r="E3223" s="2">
        <v>1</v>
      </c>
      <c r="F3223" s="2">
        <v>2</v>
      </c>
      <c r="G3223" t="s">
        <v>26</v>
      </c>
      <c r="H3223" t="s">
        <v>27</v>
      </c>
      <c r="I3223">
        <v>33</v>
      </c>
      <c r="J3223" t="s">
        <v>28</v>
      </c>
      <c r="K3223" t="s">
        <v>38</v>
      </c>
      <c r="L3223">
        <v>33189</v>
      </c>
      <c r="M3223">
        <v>27</v>
      </c>
      <c r="N3223">
        <v>37</v>
      </c>
      <c r="O3223">
        <v>114</v>
      </c>
      <c r="P3223">
        <v>847</v>
      </c>
      <c r="Q3223" t="s">
        <v>39</v>
      </c>
      <c r="R3223">
        <v>1</v>
      </c>
      <c r="S3223">
        <v>0</v>
      </c>
      <c r="T3223">
        <v>0</v>
      </c>
      <c r="U3223">
        <v>1</v>
      </c>
      <c r="V3223" s="1">
        <v>37433</v>
      </c>
      <c r="W3223">
        <v>12086</v>
      </c>
      <c r="X3223" t="s">
        <v>31</v>
      </c>
      <c r="Y3223" t="s">
        <v>32</v>
      </c>
      <c r="Z3223">
        <v>110037983</v>
      </c>
      <c r="AA3223">
        <v>225982958</v>
      </c>
      <c r="AB3223">
        <f t="shared" si="50"/>
        <v>1</v>
      </c>
    </row>
    <row r="3224" spans="1:28" x14ac:dyDescent="0.3">
      <c r="A3224">
        <v>7864126472</v>
      </c>
      <c r="B3224" s="2">
        <v>2</v>
      </c>
      <c r="C3224" s="2">
        <v>1</v>
      </c>
      <c r="D3224" s="2">
        <v>4</v>
      </c>
      <c r="E3224" s="2">
        <v>2</v>
      </c>
      <c r="F3224" s="2">
        <v>0</v>
      </c>
      <c r="G3224" t="s">
        <v>26</v>
      </c>
      <c r="H3224" t="s">
        <v>41</v>
      </c>
      <c r="I3224">
        <v>30</v>
      </c>
      <c r="J3224" t="s">
        <v>28</v>
      </c>
      <c r="K3224" t="s">
        <v>35</v>
      </c>
      <c r="L3224">
        <v>33125</v>
      </c>
      <c r="M3224">
        <v>27</v>
      </c>
      <c r="N3224">
        <v>37</v>
      </c>
      <c r="O3224">
        <v>113</v>
      </c>
      <c r="P3224">
        <v>543</v>
      </c>
      <c r="Q3224" t="s">
        <v>36</v>
      </c>
      <c r="R3224">
        <v>0</v>
      </c>
      <c r="S3224">
        <v>0</v>
      </c>
      <c r="T3224">
        <v>0</v>
      </c>
      <c r="U3224">
        <v>0</v>
      </c>
      <c r="V3224" s="1">
        <v>39570</v>
      </c>
      <c r="W3224">
        <v>12086</v>
      </c>
      <c r="X3224" t="s">
        <v>31</v>
      </c>
      <c r="Y3224" t="s">
        <v>32</v>
      </c>
      <c r="Z3224">
        <v>116183865</v>
      </c>
      <c r="AA3224">
        <v>226460578</v>
      </c>
      <c r="AB3224">
        <f t="shared" si="50"/>
        <v>3</v>
      </c>
    </row>
    <row r="3225" spans="1:28" x14ac:dyDescent="0.3">
      <c r="A3225">
        <v>3052429593</v>
      </c>
      <c r="B3225" s="2">
        <v>1</v>
      </c>
      <c r="C3225" s="2">
        <v>1</v>
      </c>
      <c r="D3225" s="2">
        <v>3</v>
      </c>
      <c r="E3225" s="2">
        <v>2</v>
      </c>
      <c r="F3225" s="2">
        <v>0</v>
      </c>
      <c r="G3225" t="s">
        <v>33</v>
      </c>
      <c r="H3225" t="s">
        <v>34</v>
      </c>
      <c r="I3225">
        <v>35</v>
      </c>
      <c r="J3225" t="s">
        <v>28</v>
      </c>
      <c r="K3225" t="s">
        <v>35</v>
      </c>
      <c r="L3225">
        <v>33145</v>
      </c>
      <c r="M3225">
        <v>27</v>
      </c>
      <c r="N3225">
        <v>37</v>
      </c>
      <c r="O3225">
        <v>112</v>
      </c>
      <c r="P3225">
        <v>573</v>
      </c>
      <c r="Q3225" t="s">
        <v>36</v>
      </c>
      <c r="R3225">
        <v>0</v>
      </c>
      <c r="S3225">
        <v>0</v>
      </c>
      <c r="T3225">
        <v>0</v>
      </c>
      <c r="U3225">
        <v>0</v>
      </c>
      <c r="V3225" s="1">
        <v>36950</v>
      </c>
      <c r="W3225">
        <v>12086</v>
      </c>
      <c r="X3225" t="s">
        <v>31</v>
      </c>
      <c r="Y3225" t="s">
        <v>32</v>
      </c>
      <c r="Z3225">
        <v>109962495</v>
      </c>
      <c r="AA3225">
        <v>226053457</v>
      </c>
      <c r="AB3225">
        <f t="shared" si="50"/>
        <v>2</v>
      </c>
    </row>
    <row r="3226" spans="1:28" x14ac:dyDescent="0.3">
      <c r="A3226">
        <v>3055296599</v>
      </c>
      <c r="B3226" s="2">
        <v>1</v>
      </c>
      <c r="C3226" s="2">
        <v>1</v>
      </c>
      <c r="D3226" s="2">
        <v>3</v>
      </c>
      <c r="E3226" s="2">
        <v>1</v>
      </c>
      <c r="F3226" s="2">
        <v>2</v>
      </c>
      <c r="G3226" t="s">
        <v>26</v>
      </c>
      <c r="H3226" t="s">
        <v>34</v>
      </c>
      <c r="I3226">
        <v>67</v>
      </c>
      <c r="J3226" t="s">
        <v>28</v>
      </c>
      <c r="K3226" t="s">
        <v>35</v>
      </c>
      <c r="L3226">
        <v>33145</v>
      </c>
      <c r="M3226">
        <v>27</v>
      </c>
      <c r="N3226">
        <v>37</v>
      </c>
      <c r="O3226">
        <v>112</v>
      </c>
      <c r="P3226">
        <v>561</v>
      </c>
      <c r="Q3226" t="s">
        <v>36</v>
      </c>
      <c r="R3226">
        <v>1</v>
      </c>
      <c r="S3226">
        <v>1</v>
      </c>
      <c r="T3226">
        <v>0</v>
      </c>
      <c r="U3226">
        <v>0</v>
      </c>
      <c r="V3226" s="1">
        <v>40574</v>
      </c>
      <c r="W3226">
        <v>12086</v>
      </c>
      <c r="X3226" t="s">
        <v>31</v>
      </c>
      <c r="Y3226" t="s">
        <v>32</v>
      </c>
      <c r="Z3226">
        <v>118677054</v>
      </c>
      <c r="AA3226">
        <v>2050238032</v>
      </c>
      <c r="AB3226">
        <f t="shared" si="50"/>
        <v>2</v>
      </c>
    </row>
    <row r="3227" spans="1:28" x14ac:dyDescent="0.3">
      <c r="A3227">
        <v>3056421743</v>
      </c>
      <c r="B3227" s="2">
        <v>2</v>
      </c>
      <c r="C3227" s="2">
        <v>1</v>
      </c>
      <c r="D3227" s="2">
        <v>4</v>
      </c>
      <c r="E3227" s="2">
        <v>2</v>
      </c>
      <c r="F3227" s="2">
        <v>4</v>
      </c>
      <c r="G3227" t="s">
        <v>26</v>
      </c>
      <c r="H3227" t="s">
        <v>34</v>
      </c>
      <c r="I3227">
        <v>83</v>
      </c>
      <c r="J3227" t="s">
        <v>28</v>
      </c>
      <c r="K3227" t="s">
        <v>35</v>
      </c>
      <c r="L3227">
        <v>33135</v>
      </c>
      <c r="M3227">
        <v>27</v>
      </c>
      <c r="N3227">
        <v>37</v>
      </c>
      <c r="O3227">
        <v>113</v>
      </c>
      <c r="P3227">
        <v>564</v>
      </c>
      <c r="Q3227" t="s">
        <v>36</v>
      </c>
      <c r="R3227">
        <v>1</v>
      </c>
      <c r="S3227">
        <v>1</v>
      </c>
      <c r="T3227">
        <v>1</v>
      </c>
      <c r="U3227">
        <v>1</v>
      </c>
      <c r="V3227" s="1">
        <v>32763</v>
      </c>
      <c r="W3227">
        <v>12086</v>
      </c>
      <c r="X3227" t="s">
        <v>31</v>
      </c>
      <c r="Y3227" t="s">
        <v>32</v>
      </c>
      <c r="Z3227">
        <v>109348754</v>
      </c>
      <c r="AA3227">
        <v>225522683</v>
      </c>
      <c r="AB3227">
        <f t="shared" si="50"/>
        <v>2</v>
      </c>
    </row>
    <row r="3228" spans="1:28" x14ac:dyDescent="0.3">
      <c r="A3228">
        <v>3053799815</v>
      </c>
      <c r="B3228" s="2">
        <v>1</v>
      </c>
      <c r="C3228" s="2">
        <v>1</v>
      </c>
      <c r="D3228" s="2">
        <v>3</v>
      </c>
      <c r="E3228" s="2">
        <v>1</v>
      </c>
      <c r="F3228" s="2">
        <v>2</v>
      </c>
      <c r="G3228" t="s">
        <v>26</v>
      </c>
      <c r="H3228" t="s">
        <v>27</v>
      </c>
      <c r="I3228">
        <v>52</v>
      </c>
      <c r="J3228" t="s">
        <v>53</v>
      </c>
      <c r="K3228" t="s">
        <v>35</v>
      </c>
      <c r="L3228">
        <v>33131</v>
      </c>
      <c r="M3228">
        <v>27</v>
      </c>
      <c r="N3228">
        <v>37</v>
      </c>
      <c r="O3228">
        <v>112</v>
      </c>
      <c r="P3228">
        <v>541</v>
      </c>
      <c r="Q3228" t="s">
        <v>36</v>
      </c>
      <c r="R3228">
        <v>1</v>
      </c>
      <c r="S3228">
        <v>1</v>
      </c>
      <c r="T3228">
        <v>0</v>
      </c>
      <c r="U3228">
        <v>0</v>
      </c>
      <c r="V3228" s="1">
        <v>40624</v>
      </c>
      <c r="W3228">
        <v>12086</v>
      </c>
      <c r="X3228" t="s">
        <v>31</v>
      </c>
      <c r="Y3228" t="s">
        <v>32</v>
      </c>
      <c r="Z3228">
        <v>118769221</v>
      </c>
      <c r="AA3228">
        <v>2050542627</v>
      </c>
      <c r="AB3228">
        <f t="shared" si="50"/>
        <v>1</v>
      </c>
    </row>
    <row r="3229" spans="1:28" x14ac:dyDescent="0.3">
      <c r="A3229">
        <v>3054424453</v>
      </c>
      <c r="B3229" s="2">
        <v>1</v>
      </c>
      <c r="C3229" s="2">
        <v>1</v>
      </c>
      <c r="D3229" s="2">
        <v>5</v>
      </c>
      <c r="E3229" s="2">
        <v>2</v>
      </c>
      <c r="F3229" s="2">
        <v>2</v>
      </c>
      <c r="G3229" t="s">
        <v>26</v>
      </c>
      <c r="H3229" t="s">
        <v>34</v>
      </c>
      <c r="I3229">
        <v>46</v>
      </c>
      <c r="J3229" t="s">
        <v>28</v>
      </c>
      <c r="K3229" t="s">
        <v>35</v>
      </c>
      <c r="L3229">
        <v>33126</v>
      </c>
      <c r="M3229">
        <v>27</v>
      </c>
      <c r="N3229">
        <v>37</v>
      </c>
      <c r="O3229">
        <v>114</v>
      </c>
      <c r="P3229">
        <v>974</v>
      </c>
      <c r="Q3229" t="s">
        <v>36</v>
      </c>
      <c r="R3229">
        <v>0</v>
      </c>
      <c r="S3229">
        <v>1</v>
      </c>
      <c r="T3229">
        <v>0</v>
      </c>
      <c r="U3229">
        <v>1</v>
      </c>
      <c r="V3229" s="1">
        <v>39708</v>
      </c>
      <c r="W3229">
        <v>12086</v>
      </c>
      <c r="X3229" t="s">
        <v>31</v>
      </c>
      <c r="Y3229" t="s">
        <v>32</v>
      </c>
      <c r="Z3229">
        <v>116701985</v>
      </c>
      <c r="AA3229">
        <v>226525613</v>
      </c>
      <c r="AB3229">
        <f t="shared" si="50"/>
        <v>2</v>
      </c>
    </row>
    <row r="3230" spans="1:28" x14ac:dyDescent="0.3">
      <c r="A3230">
        <v>7862235726</v>
      </c>
      <c r="B3230" s="2">
        <v>2</v>
      </c>
      <c r="C3230" s="2">
        <v>1</v>
      </c>
      <c r="D3230" s="2">
        <v>5</v>
      </c>
      <c r="E3230" s="2">
        <v>2</v>
      </c>
      <c r="F3230" s="2">
        <v>1</v>
      </c>
      <c r="G3230" t="s">
        <v>26</v>
      </c>
      <c r="H3230" t="s">
        <v>27</v>
      </c>
      <c r="I3230">
        <v>68</v>
      </c>
      <c r="J3230" t="s">
        <v>28</v>
      </c>
      <c r="K3230" t="s">
        <v>51</v>
      </c>
      <c r="L3230">
        <v>33143</v>
      </c>
      <c r="M3230">
        <v>27</v>
      </c>
      <c r="N3230">
        <v>37</v>
      </c>
      <c r="O3230">
        <v>114</v>
      </c>
      <c r="P3230">
        <v>621</v>
      </c>
      <c r="Q3230" t="s">
        <v>52</v>
      </c>
      <c r="R3230">
        <v>0</v>
      </c>
      <c r="S3230">
        <v>1</v>
      </c>
      <c r="T3230">
        <v>0</v>
      </c>
      <c r="U3230">
        <v>0</v>
      </c>
      <c r="V3230" s="1">
        <v>35222</v>
      </c>
      <c r="W3230">
        <v>12086</v>
      </c>
      <c r="X3230" t="s">
        <v>31</v>
      </c>
      <c r="Y3230" t="s">
        <v>32</v>
      </c>
      <c r="Z3230">
        <v>109607833</v>
      </c>
      <c r="AA3230">
        <v>225757874</v>
      </c>
      <c r="AB3230">
        <f t="shared" si="50"/>
        <v>1</v>
      </c>
    </row>
    <row r="3231" spans="1:28" x14ac:dyDescent="0.3">
      <c r="A3231">
        <v>3052825183</v>
      </c>
      <c r="B3231" s="2">
        <v>2</v>
      </c>
      <c r="C3231" s="2">
        <v>1</v>
      </c>
      <c r="D3231" s="2">
        <v>2</v>
      </c>
      <c r="E3231" s="2">
        <v>2</v>
      </c>
      <c r="F3231" s="2">
        <v>0</v>
      </c>
      <c r="G3231" t="s">
        <v>33</v>
      </c>
      <c r="H3231" t="s">
        <v>27</v>
      </c>
      <c r="I3231">
        <v>35</v>
      </c>
      <c r="J3231" t="s">
        <v>37</v>
      </c>
      <c r="K3231" t="s">
        <v>35</v>
      </c>
      <c r="L3231">
        <v>33126</v>
      </c>
      <c r="M3231">
        <v>27</v>
      </c>
      <c r="N3231">
        <v>37</v>
      </c>
      <c r="O3231">
        <v>111</v>
      </c>
      <c r="P3231">
        <v>551</v>
      </c>
      <c r="Q3231" t="s">
        <v>36</v>
      </c>
      <c r="R3231">
        <v>0</v>
      </c>
      <c r="S3231">
        <v>0</v>
      </c>
      <c r="T3231">
        <v>0</v>
      </c>
      <c r="U3231">
        <v>0</v>
      </c>
      <c r="V3231" s="1">
        <v>41398</v>
      </c>
      <c r="W3231">
        <v>12086</v>
      </c>
      <c r="X3231" t="s">
        <v>31</v>
      </c>
      <c r="Y3231" t="s">
        <v>32</v>
      </c>
      <c r="Z3231">
        <v>120881093</v>
      </c>
      <c r="AA3231">
        <v>3391284643</v>
      </c>
      <c r="AB3231">
        <f t="shared" si="50"/>
        <v>1</v>
      </c>
    </row>
    <row r="3232" spans="1:28" x14ac:dyDescent="0.3">
      <c r="A3232">
        <v>3056619579</v>
      </c>
      <c r="B3232" s="2">
        <v>1</v>
      </c>
      <c r="C3232" s="2">
        <v>2</v>
      </c>
      <c r="D3232" s="2">
        <v>5</v>
      </c>
      <c r="E3232" s="2">
        <v>1</v>
      </c>
      <c r="F3232" s="2">
        <v>3</v>
      </c>
      <c r="G3232" t="s">
        <v>26</v>
      </c>
      <c r="H3232" t="s">
        <v>34</v>
      </c>
      <c r="I3232">
        <v>62</v>
      </c>
      <c r="J3232" t="s">
        <v>28</v>
      </c>
      <c r="K3232" t="s">
        <v>29</v>
      </c>
      <c r="L3232">
        <v>33143</v>
      </c>
      <c r="M3232">
        <v>27</v>
      </c>
      <c r="N3232">
        <v>37</v>
      </c>
      <c r="O3232">
        <v>114</v>
      </c>
      <c r="P3232">
        <v>615</v>
      </c>
      <c r="Q3232" t="s">
        <v>30</v>
      </c>
      <c r="R3232">
        <v>1</v>
      </c>
      <c r="S3232">
        <v>1</v>
      </c>
      <c r="T3232">
        <v>0</v>
      </c>
      <c r="U3232">
        <v>1</v>
      </c>
      <c r="V3232" s="1">
        <v>29663</v>
      </c>
      <c r="W3232">
        <v>12086</v>
      </c>
      <c r="X3232" t="s">
        <v>31</v>
      </c>
      <c r="Y3232" t="s">
        <v>32</v>
      </c>
      <c r="Z3232">
        <v>109173773</v>
      </c>
      <c r="AA3232">
        <v>225539091</v>
      </c>
      <c r="AB3232">
        <f t="shared" si="50"/>
        <v>2</v>
      </c>
    </row>
    <row r="3233" spans="1:28" x14ac:dyDescent="0.3">
      <c r="A3233">
        <v>3053741597</v>
      </c>
      <c r="B3233" s="2">
        <v>1</v>
      </c>
      <c r="C3233" s="2">
        <v>1</v>
      </c>
      <c r="D3233" s="2">
        <v>4</v>
      </c>
      <c r="E3233" s="2">
        <v>2</v>
      </c>
      <c r="F3233" s="2">
        <v>1</v>
      </c>
      <c r="G3233" t="s">
        <v>33</v>
      </c>
      <c r="H3233" t="s">
        <v>34</v>
      </c>
      <c r="I3233">
        <v>31</v>
      </c>
      <c r="J3233" t="s">
        <v>28</v>
      </c>
      <c r="K3233" t="s">
        <v>35</v>
      </c>
      <c r="L3233">
        <v>33130</v>
      </c>
      <c r="M3233">
        <v>27</v>
      </c>
      <c r="N3233">
        <v>37</v>
      </c>
      <c r="O3233">
        <v>113</v>
      </c>
      <c r="P3233">
        <v>669</v>
      </c>
      <c r="Q3233" t="s">
        <v>36</v>
      </c>
      <c r="R3233">
        <v>0</v>
      </c>
      <c r="S3233">
        <v>0</v>
      </c>
      <c r="T3233">
        <v>0</v>
      </c>
      <c r="U3233">
        <v>1</v>
      </c>
      <c r="V3233" s="1">
        <v>38026</v>
      </c>
      <c r="W3233">
        <v>12086</v>
      </c>
      <c r="X3233" t="s">
        <v>31</v>
      </c>
      <c r="Y3233" t="s">
        <v>40</v>
      </c>
      <c r="Z3233">
        <v>110155392</v>
      </c>
      <c r="AA3233">
        <v>226170075</v>
      </c>
      <c r="AB3233">
        <f t="shared" si="50"/>
        <v>2</v>
      </c>
    </row>
    <row r="3234" spans="1:28" x14ac:dyDescent="0.3">
      <c r="A3234">
        <v>2126629812</v>
      </c>
      <c r="B3234" s="2">
        <v>1</v>
      </c>
      <c r="C3234" s="2">
        <v>1</v>
      </c>
      <c r="D3234" s="2">
        <v>3</v>
      </c>
      <c r="E3234" s="2">
        <v>2</v>
      </c>
      <c r="F3234" s="2">
        <v>1</v>
      </c>
      <c r="G3234" t="s">
        <v>33</v>
      </c>
      <c r="H3234" t="s">
        <v>27</v>
      </c>
      <c r="I3234">
        <v>83</v>
      </c>
      <c r="J3234" t="s">
        <v>37</v>
      </c>
      <c r="K3234" t="s">
        <v>35</v>
      </c>
      <c r="L3234">
        <v>33145</v>
      </c>
      <c r="M3234">
        <v>27</v>
      </c>
      <c r="N3234">
        <v>37</v>
      </c>
      <c r="O3234">
        <v>112</v>
      </c>
      <c r="P3234">
        <v>573</v>
      </c>
      <c r="Q3234" t="s">
        <v>36</v>
      </c>
      <c r="R3234">
        <v>0</v>
      </c>
      <c r="S3234">
        <v>0</v>
      </c>
      <c r="T3234">
        <v>0</v>
      </c>
      <c r="U3234">
        <v>1</v>
      </c>
      <c r="V3234" s="1">
        <v>27803</v>
      </c>
      <c r="W3234">
        <v>12086</v>
      </c>
      <c r="X3234" t="s">
        <v>31</v>
      </c>
      <c r="Y3234" t="s">
        <v>40</v>
      </c>
      <c r="Z3234">
        <v>109130647</v>
      </c>
      <c r="AA3234">
        <v>225425696</v>
      </c>
      <c r="AB3234">
        <f t="shared" si="50"/>
        <v>1</v>
      </c>
    </row>
    <row r="3235" spans="1:28" x14ac:dyDescent="0.3">
      <c r="A3235">
        <v>2818886082</v>
      </c>
      <c r="B3235" s="2">
        <v>1</v>
      </c>
      <c r="C3235" s="2">
        <v>2</v>
      </c>
      <c r="D3235" s="2">
        <v>3</v>
      </c>
      <c r="E3235" s="2">
        <v>2</v>
      </c>
      <c r="F3235" s="2">
        <v>0</v>
      </c>
      <c r="G3235" t="s">
        <v>26</v>
      </c>
      <c r="H3235" t="s">
        <v>27</v>
      </c>
      <c r="I3235">
        <v>57</v>
      </c>
      <c r="J3235" t="s">
        <v>37</v>
      </c>
      <c r="K3235" t="s">
        <v>29</v>
      </c>
      <c r="L3235">
        <v>33134</v>
      </c>
      <c r="M3235">
        <v>27</v>
      </c>
      <c r="N3235">
        <v>37</v>
      </c>
      <c r="O3235">
        <v>112</v>
      </c>
      <c r="P3235">
        <v>633</v>
      </c>
      <c r="Q3235" t="s">
        <v>30</v>
      </c>
      <c r="R3235">
        <v>0</v>
      </c>
      <c r="S3235">
        <v>0</v>
      </c>
      <c r="T3235">
        <v>0</v>
      </c>
      <c r="U3235">
        <v>0</v>
      </c>
      <c r="V3235" s="1">
        <v>35314</v>
      </c>
      <c r="W3235">
        <v>12086</v>
      </c>
      <c r="X3235" t="s">
        <v>31</v>
      </c>
      <c r="Y3235" t="s">
        <v>32</v>
      </c>
      <c r="Z3235">
        <v>110067132</v>
      </c>
      <c r="AA3235">
        <v>226032534</v>
      </c>
      <c r="AB3235">
        <f t="shared" si="50"/>
        <v>1</v>
      </c>
    </row>
    <row r="3236" spans="1:28" x14ac:dyDescent="0.3">
      <c r="A3236">
        <v>7863995619</v>
      </c>
      <c r="B3236" s="2">
        <v>2</v>
      </c>
      <c r="C3236" s="2">
        <v>1</v>
      </c>
      <c r="D3236" s="2">
        <v>5</v>
      </c>
      <c r="E3236" s="2">
        <v>2</v>
      </c>
      <c r="F3236" s="2">
        <v>0</v>
      </c>
      <c r="G3236" t="s">
        <v>33</v>
      </c>
      <c r="H3236" t="s">
        <v>27</v>
      </c>
      <c r="I3236">
        <v>75</v>
      </c>
      <c r="J3236" t="s">
        <v>28</v>
      </c>
      <c r="K3236" t="s">
        <v>35</v>
      </c>
      <c r="L3236">
        <v>33126</v>
      </c>
      <c r="M3236">
        <v>25</v>
      </c>
      <c r="N3236">
        <v>37</v>
      </c>
      <c r="O3236">
        <v>114</v>
      </c>
      <c r="P3236">
        <v>554</v>
      </c>
      <c r="Q3236" t="s">
        <v>36</v>
      </c>
      <c r="R3236">
        <v>0</v>
      </c>
      <c r="S3236">
        <v>0</v>
      </c>
      <c r="T3236">
        <v>0</v>
      </c>
      <c r="U3236">
        <v>0</v>
      </c>
      <c r="V3236" s="1">
        <v>39688</v>
      </c>
      <c r="W3236">
        <v>12086</v>
      </c>
      <c r="X3236" t="s">
        <v>31</v>
      </c>
      <c r="Y3236" t="s">
        <v>32</v>
      </c>
      <c r="Z3236">
        <v>116608539</v>
      </c>
      <c r="AA3236">
        <v>226524461</v>
      </c>
      <c r="AB3236">
        <f t="shared" si="50"/>
        <v>1</v>
      </c>
    </row>
    <row r="3237" spans="1:28" x14ac:dyDescent="0.3">
      <c r="A3237">
        <v>3058588444</v>
      </c>
      <c r="B3237" s="2">
        <v>1</v>
      </c>
      <c r="C3237" s="2">
        <v>2</v>
      </c>
      <c r="D3237" s="2">
        <v>3</v>
      </c>
      <c r="E3237" s="2">
        <v>1</v>
      </c>
      <c r="F3237" s="2">
        <v>4</v>
      </c>
      <c r="G3237" t="s">
        <v>26</v>
      </c>
      <c r="H3237" t="s">
        <v>41</v>
      </c>
      <c r="I3237">
        <v>43</v>
      </c>
      <c r="J3237" t="s">
        <v>28</v>
      </c>
      <c r="K3237" t="s">
        <v>46</v>
      </c>
      <c r="L3237">
        <v>33149</v>
      </c>
      <c r="M3237">
        <v>27</v>
      </c>
      <c r="N3237">
        <v>37</v>
      </c>
      <c r="O3237">
        <v>112</v>
      </c>
      <c r="P3237">
        <v>51</v>
      </c>
      <c r="Q3237" t="s">
        <v>47</v>
      </c>
      <c r="R3237">
        <v>1</v>
      </c>
      <c r="S3237">
        <v>1</v>
      </c>
      <c r="T3237">
        <v>1</v>
      </c>
      <c r="U3237">
        <v>1</v>
      </c>
      <c r="V3237" s="1">
        <v>38264</v>
      </c>
      <c r="W3237">
        <v>12086</v>
      </c>
      <c r="X3237" t="s">
        <v>31</v>
      </c>
      <c r="Y3237" t="s">
        <v>32</v>
      </c>
      <c r="Z3237">
        <v>110289064</v>
      </c>
      <c r="AA3237">
        <v>226248675</v>
      </c>
      <c r="AB3237">
        <f t="shared" si="50"/>
        <v>3</v>
      </c>
    </row>
    <row r="3238" spans="1:28" x14ac:dyDescent="0.3">
      <c r="A3238">
        <v>3052553306</v>
      </c>
      <c r="B3238" s="2">
        <v>1</v>
      </c>
      <c r="C3238" s="2">
        <v>3</v>
      </c>
      <c r="D3238" s="2">
        <v>6</v>
      </c>
      <c r="E3238" s="2">
        <v>1</v>
      </c>
      <c r="F3238" s="2">
        <v>3</v>
      </c>
      <c r="G3238" t="s">
        <v>26</v>
      </c>
      <c r="H3238" t="s">
        <v>34</v>
      </c>
      <c r="I3238">
        <v>69</v>
      </c>
      <c r="J3238" t="s">
        <v>37</v>
      </c>
      <c r="K3238" t="s">
        <v>42</v>
      </c>
      <c r="L3238">
        <v>33157</v>
      </c>
      <c r="M3238">
        <v>27</v>
      </c>
      <c r="N3238">
        <v>37</v>
      </c>
      <c r="O3238">
        <v>115</v>
      </c>
      <c r="P3238">
        <v>819</v>
      </c>
      <c r="Q3238" t="s">
        <v>43</v>
      </c>
      <c r="R3238">
        <v>0</v>
      </c>
      <c r="S3238">
        <v>1</v>
      </c>
      <c r="T3238">
        <v>1</v>
      </c>
      <c r="U3238">
        <v>1</v>
      </c>
      <c r="V3238" s="1">
        <v>29223</v>
      </c>
      <c r="W3238">
        <v>12086</v>
      </c>
      <c r="X3238" t="s">
        <v>31</v>
      </c>
      <c r="Y3238" t="s">
        <v>32</v>
      </c>
      <c r="Z3238">
        <v>109124526</v>
      </c>
      <c r="AA3238">
        <v>225443191</v>
      </c>
      <c r="AB3238">
        <f t="shared" si="50"/>
        <v>2</v>
      </c>
    </row>
    <row r="3239" spans="1:28" x14ac:dyDescent="0.3">
      <c r="A3239">
        <v>3052707471</v>
      </c>
      <c r="B3239" s="2">
        <v>1</v>
      </c>
      <c r="C3239" s="2">
        <v>1</v>
      </c>
      <c r="D3239" s="2">
        <v>3</v>
      </c>
      <c r="E3239" s="2">
        <v>2</v>
      </c>
      <c r="F3239" s="2">
        <v>0</v>
      </c>
      <c r="G3239" t="s">
        <v>26</v>
      </c>
      <c r="H3239" t="s">
        <v>41</v>
      </c>
      <c r="I3239">
        <v>22</v>
      </c>
      <c r="J3239" t="s">
        <v>28</v>
      </c>
      <c r="K3239" t="s">
        <v>35</v>
      </c>
      <c r="L3239">
        <v>33135</v>
      </c>
      <c r="M3239">
        <v>27</v>
      </c>
      <c r="N3239">
        <v>37</v>
      </c>
      <c r="O3239">
        <v>112</v>
      </c>
      <c r="P3239">
        <v>574</v>
      </c>
      <c r="Q3239" t="s">
        <v>36</v>
      </c>
      <c r="R3239">
        <v>0</v>
      </c>
      <c r="S3239">
        <v>0</v>
      </c>
      <c r="T3239">
        <v>0</v>
      </c>
      <c r="U3239">
        <v>0</v>
      </c>
      <c r="V3239" s="1">
        <v>41338</v>
      </c>
      <c r="W3239">
        <v>12086</v>
      </c>
      <c r="X3239" t="s">
        <v>31</v>
      </c>
      <c r="Y3239" t="s">
        <v>32</v>
      </c>
      <c r="Z3239">
        <v>120760467</v>
      </c>
      <c r="AA3239">
        <v>2867433902</v>
      </c>
      <c r="AB3239">
        <f t="shared" si="50"/>
        <v>3</v>
      </c>
    </row>
    <row r="3240" spans="1:28" x14ac:dyDescent="0.3">
      <c r="A3240">
        <v>3056333242</v>
      </c>
      <c r="B3240" s="2">
        <v>1</v>
      </c>
      <c r="C3240" s="2">
        <v>1</v>
      </c>
      <c r="D3240" s="2">
        <v>5</v>
      </c>
      <c r="E3240" s="2">
        <v>2</v>
      </c>
      <c r="F3240" s="2">
        <v>2</v>
      </c>
      <c r="G3240" t="s">
        <v>26</v>
      </c>
      <c r="H3240" t="s">
        <v>41</v>
      </c>
      <c r="I3240">
        <v>52</v>
      </c>
      <c r="J3240" t="s">
        <v>28</v>
      </c>
      <c r="K3240" t="s">
        <v>35</v>
      </c>
      <c r="L3240">
        <v>33134</v>
      </c>
      <c r="M3240">
        <v>27</v>
      </c>
      <c r="N3240">
        <v>37</v>
      </c>
      <c r="O3240">
        <v>114</v>
      </c>
      <c r="P3240">
        <v>558</v>
      </c>
      <c r="Q3240" t="s">
        <v>36</v>
      </c>
      <c r="R3240">
        <v>0</v>
      </c>
      <c r="S3240">
        <v>1</v>
      </c>
      <c r="T3240">
        <v>1</v>
      </c>
      <c r="U3240">
        <v>0</v>
      </c>
      <c r="V3240" s="1">
        <v>40059</v>
      </c>
      <c r="W3240">
        <v>12086</v>
      </c>
      <c r="X3240" t="s">
        <v>31</v>
      </c>
      <c r="Y3240" t="s">
        <v>32</v>
      </c>
      <c r="Z3240">
        <v>117725676</v>
      </c>
      <c r="AA3240">
        <v>769663350</v>
      </c>
      <c r="AB3240">
        <f t="shared" si="50"/>
        <v>3</v>
      </c>
    </row>
    <row r="3241" spans="1:28" x14ac:dyDescent="0.3">
      <c r="A3241">
        <v>3054459145</v>
      </c>
      <c r="B3241" s="2">
        <v>1</v>
      </c>
      <c r="C3241" s="2">
        <v>2</v>
      </c>
      <c r="D3241" s="2">
        <v>5</v>
      </c>
      <c r="E3241" s="2">
        <v>2</v>
      </c>
      <c r="F3241" s="2">
        <v>4</v>
      </c>
      <c r="G3241" t="s">
        <v>26</v>
      </c>
      <c r="H3241" t="s">
        <v>27</v>
      </c>
      <c r="I3241">
        <v>76</v>
      </c>
      <c r="J3241" t="s">
        <v>37</v>
      </c>
      <c r="K3241" t="s">
        <v>29</v>
      </c>
      <c r="L3241">
        <v>33134</v>
      </c>
      <c r="M3241">
        <v>27</v>
      </c>
      <c r="N3241">
        <v>37</v>
      </c>
      <c r="O3241">
        <v>114</v>
      </c>
      <c r="P3241">
        <v>636</v>
      </c>
      <c r="Q3241" t="s">
        <v>30</v>
      </c>
      <c r="R3241">
        <v>1</v>
      </c>
      <c r="S3241">
        <v>1</v>
      </c>
      <c r="T3241">
        <v>1</v>
      </c>
      <c r="U3241">
        <v>1</v>
      </c>
      <c r="V3241" s="1">
        <v>25016</v>
      </c>
      <c r="W3241">
        <v>12086</v>
      </c>
      <c r="X3241" t="s">
        <v>31</v>
      </c>
      <c r="Y3241" t="s">
        <v>32</v>
      </c>
      <c r="Z3241">
        <v>108954984</v>
      </c>
      <c r="AA3241">
        <v>225314563</v>
      </c>
      <c r="AB3241">
        <f t="shared" si="50"/>
        <v>1</v>
      </c>
    </row>
    <row r="3242" spans="1:28" x14ac:dyDescent="0.3">
      <c r="A3242">
        <v>3055240272</v>
      </c>
      <c r="B3242" s="2">
        <v>1</v>
      </c>
      <c r="C3242" s="2">
        <v>1</v>
      </c>
      <c r="D3242" s="2">
        <v>5</v>
      </c>
      <c r="E3242" s="2">
        <v>2</v>
      </c>
      <c r="F3242" s="2">
        <v>0</v>
      </c>
      <c r="G3242" t="s">
        <v>33</v>
      </c>
      <c r="H3242" t="s">
        <v>27</v>
      </c>
      <c r="I3242">
        <v>65</v>
      </c>
      <c r="J3242" t="s">
        <v>28</v>
      </c>
      <c r="K3242" t="s">
        <v>35</v>
      </c>
      <c r="L3242">
        <v>33134</v>
      </c>
      <c r="M3242">
        <v>27</v>
      </c>
      <c r="N3242">
        <v>37</v>
      </c>
      <c r="O3242">
        <v>114</v>
      </c>
      <c r="P3242">
        <v>557</v>
      </c>
      <c r="Q3242" t="s">
        <v>36</v>
      </c>
      <c r="R3242">
        <v>0</v>
      </c>
      <c r="S3242">
        <v>0</v>
      </c>
      <c r="T3242">
        <v>0</v>
      </c>
      <c r="U3242">
        <v>0</v>
      </c>
      <c r="V3242" s="1">
        <v>39568</v>
      </c>
      <c r="W3242">
        <v>12086</v>
      </c>
      <c r="X3242" t="s">
        <v>31</v>
      </c>
      <c r="Y3242" t="s">
        <v>32</v>
      </c>
      <c r="Z3242">
        <v>116205039</v>
      </c>
      <c r="AA3242">
        <v>226449138</v>
      </c>
      <c r="AB3242">
        <f t="shared" si="50"/>
        <v>1</v>
      </c>
    </row>
    <row r="3243" spans="1:28" x14ac:dyDescent="0.3">
      <c r="A3243">
        <v>7862503085</v>
      </c>
      <c r="B3243" s="2">
        <v>1</v>
      </c>
      <c r="C3243" s="2">
        <v>3</v>
      </c>
      <c r="D3243" s="2">
        <v>6</v>
      </c>
      <c r="E3243" s="2">
        <v>1</v>
      </c>
      <c r="F3243" s="2">
        <v>4</v>
      </c>
      <c r="G3243" t="s">
        <v>33</v>
      </c>
      <c r="H3243" t="s">
        <v>41</v>
      </c>
      <c r="I3243">
        <v>60</v>
      </c>
      <c r="J3243" t="s">
        <v>28</v>
      </c>
      <c r="K3243" t="s">
        <v>42</v>
      </c>
      <c r="L3243">
        <v>33157</v>
      </c>
      <c r="M3243">
        <v>27</v>
      </c>
      <c r="N3243">
        <v>37</v>
      </c>
      <c r="O3243">
        <v>115</v>
      </c>
      <c r="P3243">
        <v>837</v>
      </c>
      <c r="Q3243" t="s">
        <v>43</v>
      </c>
      <c r="R3243">
        <v>1</v>
      </c>
      <c r="S3243">
        <v>1</v>
      </c>
      <c r="T3243">
        <v>1</v>
      </c>
      <c r="U3243">
        <v>1</v>
      </c>
      <c r="V3243" s="1">
        <v>36966</v>
      </c>
      <c r="W3243">
        <v>12086</v>
      </c>
      <c r="X3243" t="s">
        <v>31</v>
      </c>
      <c r="Y3243" t="s">
        <v>40</v>
      </c>
      <c r="Z3243">
        <v>109966724</v>
      </c>
      <c r="AA3243">
        <v>226005348</v>
      </c>
      <c r="AB3243">
        <f t="shared" si="50"/>
        <v>3</v>
      </c>
    </row>
    <row r="3244" spans="1:28" x14ac:dyDescent="0.3">
      <c r="A3244">
        <v>3056431025</v>
      </c>
      <c r="B3244" s="2">
        <v>1</v>
      </c>
      <c r="C3244" s="2">
        <v>1</v>
      </c>
      <c r="D3244" s="2">
        <v>2</v>
      </c>
      <c r="E3244" s="2">
        <v>2</v>
      </c>
      <c r="F3244" s="2">
        <v>2</v>
      </c>
      <c r="G3244" t="s">
        <v>33</v>
      </c>
      <c r="H3244" t="s">
        <v>34</v>
      </c>
      <c r="I3244">
        <v>55</v>
      </c>
      <c r="J3244" t="s">
        <v>37</v>
      </c>
      <c r="K3244" t="s">
        <v>35</v>
      </c>
      <c r="L3244">
        <v>33125</v>
      </c>
      <c r="M3244">
        <v>27</v>
      </c>
      <c r="N3244">
        <v>37</v>
      </c>
      <c r="O3244">
        <v>111</v>
      </c>
      <c r="P3244">
        <v>549</v>
      </c>
      <c r="Q3244" t="s">
        <v>36</v>
      </c>
      <c r="R3244">
        <v>0</v>
      </c>
      <c r="S3244">
        <v>1</v>
      </c>
      <c r="T3244">
        <v>0</v>
      </c>
      <c r="U3244">
        <v>1</v>
      </c>
      <c r="V3244" s="1">
        <v>30961</v>
      </c>
      <c r="W3244">
        <v>12086</v>
      </c>
      <c r="X3244" t="s">
        <v>31</v>
      </c>
      <c r="Y3244" t="s">
        <v>32</v>
      </c>
      <c r="Z3244">
        <v>109250379</v>
      </c>
      <c r="AA3244">
        <v>225450957</v>
      </c>
      <c r="AB3244">
        <f t="shared" si="50"/>
        <v>2</v>
      </c>
    </row>
    <row r="3245" spans="1:28" x14ac:dyDescent="0.3">
      <c r="A3245">
        <v>3056408153</v>
      </c>
      <c r="B3245" s="2">
        <v>1</v>
      </c>
      <c r="C3245" s="2">
        <v>2</v>
      </c>
      <c r="D3245" s="2">
        <v>5</v>
      </c>
      <c r="E3245" s="2">
        <v>1</v>
      </c>
      <c r="F3245" s="2">
        <v>4</v>
      </c>
      <c r="G3245" t="s">
        <v>33</v>
      </c>
      <c r="H3245" t="s">
        <v>34</v>
      </c>
      <c r="I3245">
        <v>55</v>
      </c>
      <c r="J3245" t="s">
        <v>37</v>
      </c>
      <c r="K3245" t="s">
        <v>29</v>
      </c>
      <c r="L3245">
        <v>33146</v>
      </c>
      <c r="M3245">
        <v>27</v>
      </c>
      <c r="N3245">
        <v>37</v>
      </c>
      <c r="O3245">
        <v>114</v>
      </c>
      <c r="P3245">
        <v>615</v>
      </c>
      <c r="Q3245" t="s">
        <v>30</v>
      </c>
      <c r="R3245">
        <v>1</v>
      </c>
      <c r="S3245">
        <v>1</v>
      </c>
      <c r="T3245">
        <v>1</v>
      </c>
      <c r="U3245">
        <v>1</v>
      </c>
      <c r="V3245" s="1">
        <v>28996</v>
      </c>
      <c r="W3245">
        <v>12086</v>
      </c>
      <c r="X3245" t="s">
        <v>31</v>
      </c>
      <c r="Y3245" t="s">
        <v>32</v>
      </c>
      <c r="Z3245">
        <v>109079323</v>
      </c>
      <c r="AA3245">
        <v>225337332</v>
      </c>
      <c r="AB3245">
        <f t="shared" si="50"/>
        <v>2</v>
      </c>
    </row>
    <row r="3246" spans="1:28" x14ac:dyDescent="0.3">
      <c r="A3246">
        <v>3054436583</v>
      </c>
      <c r="B3246" s="2">
        <v>1</v>
      </c>
      <c r="C3246" s="2">
        <v>1</v>
      </c>
      <c r="D3246" s="2">
        <v>3</v>
      </c>
      <c r="E3246" s="2">
        <v>1</v>
      </c>
      <c r="F3246" s="2">
        <v>4</v>
      </c>
      <c r="G3246" t="s">
        <v>33</v>
      </c>
      <c r="H3246" t="s">
        <v>27</v>
      </c>
      <c r="I3246">
        <v>56</v>
      </c>
      <c r="J3246" t="s">
        <v>37</v>
      </c>
      <c r="K3246" t="s">
        <v>35</v>
      </c>
      <c r="L3246">
        <v>33133</v>
      </c>
      <c r="M3246">
        <v>27</v>
      </c>
      <c r="N3246">
        <v>37</v>
      </c>
      <c r="O3246">
        <v>112</v>
      </c>
      <c r="P3246">
        <v>587</v>
      </c>
      <c r="Q3246" t="s">
        <v>36</v>
      </c>
      <c r="R3246">
        <v>1</v>
      </c>
      <c r="S3246">
        <v>1</v>
      </c>
      <c r="T3246">
        <v>1</v>
      </c>
      <c r="U3246">
        <v>1</v>
      </c>
      <c r="V3246" s="1">
        <v>34963</v>
      </c>
      <c r="W3246">
        <v>12086</v>
      </c>
      <c r="X3246" t="s">
        <v>31</v>
      </c>
      <c r="Y3246" t="s">
        <v>32</v>
      </c>
      <c r="Z3246">
        <v>109653664</v>
      </c>
      <c r="AA3246">
        <v>225816582</v>
      </c>
      <c r="AB3246">
        <f t="shared" si="50"/>
        <v>1</v>
      </c>
    </row>
    <row r="3247" spans="1:28" x14ac:dyDescent="0.3">
      <c r="A3247">
        <v>3522220174</v>
      </c>
      <c r="B3247" s="2">
        <v>2</v>
      </c>
      <c r="C3247" s="2">
        <v>1</v>
      </c>
      <c r="D3247" s="2">
        <v>3</v>
      </c>
      <c r="E3247" s="2">
        <v>1</v>
      </c>
      <c r="F3247" s="2">
        <v>2</v>
      </c>
      <c r="G3247" t="s">
        <v>26</v>
      </c>
      <c r="H3247" t="s">
        <v>41</v>
      </c>
      <c r="I3247">
        <v>34</v>
      </c>
      <c r="J3247" t="s">
        <v>37</v>
      </c>
      <c r="K3247" t="s">
        <v>35</v>
      </c>
      <c r="L3247">
        <v>33133</v>
      </c>
      <c r="M3247">
        <v>27</v>
      </c>
      <c r="N3247">
        <v>37</v>
      </c>
      <c r="O3247">
        <v>112</v>
      </c>
      <c r="P3247">
        <v>546</v>
      </c>
      <c r="Q3247" t="s">
        <v>36</v>
      </c>
      <c r="R3247">
        <v>1</v>
      </c>
      <c r="S3247">
        <v>1</v>
      </c>
      <c r="T3247">
        <v>0</v>
      </c>
      <c r="U3247">
        <v>0</v>
      </c>
      <c r="V3247" s="1">
        <v>38230</v>
      </c>
      <c r="W3247">
        <v>12086</v>
      </c>
      <c r="X3247" t="s">
        <v>31</v>
      </c>
      <c r="Y3247" t="s">
        <v>32</v>
      </c>
      <c r="Z3247">
        <v>100564237</v>
      </c>
      <c r="AA3247">
        <v>225291039</v>
      </c>
      <c r="AB3247">
        <f t="shared" si="50"/>
        <v>3</v>
      </c>
    </row>
    <row r="3248" spans="1:28" x14ac:dyDescent="0.3">
      <c r="A3248">
        <v>3056422808</v>
      </c>
      <c r="B3248" s="2">
        <v>1</v>
      </c>
      <c r="C3248" s="2">
        <v>1</v>
      </c>
      <c r="D3248" s="2">
        <v>3</v>
      </c>
      <c r="E3248" s="2">
        <v>2</v>
      </c>
      <c r="F3248" s="2">
        <v>2</v>
      </c>
      <c r="G3248" t="s">
        <v>33</v>
      </c>
      <c r="H3248" t="s">
        <v>41</v>
      </c>
      <c r="I3248">
        <v>77</v>
      </c>
      <c r="J3248" t="s">
        <v>28</v>
      </c>
      <c r="K3248" t="s">
        <v>35</v>
      </c>
      <c r="L3248">
        <v>33135</v>
      </c>
      <c r="M3248">
        <v>27</v>
      </c>
      <c r="N3248">
        <v>37</v>
      </c>
      <c r="O3248">
        <v>112</v>
      </c>
      <c r="P3248">
        <v>547</v>
      </c>
      <c r="Q3248" t="s">
        <v>36</v>
      </c>
      <c r="R3248">
        <v>0</v>
      </c>
      <c r="S3248">
        <v>1</v>
      </c>
      <c r="T3248">
        <v>0</v>
      </c>
      <c r="U3248">
        <v>1</v>
      </c>
      <c r="V3248" s="1">
        <v>37536</v>
      </c>
      <c r="W3248">
        <v>12086</v>
      </c>
      <c r="X3248" t="s">
        <v>31</v>
      </c>
      <c r="Y3248" t="s">
        <v>32</v>
      </c>
      <c r="Z3248">
        <v>110074883</v>
      </c>
      <c r="AA3248">
        <v>226081277</v>
      </c>
      <c r="AB3248">
        <f t="shared" si="50"/>
        <v>3</v>
      </c>
    </row>
    <row r="3249" spans="1:28" x14ac:dyDescent="0.3">
      <c r="A3249">
        <v>3052380340</v>
      </c>
      <c r="B3249" s="2">
        <v>1</v>
      </c>
      <c r="C3249" s="2">
        <v>3</v>
      </c>
      <c r="D3249" s="2">
        <v>6</v>
      </c>
      <c r="E3249" s="2">
        <v>1</v>
      </c>
      <c r="F3249" s="2">
        <v>4</v>
      </c>
      <c r="G3249" t="s">
        <v>26</v>
      </c>
      <c r="H3249" t="s">
        <v>34</v>
      </c>
      <c r="I3249">
        <v>90</v>
      </c>
      <c r="J3249" t="s">
        <v>37</v>
      </c>
      <c r="K3249" t="s">
        <v>42</v>
      </c>
      <c r="L3249">
        <v>33157</v>
      </c>
      <c r="M3249">
        <v>27</v>
      </c>
      <c r="N3249">
        <v>37</v>
      </c>
      <c r="O3249">
        <v>115</v>
      </c>
      <c r="P3249">
        <v>811</v>
      </c>
      <c r="Q3249" t="s">
        <v>43</v>
      </c>
      <c r="R3249">
        <v>1</v>
      </c>
      <c r="S3249">
        <v>1</v>
      </c>
      <c r="T3249">
        <v>1</v>
      </c>
      <c r="U3249">
        <v>1</v>
      </c>
      <c r="V3249" s="1">
        <v>25115</v>
      </c>
      <c r="W3249">
        <v>12086</v>
      </c>
      <c r="X3249" t="s">
        <v>31</v>
      </c>
      <c r="Y3249" t="s">
        <v>32</v>
      </c>
      <c r="Z3249">
        <v>109023812</v>
      </c>
      <c r="AA3249">
        <v>225446201</v>
      </c>
      <c r="AB3249">
        <f t="shared" si="50"/>
        <v>2</v>
      </c>
    </row>
    <row r="3250" spans="1:28" x14ac:dyDescent="0.3">
      <c r="A3250">
        <v>9548513071</v>
      </c>
      <c r="B3250" s="2">
        <v>2</v>
      </c>
      <c r="C3250" s="2">
        <v>1</v>
      </c>
      <c r="D3250" s="2">
        <v>2</v>
      </c>
      <c r="E3250" s="2">
        <v>2</v>
      </c>
      <c r="F3250" s="2">
        <v>1</v>
      </c>
      <c r="G3250" t="s">
        <v>33</v>
      </c>
      <c r="H3250" t="s">
        <v>41</v>
      </c>
      <c r="I3250">
        <v>61</v>
      </c>
      <c r="J3250" t="s">
        <v>28</v>
      </c>
      <c r="K3250" t="s">
        <v>35</v>
      </c>
      <c r="L3250">
        <v>33126</v>
      </c>
      <c r="M3250">
        <v>27</v>
      </c>
      <c r="N3250">
        <v>37</v>
      </c>
      <c r="O3250">
        <v>111</v>
      </c>
      <c r="P3250">
        <v>556</v>
      </c>
      <c r="Q3250" t="s">
        <v>36</v>
      </c>
      <c r="R3250">
        <v>1</v>
      </c>
      <c r="S3250">
        <v>0</v>
      </c>
      <c r="T3250">
        <v>0</v>
      </c>
      <c r="U3250">
        <v>0</v>
      </c>
      <c r="V3250" s="1">
        <v>41144</v>
      </c>
      <c r="W3250">
        <v>12086</v>
      </c>
      <c r="X3250" t="s">
        <v>31</v>
      </c>
      <c r="Y3250" t="s">
        <v>32</v>
      </c>
      <c r="Z3250">
        <v>120125454</v>
      </c>
      <c r="AA3250">
        <v>3041800739</v>
      </c>
      <c r="AB3250">
        <f t="shared" si="50"/>
        <v>3</v>
      </c>
    </row>
    <row r="3251" spans="1:28" x14ac:dyDescent="0.3">
      <c r="A3251">
        <v>3056480628</v>
      </c>
      <c r="B3251" s="2">
        <v>1</v>
      </c>
      <c r="C3251" s="2">
        <v>1</v>
      </c>
      <c r="D3251" s="2">
        <v>2</v>
      </c>
      <c r="E3251" s="2">
        <v>2</v>
      </c>
      <c r="F3251" s="2">
        <v>4</v>
      </c>
      <c r="G3251" t="s">
        <v>26</v>
      </c>
      <c r="H3251" t="s">
        <v>41</v>
      </c>
      <c r="I3251">
        <v>76</v>
      </c>
      <c r="J3251" t="s">
        <v>28</v>
      </c>
      <c r="K3251" t="s">
        <v>35</v>
      </c>
      <c r="L3251">
        <v>33126</v>
      </c>
      <c r="M3251">
        <v>27</v>
      </c>
      <c r="N3251">
        <v>37</v>
      </c>
      <c r="O3251">
        <v>111</v>
      </c>
      <c r="P3251">
        <v>556</v>
      </c>
      <c r="Q3251" t="s">
        <v>36</v>
      </c>
      <c r="R3251">
        <v>1</v>
      </c>
      <c r="S3251">
        <v>1</v>
      </c>
      <c r="T3251">
        <v>1</v>
      </c>
      <c r="U3251">
        <v>1</v>
      </c>
      <c r="V3251" s="1">
        <v>36487</v>
      </c>
      <c r="W3251">
        <v>12086</v>
      </c>
      <c r="X3251" t="s">
        <v>31</v>
      </c>
      <c r="Y3251" t="s">
        <v>32</v>
      </c>
      <c r="Z3251">
        <v>109845946</v>
      </c>
      <c r="AA3251">
        <v>225888376</v>
      </c>
      <c r="AB3251">
        <f t="shared" si="50"/>
        <v>3</v>
      </c>
    </row>
    <row r="3252" spans="1:28" x14ac:dyDescent="0.3">
      <c r="A3252">
        <v>7862993154</v>
      </c>
      <c r="B3252" s="2">
        <v>2</v>
      </c>
      <c r="C3252" s="2">
        <v>3</v>
      </c>
      <c r="D3252" s="2">
        <v>5</v>
      </c>
      <c r="E3252" s="2">
        <v>1</v>
      </c>
      <c r="F3252" s="2">
        <v>0</v>
      </c>
      <c r="G3252" t="s">
        <v>33</v>
      </c>
      <c r="H3252" t="s">
        <v>34</v>
      </c>
      <c r="I3252">
        <v>26</v>
      </c>
      <c r="J3252" t="s">
        <v>28</v>
      </c>
      <c r="K3252" t="s">
        <v>38</v>
      </c>
      <c r="L3252">
        <v>33189</v>
      </c>
      <c r="M3252">
        <v>27</v>
      </c>
      <c r="N3252">
        <v>37</v>
      </c>
      <c r="O3252">
        <v>114</v>
      </c>
      <c r="P3252">
        <v>854</v>
      </c>
      <c r="Q3252" t="s">
        <v>39</v>
      </c>
      <c r="R3252">
        <v>0</v>
      </c>
      <c r="S3252">
        <v>0</v>
      </c>
      <c r="T3252">
        <v>0</v>
      </c>
      <c r="U3252">
        <v>0</v>
      </c>
      <c r="V3252" s="1">
        <v>39611</v>
      </c>
      <c r="W3252">
        <v>12086</v>
      </c>
      <c r="X3252" t="s">
        <v>31</v>
      </c>
      <c r="Y3252" t="s">
        <v>32</v>
      </c>
      <c r="Z3252">
        <v>116275199</v>
      </c>
      <c r="AA3252">
        <v>226473415</v>
      </c>
      <c r="AB3252">
        <f t="shared" si="50"/>
        <v>2</v>
      </c>
    </row>
    <row r="3253" spans="1:28" x14ac:dyDescent="0.3">
      <c r="A3253">
        <v>3053657894</v>
      </c>
      <c r="B3253" s="2">
        <v>1</v>
      </c>
      <c r="C3253" s="2">
        <v>2</v>
      </c>
      <c r="D3253" s="2">
        <v>6</v>
      </c>
      <c r="E3253" s="2">
        <v>1</v>
      </c>
      <c r="F3253" s="2">
        <v>3</v>
      </c>
      <c r="G3253" t="s">
        <v>33</v>
      </c>
      <c r="H3253" t="s">
        <v>34</v>
      </c>
      <c r="I3253">
        <v>53</v>
      </c>
      <c r="J3253" t="s">
        <v>37</v>
      </c>
      <c r="K3253" t="s">
        <v>44</v>
      </c>
      <c r="L3253">
        <v>33156</v>
      </c>
      <c r="M3253">
        <v>27</v>
      </c>
      <c r="N3253">
        <v>37</v>
      </c>
      <c r="O3253">
        <v>115</v>
      </c>
      <c r="P3253">
        <v>627</v>
      </c>
      <c r="Q3253" t="s">
        <v>45</v>
      </c>
      <c r="R3253">
        <v>0</v>
      </c>
      <c r="S3253">
        <v>1</v>
      </c>
      <c r="T3253">
        <v>1</v>
      </c>
      <c r="U3253">
        <v>1</v>
      </c>
      <c r="V3253" s="1">
        <v>36565</v>
      </c>
      <c r="W3253">
        <v>12086</v>
      </c>
      <c r="X3253" t="s">
        <v>31</v>
      </c>
      <c r="Y3253" t="s">
        <v>32</v>
      </c>
      <c r="Z3253">
        <v>109854244</v>
      </c>
      <c r="AA3253">
        <v>225907733</v>
      </c>
      <c r="AB3253">
        <f t="shared" si="50"/>
        <v>2</v>
      </c>
    </row>
    <row r="3254" spans="1:28" x14ac:dyDescent="0.3">
      <c r="A3254">
        <v>3054476869</v>
      </c>
      <c r="B3254" s="2">
        <v>1</v>
      </c>
      <c r="C3254" s="2">
        <v>1</v>
      </c>
      <c r="D3254" s="2">
        <v>2</v>
      </c>
      <c r="E3254" s="2">
        <v>2</v>
      </c>
      <c r="F3254" s="2">
        <v>3</v>
      </c>
      <c r="G3254" t="s">
        <v>26</v>
      </c>
      <c r="H3254" t="s">
        <v>27</v>
      </c>
      <c r="I3254">
        <v>38</v>
      </c>
      <c r="J3254" t="s">
        <v>28</v>
      </c>
      <c r="K3254" t="s">
        <v>35</v>
      </c>
      <c r="L3254">
        <v>33126</v>
      </c>
      <c r="M3254">
        <v>27</v>
      </c>
      <c r="N3254">
        <v>37</v>
      </c>
      <c r="O3254">
        <v>111</v>
      </c>
      <c r="P3254">
        <v>551</v>
      </c>
      <c r="Q3254" t="s">
        <v>36</v>
      </c>
      <c r="R3254">
        <v>1</v>
      </c>
      <c r="S3254">
        <v>1</v>
      </c>
      <c r="T3254">
        <v>0</v>
      </c>
      <c r="U3254">
        <v>1</v>
      </c>
      <c r="V3254" s="1">
        <v>39629</v>
      </c>
      <c r="W3254">
        <v>12086</v>
      </c>
      <c r="X3254" t="s">
        <v>31</v>
      </c>
      <c r="Y3254" t="s">
        <v>32</v>
      </c>
      <c r="Z3254">
        <v>116342579</v>
      </c>
      <c r="AA3254">
        <v>226494015</v>
      </c>
      <c r="AB3254">
        <f t="shared" si="50"/>
        <v>1</v>
      </c>
    </row>
    <row r="3255" spans="1:28" x14ac:dyDescent="0.3">
      <c r="A3255">
        <v>3052513574</v>
      </c>
      <c r="B3255" s="2">
        <v>1</v>
      </c>
      <c r="C3255" s="2">
        <v>3</v>
      </c>
      <c r="D3255" s="2">
        <v>5</v>
      </c>
      <c r="E3255" s="2">
        <v>1</v>
      </c>
      <c r="F3255" s="2">
        <v>4</v>
      </c>
      <c r="G3255" t="s">
        <v>33</v>
      </c>
      <c r="H3255" t="s">
        <v>34</v>
      </c>
      <c r="I3255">
        <v>60</v>
      </c>
      <c r="J3255" t="s">
        <v>28</v>
      </c>
      <c r="K3255" t="s">
        <v>38</v>
      </c>
      <c r="L3255">
        <v>33189</v>
      </c>
      <c r="M3255">
        <v>27</v>
      </c>
      <c r="N3255">
        <v>37</v>
      </c>
      <c r="O3255">
        <v>114</v>
      </c>
      <c r="P3255">
        <v>847</v>
      </c>
      <c r="Q3255" t="s">
        <v>39</v>
      </c>
      <c r="R3255">
        <v>1</v>
      </c>
      <c r="S3255">
        <v>1</v>
      </c>
      <c r="T3255">
        <v>1</v>
      </c>
      <c r="U3255">
        <v>1</v>
      </c>
      <c r="V3255" s="1">
        <v>35327</v>
      </c>
      <c r="W3255">
        <v>12086</v>
      </c>
      <c r="X3255" t="s">
        <v>31</v>
      </c>
      <c r="Y3255" t="s">
        <v>32</v>
      </c>
      <c r="Z3255">
        <v>109669158</v>
      </c>
      <c r="AA3255">
        <v>225777071</v>
      </c>
      <c r="AB3255">
        <f t="shared" si="50"/>
        <v>2</v>
      </c>
    </row>
    <row r="3256" spans="1:28" x14ac:dyDescent="0.3">
      <c r="A3256">
        <v>7862425985</v>
      </c>
      <c r="B3256" s="2">
        <v>1</v>
      </c>
      <c r="C3256" s="2">
        <v>2</v>
      </c>
      <c r="D3256" s="2">
        <v>5</v>
      </c>
      <c r="E3256" s="2">
        <v>1</v>
      </c>
      <c r="F3256" s="2">
        <v>4</v>
      </c>
      <c r="G3256" t="s">
        <v>33</v>
      </c>
      <c r="H3256" t="s">
        <v>41</v>
      </c>
      <c r="I3256">
        <v>33</v>
      </c>
      <c r="J3256" t="s">
        <v>28</v>
      </c>
      <c r="K3256" t="s">
        <v>29</v>
      </c>
      <c r="L3256">
        <v>33146</v>
      </c>
      <c r="M3256">
        <v>27</v>
      </c>
      <c r="N3256">
        <v>37</v>
      </c>
      <c r="O3256">
        <v>114</v>
      </c>
      <c r="P3256">
        <v>614</v>
      </c>
      <c r="Q3256" t="s">
        <v>30</v>
      </c>
      <c r="R3256">
        <v>1</v>
      </c>
      <c r="S3256">
        <v>1</v>
      </c>
      <c r="T3256">
        <v>1</v>
      </c>
      <c r="U3256">
        <v>1</v>
      </c>
      <c r="V3256" s="1">
        <v>39713</v>
      </c>
      <c r="W3256">
        <v>12086</v>
      </c>
      <c r="X3256" t="s">
        <v>31</v>
      </c>
      <c r="Y3256" t="s">
        <v>32</v>
      </c>
      <c r="Z3256">
        <v>116796606</v>
      </c>
      <c r="AA3256">
        <v>226532517</v>
      </c>
      <c r="AB3256">
        <f t="shared" si="50"/>
        <v>3</v>
      </c>
    </row>
    <row r="3257" spans="1:28" x14ac:dyDescent="0.3">
      <c r="A3257">
        <v>3054411155</v>
      </c>
      <c r="B3257" s="2">
        <v>1</v>
      </c>
      <c r="C3257" s="2">
        <v>2</v>
      </c>
      <c r="D3257" s="2">
        <v>3</v>
      </c>
      <c r="E3257" s="2">
        <v>2</v>
      </c>
      <c r="F3257" s="2">
        <v>2</v>
      </c>
      <c r="G3257" t="s">
        <v>33</v>
      </c>
      <c r="H3257" t="s">
        <v>34</v>
      </c>
      <c r="I3257">
        <v>49</v>
      </c>
      <c r="J3257" t="s">
        <v>37</v>
      </c>
      <c r="K3257" t="s">
        <v>29</v>
      </c>
      <c r="L3257">
        <v>33134</v>
      </c>
      <c r="M3257">
        <v>27</v>
      </c>
      <c r="N3257">
        <v>37</v>
      </c>
      <c r="O3257">
        <v>112</v>
      </c>
      <c r="P3257">
        <v>604</v>
      </c>
      <c r="Q3257" t="s">
        <v>30</v>
      </c>
      <c r="R3257">
        <v>0</v>
      </c>
      <c r="S3257">
        <v>1</v>
      </c>
      <c r="T3257">
        <v>0</v>
      </c>
      <c r="U3257">
        <v>1</v>
      </c>
      <c r="V3257" s="1">
        <v>32298</v>
      </c>
      <c r="W3257">
        <v>12086</v>
      </c>
      <c r="X3257" t="s">
        <v>31</v>
      </c>
      <c r="Y3257" t="s">
        <v>32</v>
      </c>
      <c r="Z3257">
        <v>109312059</v>
      </c>
      <c r="AA3257">
        <v>225458011</v>
      </c>
      <c r="AB3257">
        <f t="shared" si="50"/>
        <v>2</v>
      </c>
    </row>
    <row r="3258" spans="1:28" x14ac:dyDescent="0.3">
      <c r="A3258">
        <v>3056673054</v>
      </c>
      <c r="B3258" s="2">
        <v>1</v>
      </c>
      <c r="C3258" s="2">
        <v>2</v>
      </c>
      <c r="D3258" s="2">
        <v>6</v>
      </c>
      <c r="E3258" s="2">
        <v>1</v>
      </c>
      <c r="F3258" s="2">
        <v>4</v>
      </c>
      <c r="G3258" t="s">
        <v>26</v>
      </c>
      <c r="H3258" t="s">
        <v>27</v>
      </c>
      <c r="I3258">
        <v>63</v>
      </c>
      <c r="J3258" t="s">
        <v>37</v>
      </c>
      <c r="K3258" t="s">
        <v>44</v>
      </c>
      <c r="L3258">
        <v>33156</v>
      </c>
      <c r="M3258">
        <v>27</v>
      </c>
      <c r="N3258">
        <v>37</v>
      </c>
      <c r="O3258">
        <v>115</v>
      </c>
      <c r="P3258">
        <v>649</v>
      </c>
      <c r="Q3258" t="s">
        <v>45</v>
      </c>
      <c r="R3258">
        <v>1</v>
      </c>
      <c r="S3258">
        <v>1</v>
      </c>
      <c r="T3258">
        <v>1</v>
      </c>
      <c r="U3258">
        <v>1</v>
      </c>
      <c r="V3258" s="1">
        <v>26197</v>
      </c>
      <c r="W3258">
        <v>12086</v>
      </c>
      <c r="X3258" t="s">
        <v>31</v>
      </c>
      <c r="Y3258" t="s">
        <v>32</v>
      </c>
      <c r="Z3258">
        <v>109039156</v>
      </c>
      <c r="AA3258">
        <v>225361662</v>
      </c>
      <c r="AB3258">
        <f t="shared" si="50"/>
        <v>1</v>
      </c>
    </row>
    <row r="3259" spans="1:28" x14ac:dyDescent="0.3">
      <c r="A3259">
        <v>3103775010</v>
      </c>
      <c r="B3259" s="2">
        <v>1</v>
      </c>
      <c r="C3259" s="2">
        <v>2</v>
      </c>
      <c r="D3259" s="2">
        <v>5</v>
      </c>
      <c r="E3259" s="2">
        <v>2</v>
      </c>
      <c r="F3259" s="2">
        <v>1</v>
      </c>
      <c r="G3259" t="s">
        <v>26</v>
      </c>
      <c r="H3259" t="s">
        <v>41</v>
      </c>
      <c r="I3259">
        <v>23</v>
      </c>
      <c r="J3259" t="s">
        <v>53</v>
      </c>
      <c r="K3259" t="s">
        <v>29</v>
      </c>
      <c r="L3259">
        <v>33146</v>
      </c>
      <c r="M3259">
        <v>27</v>
      </c>
      <c r="N3259">
        <v>37</v>
      </c>
      <c r="O3259">
        <v>114</v>
      </c>
      <c r="P3259">
        <v>640</v>
      </c>
      <c r="Q3259" t="s">
        <v>30</v>
      </c>
      <c r="R3259">
        <v>0</v>
      </c>
      <c r="S3259">
        <v>1</v>
      </c>
      <c r="T3259">
        <v>0</v>
      </c>
      <c r="U3259">
        <v>0</v>
      </c>
      <c r="V3259" s="1">
        <v>41149</v>
      </c>
      <c r="W3259">
        <v>12086</v>
      </c>
      <c r="X3259" t="s">
        <v>31</v>
      </c>
      <c r="Y3259" t="s">
        <v>32</v>
      </c>
      <c r="Z3259">
        <v>120092995</v>
      </c>
      <c r="AA3259">
        <v>3041822171</v>
      </c>
      <c r="AB3259">
        <f t="shared" si="50"/>
        <v>3</v>
      </c>
    </row>
    <row r="3260" spans="1:28" x14ac:dyDescent="0.3">
      <c r="A3260">
        <v>3053058238</v>
      </c>
      <c r="B3260" s="2">
        <v>2</v>
      </c>
      <c r="C3260" s="2">
        <v>1</v>
      </c>
      <c r="D3260" s="2">
        <v>3</v>
      </c>
      <c r="E3260" s="2">
        <v>2</v>
      </c>
      <c r="F3260" s="2">
        <v>2</v>
      </c>
      <c r="G3260" t="s">
        <v>26</v>
      </c>
      <c r="H3260" t="s">
        <v>27</v>
      </c>
      <c r="I3260">
        <v>35</v>
      </c>
      <c r="J3260" t="s">
        <v>37</v>
      </c>
      <c r="K3260" t="s">
        <v>35</v>
      </c>
      <c r="L3260">
        <v>33145</v>
      </c>
      <c r="M3260">
        <v>27</v>
      </c>
      <c r="N3260">
        <v>37</v>
      </c>
      <c r="O3260">
        <v>112</v>
      </c>
      <c r="P3260">
        <v>576</v>
      </c>
      <c r="Q3260" t="s">
        <v>36</v>
      </c>
      <c r="R3260">
        <v>0</v>
      </c>
      <c r="S3260">
        <v>1</v>
      </c>
      <c r="T3260">
        <v>0</v>
      </c>
      <c r="U3260">
        <v>1</v>
      </c>
      <c r="V3260" s="1">
        <v>39680</v>
      </c>
      <c r="W3260">
        <v>12086</v>
      </c>
      <c r="X3260" t="s">
        <v>31</v>
      </c>
      <c r="Y3260" t="s">
        <v>32</v>
      </c>
      <c r="Z3260">
        <v>116558210</v>
      </c>
      <c r="AA3260">
        <v>226502112</v>
      </c>
      <c r="AB3260">
        <f t="shared" si="50"/>
        <v>1</v>
      </c>
    </row>
    <row r="3261" spans="1:28" x14ac:dyDescent="0.3">
      <c r="A3261">
        <v>3059154993</v>
      </c>
      <c r="B3261" s="2">
        <v>2</v>
      </c>
      <c r="C3261" s="2">
        <v>1</v>
      </c>
      <c r="D3261" s="2">
        <v>3</v>
      </c>
      <c r="E3261" s="2">
        <v>1</v>
      </c>
      <c r="F3261" s="2">
        <v>1</v>
      </c>
      <c r="G3261" t="s">
        <v>26</v>
      </c>
      <c r="H3261" t="s">
        <v>41</v>
      </c>
      <c r="I3261">
        <v>26</v>
      </c>
      <c r="J3261" t="s">
        <v>28</v>
      </c>
      <c r="K3261" t="s">
        <v>35</v>
      </c>
      <c r="L3261">
        <v>33130</v>
      </c>
      <c r="M3261">
        <v>27</v>
      </c>
      <c r="N3261">
        <v>37</v>
      </c>
      <c r="O3261">
        <v>112</v>
      </c>
      <c r="P3261">
        <v>996</v>
      </c>
      <c r="Q3261" t="s">
        <v>36</v>
      </c>
      <c r="R3261">
        <v>0</v>
      </c>
      <c r="S3261">
        <v>0</v>
      </c>
      <c r="T3261">
        <v>0</v>
      </c>
      <c r="U3261">
        <v>1</v>
      </c>
      <c r="V3261" s="1">
        <v>39720</v>
      </c>
      <c r="W3261">
        <v>12086</v>
      </c>
      <c r="X3261" t="s">
        <v>31</v>
      </c>
      <c r="Y3261" t="s">
        <v>32</v>
      </c>
      <c r="Z3261">
        <v>116896332</v>
      </c>
      <c r="AA3261">
        <v>226556834</v>
      </c>
      <c r="AB3261">
        <f t="shared" si="50"/>
        <v>3</v>
      </c>
    </row>
    <row r="3262" spans="1:28" x14ac:dyDescent="0.3">
      <c r="A3262">
        <v>3056727918</v>
      </c>
      <c r="B3262" s="2">
        <v>1</v>
      </c>
      <c r="C3262" s="2">
        <v>1</v>
      </c>
      <c r="D3262" s="2">
        <v>1</v>
      </c>
      <c r="E3262" s="2">
        <v>2</v>
      </c>
      <c r="F3262" s="2">
        <v>3</v>
      </c>
      <c r="G3262" t="s">
        <v>33</v>
      </c>
      <c r="H3262" t="s">
        <v>27</v>
      </c>
      <c r="I3262">
        <v>28</v>
      </c>
      <c r="J3262" t="s">
        <v>37</v>
      </c>
      <c r="K3262" t="s">
        <v>35</v>
      </c>
      <c r="L3262">
        <v>33136</v>
      </c>
      <c r="M3262">
        <v>24</v>
      </c>
      <c r="N3262">
        <v>37</v>
      </c>
      <c r="O3262">
        <v>109</v>
      </c>
      <c r="P3262">
        <v>530</v>
      </c>
      <c r="Q3262" t="s">
        <v>36</v>
      </c>
      <c r="R3262">
        <v>1</v>
      </c>
      <c r="S3262">
        <v>1</v>
      </c>
      <c r="T3262">
        <v>0</v>
      </c>
      <c r="U3262">
        <v>1</v>
      </c>
      <c r="V3262" s="1">
        <v>38750</v>
      </c>
      <c r="W3262">
        <v>12086</v>
      </c>
      <c r="X3262" t="s">
        <v>31</v>
      </c>
      <c r="Y3262" t="s">
        <v>32</v>
      </c>
      <c r="Z3262">
        <v>114058820</v>
      </c>
      <c r="AA3262">
        <v>226275437</v>
      </c>
      <c r="AB3262">
        <f t="shared" si="50"/>
        <v>1</v>
      </c>
    </row>
    <row r="3263" spans="1:28" x14ac:dyDescent="0.3">
      <c r="A3263">
        <v>3057534164</v>
      </c>
      <c r="B3263" s="2">
        <v>2</v>
      </c>
      <c r="C3263" s="2">
        <v>1</v>
      </c>
      <c r="D3263" s="2">
        <v>3</v>
      </c>
      <c r="E3263" s="2">
        <v>2</v>
      </c>
      <c r="F3263" s="2">
        <v>1</v>
      </c>
      <c r="G3263" t="s">
        <v>33</v>
      </c>
      <c r="H3263" t="s">
        <v>27</v>
      </c>
      <c r="I3263">
        <v>46</v>
      </c>
      <c r="J3263" t="s">
        <v>28</v>
      </c>
      <c r="K3263" t="s">
        <v>35</v>
      </c>
      <c r="L3263">
        <v>33145</v>
      </c>
      <c r="M3263">
        <v>27</v>
      </c>
      <c r="N3263">
        <v>37</v>
      </c>
      <c r="O3263">
        <v>112</v>
      </c>
      <c r="P3263">
        <v>573</v>
      </c>
      <c r="Q3263" t="s">
        <v>36</v>
      </c>
      <c r="R3263">
        <v>0</v>
      </c>
      <c r="S3263">
        <v>0</v>
      </c>
      <c r="T3263">
        <v>0</v>
      </c>
      <c r="U3263">
        <v>1</v>
      </c>
      <c r="V3263" s="1">
        <v>37158</v>
      </c>
      <c r="W3263">
        <v>12086</v>
      </c>
      <c r="X3263" t="s">
        <v>31</v>
      </c>
      <c r="Y3263" t="s">
        <v>32</v>
      </c>
      <c r="Z3263">
        <v>109995369</v>
      </c>
      <c r="AA3263">
        <v>226036898</v>
      </c>
      <c r="AB3263">
        <f t="shared" si="50"/>
        <v>1</v>
      </c>
    </row>
    <row r="3264" spans="1:28" x14ac:dyDescent="0.3">
      <c r="A3264">
        <v>7864640069</v>
      </c>
      <c r="B3264" s="2">
        <v>1</v>
      </c>
      <c r="C3264" s="2">
        <v>1</v>
      </c>
      <c r="D3264" s="2">
        <v>3</v>
      </c>
      <c r="E3264" s="2">
        <v>2</v>
      </c>
      <c r="F3264" s="2">
        <v>2</v>
      </c>
      <c r="G3264" t="s">
        <v>33</v>
      </c>
      <c r="H3264" t="s">
        <v>41</v>
      </c>
      <c r="I3264">
        <v>46</v>
      </c>
      <c r="J3264" t="s">
        <v>28</v>
      </c>
      <c r="K3264" t="s">
        <v>35</v>
      </c>
      <c r="L3264">
        <v>33145</v>
      </c>
      <c r="M3264">
        <v>27</v>
      </c>
      <c r="N3264">
        <v>37</v>
      </c>
      <c r="O3264">
        <v>112</v>
      </c>
      <c r="P3264">
        <v>570</v>
      </c>
      <c r="Q3264" t="s">
        <v>36</v>
      </c>
      <c r="R3264">
        <v>0</v>
      </c>
      <c r="S3264">
        <v>1</v>
      </c>
      <c r="T3264">
        <v>0</v>
      </c>
      <c r="U3264">
        <v>1</v>
      </c>
      <c r="V3264" s="1">
        <v>38258</v>
      </c>
      <c r="W3264">
        <v>12086</v>
      </c>
      <c r="X3264" t="s">
        <v>31</v>
      </c>
      <c r="Y3264" t="s">
        <v>32</v>
      </c>
      <c r="Z3264">
        <v>110280566</v>
      </c>
      <c r="AA3264">
        <v>226244927</v>
      </c>
      <c r="AB3264">
        <f t="shared" si="50"/>
        <v>3</v>
      </c>
    </row>
    <row r="3265" spans="1:28" x14ac:dyDescent="0.3">
      <c r="A3265">
        <v>3057780685</v>
      </c>
      <c r="B3265" s="2">
        <v>2</v>
      </c>
      <c r="C3265" s="2">
        <v>1</v>
      </c>
      <c r="D3265" s="2">
        <v>3</v>
      </c>
      <c r="E3265" s="2">
        <v>1</v>
      </c>
      <c r="F3265" s="2">
        <v>0</v>
      </c>
      <c r="G3265" t="s">
        <v>26</v>
      </c>
      <c r="H3265" t="s">
        <v>27</v>
      </c>
      <c r="I3265">
        <v>31</v>
      </c>
      <c r="J3265" t="s">
        <v>37</v>
      </c>
      <c r="K3265" t="s">
        <v>35</v>
      </c>
      <c r="L3265">
        <v>33131</v>
      </c>
      <c r="M3265">
        <v>27</v>
      </c>
      <c r="N3265">
        <v>37</v>
      </c>
      <c r="O3265">
        <v>112</v>
      </c>
      <c r="P3265">
        <v>541</v>
      </c>
      <c r="Q3265" t="s">
        <v>36</v>
      </c>
      <c r="R3265">
        <v>0</v>
      </c>
      <c r="S3265">
        <v>0</v>
      </c>
      <c r="T3265">
        <v>0</v>
      </c>
      <c r="U3265">
        <v>0</v>
      </c>
      <c r="V3265" s="1">
        <v>37818</v>
      </c>
      <c r="W3265">
        <v>12086</v>
      </c>
      <c r="X3265" t="s">
        <v>31</v>
      </c>
      <c r="Y3265" t="s">
        <v>32</v>
      </c>
      <c r="Z3265">
        <v>110126032</v>
      </c>
      <c r="AA3265">
        <v>2050520851</v>
      </c>
      <c r="AB3265">
        <f t="shared" si="50"/>
        <v>1</v>
      </c>
    </row>
    <row r="3266" spans="1:28" x14ac:dyDescent="0.3">
      <c r="A3266">
        <v>3057741391</v>
      </c>
      <c r="B3266" s="2">
        <v>1</v>
      </c>
      <c r="C3266" s="2">
        <v>2</v>
      </c>
      <c r="D3266" s="2">
        <v>3</v>
      </c>
      <c r="E3266" s="2">
        <v>2</v>
      </c>
      <c r="F3266" s="2">
        <v>1</v>
      </c>
      <c r="G3266" t="s">
        <v>26</v>
      </c>
      <c r="H3266" t="s">
        <v>41</v>
      </c>
      <c r="I3266">
        <v>30</v>
      </c>
      <c r="J3266" t="s">
        <v>37</v>
      </c>
      <c r="K3266" t="s">
        <v>29</v>
      </c>
      <c r="L3266">
        <v>33134</v>
      </c>
      <c r="M3266">
        <v>27</v>
      </c>
      <c r="N3266">
        <v>37</v>
      </c>
      <c r="O3266">
        <v>112</v>
      </c>
      <c r="P3266">
        <v>609</v>
      </c>
      <c r="Q3266" t="s">
        <v>30</v>
      </c>
      <c r="R3266">
        <v>0</v>
      </c>
      <c r="S3266">
        <v>0</v>
      </c>
      <c r="T3266">
        <v>0</v>
      </c>
      <c r="U3266">
        <v>1</v>
      </c>
      <c r="V3266" s="1">
        <v>38006</v>
      </c>
      <c r="W3266">
        <v>12086</v>
      </c>
      <c r="X3266" t="s">
        <v>31</v>
      </c>
      <c r="Y3266" t="s">
        <v>32</v>
      </c>
      <c r="Z3266">
        <v>110150419</v>
      </c>
      <c r="AA3266">
        <v>226099505</v>
      </c>
      <c r="AB3266">
        <f t="shared" si="50"/>
        <v>3</v>
      </c>
    </row>
    <row r="3267" spans="1:28" x14ac:dyDescent="0.3">
      <c r="A3267">
        <v>3056639810</v>
      </c>
      <c r="B3267" s="2">
        <v>1</v>
      </c>
      <c r="C3267" s="2">
        <v>1</v>
      </c>
      <c r="D3267" s="2">
        <v>5</v>
      </c>
      <c r="E3267" s="2">
        <v>2</v>
      </c>
      <c r="F3267" s="2">
        <v>0</v>
      </c>
      <c r="G3267" t="s">
        <v>26</v>
      </c>
      <c r="H3267" t="s">
        <v>41</v>
      </c>
      <c r="I3267">
        <v>86</v>
      </c>
      <c r="J3267" t="s">
        <v>28</v>
      </c>
      <c r="K3267" t="s">
        <v>35</v>
      </c>
      <c r="L3267">
        <v>33155</v>
      </c>
      <c r="M3267">
        <v>27</v>
      </c>
      <c r="N3267">
        <v>37</v>
      </c>
      <c r="O3267">
        <v>114</v>
      </c>
      <c r="P3267">
        <v>429</v>
      </c>
      <c r="Q3267" t="s">
        <v>36</v>
      </c>
      <c r="R3267">
        <v>0</v>
      </c>
      <c r="S3267">
        <v>0</v>
      </c>
      <c r="T3267">
        <v>0</v>
      </c>
      <c r="U3267">
        <v>0</v>
      </c>
      <c r="V3267" s="1">
        <v>35165</v>
      </c>
      <c r="W3267">
        <v>12086</v>
      </c>
      <c r="X3267" t="s">
        <v>31</v>
      </c>
      <c r="Y3267" t="s">
        <v>32</v>
      </c>
      <c r="Z3267">
        <v>109596879</v>
      </c>
      <c r="AA3267">
        <v>225873550</v>
      </c>
      <c r="AB3267">
        <f t="shared" ref="AB3267:AB3330" si="51">IF(H3267="Democrat",1,IF(H3267="Republican",2,IF(H3267="Unaffiliated/Non-Partisan",3,IF(H3267="Independent",4,IF(H3267="Libertarian",5,IF(H3267="Other",6,IF(H3267="Reform",7,IF(H3267="Green",8,""))))))))</f>
        <v>3</v>
      </c>
    </row>
    <row r="3268" spans="1:28" x14ac:dyDescent="0.3">
      <c r="A3268">
        <v>3058122560</v>
      </c>
      <c r="B3268" s="2">
        <v>2</v>
      </c>
      <c r="C3268" s="2">
        <v>1</v>
      </c>
      <c r="D3268" s="2">
        <v>3</v>
      </c>
      <c r="E3268" s="2">
        <v>2</v>
      </c>
      <c r="F3268" s="2">
        <v>2</v>
      </c>
      <c r="G3268" t="s">
        <v>33</v>
      </c>
      <c r="H3268" t="s">
        <v>41</v>
      </c>
      <c r="I3268">
        <v>31</v>
      </c>
      <c r="J3268" t="s">
        <v>28</v>
      </c>
      <c r="K3268" t="s">
        <v>35</v>
      </c>
      <c r="L3268">
        <v>33130</v>
      </c>
      <c r="M3268">
        <v>27</v>
      </c>
      <c r="N3268">
        <v>37</v>
      </c>
      <c r="O3268">
        <v>112</v>
      </c>
      <c r="P3268">
        <v>565</v>
      </c>
      <c r="Q3268" t="s">
        <v>36</v>
      </c>
      <c r="R3268">
        <v>0</v>
      </c>
      <c r="S3268">
        <v>1</v>
      </c>
      <c r="T3268">
        <v>0</v>
      </c>
      <c r="U3268">
        <v>1</v>
      </c>
      <c r="V3268" s="1">
        <v>37529</v>
      </c>
      <c r="W3268">
        <v>12086</v>
      </c>
      <c r="X3268" t="s">
        <v>31</v>
      </c>
      <c r="Y3268" t="s">
        <v>40</v>
      </c>
      <c r="Z3268">
        <v>110067539</v>
      </c>
      <c r="AA3268">
        <v>2050213589</v>
      </c>
      <c r="AB3268">
        <f t="shared" si="51"/>
        <v>3</v>
      </c>
    </row>
    <row r="3269" spans="1:28" x14ac:dyDescent="0.3">
      <c r="A3269">
        <v>3053102755</v>
      </c>
      <c r="B3269" s="2">
        <v>2</v>
      </c>
      <c r="C3269" s="2">
        <v>2</v>
      </c>
      <c r="D3269" s="2">
        <v>3</v>
      </c>
      <c r="E3269" s="2">
        <v>2</v>
      </c>
      <c r="F3269" s="2">
        <v>0</v>
      </c>
      <c r="G3269" t="s">
        <v>26</v>
      </c>
      <c r="H3269" t="s">
        <v>41</v>
      </c>
      <c r="I3269">
        <v>64</v>
      </c>
      <c r="J3269" t="s">
        <v>28</v>
      </c>
      <c r="K3269" t="s">
        <v>29</v>
      </c>
      <c r="L3269">
        <v>33134</v>
      </c>
      <c r="M3269">
        <v>27</v>
      </c>
      <c r="N3269">
        <v>37</v>
      </c>
      <c r="O3269">
        <v>112</v>
      </c>
      <c r="P3269">
        <v>604</v>
      </c>
      <c r="Q3269" t="s">
        <v>30</v>
      </c>
      <c r="R3269">
        <v>0</v>
      </c>
      <c r="S3269">
        <v>0</v>
      </c>
      <c r="T3269">
        <v>0</v>
      </c>
      <c r="U3269">
        <v>0</v>
      </c>
      <c r="V3269" s="1">
        <v>42297</v>
      </c>
      <c r="W3269">
        <v>12086</v>
      </c>
      <c r="X3269" t="s">
        <v>31</v>
      </c>
      <c r="Y3269" t="s">
        <v>32</v>
      </c>
      <c r="Z3269">
        <v>122919700</v>
      </c>
      <c r="AA3269">
        <v>225927305</v>
      </c>
      <c r="AB3269">
        <f t="shared" si="51"/>
        <v>3</v>
      </c>
    </row>
    <row r="3270" spans="1:28" x14ac:dyDescent="0.3">
      <c r="A3270">
        <v>3056655257</v>
      </c>
      <c r="B3270" s="2">
        <v>1</v>
      </c>
      <c r="C3270" s="2">
        <v>2</v>
      </c>
      <c r="D3270" s="2">
        <v>5</v>
      </c>
      <c r="E3270" s="2">
        <v>1</v>
      </c>
      <c r="F3270" s="2">
        <v>4</v>
      </c>
      <c r="G3270" t="s">
        <v>26</v>
      </c>
      <c r="H3270" t="s">
        <v>27</v>
      </c>
      <c r="I3270">
        <v>66</v>
      </c>
      <c r="J3270" t="s">
        <v>28</v>
      </c>
      <c r="K3270" t="s">
        <v>44</v>
      </c>
      <c r="L3270">
        <v>33156</v>
      </c>
      <c r="M3270">
        <v>27</v>
      </c>
      <c r="N3270">
        <v>37</v>
      </c>
      <c r="O3270">
        <v>114</v>
      </c>
      <c r="P3270">
        <v>630</v>
      </c>
      <c r="Q3270" t="s">
        <v>45</v>
      </c>
      <c r="R3270">
        <v>1</v>
      </c>
      <c r="S3270">
        <v>1</v>
      </c>
      <c r="T3270">
        <v>1</v>
      </c>
      <c r="U3270">
        <v>1</v>
      </c>
      <c r="V3270" s="1">
        <v>29197</v>
      </c>
      <c r="W3270">
        <v>12086</v>
      </c>
      <c r="X3270" t="s">
        <v>31</v>
      </c>
      <c r="Y3270" t="s">
        <v>32</v>
      </c>
      <c r="Z3270">
        <v>109123741</v>
      </c>
      <c r="AA3270">
        <v>225423683</v>
      </c>
      <c r="AB3270">
        <f t="shared" si="51"/>
        <v>1</v>
      </c>
    </row>
    <row r="3271" spans="1:28" x14ac:dyDescent="0.3">
      <c r="A3271">
        <v>3056629434</v>
      </c>
      <c r="B3271" s="2">
        <v>1</v>
      </c>
      <c r="C3271" s="2">
        <v>2</v>
      </c>
      <c r="D3271" s="2">
        <v>5</v>
      </c>
      <c r="E3271" s="2">
        <v>1</v>
      </c>
      <c r="F3271" s="2">
        <v>0</v>
      </c>
      <c r="G3271" t="s">
        <v>26</v>
      </c>
      <c r="H3271" t="s">
        <v>27</v>
      </c>
      <c r="I3271">
        <v>39</v>
      </c>
      <c r="J3271" t="s">
        <v>50</v>
      </c>
      <c r="K3271" t="s">
        <v>44</v>
      </c>
      <c r="L3271">
        <v>33156</v>
      </c>
      <c r="M3271">
        <v>27</v>
      </c>
      <c r="N3271">
        <v>37</v>
      </c>
      <c r="O3271">
        <v>114</v>
      </c>
      <c r="P3271">
        <v>628</v>
      </c>
      <c r="Q3271" t="s">
        <v>45</v>
      </c>
      <c r="R3271">
        <v>0</v>
      </c>
      <c r="S3271">
        <v>0</v>
      </c>
      <c r="T3271">
        <v>0</v>
      </c>
      <c r="U3271">
        <v>0</v>
      </c>
      <c r="V3271" s="1">
        <v>34956</v>
      </c>
      <c r="W3271">
        <v>12086</v>
      </c>
      <c r="X3271" t="s">
        <v>31</v>
      </c>
      <c r="Y3271" t="s">
        <v>32</v>
      </c>
      <c r="Z3271">
        <v>109553633</v>
      </c>
      <c r="AA3271">
        <v>225635380</v>
      </c>
      <c r="AB3271">
        <f t="shared" si="51"/>
        <v>1</v>
      </c>
    </row>
    <row r="3272" spans="1:28" x14ac:dyDescent="0.3">
      <c r="A3272">
        <v>3057726130</v>
      </c>
      <c r="B3272" s="2">
        <v>2</v>
      </c>
      <c r="C3272" s="2">
        <v>2</v>
      </c>
      <c r="D3272" s="2">
        <v>5</v>
      </c>
      <c r="E3272" s="2">
        <v>2</v>
      </c>
      <c r="F3272" s="2">
        <v>3</v>
      </c>
      <c r="G3272" t="s">
        <v>26</v>
      </c>
      <c r="H3272" t="s">
        <v>49</v>
      </c>
      <c r="I3272">
        <v>38</v>
      </c>
      <c r="J3272" t="s">
        <v>28</v>
      </c>
      <c r="K3272" t="s">
        <v>29</v>
      </c>
      <c r="L3272">
        <v>33134</v>
      </c>
      <c r="M3272">
        <v>27</v>
      </c>
      <c r="N3272">
        <v>37</v>
      </c>
      <c r="O3272">
        <v>114</v>
      </c>
      <c r="P3272">
        <v>644</v>
      </c>
      <c r="Q3272" t="s">
        <v>30</v>
      </c>
      <c r="R3272">
        <v>0</v>
      </c>
      <c r="S3272">
        <v>1</v>
      </c>
      <c r="T3272">
        <v>1</v>
      </c>
      <c r="U3272">
        <v>1</v>
      </c>
      <c r="V3272" s="1">
        <v>37505</v>
      </c>
      <c r="W3272">
        <v>12086</v>
      </c>
      <c r="X3272" t="s">
        <v>31</v>
      </c>
      <c r="Y3272" t="s">
        <v>32</v>
      </c>
      <c r="Z3272">
        <v>110058395</v>
      </c>
      <c r="AA3272">
        <v>226052050</v>
      </c>
      <c r="AB3272">
        <f t="shared" si="51"/>
        <v>4</v>
      </c>
    </row>
    <row r="3273" spans="1:28" x14ac:dyDescent="0.3">
      <c r="A3273">
        <v>3052381238</v>
      </c>
      <c r="B3273" s="2">
        <v>1</v>
      </c>
      <c r="C3273" s="2">
        <v>1</v>
      </c>
      <c r="D3273" s="2">
        <v>3</v>
      </c>
      <c r="E3273" s="2">
        <v>2</v>
      </c>
      <c r="F3273" s="2">
        <v>1</v>
      </c>
      <c r="G3273" t="s">
        <v>33</v>
      </c>
      <c r="H3273" t="s">
        <v>41</v>
      </c>
      <c r="I3273">
        <v>64</v>
      </c>
      <c r="J3273" t="s">
        <v>28</v>
      </c>
      <c r="K3273" t="s">
        <v>35</v>
      </c>
      <c r="L3273">
        <v>33145</v>
      </c>
      <c r="M3273">
        <v>27</v>
      </c>
      <c r="N3273">
        <v>37</v>
      </c>
      <c r="O3273">
        <v>112</v>
      </c>
      <c r="P3273">
        <v>573</v>
      </c>
      <c r="Q3273" t="s">
        <v>36</v>
      </c>
      <c r="R3273">
        <v>0</v>
      </c>
      <c r="S3273">
        <v>0</v>
      </c>
      <c r="T3273">
        <v>0</v>
      </c>
      <c r="U3273">
        <v>1</v>
      </c>
      <c r="V3273" s="1">
        <v>39590</v>
      </c>
      <c r="W3273">
        <v>12086</v>
      </c>
      <c r="X3273" t="s">
        <v>31</v>
      </c>
      <c r="Y3273" t="s">
        <v>32</v>
      </c>
      <c r="Z3273">
        <v>116212718</v>
      </c>
      <c r="AA3273">
        <v>226456032</v>
      </c>
      <c r="AB3273">
        <f t="shared" si="51"/>
        <v>3</v>
      </c>
    </row>
    <row r="3274" spans="1:28" x14ac:dyDescent="0.3">
      <c r="A3274">
        <v>3059691492</v>
      </c>
      <c r="B3274" s="2">
        <v>1</v>
      </c>
      <c r="C3274" s="2">
        <v>3</v>
      </c>
      <c r="D3274" s="2">
        <v>6</v>
      </c>
      <c r="E3274" s="2">
        <v>1</v>
      </c>
      <c r="F3274" s="2">
        <v>4</v>
      </c>
      <c r="G3274" t="s">
        <v>33</v>
      </c>
      <c r="H3274" t="s">
        <v>41</v>
      </c>
      <c r="I3274">
        <v>44</v>
      </c>
      <c r="J3274" t="s">
        <v>37</v>
      </c>
      <c r="K3274" t="s">
        <v>42</v>
      </c>
      <c r="L3274">
        <v>33157</v>
      </c>
      <c r="M3274">
        <v>27</v>
      </c>
      <c r="N3274">
        <v>37</v>
      </c>
      <c r="O3274">
        <v>115</v>
      </c>
      <c r="P3274">
        <v>819</v>
      </c>
      <c r="Q3274" t="s">
        <v>43</v>
      </c>
      <c r="R3274">
        <v>1</v>
      </c>
      <c r="S3274">
        <v>1</v>
      </c>
      <c r="T3274">
        <v>1</v>
      </c>
      <c r="U3274">
        <v>1</v>
      </c>
      <c r="V3274" s="1">
        <v>33025</v>
      </c>
      <c r="W3274">
        <v>12086</v>
      </c>
      <c r="X3274" t="s">
        <v>31</v>
      </c>
      <c r="Y3274" t="s">
        <v>32</v>
      </c>
      <c r="Z3274">
        <v>109364797</v>
      </c>
      <c r="AA3274">
        <v>225527217</v>
      </c>
      <c r="AB3274">
        <f t="shared" si="51"/>
        <v>3</v>
      </c>
    </row>
    <row r="3275" spans="1:28" x14ac:dyDescent="0.3">
      <c r="A3275">
        <v>3058563628</v>
      </c>
      <c r="B3275" s="2">
        <v>1</v>
      </c>
      <c r="C3275" s="2">
        <v>1</v>
      </c>
      <c r="D3275" s="2">
        <v>3</v>
      </c>
      <c r="E3275" s="2">
        <v>1</v>
      </c>
      <c r="F3275" s="2">
        <v>3</v>
      </c>
      <c r="G3275" t="s">
        <v>33</v>
      </c>
      <c r="H3275" t="s">
        <v>41</v>
      </c>
      <c r="I3275">
        <v>81</v>
      </c>
      <c r="J3275" t="s">
        <v>28</v>
      </c>
      <c r="K3275" t="s">
        <v>35</v>
      </c>
      <c r="L3275">
        <v>33145</v>
      </c>
      <c r="M3275">
        <v>27</v>
      </c>
      <c r="N3275">
        <v>37</v>
      </c>
      <c r="O3275">
        <v>112</v>
      </c>
      <c r="P3275">
        <v>579</v>
      </c>
      <c r="Q3275" t="s">
        <v>36</v>
      </c>
      <c r="R3275">
        <v>1</v>
      </c>
      <c r="S3275">
        <v>1</v>
      </c>
      <c r="T3275">
        <v>0</v>
      </c>
      <c r="U3275">
        <v>1</v>
      </c>
      <c r="V3275" s="1">
        <v>30349</v>
      </c>
      <c r="W3275">
        <v>12086</v>
      </c>
      <c r="X3275" t="s">
        <v>31</v>
      </c>
      <c r="Y3275" t="s">
        <v>32</v>
      </c>
      <c r="Z3275">
        <v>109201193</v>
      </c>
      <c r="AA3275">
        <v>225485017</v>
      </c>
      <c r="AB3275">
        <f t="shared" si="51"/>
        <v>3</v>
      </c>
    </row>
    <row r="3276" spans="1:28" x14ac:dyDescent="0.3">
      <c r="A3276">
        <v>7862084904</v>
      </c>
      <c r="B3276" s="2">
        <v>2</v>
      </c>
      <c r="C3276" s="2">
        <v>2</v>
      </c>
      <c r="D3276" s="2">
        <v>3</v>
      </c>
      <c r="E3276" s="2">
        <v>2</v>
      </c>
      <c r="F3276" s="2">
        <v>2</v>
      </c>
      <c r="G3276" t="s">
        <v>26</v>
      </c>
      <c r="H3276" t="s">
        <v>34</v>
      </c>
      <c r="I3276">
        <v>46</v>
      </c>
      <c r="J3276" t="s">
        <v>28</v>
      </c>
      <c r="K3276" t="s">
        <v>29</v>
      </c>
      <c r="L3276">
        <v>33134</v>
      </c>
      <c r="M3276">
        <v>27</v>
      </c>
      <c r="N3276">
        <v>37</v>
      </c>
      <c r="O3276">
        <v>112</v>
      </c>
      <c r="P3276">
        <v>609</v>
      </c>
      <c r="Q3276" t="s">
        <v>30</v>
      </c>
      <c r="R3276">
        <v>1</v>
      </c>
      <c r="S3276">
        <v>0</v>
      </c>
      <c r="T3276">
        <v>0</v>
      </c>
      <c r="U3276">
        <v>1</v>
      </c>
      <c r="V3276" s="1">
        <v>39630</v>
      </c>
      <c r="W3276">
        <v>12086</v>
      </c>
      <c r="X3276" t="s">
        <v>31</v>
      </c>
      <c r="Y3276" t="s">
        <v>32</v>
      </c>
      <c r="Z3276">
        <v>116364766</v>
      </c>
      <c r="AA3276">
        <v>2050404304</v>
      </c>
      <c r="AB3276">
        <f t="shared" si="51"/>
        <v>2</v>
      </c>
    </row>
    <row r="3277" spans="1:28" x14ac:dyDescent="0.3">
      <c r="A3277">
        <v>3054611337</v>
      </c>
      <c r="B3277" s="2">
        <v>1</v>
      </c>
      <c r="C3277" s="2">
        <v>2</v>
      </c>
      <c r="D3277" s="2">
        <v>5</v>
      </c>
      <c r="E3277" s="2">
        <v>2</v>
      </c>
      <c r="F3277" s="2">
        <v>0</v>
      </c>
      <c r="G3277" t="s">
        <v>26</v>
      </c>
      <c r="H3277" t="s">
        <v>34</v>
      </c>
      <c r="I3277">
        <v>26</v>
      </c>
      <c r="J3277" t="s">
        <v>28</v>
      </c>
      <c r="K3277" t="s">
        <v>29</v>
      </c>
      <c r="L3277">
        <v>33134</v>
      </c>
      <c r="M3277">
        <v>27</v>
      </c>
      <c r="N3277">
        <v>37</v>
      </c>
      <c r="O3277">
        <v>114</v>
      </c>
      <c r="P3277">
        <v>636</v>
      </c>
      <c r="Q3277" t="s">
        <v>30</v>
      </c>
      <c r="R3277">
        <v>0</v>
      </c>
      <c r="S3277">
        <v>0</v>
      </c>
      <c r="T3277">
        <v>0</v>
      </c>
      <c r="U3277">
        <v>0</v>
      </c>
      <c r="V3277" s="1">
        <v>39940</v>
      </c>
      <c r="W3277">
        <v>12086</v>
      </c>
      <c r="X3277" t="s">
        <v>31</v>
      </c>
      <c r="Y3277" t="s">
        <v>32</v>
      </c>
      <c r="Z3277">
        <v>117499157</v>
      </c>
      <c r="AA3277">
        <v>769649896</v>
      </c>
      <c r="AB3277">
        <f t="shared" si="51"/>
        <v>2</v>
      </c>
    </row>
    <row r="3278" spans="1:28" x14ac:dyDescent="0.3">
      <c r="A3278">
        <v>3059645104</v>
      </c>
      <c r="B3278" s="2">
        <v>1</v>
      </c>
      <c r="C3278" s="2">
        <v>3</v>
      </c>
      <c r="D3278" s="2">
        <v>5</v>
      </c>
      <c r="E3278" s="2">
        <v>1</v>
      </c>
      <c r="F3278" s="2">
        <v>3</v>
      </c>
      <c r="G3278" t="s">
        <v>33</v>
      </c>
      <c r="H3278" t="s">
        <v>34</v>
      </c>
      <c r="I3278">
        <v>69</v>
      </c>
      <c r="J3278" t="s">
        <v>28</v>
      </c>
      <c r="K3278" t="s">
        <v>38</v>
      </c>
      <c r="L3278">
        <v>33189</v>
      </c>
      <c r="M3278">
        <v>27</v>
      </c>
      <c r="N3278">
        <v>37</v>
      </c>
      <c r="O3278">
        <v>114</v>
      </c>
      <c r="P3278">
        <v>849</v>
      </c>
      <c r="Q3278" t="s">
        <v>39</v>
      </c>
      <c r="R3278">
        <v>1</v>
      </c>
      <c r="S3278">
        <v>1</v>
      </c>
      <c r="T3278">
        <v>0</v>
      </c>
      <c r="U3278">
        <v>1</v>
      </c>
      <c r="V3278" s="1">
        <v>35307</v>
      </c>
      <c r="W3278">
        <v>12086</v>
      </c>
      <c r="X3278" t="s">
        <v>31</v>
      </c>
      <c r="Y3278" t="s">
        <v>32</v>
      </c>
      <c r="Z3278">
        <v>109660274</v>
      </c>
      <c r="AA3278">
        <v>229531854</v>
      </c>
      <c r="AB3278">
        <f t="shared" si="51"/>
        <v>2</v>
      </c>
    </row>
    <row r="3279" spans="1:28" x14ac:dyDescent="0.3">
      <c r="A3279">
        <v>3056655138</v>
      </c>
      <c r="B3279" s="2">
        <v>1</v>
      </c>
      <c r="C3279" s="2">
        <v>2</v>
      </c>
      <c r="D3279" s="2">
        <v>5</v>
      </c>
      <c r="E3279" s="2">
        <v>2</v>
      </c>
      <c r="F3279" s="2">
        <v>0</v>
      </c>
      <c r="G3279" t="s">
        <v>26</v>
      </c>
      <c r="H3279" t="s">
        <v>41</v>
      </c>
      <c r="I3279">
        <v>63</v>
      </c>
      <c r="J3279" t="s">
        <v>37</v>
      </c>
      <c r="K3279" t="s">
        <v>29</v>
      </c>
      <c r="L3279">
        <v>33146</v>
      </c>
      <c r="M3279">
        <v>27</v>
      </c>
      <c r="N3279">
        <v>37</v>
      </c>
      <c r="O3279">
        <v>114</v>
      </c>
      <c r="P3279">
        <v>611</v>
      </c>
      <c r="Q3279" t="s">
        <v>30</v>
      </c>
      <c r="R3279">
        <v>0</v>
      </c>
      <c r="S3279">
        <v>0</v>
      </c>
      <c r="T3279">
        <v>0</v>
      </c>
      <c r="U3279">
        <v>0</v>
      </c>
      <c r="V3279" s="1">
        <v>40679</v>
      </c>
      <c r="W3279">
        <v>12086</v>
      </c>
      <c r="X3279" t="s">
        <v>31</v>
      </c>
      <c r="Y3279" t="s">
        <v>32</v>
      </c>
      <c r="Z3279">
        <v>118881218</v>
      </c>
      <c r="AA3279">
        <v>2050335894</v>
      </c>
      <c r="AB3279">
        <f t="shared" si="51"/>
        <v>3</v>
      </c>
    </row>
    <row r="3280" spans="1:28" x14ac:dyDescent="0.3">
      <c r="A3280">
        <v>3052552749</v>
      </c>
      <c r="B3280" s="2">
        <v>1</v>
      </c>
      <c r="C3280" s="2">
        <v>3</v>
      </c>
      <c r="D3280" s="2">
        <v>5</v>
      </c>
      <c r="E3280" s="2">
        <v>1</v>
      </c>
      <c r="F3280" s="2">
        <v>3</v>
      </c>
      <c r="G3280" t="s">
        <v>33</v>
      </c>
      <c r="H3280" t="s">
        <v>34</v>
      </c>
      <c r="I3280">
        <v>60</v>
      </c>
      <c r="J3280" t="s">
        <v>37</v>
      </c>
      <c r="K3280" t="s">
        <v>38</v>
      </c>
      <c r="L3280">
        <v>33157</v>
      </c>
      <c r="M3280">
        <v>27</v>
      </c>
      <c r="N3280">
        <v>37</v>
      </c>
      <c r="O3280">
        <v>114</v>
      </c>
      <c r="P3280">
        <v>821</v>
      </c>
      <c r="Q3280" t="s">
        <v>39</v>
      </c>
      <c r="R3280">
        <v>1</v>
      </c>
      <c r="S3280">
        <v>1</v>
      </c>
      <c r="T3280">
        <v>0</v>
      </c>
      <c r="U3280">
        <v>1</v>
      </c>
      <c r="V3280" s="1">
        <v>32379</v>
      </c>
      <c r="W3280">
        <v>12086</v>
      </c>
      <c r="X3280" t="s">
        <v>31</v>
      </c>
      <c r="Y3280" t="s">
        <v>32</v>
      </c>
      <c r="Z3280">
        <v>109321859</v>
      </c>
      <c r="AA3280">
        <v>225596573</v>
      </c>
      <c r="AB3280">
        <f t="shared" si="51"/>
        <v>2</v>
      </c>
    </row>
    <row r="3281" spans="1:28" x14ac:dyDescent="0.3">
      <c r="A3281">
        <v>7867177525</v>
      </c>
      <c r="B3281" s="2">
        <v>2</v>
      </c>
      <c r="C3281" s="2">
        <v>1</v>
      </c>
      <c r="D3281" s="2">
        <v>4</v>
      </c>
      <c r="E3281" s="2">
        <v>2</v>
      </c>
      <c r="F3281" s="2">
        <v>1</v>
      </c>
      <c r="G3281" t="s">
        <v>26</v>
      </c>
      <c r="H3281" t="s">
        <v>49</v>
      </c>
      <c r="I3281">
        <v>60</v>
      </c>
      <c r="J3281" t="s">
        <v>28</v>
      </c>
      <c r="K3281" t="s">
        <v>35</v>
      </c>
      <c r="L3281">
        <v>33135</v>
      </c>
      <c r="M3281">
        <v>27</v>
      </c>
      <c r="N3281">
        <v>37</v>
      </c>
      <c r="O3281">
        <v>113</v>
      </c>
      <c r="P3281">
        <v>596</v>
      </c>
      <c r="Q3281" t="s">
        <v>36</v>
      </c>
      <c r="R3281">
        <v>0</v>
      </c>
      <c r="S3281">
        <v>0</v>
      </c>
      <c r="T3281">
        <v>0</v>
      </c>
      <c r="U3281">
        <v>1</v>
      </c>
      <c r="V3281" s="1">
        <v>30149</v>
      </c>
      <c r="W3281">
        <v>12086</v>
      </c>
      <c r="X3281" t="s">
        <v>31</v>
      </c>
      <c r="Y3281" t="s">
        <v>32</v>
      </c>
      <c r="Z3281">
        <v>109191078</v>
      </c>
      <c r="AA3281">
        <v>225464538</v>
      </c>
      <c r="AB3281">
        <f t="shared" si="51"/>
        <v>4</v>
      </c>
    </row>
    <row r="3282" spans="1:28" x14ac:dyDescent="0.3">
      <c r="A3282">
        <v>3056656001</v>
      </c>
      <c r="B3282" s="2">
        <v>1</v>
      </c>
      <c r="C3282" s="2">
        <v>2</v>
      </c>
      <c r="D3282" s="2">
        <v>3</v>
      </c>
      <c r="E3282" s="2">
        <v>1</v>
      </c>
      <c r="F3282" s="2">
        <v>4</v>
      </c>
      <c r="G3282" t="s">
        <v>33</v>
      </c>
      <c r="H3282" t="s">
        <v>34</v>
      </c>
      <c r="I3282">
        <v>49</v>
      </c>
      <c r="J3282" t="s">
        <v>28</v>
      </c>
      <c r="K3282" t="s">
        <v>29</v>
      </c>
      <c r="L3282">
        <v>33143</v>
      </c>
      <c r="M3282">
        <v>27</v>
      </c>
      <c r="N3282">
        <v>37</v>
      </c>
      <c r="O3282">
        <v>112</v>
      </c>
      <c r="P3282">
        <v>617</v>
      </c>
      <c r="Q3282" t="s">
        <v>30</v>
      </c>
      <c r="R3282">
        <v>1</v>
      </c>
      <c r="S3282">
        <v>1</v>
      </c>
      <c r="T3282">
        <v>1</v>
      </c>
      <c r="U3282">
        <v>1</v>
      </c>
      <c r="V3282" s="1">
        <v>34845</v>
      </c>
      <c r="W3282">
        <v>12086</v>
      </c>
      <c r="X3282" t="s">
        <v>31</v>
      </c>
      <c r="Y3282" t="s">
        <v>32</v>
      </c>
      <c r="Z3282">
        <v>109530280</v>
      </c>
      <c r="AA3282">
        <v>225620674</v>
      </c>
      <c r="AB3282">
        <f t="shared" si="51"/>
        <v>2</v>
      </c>
    </row>
    <row r="3283" spans="1:28" x14ac:dyDescent="0.3">
      <c r="A3283">
        <v>3058581379</v>
      </c>
      <c r="B3283" s="2">
        <v>1</v>
      </c>
      <c r="C3283" s="2">
        <v>1</v>
      </c>
      <c r="D3283" s="2">
        <v>3</v>
      </c>
      <c r="E3283" s="2">
        <v>1</v>
      </c>
      <c r="F3283" s="2">
        <v>1</v>
      </c>
      <c r="G3283" t="s">
        <v>33</v>
      </c>
      <c r="H3283" t="s">
        <v>41</v>
      </c>
      <c r="I3283">
        <v>30</v>
      </c>
      <c r="J3283" t="s">
        <v>28</v>
      </c>
      <c r="K3283" t="s">
        <v>35</v>
      </c>
      <c r="L3283">
        <v>33133</v>
      </c>
      <c r="M3283">
        <v>27</v>
      </c>
      <c r="N3283">
        <v>37</v>
      </c>
      <c r="O3283">
        <v>112</v>
      </c>
      <c r="P3283">
        <v>579</v>
      </c>
      <c r="Q3283" t="s">
        <v>36</v>
      </c>
      <c r="R3283">
        <v>0</v>
      </c>
      <c r="S3283">
        <v>1</v>
      </c>
      <c r="T3283">
        <v>0</v>
      </c>
      <c r="U3283">
        <v>0</v>
      </c>
      <c r="V3283" s="1">
        <v>41191</v>
      </c>
      <c r="W3283">
        <v>12086</v>
      </c>
      <c r="X3283" t="s">
        <v>31</v>
      </c>
      <c r="Y3283" t="s">
        <v>32</v>
      </c>
      <c r="Z3283">
        <v>120412815</v>
      </c>
      <c r="AA3283">
        <v>2154486960</v>
      </c>
      <c r="AB3283">
        <f t="shared" si="51"/>
        <v>3</v>
      </c>
    </row>
    <row r="3284" spans="1:28" x14ac:dyDescent="0.3">
      <c r="A3284">
        <v>3058582777</v>
      </c>
      <c r="B3284" s="2">
        <v>1</v>
      </c>
      <c r="C3284" s="2">
        <v>1</v>
      </c>
      <c r="D3284" s="2">
        <v>3</v>
      </c>
      <c r="E3284" s="2">
        <v>1</v>
      </c>
      <c r="F3284" s="2">
        <v>4</v>
      </c>
      <c r="G3284" t="s">
        <v>33</v>
      </c>
      <c r="H3284" t="s">
        <v>34</v>
      </c>
      <c r="I3284">
        <v>66</v>
      </c>
      <c r="J3284" t="s">
        <v>37</v>
      </c>
      <c r="K3284" t="s">
        <v>35</v>
      </c>
      <c r="L3284">
        <v>33133</v>
      </c>
      <c r="M3284">
        <v>27</v>
      </c>
      <c r="N3284">
        <v>37</v>
      </c>
      <c r="O3284">
        <v>112</v>
      </c>
      <c r="P3284">
        <v>582</v>
      </c>
      <c r="Q3284" t="s">
        <v>36</v>
      </c>
      <c r="R3284">
        <v>1</v>
      </c>
      <c r="S3284">
        <v>1</v>
      </c>
      <c r="T3284">
        <v>1</v>
      </c>
      <c r="U3284">
        <v>1</v>
      </c>
      <c r="V3284" s="1">
        <v>26341</v>
      </c>
      <c r="W3284">
        <v>12086</v>
      </c>
      <c r="X3284" t="s">
        <v>31</v>
      </c>
      <c r="Y3284" t="s">
        <v>32</v>
      </c>
      <c r="Z3284">
        <v>109051376</v>
      </c>
      <c r="AA3284">
        <v>225467783</v>
      </c>
      <c r="AB3284">
        <f t="shared" si="51"/>
        <v>2</v>
      </c>
    </row>
    <row r="3285" spans="1:28" x14ac:dyDescent="0.3">
      <c r="A3285">
        <v>8604301168</v>
      </c>
      <c r="B3285" s="2">
        <v>1</v>
      </c>
      <c r="C3285" s="2">
        <v>1</v>
      </c>
      <c r="D3285" s="2">
        <v>5</v>
      </c>
      <c r="E3285" s="2">
        <v>2</v>
      </c>
      <c r="F3285" s="2">
        <v>2</v>
      </c>
      <c r="G3285" t="s">
        <v>26</v>
      </c>
      <c r="H3285" t="s">
        <v>27</v>
      </c>
      <c r="I3285">
        <v>32</v>
      </c>
      <c r="J3285" t="s">
        <v>37</v>
      </c>
      <c r="K3285" t="s">
        <v>51</v>
      </c>
      <c r="L3285">
        <v>33143</v>
      </c>
      <c r="M3285">
        <v>27</v>
      </c>
      <c r="N3285">
        <v>37</v>
      </c>
      <c r="O3285">
        <v>114</v>
      </c>
      <c r="P3285">
        <v>606</v>
      </c>
      <c r="Q3285" t="s">
        <v>52</v>
      </c>
      <c r="R3285">
        <v>0</v>
      </c>
      <c r="S3285">
        <v>1</v>
      </c>
      <c r="T3285">
        <v>0</v>
      </c>
      <c r="U3285">
        <v>1</v>
      </c>
      <c r="V3285" s="1">
        <v>38244</v>
      </c>
      <c r="W3285">
        <v>12086</v>
      </c>
      <c r="X3285" t="s">
        <v>31</v>
      </c>
      <c r="Y3285" t="s">
        <v>40</v>
      </c>
      <c r="Z3285">
        <v>110261365</v>
      </c>
      <c r="AA3285">
        <v>226233622</v>
      </c>
      <c r="AB3285">
        <f t="shared" si="51"/>
        <v>1</v>
      </c>
    </row>
    <row r="3286" spans="1:28" x14ac:dyDescent="0.3">
      <c r="A3286">
        <v>3054760060</v>
      </c>
      <c r="B3286" s="2">
        <v>1</v>
      </c>
      <c r="C3286" s="2">
        <v>1</v>
      </c>
      <c r="D3286" s="2">
        <v>5</v>
      </c>
      <c r="E3286" s="2">
        <v>2</v>
      </c>
      <c r="F3286" s="2">
        <v>2</v>
      </c>
      <c r="G3286" t="s">
        <v>33</v>
      </c>
      <c r="H3286" t="s">
        <v>34</v>
      </c>
      <c r="I3286">
        <v>43</v>
      </c>
      <c r="J3286" t="s">
        <v>28</v>
      </c>
      <c r="K3286" t="s">
        <v>35</v>
      </c>
      <c r="L3286">
        <v>33126</v>
      </c>
      <c r="M3286">
        <v>27</v>
      </c>
      <c r="N3286">
        <v>37</v>
      </c>
      <c r="O3286">
        <v>114</v>
      </c>
      <c r="P3286">
        <v>558</v>
      </c>
      <c r="Q3286" t="s">
        <v>36</v>
      </c>
      <c r="R3286">
        <v>0</v>
      </c>
      <c r="S3286">
        <v>0</v>
      </c>
      <c r="T3286">
        <v>1</v>
      </c>
      <c r="U3286">
        <v>1</v>
      </c>
      <c r="V3286" s="1">
        <v>39727</v>
      </c>
      <c r="W3286">
        <v>12086</v>
      </c>
      <c r="X3286" t="s">
        <v>31</v>
      </c>
      <c r="Y3286" t="s">
        <v>32</v>
      </c>
      <c r="Z3286">
        <v>117060943</v>
      </c>
      <c r="AA3286">
        <v>226571844</v>
      </c>
      <c r="AB3286">
        <f t="shared" si="51"/>
        <v>2</v>
      </c>
    </row>
    <row r="3287" spans="1:28" x14ac:dyDescent="0.3">
      <c r="A3287">
        <v>3056039270</v>
      </c>
      <c r="B3287" s="2">
        <v>1</v>
      </c>
      <c r="C3287" s="2">
        <v>1</v>
      </c>
      <c r="D3287" s="2">
        <v>4</v>
      </c>
      <c r="E3287" s="2">
        <v>2</v>
      </c>
      <c r="F3287" s="2">
        <v>3</v>
      </c>
      <c r="G3287" t="s">
        <v>33</v>
      </c>
      <c r="H3287" t="s">
        <v>41</v>
      </c>
      <c r="I3287">
        <v>30</v>
      </c>
      <c r="J3287" t="s">
        <v>28</v>
      </c>
      <c r="K3287" t="s">
        <v>35</v>
      </c>
      <c r="L3287">
        <v>33130</v>
      </c>
      <c r="M3287">
        <v>27</v>
      </c>
      <c r="N3287">
        <v>37</v>
      </c>
      <c r="O3287">
        <v>113</v>
      </c>
      <c r="P3287">
        <v>566</v>
      </c>
      <c r="Q3287" t="s">
        <v>36</v>
      </c>
      <c r="R3287">
        <v>1</v>
      </c>
      <c r="S3287">
        <v>1</v>
      </c>
      <c r="T3287">
        <v>0</v>
      </c>
      <c r="U3287">
        <v>1</v>
      </c>
      <c r="V3287" s="1">
        <v>38264</v>
      </c>
      <c r="W3287">
        <v>12086</v>
      </c>
      <c r="X3287" t="s">
        <v>31</v>
      </c>
      <c r="Y3287" t="s">
        <v>32</v>
      </c>
      <c r="Z3287">
        <v>110864185</v>
      </c>
      <c r="AA3287">
        <v>226268717</v>
      </c>
      <c r="AB3287">
        <f t="shared" si="51"/>
        <v>3</v>
      </c>
    </row>
    <row r="3288" spans="1:28" x14ac:dyDescent="0.3">
      <c r="A3288">
        <v>3056322385</v>
      </c>
      <c r="B3288" s="2">
        <v>2</v>
      </c>
      <c r="C3288" s="2">
        <v>1</v>
      </c>
      <c r="D3288" s="2">
        <v>2</v>
      </c>
      <c r="E3288" s="2">
        <v>2</v>
      </c>
      <c r="F3288" s="2">
        <v>2</v>
      </c>
      <c r="G3288" t="s">
        <v>33</v>
      </c>
      <c r="H3288" t="s">
        <v>41</v>
      </c>
      <c r="I3288">
        <v>78</v>
      </c>
      <c r="J3288" t="s">
        <v>28</v>
      </c>
      <c r="K3288" t="s">
        <v>35</v>
      </c>
      <c r="L3288">
        <v>33126</v>
      </c>
      <c r="M3288">
        <v>27</v>
      </c>
      <c r="N3288">
        <v>37</v>
      </c>
      <c r="O3288">
        <v>111</v>
      </c>
      <c r="P3288">
        <v>551</v>
      </c>
      <c r="Q3288" t="s">
        <v>36</v>
      </c>
      <c r="R3288">
        <v>0</v>
      </c>
      <c r="S3288">
        <v>1</v>
      </c>
      <c r="T3288">
        <v>0</v>
      </c>
      <c r="U3288">
        <v>1</v>
      </c>
      <c r="V3288" s="1">
        <v>39696</v>
      </c>
      <c r="W3288">
        <v>12086</v>
      </c>
      <c r="X3288" t="s">
        <v>31</v>
      </c>
      <c r="Y3288" t="s">
        <v>40</v>
      </c>
      <c r="Z3288">
        <v>116553837</v>
      </c>
      <c r="AA3288">
        <v>226518593</v>
      </c>
      <c r="AB3288">
        <f t="shared" si="51"/>
        <v>3</v>
      </c>
    </row>
    <row r="3289" spans="1:28" x14ac:dyDescent="0.3">
      <c r="A3289">
        <v>3053010352</v>
      </c>
      <c r="B3289" s="2">
        <v>2</v>
      </c>
      <c r="C3289" s="2">
        <v>1</v>
      </c>
      <c r="D3289" s="2">
        <v>3</v>
      </c>
      <c r="E3289" s="2">
        <v>2</v>
      </c>
      <c r="F3289" s="2">
        <v>4</v>
      </c>
      <c r="G3289" t="s">
        <v>26</v>
      </c>
      <c r="H3289" t="s">
        <v>34</v>
      </c>
      <c r="I3289">
        <v>78</v>
      </c>
      <c r="J3289" t="s">
        <v>28</v>
      </c>
      <c r="K3289" t="s">
        <v>35</v>
      </c>
      <c r="L3289">
        <v>33135</v>
      </c>
      <c r="M3289">
        <v>27</v>
      </c>
      <c r="N3289">
        <v>37</v>
      </c>
      <c r="O3289">
        <v>112</v>
      </c>
      <c r="P3289">
        <v>574</v>
      </c>
      <c r="Q3289" t="s">
        <v>36</v>
      </c>
      <c r="R3289">
        <v>1</v>
      </c>
      <c r="S3289">
        <v>1</v>
      </c>
      <c r="T3289">
        <v>1</v>
      </c>
      <c r="U3289">
        <v>1</v>
      </c>
      <c r="V3289" s="1">
        <v>26196</v>
      </c>
      <c r="W3289">
        <v>12086</v>
      </c>
      <c r="X3289" t="s">
        <v>31</v>
      </c>
      <c r="Y3289" t="s">
        <v>32</v>
      </c>
      <c r="Z3289">
        <v>109037973</v>
      </c>
      <c r="AA3289">
        <v>225394283</v>
      </c>
      <c r="AB3289">
        <f t="shared" si="51"/>
        <v>2</v>
      </c>
    </row>
    <row r="3290" spans="1:28" x14ac:dyDescent="0.3">
      <c r="A3290">
        <v>3058967333</v>
      </c>
      <c r="B3290" s="2">
        <v>2</v>
      </c>
      <c r="C3290" s="2">
        <v>1</v>
      </c>
      <c r="D3290" s="2">
        <v>2</v>
      </c>
      <c r="E3290" s="2">
        <v>2</v>
      </c>
      <c r="F3290" s="2">
        <v>1</v>
      </c>
      <c r="G3290" t="s">
        <v>33</v>
      </c>
      <c r="H3290" t="s">
        <v>34</v>
      </c>
      <c r="I3290">
        <v>65</v>
      </c>
      <c r="J3290" t="s">
        <v>28</v>
      </c>
      <c r="K3290" t="s">
        <v>35</v>
      </c>
      <c r="L3290">
        <v>33125</v>
      </c>
      <c r="M3290">
        <v>27</v>
      </c>
      <c r="N3290">
        <v>37</v>
      </c>
      <c r="O3290">
        <v>111</v>
      </c>
      <c r="P3290">
        <v>592</v>
      </c>
      <c r="Q3290" t="s">
        <v>36</v>
      </c>
      <c r="R3290">
        <v>1</v>
      </c>
      <c r="S3290">
        <v>0</v>
      </c>
      <c r="T3290">
        <v>0</v>
      </c>
      <c r="U3290">
        <v>0</v>
      </c>
      <c r="V3290" s="1">
        <v>41886</v>
      </c>
      <c r="W3290">
        <v>12086</v>
      </c>
      <c r="X3290" t="s">
        <v>31</v>
      </c>
      <c r="Y3290" t="s">
        <v>32</v>
      </c>
      <c r="Z3290">
        <v>121942442</v>
      </c>
      <c r="AA3290">
        <v>6175834878</v>
      </c>
      <c r="AB3290">
        <f t="shared" si="51"/>
        <v>2</v>
      </c>
    </row>
    <row r="3291" spans="1:28" x14ac:dyDescent="0.3">
      <c r="A3291">
        <v>3053293054</v>
      </c>
      <c r="B3291" s="2">
        <v>1</v>
      </c>
      <c r="C3291" s="2">
        <v>1</v>
      </c>
      <c r="D3291" s="2">
        <v>1</v>
      </c>
      <c r="E3291" s="2">
        <v>2</v>
      </c>
      <c r="F3291" s="2">
        <v>1</v>
      </c>
      <c r="G3291" t="s">
        <v>33</v>
      </c>
      <c r="H3291" t="s">
        <v>27</v>
      </c>
      <c r="I3291">
        <v>53</v>
      </c>
      <c r="J3291" t="s">
        <v>48</v>
      </c>
      <c r="K3291" t="s">
        <v>35</v>
      </c>
      <c r="L3291">
        <v>33136</v>
      </c>
      <c r="M3291">
        <v>24</v>
      </c>
      <c r="N3291">
        <v>37</v>
      </c>
      <c r="O3291">
        <v>109</v>
      </c>
      <c r="P3291">
        <v>533</v>
      </c>
      <c r="Q3291" t="s">
        <v>36</v>
      </c>
      <c r="R3291">
        <v>0</v>
      </c>
      <c r="S3291">
        <v>0</v>
      </c>
      <c r="T3291">
        <v>0</v>
      </c>
      <c r="U3291">
        <v>1</v>
      </c>
      <c r="V3291" s="1">
        <v>39461</v>
      </c>
      <c r="W3291">
        <v>12086</v>
      </c>
      <c r="X3291" t="s">
        <v>31</v>
      </c>
      <c r="Y3291" t="s">
        <v>40</v>
      </c>
      <c r="Z3291">
        <v>115758699</v>
      </c>
      <c r="AA3291">
        <v>226416051</v>
      </c>
      <c r="AB3291">
        <f t="shared" si="51"/>
        <v>1</v>
      </c>
    </row>
    <row r="3292" spans="1:28" x14ac:dyDescent="0.3">
      <c r="A3292">
        <v>3053254268</v>
      </c>
      <c r="B3292" s="2">
        <v>1</v>
      </c>
      <c r="C3292" s="2">
        <v>1</v>
      </c>
      <c r="D3292" s="2">
        <v>4</v>
      </c>
      <c r="E3292" s="2">
        <v>2</v>
      </c>
      <c r="F3292" s="2">
        <v>4</v>
      </c>
      <c r="G3292" t="s">
        <v>26</v>
      </c>
      <c r="H3292" t="s">
        <v>34</v>
      </c>
      <c r="I3292">
        <v>92</v>
      </c>
      <c r="J3292" t="s">
        <v>28</v>
      </c>
      <c r="K3292" t="s">
        <v>35</v>
      </c>
      <c r="L3292">
        <v>33128</v>
      </c>
      <c r="M3292">
        <v>27</v>
      </c>
      <c r="N3292">
        <v>37</v>
      </c>
      <c r="O3292">
        <v>113</v>
      </c>
      <c r="P3292">
        <v>543</v>
      </c>
      <c r="Q3292" t="s">
        <v>36</v>
      </c>
      <c r="R3292">
        <v>1</v>
      </c>
      <c r="S3292">
        <v>1</v>
      </c>
      <c r="T3292">
        <v>1</v>
      </c>
      <c r="U3292">
        <v>1</v>
      </c>
      <c r="V3292" s="1">
        <v>35633</v>
      </c>
      <c r="W3292">
        <v>12086</v>
      </c>
      <c r="X3292" t="s">
        <v>31</v>
      </c>
      <c r="Y3292" t="s">
        <v>40</v>
      </c>
      <c r="Z3292">
        <v>109900939</v>
      </c>
      <c r="AA3292">
        <v>225832439</v>
      </c>
      <c r="AB3292">
        <f t="shared" si="51"/>
        <v>2</v>
      </c>
    </row>
    <row r="3293" spans="1:28" x14ac:dyDescent="0.3">
      <c r="A3293">
        <v>3056678837</v>
      </c>
      <c r="B3293" s="2">
        <v>1</v>
      </c>
      <c r="C3293" s="2">
        <v>2</v>
      </c>
      <c r="D3293" s="2">
        <v>5</v>
      </c>
      <c r="E3293" s="2">
        <v>2</v>
      </c>
      <c r="F3293" s="2">
        <v>4</v>
      </c>
      <c r="G3293" t="s">
        <v>26</v>
      </c>
      <c r="H3293" t="s">
        <v>34</v>
      </c>
      <c r="I3293">
        <v>89</v>
      </c>
      <c r="J3293" t="s">
        <v>28</v>
      </c>
      <c r="K3293" t="s">
        <v>29</v>
      </c>
      <c r="L3293">
        <v>33146</v>
      </c>
      <c r="M3293">
        <v>27</v>
      </c>
      <c r="N3293">
        <v>37</v>
      </c>
      <c r="O3293">
        <v>114</v>
      </c>
      <c r="P3293">
        <v>640</v>
      </c>
      <c r="Q3293" t="s">
        <v>30</v>
      </c>
      <c r="R3293">
        <v>1</v>
      </c>
      <c r="S3293">
        <v>1</v>
      </c>
      <c r="T3293">
        <v>1</v>
      </c>
      <c r="U3293">
        <v>1</v>
      </c>
      <c r="V3293" s="1">
        <v>26578</v>
      </c>
      <c r="W3293">
        <v>12086</v>
      </c>
      <c r="X3293" t="s">
        <v>31</v>
      </c>
      <c r="Y3293" t="s">
        <v>32</v>
      </c>
      <c r="Z3293">
        <v>109075538</v>
      </c>
      <c r="AA3293">
        <v>225368245</v>
      </c>
      <c r="AB3293">
        <f t="shared" si="51"/>
        <v>2</v>
      </c>
    </row>
    <row r="3294" spans="1:28" x14ac:dyDescent="0.3">
      <c r="A3294">
        <v>3053734664</v>
      </c>
      <c r="B3294" s="2">
        <v>1</v>
      </c>
      <c r="C3294" s="2">
        <v>1</v>
      </c>
      <c r="D3294" s="2">
        <v>3</v>
      </c>
      <c r="E3294" s="2">
        <v>1</v>
      </c>
      <c r="F3294" s="2">
        <v>0</v>
      </c>
      <c r="G3294" t="s">
        <v>26</v>
      </c>
      <c r="H3294" t="s">
        <v>41</v>
      </c>
      <c r="I3294">
        <v>50</v>
      </c>
      <c r="J3294" t="s">
        <v>37</v>
      </c>
      <c r="K3294" t="s">
        <v>35</v>
      </c>
      <c r="L3294">
        <v>33131</v>
      </c>
      <c r="M3294">
        <v>27</v>
      </c>
      <c r="N3294">
        <v>37</v>
      </c>
      <c r="O3294">
        <v>112</v>
      </c>
      <c r="P3294">
        <v>541</v>
      </c>
      <c r="Q3294" t="s">
        <v>36</v>
      </c>
      <c r="R3294">
        <v>0</v>
      </c>
      <c r="S3294">
        <v>0</v>
      </c>
      <c r="T3294">
        <v>0</v>
      </c>
      <c r="U3294">
        <v>0</v>
      </c>
      <c r="V3294" s="1">
        <v>39725</v>
      </c>
      <c r="W3294">
        <v>12086</v>
      </c>
      <c r="X3294" t="s">
        <v>31</v>
      </c>
      <c r="Y3294" t="s">
        <v>32</v>
      </c>
      <c r="Z3294">
        <v>117017040</v>
      </c>
      <c r="AA3294">
        <v>226536214</v>
      </c>
      <c r="AB3294">
        <f t="shared" si="51"/>
        <v>3</v>
      </c>
    </row>
    <row r="3295" spans="1:28" x14ac:dyDescent="0.3">
      <c r="A3295">
        <v>3055088306</v>
      </c>
      <c r="B3295" s="2">
        <v>2</v>
      </c>
      <c r="C3295" s="2">
        <v>1</v>
      </c>
      <c r="D3295" s="2">
        <v>3</v>
      </c>
      <c r="E3295" s="2">
        <v>1</v>
      </c>
      <c r="F3295" s="2">
        <v>0</v>
      </c>
      <c r="G3295" t="s">
        <v>26</v>
      </c>
      <c r="H3295" t="s">
        <v>34</v>
      </c>
      <c r="I3295">
        <v>26</v>
      </c>
      <c r="J3295" t="s">
        <v>28</v>
      </c>
      <c r="K3295" t="s">
        <v>35</v>
      </c>
      <c r="L3295">
        <v>33145</v>
      </c>
      <c r="M3295">
        <v>27</v>
      </c>
      <c r="N3295">
        <v>37</v>
      </c>
      <c r="O3295">
        <v>112</v>
      </c>
      <c r="P3295">
        <v>561</v>
      </c>
      <c r="Q3295" t="s">
        <v>36</v>
      </c>
      <c r="R3295">
        <v>0</v>
      </c>
      <c r="S3295">
        <v>0</v>
      </c>
      <c r="T3295">
        <v>0</v>
      </c>
      <c r="U3295">
        <v>0</v>
      </c>
      <c r="V3295" s="1">
        <v>39559</v>
      </c>
      <c r="W3295">
        <v>12086</v>
      </c>
      <c r="X3295" t="s">
        <v>31</v>
      </c>
      <c r="Y3295" t="s">
        <v>32</v>
      </c>
      <c r="Z3295">
        <v>116086739</v>
      </c>
      <c r="AA3295">
        <v>226441317</v>
      </c>
      <c r="AB3295">
        <f t="shared" si="51"/>
        <v>2</v>
      </c>
    </row>
    <row r="3296" spans="1:28" x14ac:dyDescent="0.3">
      <c r="A3296">
        <v>3053358313</v>
      </c>
      <c r="B3296" s="2">
        <v>2</v>
      </c>
      <c r="C3296" s="2">
        <v>1</v>
      </c>
      <c r="D3296" s="2">
        <v>3</v>
      </c>
      <c r="E3296" s="2">
        <v>2</v>
      </c>
      <c r="F3296" s="2">
        <v>0</v>
      </c>
      <c r="G3296" t="s">
        <v>26</v>
      </c>
      <c r="H3296" t="s">
        <v>27</v>
      </c>
      <c r="I3296">
        <v>60</v>
      </c>
      <c r="J3296" t="s">
        <v>28</v>
      </c>
      <c r="K3296" t="s">
        <v>35</v>
      </c>
      <c r="L3296">
        <v>33125</v>
      </c>
      <c r="M3296">
        <v>27</v>
      </c>
      <c r="N3296">
        <v>37</v>
      </c>
      <c r="O3296">
        <v>112</v>
      </c>
      <c r="P3296">
        <v>548</v>
      </c>
      <c r="Q3296" t="s">
        <v>36</v>
      </c>
      <c r="R3296">
        <v>0</v>
      </c>
      <c r="S3296">
        <v>0</v>
      </c>
      <c r="T3296">
        <v>0</v>
      </c>
      <c r="U3296">
        <v>0</v>
      </c>
      <c r="V3296" s="1">
        <v>37012</v>
      </c>
      <c r="W3296">
        <v>12086</v>
      </c>
      <c r="X3296" t="s">
        <v>31</v>
      </c>
      <c r="Y3296" t="s">
        <v>32</v>
      </c>
      <c r="Z3296">
        <v>109970307</v>
      </c>
      <c r="AA3296">
        <v>226026301</v>
      </c>
      <c r="AB3296">
        <f t="shared" si="51"/>
        <v>1</v>
      </c>
    </row>
    <row r="3297" spans="1:28" x14ac:dyDescent="0.3">
      <c r="A3297">
        <v>3059513312</v>
      </c>
      <c r="B3297" s="2">
        <v>2</v>
      </c>
      <c r="C3297" s="2">
        <v>1</v>
      </c>
      <c r="D3297" s="2">
        <v>4</v>
      </c>
      <c r="E3297" s="2">
        <v>1</v>
      </c>
      <c r="F3297" s="2">
        <v>3</v>
      </c>
      <c r="G3297" t="s">
        <v>26</v>
      </c>
      <c r="H3297" t="s">
        <v>27</v>
      </c>
      <c r="I3297">
        <v>33</v>
      </c>
      <c r="J3297" t="s">
        <v>28</v>
      </c>
      <c r="K3297" t="s">
        <v>35</v>
      </c>
      <c r="L3297">
        <v>33131</v>
      </c>
      <c r="M3297">
        <v>27</v>
      </c>
      <c r="N3297">
        <v>37</v>
      </c>
      <c r="O3297">
        <v>113</v>
      </c>
      <c r="P3297">
        <v>984</v>
      </c>
      <c r="Q3297" t="s">
        <v>36</v>
      </c>
      <c r="R3297">
        <v>0</v>
      </c>
      <c r="S3297">
        <v>1</v>
      </c>
      <c r="T3297">
        <v>1</v>
      </c>
      <c r="U3297">
        <v>1</v>
      </c>
      <c r="V3297" s="1">
        <v>37433</v>
      </c>
      <c r="W3297">
        <v>12086</v>
      </c>
      <c r="X3297" t="s">
        <v>31</v>
      </c>
      <c r="Y3297" t="s">
        <v>40</v>
      </c>
      <c r="Z3297">
        <v>110033687</v>
      </c>
      <c r="AA3297">
        <v>226056774</v>
      </c>
      <c r="AB3297">
        <f t="shared" si="51"/>
        <v>1</v>
      </c>
    </row>
    <row r="3298" spans="1:28" x14ac:dyDescent="0.3">
      <c r="A3298">
        <v>3054486001</v>
      </c>
      <c r="B3298" s="2">
        <v>1</v>
      </c>
      <c r="C3298" s="2">
        <v>1</v>
      </c>
      <c r="D3298" s="2">
        <v>5</v>
      </c>
      <c r="E3298" s="2">
        <v>2</v>
      </c>
      <c r="F3298" s="2">
        <v>4</v>
      </c>
      <c r="G3298" t="s">
        <v>26</v>
      </c>
      <c r="H3298" t="s">
        <v>34</v>
      </c>
      <c r="I3298">
        <v>75</v>
      </c>
      <c r="J3298" t="s">
        <v>28</v>
      </c>
      <c r="K3298" t="s">
        <v>35</v>
      </c>
      <c r="L3298">
        <v>33126</v>
      </c>
      <c r="M3298">
        <v>27</v>
      </c>
      <c r="N3298">
        <v>37</v>
      </c>
      <c r="O3298">
        <v>114</v>
      </c>
      <c r="P3298">
        <v>991</v>
      </c>
      <c r="Q3298" t="s">
        <v>36</v>
      </c>
      <c r="R3298">
        <v>1</v>
      </c>
      <c r="S3298">
        <v>1</v>
      </c>
      <c r="T3298">
        <v>1</v>
      </c>
      <c r="U3298">
        <v>1</v>
      </c>
      <c r="V3298" s="1">
        <v>35021</v>
      </c>
      <c r="W3298">
        <v>12086</v>
      </c>
      <c r="X3298" t="s">
        <v>31</v>
      </c>
      <c r="Y3298" t="s">
        <v>32</v>
      </c>
      <c r="Z3298">
        <v>109131789</v>
      </c>
      <c r="AA3298">
        <v>225329800</v>
      </c>
      <c r="AB3298">
        <f t="shared" si="51"/>
        <v>2</v>
      </c>
    </row>
    <row r="3299" spans="1:28" x14ac:dyDescent="0.3">
      <c r="A3299">
        <v>3057730140</v>
      </c>
      <c r="B3299" s="2">
        <v>2</v>
      </c>
      <c r="C3299" s="2">
        <v>1</v>
      </c>
      <c r="D3299" s="2">
        <v>3</v>
      </c>
      <c r="E3299" s="2">
        <v>2</v>
      </c>
      <c r="F3299" s="2">
        <v>4</v>
      </c>
      <c r="G3299" t="s">
        <v>26</v>
      </c>
      <c r="H3299" t="s">
        <v>34</v>
      </c>
      <c r="I3299">
        <v>76</v>
      </c>
      <c r="J3299" t="s">
        <v>28</v>
      </c>
      <c r="K3299" t="s">
        <v>35</v>
      </c>
      <c r="L3299">
        <v>33145</v>
      </c>
      <c r="M3299">
        <v>27</v>
      </c>
      <c r="N3299">
        <v>37</v>
      </c>
      <c r="O3299">
        <v>112</v>
      </c>
      <c r="P3299">
        <v>575</v>
      </c>
      <c r="Q3299" t="s">
        <v>36</v>
      </c>
      <c r="R3299">
        <v>1</v>
      </c>
      <c r="S3299">
        <v>1</v>
      </c>
      <c r="T3299">
        <v>1</v>
      </c>
      <c r="U3299">
        <v>1</v>
      </c>
      <c r="V3299" s="1">
        <v>39232</v>
      </c>
      <c r="W3299">
        <v>12086</v>
      </c>
      <c r="X3299" t="s">
        <v>31</v>
      </c>
      <c r="Y3299" t="s">
        <v>32</v>
      </c>
      <c r="Z3299">
        <v>115156907</v>
      </c>
      <c r="AA3299">
        <v>226412219</v>
      </c>
      <c r="AB3299">
        <f t="shared" si="51"/>
        <v>2</v>
      </c>
    </row>
    <row r="3300" spans="1:28" x14ac:dyDescent="0.3">
      <c r="A3300">
        <v>2488022475</v>
      </c>
      <c r="B3300" s="2">
        <v>2</v>
      </c>
      <c r="C3300" s="2">
        <v>1</v>
      </c>
      <c r="D3300" s="2">
        <v>4</v>
      </c>
      <c r="E3300" s="2">
        <v>1</v>
      </c>
      <c r="F3300" s="2">
        <v>3</v>
      </c>
      <c r="G3300" t="s">
        <v>26</v>
      </c>
      <c r="H3300" t="s">
        <v>27</v>
      </c>
      <c r="I3300">
        <v>36</v>
      </c>
      <c r="J3300" t="s">
        <v>37</v>
      </c>
      <c r="K3300" t="s">
        <v>35</v>
      </c>
      <c r="L3300">
        <v>33130</v>
      </c>
      <c r="M3300">
        <v>27</v>
      </c>
      <c r="N3300">
        <v>37</v>
      </c>
      <c r="O3300">
        <v>113</v>
      </c>
      <c r="P3300">
        <v>984</v>
      </c>
      <c r="Q3300" t="s">
        <v>36</v>
      </c>
      <c r="R3300">
        <v>1</v>
      </c>
      <c r="S3300">
        <v>1</v>
      </c>
      <c r="T3300">
        <v>0</v>
      </c>
      <c r="U3300">
        <v>1</v>
      </c>
      <c r="V3300" s="1">
        <v>38951</v>
      </c>
      <c r="W3300">
        <v>12086</v>
      </c>
      <c r="X3300" t="s">
        <v>31</v>
      </c>
      <c r="Y3300" t="s">
        <v>32</v>
      </c>
      <c r="Z3300">
        <v>114577099</v>
      </c>
      <c r="AA3300">
        <v>222881707</v>
      </c>
      <c r="AB3300">
        <f t="shared" si="51"/>
        <v>1</v>
      </c>
    </row>
    <row r="3301" spans="1:28" x14ac:dyDescent="0.3">
      <c r="A3301">
        <v>3054968044</v>
      </c>
      <c r="B3301" s="2">
        <v>2</v>
      </c>
      <c r="C3301" s="2">
        <v>2</v>
      </c>
      <c r="D3301" s="2">
        <v>3</v>
      </c>
      <c r="E3301" s="2">
        <v>2</v>
      </c>
      <c r="F3301" s="2">
        <v>2</v>
      </c>
      <c r="G3301" t="s">
        <v>33</v>
      </c>
      <c r="H3301" t="s">
        <v>27</v>
      </c>
      <c r="I3301">
        <v>44</v>
      </c>
      <c r="J3301" t="s">
        <v>28</v>
      </c>
      <c r="K3301" t="s">
        <v>29</v>
      </c>
      <c r="L3301">
        <v>33134</v>
      </c>
      <c r="M3301">
        <v>27</v>
      </c>
      <c r="N3301">
        <v>37</v>
      </c>
      <c r="O3301">
        <v>112</v>
      </c>
      <c r="P3301">
        <v>633</v>
      </c>
      <c r="Q3301" t="s">
        <v>30</v>
      </c>
      <c r="R3301">
        <v>1</v>
      </c>
      <c r="S3301">
        <v>1</v>
      </c>
      <c r="T3301">
        <v>0</v>
      </c>
      <c r="U3301">
        <v>0</v>
      </c>
      <c r="V3301" s="1">
        <v>41191</v>
      </c>
      <c r="W3301">
        <v>12086</v>
      </c>
      <c r="X3301" t="s">
        <v>31</v>
      </c>
      <c r="Y3301" t="s">
        <v>32</v>
      </c>
      <c r="Z3301">
        <v>120491053</v>
      </c>
      <c r="AA3301">
        <v>2152766711</v>
      </c>
      <c r="AB3301">
        <f t="shared" si="51"/>
        <v>1</v>
      </c>
    </row>
    <row r="3302" spans="1:28" x14ac:dyDescent="0.3">
      <c r="A3302">
        <v>3056686109</v>
      </c>
      <c r="B3302" s="2">
        <v>1</v>
      </c>
      <c r="C3302" s="2">
        <v>1</v>
      </c>
      <c r="D3302" s="2">
        <v>5</v>
      </c>
      <c r="E3302" s="2">
        <v>2</v>
      </c>
      <c r="F3302" s="2">
        <v>1</v>
      </c>
      <c r="G3302" t="s">
        <v>33</v>
      </c>
      <c r="H3302" t="s">
        <v>34</v>
      </c>
      <c r="I3302">
        <v>79</v>
      </c>
      <c r="J3302" t="s">
        <v>28</v>
      </c>
      <c r="K3302" t="s">
        <v>35</v>
      </c>
      <c r="L3302">
        <v>33155</v>
      </c>
      <c r="M3302">
        <v>27</v>
      </c>
      <c r="N3302">
        <v>37</v>
      </c>
      <c r="O3302">
        <v>114</v>
      </c>
      <c r="P3302">
        <v>431</v>
      </c>
      <c r="Q3302" t="s">
        <v>36</v>
      </c>
      <c r="R3302">
        <v>0</v>
      </c>
      <c r="S3302">
        <v>1</v>
      </c>
      <c r="T3302">
        <v>0</v>
      </c>
      <c r="U3302">
        <v>0</v>
      </c>
      <c r="V3302" s="1">
        <v>35088</v>
      </c>
      <c r="W3302">
        <v>12086</v>
      </c>
      <c r="X3302" t="s">
        <v>31</v>
      </c>
      <c r="Y3302" t="s">
        <v>32</v>
      </c>
      <c r="Z3302">
        <v>109571318</v>
      </c>
      <c r="AA3302">
        <v>225706857</v>
      </c>
      <c r="AB3302">
        <f t="shared" si="51"/>
        <v>2</v>
      </c>
    </row>
    <row r="3303" spans="1:28" x14ac:dyDescent="0.3">
      <c r="A3303">
        <v>3057640476</v>
      </c>
      <c r="B3303" s="2">
        <v>2</v>
      </c>
      <c r="C3303" s="2">
        <v>3</v>
      </c>
      <c r="D3303" s="2">
        <v>5</v>
      </c>
      <c r="E3303" s="2">
        <v>1</v>
      </c>
      <c r="F3303" s="2">
        <v>1</v>
      </c>
      <c r="G3303" t="s">
        <v>26</v>
      </c>
      <c r="H3303" t="s">
        <v>27</v>
      </c>
      <c r="I3303">
        <v>26</v>
      </c>
      <c r="J3303" t="s">
        <v>48</v>
      </c>
      <c r="K3303" t="s">
        <v>38</v>
      </c>
      <c r="L3303">
        <v>33157</v>
      </c>
      <c r="M3303">
        <v>27</v>
      </c>
      <c r="N3303">
        <v>37</v>
      </c>
      <c r="O3303">
        <v>114</v>
      </c>
      <c r="P3303">
        <v>822</v>
      </c>
      <c r="Q3303" t="s">
        <v>39</v>
      </c>
      <c r="R3303">
        <v>0</v>
      </c>
      <c r="S3303">
        <v>1</v>
      </c>
      <c r="T3303">
        <v>0</v>
      </c>
      <c r="U3303">
        <v>0</v>
      </c>
      <c r="V3303" s="1">
        <v>41017</v>
      </c>
      <c r="W3303">
        <v>12086</v>
      </c>
      <c r="X3303" t="s">
        <v>31</v>
      </c>
      <c r="Y3303" t="s">
        <v>32</v>
      </c>
      <c r="Z3303">
        <v>119655905</v>
      </c>
      <c r="AA3303">
        <v>2668824428</v>
      </c>
      <c r="AB3303">
        <f t="shared" si="51"/>
        <v>1</v>
      </c>
    </row>
    <row r="3304" spans="1:28" x14ac:dyDescent="0.3">
      <c r="A3304">
        <v>3052545277</v>
      </c>
      <c r="B3304" s="2">
        <v>1</v>
      </c>
      <c r="C3304" s="2">
        <v>2</v>
      </c>
      <c r="D3304" s="2">
        <v>6</v>
      </c>
      <c r="E3304" s="2">
        <v>1</v>
      </c>
      <c r="F3304" s="2">
        <v>4</v>
      </c>
      <c r="G3304" t="s">
        <v>33</v>
      </c>
      <c r="H3304" t="s">
        <v>34</v>
      </c>
      <c r="I3304">
        <v>53</v>
      </c>
      <c r="J3304" t="s">
        <v>28</v>
      </c>
      <c r="K3304" t="s">
        <v>44</v>
      </c>
      <c r="L3304">
        <v>33156</v>
      </c>
      <c r="M3304">
        <v>27</v>
      </c>
      <c r="N3304">
        <v>37</v>
      </c>
      <c r="O3304">
        <v>115</v>
      </c>
      <c r="P3304">
        <v>627</v>
      </c>
      <c r="Q3304" t="s">
        <v>45</v>
      </c>
      <c r="R3304">
        <v>1</v>
      </c>
      <c r="S3304">
        <v>1</v>
      </c>
      <c r="T3304">
        <v>1</v>
      </c>
      <c r="U3304">
        <v>1</v>
      </c>
      <c r="V3304" s="1">
        <v>29713</v>
      </c>
      <c r="W3304">
        <v>12086</v>
      </c>
      <c r="X3304" t="s">
        <v>31</v>
      </c>
      <c r="Y3304" t="s">
        <v>32</v>
      </c>
      <c r="Z3304">
        <v>109175133</v>
      </c>
      <c r="AA3304">
        <v>225498625</v>
      </c>
      <c r="AB3304">
        <f t="shared" si="51"/>
        <v>2</v>
      </c>
    </row>
    <row r="3305" spans="1:28" x14ac:dyDescent="0.3">
      <c r="A3305">
        <v>3054464330</v>
      </c>
      <c r="B3305" s="2">
        <v>1</v>
      </c>
      <c r="C3305" s="2">
        <v>1</v>
      </c>
      <c r="D3305" s="2">
        <v>3</v>
      </c>
      <c r="E3305" s="2">
        <v>1</v>
      </c>
      <c r="F3305" s="2">
        <v>2</v>
      </c>
      <c r="G3305" t="s">
        <v>26</v>
      </c>
      <c r="H3305" t="s">
        <v>34</v>
      </c>
      <c r="I3305">
        <v>80</v>
      </c>
      <c r="J3305" t="s">
        <v>28</v>
      </c>
      <c r="K3305" t="s">
        <v>35</v>
      </c>
      <c r="L3305">
        <v>33145</v>
      </c>
      <c r="M3305">
        <v>27</v>
      </c>
      <c r="N3305">
        <v>37</v>
      </c>
      <c r="O3305">
        <v>112</v>
      </c>
      <c r="P3305">
        <v>561</v>
      </c>
      <c r="Q3305" t="s">
        <v>36</v>
      </c>
      <c r="R3305">
        <v>0</v>
      </c>
      <c r="S3305">
        <v>1</v>
      </c>
      <c r="T3305">
        <v>0</v>
      </c>
      <c r="U3305">
        <v>1</v>
      </c>
      <c r="V3305" s="1">
        <v>33882</v>
      </c>
      <c r="W3305">
        <v>12086</v>
      </c>
      <c r="X3305" t="s">
        <v>31</v>
      </c>
      <c r="Y3305" t="s">
        <v>32</v>
      </c>
      <c r="Z3305">
        <v>109441792</v>
      </c>
      <c r="AA3305">
        <v>225587022</v>
      </c>
      <c r="AB3305">
        <f t="shared" si="51"/>
        <v>2</v>
      </c>
    </row>
    <row r="3306" spans="1:28" x14ac:dyDescent="0.3">
      <c r="A3306">
        <v>7867155994</v>
      </c>
      <c r="B3306" s="2">
        <v>2</v>
      </c>
      <c r="C3306" s="2">
        <v>1</v>
      </c>
      <c r="D3306" s="2">
        <v>2</v>
      </c>
      <c r="E3306" s="2">
        <v>2</v>
      </c>
      <c r="F3306" s="2">
        <v>2</v>
      </c>
      <c r="G3306" t="s">
        <v>33</v>
      </c>
      <c r="H3306" t="s">
        <v>27</v>
      </c>
      <c r="I3306">
        <v>72</v>
      </c>
      <c r="J3306" t="s">
        <v>28</v>
      </c>
      <c r="K3306" t="s">
        <v>35</v>
      </c>
      <c r="L3306">
        <v>33125</v>
      </c>
      <c r="M3306">
        <v>27</v>
      </c>
      <c r="N3306">
        <v>37</v>
      </c>
      <c r="O3306">
        <v>111</v>
      </c>
      <c r="P3306">
        <v>550</v>
      </c>
      <c r="Q3306" t="s">
        <v>36</v>
      </c>
      <c r="R3306">
        <v>0</v>
      </c>
      <c r="S3306">
        <v>1</v>
      </c>
      <c r="T3306">
        <v>0</v>
      </c>
      <c r="U3306">
        <v>1</v>
      </c>
      <c r="V3306" s="1">
        <v>36706</v>
      </c>
      <c r="W3306">
        <v>12086</v>
      </c>
      <c r="X3306" t="s">
        <v>31</v>
      </c>
      <c r="Y3306" t="s">
        <v>32</v>
      </c>
      <c r="Z3306">
        <v>109879892</v>
      </c>
      <c r="AA3306">
        <v>223029777</v>
      </c>
      <c r="AB3306">
        <f t="shared" si="51"/>
        <v>1</v>
      </c>
    </row>
    <row r="3307" spans="1:28" x14ac:dyDescent="0.3">
      <c r="A3307">
        <v>3052335321</v>
      </c>
      <c r="B3307" s="2">
        <v>1</v>
      </c>
      <c r="C3307" s="2">
        <v>3</v>
      </c>
      <c r="D3307" s="2">
        <v>6</v>
      </c>
      <c r="E3307" s="2">
        <v>1</v>
      </c>
      <c r="F3307" s="2">
        <v>4</v>
      </c>
      <c r="G3307" t="s">
        <v>33</v>
      </c>
      <c r="H3307" t="s">
        <v>34</v>
      </c>
      <c r="I3307">
        <v>80</v>
      </c>
      <c r="J3307" t="s">
        <v>37</v>
      </c>
      <c r="K3307" t="s">
        <v>42</v>
      </c>
      <c r="L3307">
        <v>33158</v>
      </c>
      <c r="M3307">
        <v>27</v>
      </c>
      <c r="N3307">
        <v>37</v>
      </c>
      <c r="O3307">
        <v>115</v>
      </c>
      <c r="P3307">
        <v>808</v>
      </c>
      <c r="Q3307" t="s">
        <v>43</v>
      </c>
      <c r="R3307">
        <v>1</v>
      </c>
      <c r="S3307">
        <v>1</v>
      </c>
      <c r="T3307">
        <v>1</v>
      </c>
      <c r="U3307">
        <v>1</v>
      </c>
      <c r="V3307" s="1">
        <v>26619</v>
      </c>
      <c r="W3307">
        <v>12086</v>
      </c>
      <c r="X3307" t="s">
        <v>31</v>
      </c>
      <c r="Y3307" t="s">
        <v>32</v>
      </c>
      <c r="Z3307">
        <v>109025333</v>
      </c>
      <c r="AA3307">
        <v>225375423</v>
      </c>
      <c r="AB3307">
        <f t="shared" si="51"/>
        <v>2</v>
      </c>
    </row>
    <row r="3308" spans="1:28" x14ac:dyDescent="0.3">
      <c r="A3308">
        <v>3053616091</v>
      </c>
      <c r="B3308" s="2">
        <v>1</v>
      </c>
      <c r="C3308" s="2">
        <v>2</v>
      </c>
      <c r="D3308" s="2">
        <v>3</v>
      </c>
      <c r="E3308" s="2">
        <v>1</v>
      </c>
      <c r="F3308" s="2">
        <v>4</v>
      </c>
      <c r="G3308" t="s">
        <v>26</v>
      </c>
      <c r="H3308" t="s">
        <v>34</v>
      </c>
      <c r="I3308">
        <v>74</v>
      </c>
      <c r="J3308" t="s">
        <v>37</v>
      </c>
      <c r="K3308" t="s">
        <v>46</v>
      </c>
      <c r="L3308">
        <v>33149</v>
      </c>
      <c r="M3308">
        <v>27</v>
      </c>
      <c r="N3308">
        <v>37</v>
      </c>
      <c r="O3308">
        <v>112</v>
      </c>
      <c r="P3308">
        <v>51</v>
      </c>
      <c r="Q3308" t="s">
        <v>47</v>
      </c>
      <c r="R3308">
        <v>1</v>
      </c>
      <c r="S3308">
        <v>1</v>
      </c>
      <c r="T3308">
        <v>1</v>
      </c>
      <c r="U3308">
        <v>1</v>
      </c>
      <c r="V3308" s="1">
        <v>28908</v>
      </c>
      <c r="W3308">
        <v>12086</v>
      </c>
      <c r="X3308" t="s">
        <v>31</v>
      </c>
      <c r="Y3308" t="s">
        <v>32</v>
      </c>
      <c r="Z3308">
        <v>109044177</v>
      </c>
      <c r="AA3308">
        <v>2050327665</v>
      </c>
      <c r="AB3308">
        <f t="shared" si="51"/>
        <v>2</v>
      </c>
    </row>
    <row r="3309" spans="1:28" x14ac:dyDescent="0.3">
      <c r="A3309">
        <v>4079216148</v>
      </c>
      <c r="B3309" s="2">
        <v>2</v>
      </c>
      <c r="C3309" s="2">
        <v>2</v>
      </c>
      <c r="D3309" s="2">
        <v>3</v>
      </c>
      <c r="E3309" s="2">
        <v>2</v>
      </c>
      <c r="F3309" s="2">
        <v>2</v>
      </c>
      <c r="G3309" t="s">
        <v>33</v>
      </c>
      <c r="H3309" t="s">
        <v>34</v>
      </c>
      <c r="I3309">
        <v>73</v>
      </c>
      <c r="J3309" t="s">
        <v>37</v>
      </c>
      <c r="K3309" t="s">
        <v>29</v>
      </c>
      <c r="L3309">
        <v>33134</v>
      </c>
      <c r="M3309">
        <v>27</v>
      </c>
      <c r="N3309">
        <v>37</v>
      </c>
      <c r="O3309">
        <v>112</v>
      </c>
      <c r="P3309">
        <v>633</v>
      </c>
      <c r="Q3309" t="s">
        <v>30</v>
      </c>
      <c r="R3309">
        <v>1</v>
      </c>
      <c r="S3309">
        <v>0</v>
      </c>
      <c r="T3309">
        <v>0</v>
      </c>
      <c r="U3309">
        <v>1</v>
      </c>
      <c r="V3309" s="1">
        <v>35447</v>
      </c>
      <c r="W3309">
        <v>12086</v>
      </c>
      <c r="X3309" t="s">
        <v>31</v>
      </c>
      <c r="Y3309" t="s">
        <v>32</v>
      </c>
      <c r="Z3309">
        <v>113329340</v>
      </c>
      <c r="AA3309">
        <v>231005921</v>
      </c>
      <c r="AB3309">
        <f t="shared" si="51"/>
        <v>2</v>
      </c>
    </row>
    <row r="3310" spans="1:28" x14ac:dyDescent="0.3">
      <c r="A3310">
        <v>3052538089</v>
      </c>
      <c r="B3310" s="2">
        <v>1</v>
      </c>
      <c r="C3310" s="2">
        <v>3</v>
      </c>
      <c r="D3310" s="2">
        <v>6</v>
      </c>
      <c r="E3310" s="2">
        <v>1</v>
      </c>
      <c r="F3310" s="2">
        <v>3</v>
      </c>
      <c r="G3310" t="s">
        <v>26</v>
      </c>
      <c r="H3310" t="s">
        <v>34</v>
      </c>
      <c r="I3310">
        <v>63</v>
      </c>
      <c r="J3310" t="s">
        <v>37</v>
      </c>
      <c r="K3310" t="s">
        <v>42</v>
      </c>
      <c r="L3310">
        <v>33157</v>
      </c>
      <c r="M3310">
        <v>27</v>
      </c>
      <c r="N3310">
        <v>37</v>
      </c>
      <c r="O3310">
        <v>115</v>
      </c>
      <c r="P3310">
        <v>811</v>
      </c>
      <c r="Q3310" t="s">
        <v>43</v>
      </c>
      <c r="R3310">
        <v>0</v>
      </c>
      <c r="S3310">
        <v>1</v>
      </c>
      <c r="T3310">
        <v>1</v>
      </c>
      <c r="U3310">
        <v>1</v>
      </c>
      <c r="V3310" s="1">
        <v>31660</v>
      </c>
      <c r="W3310">
        <v>12086</v>
      </c>
      <c r="X3310" t="s">
        <v>31</v>
      </c>
      <c r="Y3310" t="s">
        <v>32</v>
      </c>
      <c r="Z3310">
        <v>109022718</v>
      </c>
      <c r="AA3310">
        <v>225391420</v>
      </c>
      <c r="AB3310">
        <f t="shared" si="51"/>
        <v>2</v>
      </c>
    </row>
    <row r="3311" spans="1:28" x14ac:dyDescent="0.3">
      <c r="A3311">
        <v>7863912931</v>
      </c>
      <c r="B3311" s="2">
        <v>1</v>
      </c>
      <c r="C3311" s="2">
        <v>1</v>
      </c>
      <c r="D3311" s="2">
        <v>5</v>
      </c>
      <c r="E3311" s="2">
        <v>2</v>
      </c>
      <c r="F3311" s="2">
        <v>3</v>
      </c>
      <c r="G3311" t="s">
        <v>26</v>
      </c>
      <c r="H3311" t="s">
        <v>27</v>
      </c>
      <c r="I3311">
        <v>40</v>
      </c>
      <c r="J3311" t="s">
        <v>37</v>
      </c>
      <c r="K3311" t="s">
        <v>35</v>
      </c>
      <c r="L3311">
        <v>33134</v>
      </c>
      <c r="M3311">
        <v>27</v>
      </c>
      <c r="N3311">
        <v>37</v>
      </c>
      <c r="O3311">
        <v>114</v>
      </c>
      <c r="P3311">
        <v>557</v>
      </c>
      <c r="Q3311" t="s">
        <v>36</v>
      </c>
      <c r="R3311">
        <v>1</v>
      </c>
      <c r="S3311">
        <v>1</v>
      </c>
      <c r="T3311">
        <v>0</v>
      </c>
      <c r="U3311">
        <v>1</v>
      </c>
      <c r="V3311" s="1">
        <v>38372</v>
      </c>
      <c r="W3311">
        <v>12086</v>
      </c>
      <c r="X3311" t="s">
        <v>31</v>
      </c>
      <c r="Y3311" t="s">
        <v>32</v>
      </c>
      <c r="Z3311">
        <v>102488602</v>
      </c>
      <c r="AA3311">
        <v>224345976</v>
      </c>
      <c r="AB3311">
        <f t="shared" si="51"/>
        <v>1</v>
      </c>
    </row>
    <row r="3312" spans="1:28" x14ac:dyDescent="0.3">
      <c r="A3312">
        <v>7864399555</v>
      </c>
      <c r="B3312" s="2">
        <v>2</v>
      </c>
      <c r="C3312" s="2">
        <v>1</v>
      </c>
      <c r="D3312" s="2">
        <v>5</v>
      </c>
      <c r="E3312" s="2">
        <v>2</v>
      </c>
      <c r="F3312" s="2">
        <v>0</v>
      </c>
      <c r="G3312" t="s">
        <v>33</v>
      </c>
      <c r="H3312" t="s">
        <v>34</v>
      </c>
      <c r="I3312">
        <v>28</v>
      </c>
      <c r="J3312" t="s">
        <v>28</v>
      </c>
      <c r="K3312" t="s">
        <v>35</v>
      </c>
      <c r="L3312">
        <v>33155</v>
      </c>
      <c r="M3312">
        <v>27</v>
      </c>
      <c r="N3312">
        <v>37</v>
      </c>
      <c r="O3312">
        <v>114</v>
      </c>
      <c r="P3312">
        <v>672</v>
      </c>
      <c r="Q3312" t="s">
        <v>36</v>
      </c>
      <c r="R3312">
        <v>0</v>
      </c>
      <c r="S3312">
        <v>0</v>
      </c>
      <c r="T3312">
        <v>0</v>
      </c>
      <c r="U3312">
        <v>0</v>
      </c>
      <c r="V3312" s="1">
        <v>38965</v>
      </c>
      <c r="W3312">
        <v>12086</v>
      </c>
      <c r="X3312" t="s">
        <v>31</v>
      </c>
      <c r="Y3312" t="s">
        <v>32</v>
      </c>
      <c r="Z3312">
        <v>114624671</v>
      </c>
      <c r="AA3312">
        <v>6213687291</v>
      </c>
      <c r="AB3312">
        <f t="shared" si="51"/>
        <v>2</v>
      </c>
    </row>
    <row r="3313" spans="1:28" x14ac:dyDescent="0.3">
      <c r="A3313">
        <v>6312198455</v>
      </c>
      <c r="B3313" s="2">
        <v>2</v>
      </c>
      <c r="C3313" s="2">
        <v>1</v>
      </c>
      <c r="D3313" s="2">
        <v>5</v>
      </c>
      <c r="E3313" s="2">
        <v>2</v>
      </c>
      <c r="F3313" s="2">
        <v>1</v>
      </c>
      <c r="G3313" t="s">
        <v>26</v>
      </c>
      <c r="H3313" t="s">
        <v>27</v>
      </c>
      <c r="I3313">
        <v>25</v>
      </c>
      <c r="J3313" t="s">
        <v>37</v>
      </c>
      <c r="K3313" t="s">
        <v>35</v>
      </c>
      <c r="L3313">
        <v>33155</v>
      </c>
      <c r="M3313">
        <v>27</v>
      </c>
      <c r="N3313">
        <v>37</v>
      </c>
      <c r="O3313">
        <v>114</v>
      </c>
      <c r="P3313">
        <v>672</v>
      </c>
      <c r="Q3313" t="s">
        <v>36</v>
      </c>
      <c r="R3313">
        <v>0</v>
      </c>
      <c r="S3313">
        <v>1</v>
      </c>
      <c r="T3313">
        <v>0</v>
      </c>
      <c r="U3313">
        <v>0</v>
      </c>
      <c r="V3313" s="1">
        <v>41191</v>
      </c>
      <c r="W3313">
        <v>12086</v>
      </c>
      <c r="X3313" t="s">
        <v>31</v>
      </c>
      <c r="Y3313" t="s">
        <v>32</v>
      </c>
      <c r="Z3313">
        <v>120494196</v>
      </c>
      <c r="AA3313">
        <v>3041886279</v>
      </c>
      <c r="AB3313">
        <f t="shared" si="51"/>
        <v>1</v>
      </c>
    </row>
    <row r="3314" spans="1:28" x14ac:dyDescent="0.3">
      <c r="A3314">
        <v>3052780687</v>
      </c>
      <c r="B3314" s="2">
        <v>1</v>
      </c>
      <c r="C3314" s="2">
        <v>1</v>
      </c>
      <c r="D3314" s="2">
        <v>3</v>
      </c>
      <c r="E3314" s="2">
        <v>1</v>
      </c>
      <c r="F3314" s="2">
        <v>2</v>
      </c>
      <c r="G3314" t="s">
        <v>33</v>
      </c>
      <c r="H3314" t="s">
        <v>27</v>
      </c>
      <c r="I3314">
        <v>44</v>
      </c>
      <c r="J3314" t="s">
        <v>28</v>
      </c>
      <c r="K3314" t="s">
        <v>35</v>
      </c>
      <c r="L3314">
        <v>33133</v>
      </c>
      <c r="M3314">
        <v>27</v>
      </c>
      <c r="N3314">
        <v>37</v>
      </c>
      <c r="O3314">
        <v>112</v>
      </c>
      <c r="P3314">
        <v>577</v>
      </c>
      <c r="Q3314" t="s">
        <v>36</v>
      </c>
      <c r="R3314">
        <v>0</v>
      </c>
      <c r="S3314">
        <v>1</v>
      </c>
      <c r="T3314">
        <v>0</v>
      </c>
      <c r="U3314">
        <v>1</v>
      </c>
      <c r="V3314" s="1">
        <v>35117</v>
      </c>
      <c r="W3314">
        <v>12086</v>
      </c>
      <c r="X3314" t="s">
        <v>31</v>
      </c>
      <c r="Y3314" t="s">
        <v>32</v>
      </c>
      <c r="Z3314">
        <v>109582087</v>
      </c>
      <c r="AA3314">
        <v>225703093</v>
      </c>
      <c r="AB3314">
        <f t="shared" si="51"/>
        <v>1</v>
      </c>
    </row>
    <row r="3315" spans="1:28" x14ac:dyDescent="0.3">
      <c r="A3315">
        <v>2395962454</v>
      </c>
      <c r="B3315" s="2">
        <v>1</v>
      </c>
      <c r="C3315" s="2">
        <v>1</v>
      </c>
      <c r="D3315" s="2">
        <v>3</v>
      </c>
      <c r="E3315" s="2">
        <v>1</v>
      </c>
      <c r="F3315" s="2">
        <v>1</v>
      </c>
      <c r="G3315" t="s">
        <v>33</v>
      </c>
      <c r="H3315" t="s">
        <v>34</v>
      </c>
      <c r="I3315">
        <v>23</v>
      </c>
      <c r="J3315" t="s">
        <v>37</v>
      </c>
      <c r="K3315" t="s">
        <v>35</v>
      </c>
      <c r="L3315">
        <v>33130</v>
      </c>
      <c r="M3315">
        <v>27</v>
      </c>
      <c r="N3315">
        <v>37</v>
      </c>
      <c r="O3315">
        <v>112</v>
      </c>
      <c r="P3315">
        <v>996</v>
      </c>
      <c r="Q3315" t="s">
        <v>36</v>
      </c>
      <c r="R3315">
        <v>1</v>
      </c>
      <c r="S3315">
        <v>0</v>
      </c>
      <c r="T3315">
        <v>0</v>
      </c>
      <c r="U3315">
        <v>0</v>
      </c>
      <c r="V3315" s="1">
        <v>41446</v>
      </c>
      <c r="W3315">
        <v>12086</v>
      </c>
      <c r="X3315" t="s">
        <v>31</v>
      </c>
      <c r="Y3315" t="s">
        <v>32</v>
      </c>
      <c r="Z3315">
        <v>120971082</v>
      </c>
      <c r="AA3315">
        <v>5150763755</v>
      </c>
      <c r="AB3315">
        <f t="shared" si="51"/>
        <v>2</v>
      </c>
    </row>
    <row r="3316" spans="1:28" x14ac:dyDescent="0.3">
      <c r="A3316">
        <v>3054412690</v>
      </c>
      <c r="B3316" s="2">
        <v>1</v>
      </c>
      <c r="C3316" s="2">
        <v>1</v>
      </c>
      <c r="D3316" s="2">
        <v>3</v>
      </c>
      <c r="E3316" s="2">
        <v>1</v>
      </c>
      <c r="F3316" s="2">
        <v>4</v>
      </c>
      <c r="G3316" t="s">
        <v>33</v>
      </c>
      <c r="H3316" t="s">
        <v>34</v>
      </c>
      <c r="I3316">
        <v>95</v>
      </c>
      <c r="J3316" t="s">
        <v>28</v>
      </c>
      <c r="K3316" t="s">
        <v>35</v>
      </c>
      <c r="L3316">
        <v>33133</v>
      </c>
      <c r="M3316">
        <v>27</v>
      </c>
      <c r="N3316">
        <v>37</v>
      </c>
      <c r="O3316">
        <v>112</v>
      </c>
      <c r="P3316">
        <v>578</v>
      </c>
      <c r="Q3316" t="s">
        <v>36</v>
      </c>
      <c r="R3316">
        <v>1</v>
      </c>
      <c r="S3316">
        <v>1</v>
      </c>
      <c r="T3316">
        <v>1</v>
      </c>
      <c r="U3316">
        <v>1</v>
      </c>
      <c r="V3316" s="1">
        <v>33115</v>
      </c>
      <c r="W3316">
        <v>12086</v>
      </c>
      <c r="X3316" t="s">
        <v>31</v>
      </c>
      <c r="Y3316" t="s">
        <v>32</v>
      </c>
      <c r="Z3316">
        <v>109373177</v>
      </c>
      <c r="AA3316">
        <v>225600951</v>
      </c>
      <c r="AB3316">
        <f t="shared" si="51"/>
        <v>2</v>
      </c>
    </row>
    <row r="3317" spans="1:28" x14ac:dyDescent="0.3">
      <c r="A3317">
        <v>7862871150</v>
      </c>
      <c r="B3317" s="2">
        <v>2</v>
      </c>
      <c r="C3317" s="2">
        <v>1</v>
      </c>
      <c r="D3317" s="2">
        <v>3</v>
      </c>
      <c r="E3317" s="2">
        <v>2</v>
      </c>
      <c r="F3317" s="2">
        <v>2</v>
      </c>
      <c r="G3317" t="s">
        <v>33</v>
      </c>
      <c r="H3317" t="s">
        <v>41</v>
      </c>
      <c r="I3317">
        <v>62</v>
      </c>
      <c r="J3317" t="s">
        <v>28</v>
      </c>
      <c r="K3317" t="s">
        <v>35</v>
      </c>
      <c r="L3317">
        <v>33145</v>
      </c>
      <c r="M3317">
        <v>27</v>
      </c>
      <c r="N3317">
        <v>37</v>
      </c>
      <c r="O3317">
        <v>112</v>
      </c>
      <c r="P3317">
        <v>573</v>
      </c>
      <c r="Q3317" t="s">
        <v>36</v>
      </c>
      <c r="R3317">
        <v>0</v>
      </c>
      <c r="S3317">
        <v>1</v>
      </c>
      <c r="T3317">
        <v>0</v>
      </c>
      <c r="U3317">
        <v>1</v>
      </c>
      <c r="V3317" s="1">
        <v>39350</v>
      </c>
      <c r="W3317">
        <v>12086</v>
      </c>
      <c r="X3317" t="s">
        <v>31</v>
      </c>
      <c r="Y3317" t="s">
        <v>32</v>
      </c>
      <c r="Z3317">
        <v>115492545</v>
      </c>
      <c r="AA3317">
        <v>226401099</v>
      </c>
      <c r="AB3317">
        <f t="shared" si="51"/>
        <v>3</v>
      </c>
    </row>
    <row r="3318" spans="1:28" x14ac:dyDescent="0.3">
      <c r="A3318">
        <v>3057740266</v>
      </c>
      <c r="B3318" s="2">
        <v>1</v>
      </c>
      <c r="C3318" s="2">
        <v>1</v>
      </c>
      <c r="D3318" s="2">
        <v>3</v>
      </c>
      <c r="E3318" s="2">
        <v>1</v>
      </c>
      <c r="F3318" s="2">
        <v>2</v>
      </c>
      <c r="G3318" t="s">
        <v>33</v>
      </c>
      <c r="H3318" t="s">
        <v>27</v>
      </c>
      <c r="I3318">
        <v>65</v>
      </c>
      <c r="J3318" t="s">
        <v>28</v>
      </c>
      <c r="K3318" t="s">
        <v>35</v>
      </c>
      <c r="L3318">
        <v>33133</v>
      </c>
      <c r="M3318">
        <v>27</v>
      </c>
      <c r="N3318">
        <v>37</v>
      </c>
      <c r="O3318">
        <v>112</v>
      </c>
      <c r="P3318">
        <v>583</v>
      </c>
      <c r="Q3318" t="s">
        <v>36</v>
      </c>
      <c r="R3318">
        <v>0</v>
      </c>
      <c r="S3318">
        <v>1</v>
      </c>
      <c r="T3318">
        <v>1</v>
      </c>
      <c r="U3318">
        <v>0</v>
      </c>
      <c r="V3318" s="1">
        <v>37245</v>
      </c>
      <c r="W3318">
        <v>12086</v>
      </c>
      <c r="X3318" t="s">
        <v>31</v>
      </c>
      <c r="Y3318" t="s">
        <v>32</v>
      </c>
      <c r="Z3318">
        <v>110005326</v>
      </c>
      <c r="AA3318">
        <v>226058736</v>
      </c>
      <c r="AB3318">
        <f t="shared" si="51"/>
        <v>1</v>
      </c>
    </row>
    <row r="3319" spans="1:28" x14ac:dyDescent="0.3">
      <c r="A3319">
        <v>3058598852</v>
      </c>
      <c r="B3319" s="2">
        <v>1</v>
      </c>
      <c r="C3319" s="2">
        <v>2</v>
      </c>
      <c r="D3319" s="2">
        <v>3</v>
      </c>
      <c r="E3319" s="2">
        <v>2</v>
      </c>
      <c r="F3319" s="2">
        <v>3</v>
      </c>
      <c r="G3319" t="s">
        <v>33</v>
      </c>
      <c r="H3319" t="s">
        <v>34</v>
      </c>
      <c r="I3319">
        <v>55</v>
      </c>
      <c r="J3319" t="s">
        <v>28</v>
      </c>
      <c r="K3319" t="s">
        <v>29</v>
      </c>
      <c r="L3319">
        <v>33134</v>
      </c>
      <c r="M3319">
        <v>27</v>
      </c>
      <c r="N3319">
        <v>37</v>
      </c>
      <c r="O3319">
        <v>112</v>
      </c>
      <c r="P3319">
        <v>633</v>
      </c>
      <c r="Q3319" t="s">
        <v>30</v>
      </c>
      <c r="R3319">
        <v>1</v>
      </c>
      <c r="S3319">
        <v>1</v>
      </c>
      <c r="T3319">
        <v>0</v>
      </c>
      <c r="U3319">
        <v>1</v>
      </c>
      <c r="V3319" s="1">
        <v>35339</v>
      </c>
      <c r="W3319">
        <v>12086</v>
      </c>
      <c r="X3319" t="s">
        <v>31</v>
      </c>
      <c r="Y3319" t="s">
        <v>32</v>
      </c>
      <c r="Z3319">
        <v>109683051</v>
      </c>
      <c r="AA3319">
        <v>225713089</v>
      </c>
      <c r="AB3319">
        <f t="shared" si="51"/>
        <v>2</v>
      </c>
    </row>
    <row r="3320" spans="1:28" x14ac:dyDescent="0.3">
      <c r="A3320">
        <v>3056491554</v>
      </c>
      <c r="B3320" s="2">
        <v>1</v>
      </c>
      <c r="C3320" s="2">
        <v>1</v>
      </c>
      <c r="D3320" s="2">
        <v>3</v>
      </c>
      <c r="E3320" s="2">
        <v>2</v>
      </c>
      <c r="F3320" s="2">
        <v>2</v>
      </c>
      <c r="G3320" t="s">
        <v>26</v>
      </c>
      <c r="H3320" t="s">
        <v>41</v>
      </c>
      <c r="I3320">
        <v>69</v>
      </c>
      <c r="J3320" t="s">
        <v>28</v>
      </c>
      <c r="K3320" t="s">
        <v>35</v>
      </c>
      <c r="L3320">
        <v>33125</v>
      </c>
      <c r="M3320">
        <v>27</v>
      </c>
      <c r="N3320">
        <v>37</v>
      </c>
      <c r="O3320">
        <v>112</v>
      </c>
      <c r="P3320">
        <v>510</v>
      </c>
      <c r="Q3320" t="s">
        <v>36</v>
      </c>
      <c r="R3320">
        <v>1</v>
      </c>
      <c r="S3320">
        <v>1</v>
      </c>
      <c r="T3320">
        <v>0</v>
      </c>
      <c r="U3320">
        <v>0</v>
      </c>
      <c r="V3320" s="1">
        <v>41144</v>
      </c>
      <c r="W3320">
        <v>12086</v>
      </c>
      <c r="X3320" t="s">
        <v>31</v>
      </c>
      <c r="Y3320" t="s">
        <v>32</v>
      </c>
      <c r="Z3320">
        <v>120069277</v>
      </c>
      <c r="AA3320">
        <v>2154631996</v>
      </c>
      <c r="AB3320">
        <f t="shared" si="51"/>
        <v>3</v>
      </c>
    </row>
    <row r="3321" spans="1:28" x14ac:dyDescent="0.3">
      <c r="A3321">
        <v>3059690814</v>
      </c>
      <c r="B3321" s="2">
        <v>1</v>
      </c>
      <c r="C3321" s="2">
        <v>3</v>
      </c>
      <c r="D3321" s="2">
        <v>5</v>
      </c>
      <c r="E3321" s="2">
        <v>1</v>
      </c>
      <c r="F3321" s="2">
        <v>1</v>
      </c>
      <c r="G3321" t="s">
        <v>26</v>
      </c>
      <c r="H3321" t="s">
        <v>34</v>
      </c>
      <c r="I3321">
        <v>26</v>
      </c>
      <c r="J3321" t="s">
        <v>28</v>
      </c>
      <c r="K3321" t="s">
        <v>38</v>
      </c>
      <c r="L3321">
        <v>33157</v>
      </c>
      <c r="M3321">
        <v>27</v>
      </c>
      <c r="N3321">
        <v>37</v>
      </c>
      <c r="O3321">
        <v>114</v>
      </c>
      <c r="P3321">
        <v>821</v>
      </c>
      <c r="Q3321" t="s">
        <v>39</v>
      </c>
      <c r="R3321">
        <v>0</v>
      </c>
      <c r="S3321">
        <v>1</v>
      </c>
      <c r="T3321">
        <v>0</v>
      </c>
      <c r="U3321">
        <v>0</v>
      </c>
      <c r="V3321" s="1">
        <v>40385</v>
      </c>
      <c r="W3321">
        <v>12086</v>
      </c>
      <c r="X3321" t="s">
        <v>31</v>
      </c>
      <c r="Y3321" t="s">
        <v>32</v>
      </c>
      <c r="Z3321">
        <v>118294668</v>
      </c>
      <c r="AA3321">
        <v>2050379620</v>
      </c>
      <c r="AB3321">
        <f t="shared" si="51"/>
        <v>2</v>
      </c>
    </row>
    <row r="3322" spans="1:28" x14ac:dyDescent="0.3">
      <c r="A3322">
        <v>3056323426</v>
      </c>
      <c r="B3322" s="2">
        <v>2</v>
      </c>
      <c r="C3322" s="2">
        <v>1</v>
      </c>
      <c r="D3322" s="2">
        <v>3</v>
      </c>
      <c r="E3322" s="2">
        <v>1</v>
      </c>
      <c r="F3322" s="2">
        <v>1</v>
      </c>
      <c r="G3322" t="s">
        <v>33</v>
      </c>
      <c r="H3322" t="s">
        <v>41</v>
      </c>
      <c r="I3322">
        <v>32</v>
      </c>
      <c r="J3322" t="s">
        <v>28</v>
      </c>
      <c r="K3322" t="s">
        <v>35</v>
      </c>
      <c r="L3322">
        <v>33145</v>
      </c>
      <c r="M3322">
        <v>27</v>
      </c>
      <c r="N3322">
        <v>37</v>
      </c>
      <c r="O3322">
        <v>112</v>
      </c>
      <c r="P3322">
        <v>561</v>
      </c>
      <c r="Q3322" t="s">
        <v>36</v>
      </c>
      <c r="R3322">
        <v>0</v>
      </c>
      <c r="S3322">
        <v>1</v>
      </c>
      <c r="T3322">
        <v>0</v>
      </c>
      <c r="U3322">
        <v>0</v>
      </c>
      <c r="V3322" s="1">
        <v>38187</v>
      </c>
      <c r="W3322">
        <v>12086</v>
      </c>
      <c r="X3322" t="s">
        <v>31</v>
      </c>
      <c r="Y3322" t="s">
        <v>40</v>
      </c>
      <c r="Z3322">
        <v>105200941</v>
      </c>
      <c r="AA3322">
        <v>225303587</v>
      </c>
      <c r="AB3322">
        <f t="shared" si="51"/>
        <v>3</v>
      </c>
    </row>
    <row r="3323" spans="1:28" x14ac:dyDescent="0.3">
      <c r="A3323">
        <v>3053717445</v>
      </c>
      <c r="B3323" s="2">
        <v>1</v>
      </c>
      <c r="C3323" s="2">
        <v>1</v>
      </c>
      <c r="D3323" s="2">
        <v>3</v>
      </c>
      <c r="E3323" s="2">
        <v>1</v>
      </c>
      <c r="F3323" s="2">
        <v>1</v>
      </c>
      <c r="G3323" t="s">
        <v>33</v>
      </c>
      <c r="H3323" t="s">
        <v>27</v>
      </c>
      <c r="I3323">
        <v>40</v>
      </c>
      <c r="J3323" t="s">
        <v>28</v>
      </c>
      <c r="K3323" t="s">
        <v>35</v>
      </c>
      <c r="L3323">
        <v>33131</v>
      </c>
      <c r="M3323">
        <v>27</v>
      </c>
      <c r="N3323">
        <v>37</v>
      </c>
      <c r="O3323">
        <v>112</v>
      </c>
      <c r="P3323">
        <v>995</v>
      </c>
      <c r="Q3323" t="s">
        <v>36</v>
      </c>
      <c r="R3323">
        <v>0</v>
      </c>
      <c r="S3323">
        <v>0</v>
      </c>
      <c r="T3323">
        <v>0</v>
      </c>
      <c r="U3323">
        <v>1</v>
      </c>
      <c r="V3323" s="1">
        <v>34460</v>
      </c>
      <c r="W3323">
        <v>12086</v>
      </c>
      <c r="X3323" t="s">
        <v>31</v>
      </c>
      <c r="Y3323" t="s">
        <v>32</v>
      </c>
      <c r="Z3323">
        <v>109483576</v>
      </c>
      <c r="AA3323">
        <v>2050487427</v>
      </c>
      <c r="AB3323">
        <f t="shared" si="51"/>
        <v>1</v>
      </c>
    </row>
    <row r="3324" spans="1:28" x14ac:dyDescent="0.3">
      <c r="A3324">
        <v>7863322088</v>
      </c>
      <c r="B3324" s="2">
        <v>1</v>
      </c>
      <c r="C3324" s="2">
        <v>2</v>
      </c>
      <c r="D3324" s="2">
        <v>3</v>
      </c>
      <c r="E3324" s="2">
        <v>1</v>
      </c>
      <c r="F3324" s="2">
        <v>3</v>
      </c>
      <c r="G3324" t="s">
        <v>33</v>
      </c>
      <c r="H3324" t="s">
        <v>41</v>
      </c>
      <c r="I3324">
        <v>49</v>
      </c>
      <c r="J3324" t="s">
        <v>37</v>
      </c>
      <c r="K3324" t="s">
        <v>46</v>
      </c>
      <c r="L3324">
        <v>33149</v>
      </c>
      <c r="M3324">
        <v>27</v>
      </c>
      <c r="N3324">
        <v>37</v>
      </c>
      <c r="O3324">
        <v>112</v>
      </c>
      <c r="P3324">
        <v>51</v>
      </c>
      <c r="Q3324" t="s">
        <v>47</v>
      </c>
      <c r="R3324">
        <v>1</v>
      </c>
      <c r="S3324">
        <v>1</v>
      </c>
      <c r="T3324">
        <v>0</v>
      </c>
      <c r="U3324">
        <v>1</v>
      </c>
      <c r="V3324" s="1">
        <v>32695</v>
      </c>
      <c r="W3324">
        <v>12086</v>
      </c>
      <c r="X3324" t="s">
        <v>31</v>
      </c>
      <c r="Y3324" t="s">
        <v>32</v>
      </c>
      <c r="Z3324">
        <v>109348876</v>
      </c>
      <c r="AA3324">
        <v>225546953</v>
      </c>
      <c r="AB3324">
        <f t="shared" si="51"/>
        <v>3</v>
      </c>
    </row>
    <row r="3325" spans="1:28" x14ac:dyDescent="0.3">
      <c r="A3325">
        <v>3054988475</v>
      </c>
      <c r="B3325" s="2">
        <v>2</v>
      </c>
      <c r="C3325" s="2">
        <v>1</v>
      </c>
      <c r="D3325" s="2">
        <v>4</v>
      </c>
      <c r="E3325" s="2">
        <v>1</v>
      </c>
      <c r="F3325" s="2">
        <v>0</v>
      </c>
      <c r="G3325" t="s">
        <v>26</v>
      </c>
      <c r="H3325" t="s">
        <v>34</v>
      </c>
      <c r="I3325">
        <v>32</v>
      </c>
      <c r="J3325" t="s">
        <v>37</v>
      </c>
      <c r="K3325" t="s">
        <v>35</v>
      </c>
      <c r="L3325">
        <v>33130</v>
      </c>
      <c r="M3325">
        <v>27</v>
      </c>
      <c r="N3325">
        <v>37</v>
      </c>
      <c r="O3325">
        <v>113</v>
      </c>
      <c r="P3325">
        <v>984</v>
      </c>
      <c r="Q3325" t="s">
        <v>36</v>
      </c>
      <c r="R3325">
        <v>0</v>
      </c>
      <c r="S3325">
        <v>0</v>
      </c>
      <c r="T3325">
        <v>0</v>
      </c>
      <c r="U3325">
        <v>0</v>
      </c>
      <c r="V3325" s="1">
        <v>41620</v>
      </c>
      <c r="W3325">
        <v>12086</v>
      </c>
      <c r="X3325" t="s">
        <v>31</v>
      </c>
      <c r="Y3325" t="s">
        <v>32</v>
      </c>
      <c r="Z3325">
        <v>121326645</v>
      </c>
      <c r="AA3325">
        <v>5150663687</v>
      </c>
      <c r="AB3325">
        <f t="shared" si="51"/>
        <v>2</v>
      </c>
    </row>
    <row r="3326" spans="1:28" x14ac:dyDescent="0.3">
      <c r="A3326">
        <v>3055299082</v>
      </c>
      <c r="B3326" s="2">
        <v>1</v>
      </c>
      <c r="C3326" s="2">
        <v>1</v>
      </c>
      <c r="D3326" s="2">
        <v>3</v>
      </c>
      <c r="E3326" s="2">
        <v>2</v>
      </c>
      <c r="F3326" s="2">
        <v>2</v>
      </c>
      <c r="G3326" t="s">
        <v>26</v>
      </c>
      <c r="H3326" t="s">
        <v>27</v>
      </c>
      <c r="I3326">
        <v>61</v>
      </c>
      <c r="J3326" t="s">
        <v>48</v>
      </c>
      <c r="K3326" t="s">
        <v>35</v>
      </c>
      <c r="L3326">
        <v>33135</v>
      </c>
      <c r="M3326">
        <v>27</v>
      </c>
      <c r="N3326">
        <v>37</v>
      </c>
      <c r="O3326">
        <v>112</v>
      </c>
      <c r="P3326">
        <v>670</v>
      </c>
      <c r="Q3326" t="s">
        <v>36</v>
      </c>
      <c r="R3326">
        <v>1</v>
      </c>
      <c r="S3326">
        <v>1</v>
      </c>
      <c r="T3326">
        <v>0</v>
      </c>
      <c r="U3326">
        <v>0</v>
      </c>
      <c r="V3326" s="1">
        <v>41089</v>
      </c>
      <c r="W3326">
        <v>12086</v>
      </c>
      <c r="X3326" t="s">
        <v>31</v>
      </c>
      <c r="Y3326" t="s">
        <v>32</v>
      </c>
      <c r="Z3326">
        <v>119853409</v>
      </c>
      <c r="AA3326">
        <v>2155082819</v>
      </c>
      <c r="AB3326">
        <f t="shared" si="51"/>
        <v>1</v>
      </c>
    </row>
    <row r="3327" spans="1:28" x14ac:dyDescent="0.3">
      <c r="A3327">
        <v>3054435797</v>
      </c>
      <c r="B3327" s="2">
        <v>1</v>
      </c>
      <c r="C3327" s="2">
        <v>1</v>
      </c>
      <c r="D3327" s="2">
        <v>3</v>
      </c>
      <c r="E3327" s="2">
        <v>2</v>
      </c>
      <c r="F3327" s="2">
        <v>4</v>
      </c>
      <c r="G3327" t="s">
        <v>33</v>
      </c>
      <c r="H3327" t="s">
        <v>34</v>
      </c>
      <c r="I3327">
        <v>67</v>
      </c>
      <c r="J3327" t="s">
        <v>28</v>
      </c>
      <c r="K3327" t="s">
        <v>35</v>
      </c>
      <c r="L3327">
        <v>33135</v>
      </c>
      <c r="M3327">
        <v>27</v>
      </c>
      <c r="N3327">
        <v>37</v>
      </c>
      <c r="O3327">
        <v>112</v>
      </c>
      <c r="P3327">
        <v>575</v>
      </c>
      <c r="Q3327" t="s">
        <v>36</v>
      </c>
      <c r="R3327">
        <v>1</v>
      </c>
      <c r="S3327">
        <v>1</v>
      </c>
      <c r="T3327">
        <v>1</v>
      </c>
      <c r="U3327">
        <v>1</v>
      </c>
      <c r="V3327" s="1">
        <v>39622</v>
      </c>
      <c r="W3327">
        <v>12086</v>
      </c>
      <c r="X3327" t="s">
        <v>31</v>
      </c>
      <c r="Y3327" t="s">
        <v>32</v>
      </c>
      <c r="Z3327">
        <v>116337072</v>
      </c>
      <c r="AA3327">
        <v>5150768205</v>
      </c>
      <c r="AB3327">
        <f t="shared" si="51"/>
        <v>2</v>
      </c>
    </row>
    <row r="3328" spans="1:28" x14ac:dyDescent="0.3">
      <c r="A3328">
        <v>3053422282</v>
      </c>
      <c r="B3328" s="2">
        <v>2</v>
      </c>
      <c r="C3328" s="2">
        <v>1</v>
      </c>
      <c r="D3328" s="2">
        <v>5</v>
      </c>
      <c r="E3328" s="2">
        <v>2</v>
      </c>
      <c r="F3328" s="2">
        <v>3</v>
      </c>
      <c r="G3328" t="s">
        <v>26</v>
      </c>
      <c r="H3328" t="s">
        <v>34</v>
      </c>
      <c r="I3328">
        <v>91</v>
      </c>
      <c r="J3328" t="s">
        <v>28</v>
      </c>
      <c r="K3328" t="s">
        <v>35</v>
      </c>
      <c r="L3328">
        <v>33126</v>
      </c>
      <c r="M3328">
        <v>25</v>
      </c>
      <c r="N3328">
        <v>37</v>
      </c>
      <c r="O3328">
        <v>114</v>
      </c>
      <c r="P3328">
        <v>554</v>
      </c>
      <c r="Q3328" t="s">
        <v>36</v>
      </c>
      <c r="R3328">
        <v>0</v>
      </c>
      <c r="S3328">
        <v>1</v>
      </c>
      <c r="T3328">
        <v>1</v>
      </c>
      <c r="U3328">
        <v>1</v>
      </c>
      <c r="V3328" s="1">
        <v>35339</v>
      </c>
      <c r="W3328">
        <v>12086</v>
      </c>
      <c r="X3328" t="s">
        <v>31</v>
      </c>
      <c r="Y3328" t="s">
        <v>32</v>
      </c>
      <c r="Z3328">
        <v>109699123</v>
      </c>
      <c r="AA3328">
        <v>225723354</v>
      </c>
      <c r="AB3328">
        <f t="shared" si="51"/>
        <v>2</v>
      </c>
    </row>
    <row r="3329" spans="1:28" x14ac:dyDescent="0.3">
      <c r="A3329">
        <v>7865366751</v>
      </c>
      <c r="B3329" s="2">
        <v>1</v>
      </c>
      <c r="C3329" s="2">
        <v>1</v>
      </c>
      <c r="D3329" s="2">
        <v>3</v>
      </c>
      <c r="E3329" s="2">
        <v>1</v>
      </c>
      <c r="F3329" s="2">
        <v>2</v>
      </c>
      <c r="G3329" t="s">
        <v>33</v>
      </c>
      <c r="H3329" t="s">
        <v>41</v>
      </c>
      <c r="I3329">
        <v>34</v>
      </c>
      <c r="J3329" t="s">
        <v>37</v>
      </c>
      <c r="K3329" t="s">
        <v>35</v>
      </c>
      <c r="L3329">
        <v>33133</v>
      </c>
      <c r="M3329">
        <v>27</v>
      </c>
      <c r="N3329">
        <v>37</v>
      </c>
      <c r="O3329">
        <v>112</v>
      </c>
      <c r="P3329">
        <v>587</v>
      </c>
      <c r="Q3329" t="s">
        <v>36</v>
      </c>
      <c r="R3329">
        <v>0</v>
      </c>
      <c r="S3329">
        <v>1</v>
      </c>
      <c r="T3329">
        <v>0</v>
      </c>
      <c r="U3329">
        <v>1</v>
      </c>
      <c r="V3329" s="1">
        <v>38961</v>
      </c>
      <c r="W3329">
        <v>12086</v>
      </c>
      <c r="X3329" t="s">
        <v>31</v>
      </c>
      <c r="Y3329" t="s">
        <v>32</v>
      </c>
      <c r="Z3329">
        <v>114617238</v>
      </c>
      <c r="AA3329">
        <v>2050185362</v>
      </c>
      <c r="AB3329">
        <f t="shared" si="51"/>
        <v>3</v>
      </c>
    </row>
    <row r="3330" spans="1:28" x14ac:dyDescent="0.3">
      <c r="A3330">
        <v>7862940499</v>
      </c>
      <c r="B3330" s="2">
        <v>1</v>
      </c>
      <c r="C3330" s="2">
        <v>1</v>
      </c>
      <c r="D3330" s="2">
        <v>3</v>
      </c>
      <c r="E3330" s="2">
        <v>1</v>
      </c>
      <c r="F3330" s="2">
        <v>2</v>
      </c>
      <c r="G3330" t="s">
        <v>33</v>
      </c>
      <c r="H3330" t="s">
        <v>41</v>
      </c>
      <c r="I3330">
        <v>57</v>
      </c>
      <c r="J3330" t="s">
        <v>37</v>
      </c>
      <c r="K3330" t="s">
        <v>35</v>
      </c>
      <c r="L3330">
        <v>33129</v>
      </c>
      <c r="M3330">
        <v>27</v>
      </c>
      <c r="N3330">
        <v>37</v>
      </c>
      <c r="O3330">
        <v>112</v>
      </c>
      <c r="P3330">
        <v>569</v>
      </c>
      <c r="Q3330" t="s">
        <v>36</v>
      </c>
      <c r="R3330">
        <v>0</v>
      </c>
      <c r="S3330">
        <v>1</v>
      </c>
      <c r="T3330">
        <v>1</v>
      </c>
      <c r="U3330">
        <v>0</v>
      </c>
      <c r="V3330" s="1">
        <v>40452</v>
      </c>
      <c r="W3330">
        <v>12086</v>
      </c>
      <c r="X3330" t="s">
        <v>31</v>
      </c>
      <c r="Y3330" t="s">
        <v>32</v>
      </c>
      <c r="Z3330">
        <v>118453781</v>
      </c>
      <c r="AA3330">
        <v>1339912108</v>
      </c>
      <c r="AB3330">
        <f t="shared" si="51"/>
        <v>3</v>
      </c>
    </row>
    <row r="3331" spans="1:28" x14ac:dyDescent="0.3">
      <c r="A3331">
        <v>9542927776</v>
      </c>
      <c r="B3331" s="2">
        <v>2</v>
      </c>
      <c r="C3331" s="2">
        <v>3</v>
      </c>
      <c r="D3331" s="2">
        <v>6</v>
      </c>
      <c r="E3331" s="2">
        <v>1</v>
      </c>
      <c r="F3331" s="2">
        <v>1</v>
      </c>
      <c r="G3331" t="s">
        <v>26</v>
      </c>
      <c r="H3331" t="s">
        <v>41</v>
      </c>
      <c r="I3331">
        <v>39</v>
      </c>
      <c r="J3331" t="s">
        <v>37</v>
      </c>
      <c r="K3331" t="s">
        <v>42</v>
      </c>
      <c r="L3331">
        <v>33157</v>
      </c>
      <c r="M3331">
        <v>27</v>
      </c>
      <c r="N3331">
        <v>37</v>
      </c>
      <c r="O3331">
        <v>115</v>
      </c>
      <c r="P3331">
        <v>810</v>
      </c>
      <c r="Q3331" t="s">
        <v>43</v>
      </c>
      <c r="R3331">
        <v>0</v>
      </c>
      <c r="S3331">
        <v>0</v>
      </c>
      <c r="T3331">
        <v>0</v>
      </c>
      <c r="U3331">
        <v>1</v>
      </c>
      <c r="V3331" s="1">
        <v>34829</v>
      </c>
      <c r="W3331">
        <v>12086</v>
      </c>
      <c r="X3331" t="s">
        <v>31</v>
      </c>
      <c r="Y3331" t="s">
        <v>32</v>
      </c>
      <c r="Z3331">
        <v>101744415</v>
      </c>
      <c r="AA3331">
        <v>223824907</v>
      </c>
      <c r="AB3331">
        <f t="shared" ref="AB3331:AB3394" si="52">IF(H3331="Democrat",1,IF(H3331="Republican",2,IF(H3331="Unaffiliated/Non-Partisan",3,IF(H3331="Independent",4,IF(H3331="Libertarian",5,IF(H3331="Other",6,IF(H3331="Reform",7,IF(H3331="Green",8,""))))))))</f>
        <v>3</v>
      </c>
    </row>
    <row r="3332" spans="1:28" x14ac:dyDescent="0.3">
      <c r="A3332">
        <v>3056699794</v>
      </c>
      <c r="B3332" s="2">
        <v>1</v>
      </c>
      <c r="C3332" s="2">
        <v>1</v>
      </c>
      <c r="D3332" s="2">
        <v>5</v>
      </c>
      <c r="E3332" s="2">
        <v>2</v>
      </c>
      <c r="F3332" s="2">
        <v>1</v>
      </c>
      <c r="G3332" t="s">
        <v>26</v>
      </c>
      <c r="H3332" t="s">
        <v>34</v>
      </c>
      <c r="I3332">
        <v>44</v>
      </c>
      <c r="J3332" t="s">
        <v>28</v>
      </c>
      <c r="K3332" t="s">
        <v>35</v>
      </c>
      <c r="L3332">
        <v>33155</v>
      </c>
      <c r="M3332">
        <v>27</v>
      </c>
      <c r="N3332">
        <v>37</v>
      </c>
      <c r="O3332">
        <v>114</v>
      </c>
      <c r="P3332">
        <v>430</v>
      </c>
      <c r="Q3332" t="s">
        <v>36</v>
      </c>
      <c r="R3332">
        <v>0</v>
      </c>
      <c r="S3332">
        <v>1</v>
      </c>
      <c r="T3332">
        <v>0</v>
      </c>
      <c r="U3332">
        <v>0</v>
      </c>
      <c r="V3332" s="1">
        <v>36881</v>
      </c>
      <c r="W3332">
        <v>12086</v>
      </c>
      <c r="X3332" t="s">
        <v>31</v>
      </c>
      <c r="Y3332" t="s">
        <v>32</v>
      </c>
      <c r="Z3332">
        <v>109956826</v>
      </c>
      <c r="AA3332">
        <v>226037314</v>
      </c>
      <c r="AB3332">
        <f t="shared" si="52"/>
        <v>2</v>
      </c>
    </row>
    <row r="3333" spans="1:28" x14ac:dyDescent="0.3">
      <c r="A3333">
        <v>3059796130</v>
      </c>
      <c r="B3333" s="2">
        <v>2</v>
      </c>
      <c r="C3333" s="2">
        <v>2</v>
      </c>
      <c r="D3333" s="2">
        <v>5</v>
      </c>
      <c r="E3333" s="2">
        <v>2</v>
      </c>
      <c r="F3333" s="2">
        <v>1</v>
      </c>
      <c r="G3333" t="s">
        <v>33</v>
      </c>
      <c r="H3333" t="s">
        <v>41</v>
      </c>
      <c r="I3333">
        <v>68</v>
      </c>
      <c r="J3333" t="s">
        <v>28</v>
      </c>
      <c r="K3333" t="s">
        <v>29</v>
      </c>
      <c r="L3333">
        <v>33134</v>
      </c>
      <c r="M3333">
        <v>27</v>
      </c>
      <c r="N3333">
        <v>37</v>
      </c>
      <c r="O3333">
        <v>114</v>
      </c>
      <c r="P3333">
        <v>608</v>
      </c>
      <c r="Q3333" t="s">
        <v>30</v>
      </c>
      <c r="R3333">
        <v>0</v>
      </c>
      <c r="S3333">
        <v>1</v>
      </c>
      <c r="T3333">
        <v>0</v>
      </c>
      <c r="U3333">
        <v>0</v>
      </c>
      <c r="V3333" s="1">
        <v>32534</v>
      </c>
      <c r="W3333">
        <v>12086</v>
      </c>
      <c r="X3333" t="s">
        <v>31</v>
      </c>
      <c r="Y3333" t="s">
        <v>32</v>
      </c>
      <c r="Z3333">
        <v>109336213</v>
      </c>
      <c r="AA3333">
        <v>225572654</v>
      </c>
      <c r="AB3333">
        <f t="shared" si="52"/>
        <v>3</v>
      </c>
    </row>
    <row r="3334" spans="1:28" x14ac:dyDescent="0.3">
      <c r="A3334">
        <v>3473994441</v>
      </c>
      <c r="B3334" s="2">
        <v>2</v>
      </c>
      <c r="C3334" s="2">
        <v>1</v>
      </c>
      <c r="D3334" s="2">
        <v>3</v>
      </c>
      <c r="E3334" s="2">
        <v>1</v>
      </c>
      <c r="F3334" s="2">
        <v>1</v>
      </c>
      <c r="G3334" t="s">
        <v>33</v>
      </c>
      <c r="H3334" t="s">
        <v>41</v>
      </c>
      <c r="I3334">
        <v>37</v>
      </c>
      <c r="J3334" t="s">
        <v>28</v>
      </c>
      <c r="K3334" t="s">
        <v>35</v>
      </c>
      <c r="L3334">
        <v>33130</v>
      </c>
      <c r="M3334">
        <v>27</v>
      </c>
      <c r="N3334">
        <v>37</v>
      </c>
      <c r="O3334">
        <v>112</v>
      </c>
      <c r="P3334">
        <v>996</v>
      </c>
      <c r="Q3334" t="s">
        <v>36</v>
      </c>
      <c r="R3334">
        <v>0</v>
      </c>
      <c r="S3334">
        <v>1</v>
      </c>
      <c r="T3334">
        <v>0</v>
      </c>
      <c r="U3334">
        <v>0</v>
      </c>
      <c r="V3334" s="1">
        <v>40599</v>
      </c>
      <c r="W3334">
        <v>12086</v>
      </c>
      <c r="X3334" t="s">
        <v>31</v>
      </c>
      <c r="Y3334" t="s">
        <v>40</v>
      </c>
      <c r="Z3334">
        <v>118726748</v>
      </c>
      <c r="AA3334">
        <v>2050228989</v>
      </c>
      <c r="AB3334">
        <f t="shared" si="52"/>
        <v>3</v>
      </c>
    </row>
    <row r="3335" spans="1:28" x14ac:dyDescent="0.3">
      <c r="A3335">
        <v>7863328169</v>
      </c>
      <c r="B3335" s="2">
        <v>2</v>
      </c>
      <c r="C3335" s="2">
        <v>1</v>
      </c>
      <c r="D3335" s="2">
        <v>4</v>
      </c>
      <c r="E3335" s="2">
        <v>2</v>
      </c>
      <c r="F3335" s="2">
        <v>2</v>
      </c>
      <c r="G3335" t="s">
        <v>33</v>
      </c>
      <c r="H3335" t="s">
        <v>34</v>
      </c>
      <c r="I3335">
        <v>40</v>
      </c>
      <c r="J3335" t="s">
        <v>28</v>
      </c>
      <c r="K3335" t="s">
        <v>35</v>
      </c>
      <c r="L3335">
        <v>33130</v>
      </c>
      <c r="M3335">
        <v>27</v>
      </c>
      <c r="N3335">
        <v>37</v>
      </c>
      <c r="O3335">
        <v>113</v>
      </c>
      <c r="P3335">
        <v>669</v>
      </c>
      <c r="Q3335" t="s">
        <v>36</v>
      </c>
      <c r="R3335">
        <v>0</v>
      </c>
      <c r="S3335">
        <v>1</v>
      </c>
      <c r="T3335">
        <v>0</v>
      </c>
      <c r="U3335">
        <v>1</v>
      </c>
      <c r="V3335" s="1">
        <v>37194</v>
      </c>
      <c r="W3335">
        <v>12086</v>
      </c>
      <c r="X3335" t="s">
        <v>31</v>
      </c>
      <c r="Y3335" t="s">
        <v>32</v>
      </c>
      <c r="Z3335">
        <v>110000660</v>
      </c>
      <c r="AA3335">
        <v>226003504</v>
      </c>
      <c r="AB3335">
        <f t="shared" si="52"/>
        <v>2</v>
      </c>
    </row>
    <row r="3336" spans="1:28" x14ac:dyDescent="0.3">
      <c r="A3336">
        <v>3058077732</v>
      </c>
      <c r="B3336" s="2">
        <v>2</v>
      </c>
      <c r="C3336" s="2">
        <v>1</v>
      </c>
      <c r="D3336" s="2">
        <v>3</v>
      </c>
      <c r="E3336" s="2">
        <v>1</v>
      </c>
      <c r="F3336" s="2">
        <v>4</v>
      </c>
      <c r="G3336" t="s">
        <v>26</v>
      </c>
      <c r="H3336" t="s">
        <v>34</v>
      </c>
      <c r="I3336">
        <v>49</v>
      </c>
      <c r="J3336" t="s">
        <v>37</v>
      </c>
      <c r="K3336" t="s">
        <v>35</v>
      </c>
      <c r="L3336">
        <v>33130</v>
      </c>
      <c r="M3336">
        <v>27</v>
      </c>
      <c r="N3336">
        <v>37</v>
      </c>
      <c r="O3336">
        <v>112</v>
      </c>
      <c r="P3336">
        <v>996</v>
      </c>
      <c r="Q3336" t="s">
        <v>36</v>
      </c>
      <c r="R3336">
        <v>1</v>
      </c>
      <c r="S3336">
        <v>1</v>
      </c>
      <c r="T3336">
        <v>1</v>
      </c>
      <c r="U3336">
        <v>1</v>
      </c>
      <c r="V3336" s="1">
        <v>39297</v>
      </c>
      <c r="W3336">
        <v>12086</v>
      </c>
      <c r="X3336" t="s">
        <v>31</v>
      </c>
      <c r="Y3336" t="s">
        <v>32</v>
      </c>
      <c r="Z3336">
        <v>115367392</v>
      </c>
      <c r="AA3336">
        <v>226371590</v>
      </c>
      <c r="AB3336">
        <f t="shared" si="52"/>
        <v>2</v>
      </c>
    </row>
    <row r="3337" spans="1:28" x14ac:dyDescent="0.3">
      <c r="A3337">
        <v>3052506801</v>
      </c>
      <c r="B3337" s="2">
        <v>1</v>
      </c>
      <c r="C3337" s="2">
        <v>1</v>
      </c>
      <c r="D3337" s="2">
        <v>3</v>
      </c>
      <c r="E3337" s="2">
        <v>1</v>
      </c>
      <c r="F3337" s="2">
        <v>1</v>
      </c>
      <c r="G3337" t="s">
        <v>26</v>
      </c>
      <c r="H3337" t="s">
        <v>34</v>
      </c>
      <c r="I3337">
        <v>48</v>
      </c>
      <c r="J3337" t="s">
        <v>28</v>
      </c>
      <c r="K3337" t="s">
        <v>35</v>
      </c>
      <c r="L3337">
        <v>33145</v>
      </c>
      <c r="M3337">
        <v>27</v>
      </c>
      <c r="N3337">
        <v>37</v>
      </c>
      <c r="O3337">
        <v>112</v>
      </c>
      <c r="P3337">
        <v>579</v>
      </c>
      <c r="Q3337" t="s">
        <v>36</v>
      </c>
      <c r="R3337">
        <v>0</v>
      </c>
      <c r="S3337">
        <v>1</v>
      </c>
      <c r="T3337">
        <v>0</v>
      </c>
      <c r="U3337">
        <v>0</v>
      </c>
      <c r="V3337" s="1">
        <v>34645</v>
      </c>
      <c r="W3337">
        <v>12086</v>
      </c>
      <c r="X3337" t="s">
        <v>31</v>
      </c>
      <c r="Y3337" t="s">
        <v>32</v>
      </c>
      <c r="Z3337">
        <v>109503554</v>
      </c>
      <c r="AA3337">
        <v>225681613</v>
      </c>
      <c r="AB3337">
        <f t="shared" si="52"/>
        <v>2</v>
      </c>
    </row>
    <row r="3338" spans="1:28" x14ac:dyDescent="0.3">
      <c r="A3338">
        <v>3056638963</v>
      </c>
      <c r="B3338" s="2">
        <v>1</v>
      </c>
      <c r="C3338" s="2">
        <v>2</v>
      </c>
      <c r="D3338" s="2">
        <v>5</v>
      </c>
      <c r="E3338" s="2">
        <v>1</v>
      </c>
      <c r="F3338" s="2">
        <v>4</v>
      </c>
      <c r="G3338" t="s">
        <v>26</v>
      </c>
      <c r="H3338" t="s">
        <v>34</v>
      </c>
      <c r="I3338">
        <v>45</v>
      </c>
      <c r="J3338" t="s">
        <v>37</v>
      </c>
      <c r="K3338" t="s">
        <v>44</v>
      </c>
      <c r="L3338">
        <v>33156</v>
      </c>
      <c r="M3338">
        <v>27</v>
      </c>
      <c r="N3338">
        <v>37</v>
      </c>
      <c r="O3338">
        <v>114</v>
      </c>
      <c r="P3338">
        <v>630</v>
      </c>
      <c r="Q3338" t="s">
        <v>45</v>
      </c>
      <c r="R3338">
        <v>1</v>
      </c>
      <c r="S3338">
        <v>1</v>
      </c>
      <c r="T3338">
        <v>1</v>
      </c>
      <c r="U3338">
        <v>1</v>
      </c>
      <c r="V3338" s="1">
        <v>33143</v>
      </c>
      <c r="W3338">
        <v>12086</v>
      </c>
      <c r="X3338" t="s">
        <v>31</v>
      </c>
      <c r="Y3338" t="s">
        <v>32</v>
      </c>
      <c r="Z3338">
        <v>109376448</v>
      </c>
      <c r="AA3338">
        <v>225659106</v>
      </c>
      <c r="AB3338">
        <f t="shared" si="52"/>
        <v>2</v>
      </c>
    </row>
    <row r="3339" spans="1:28" x14ac:dyDescent="0.3">
      <c r="A3339">
        <v>8096857001</v>
      </c>
      <c r="B3339" s="2">
        <v>1</v>
      </c>
      <c r="C3339" s="2">
        <v>1</v>
      </c>
      <c r="D3339" s="2">
        <v>3</v>
      </c>
      <c r="E3339" s="2">
        <v>2</v>
      </c>
      <c r="F3339" s="2">
        <v>2</v>
      </c>
      <c r="G3339" t="s">
        <v>26</v>
      </c>
      <c r="H3339" t="s">
        <v>41</v>
      </c>
      <c r="I3339">
        <v>72</v>
      </c>
      <c r="J3339" t="s">
        <v>28</v>
      </c>
      <c r="K3339" t="s">
        <v>35</v>
      </c>
      <c r="L3339">
        <v>33145</v>
      </c>
      <c r="M3339">
        <v>27</v>
      </c>
      <c r="N3339">
        <v>37</v>
      </c>
      <c r="O3339">
        <v>112</v>
      </c>
      <c r="P3339">
        <v>576</v>
      </c>
      <c r="Q3339" t="s">
        <v>36</v>
      </c>
      <c r="R3339">
        <v>0</v>
      </c>
      <c r="S3339">
        <v>0</v>
      </c>
      <c r="T3339">
        <v>1</v>
      </c>
      <c r="U3339">
        <v>1</v>
      </c>
      <c r="V3339" s="1">
        <v>36090</v>
      </c>
      <c r="W3339">
        <v>12086</v>
      </c>
      <c r="X3339" t="s">
        <v>31</v>
      </c>
      <c r="Y3339" t="s">
        <v>40</v>
      </c>
      <c r="Z3339">
        <v>109790877</v>
      </c>
      <c r="AA3339">
        <v>225842407</v>
      </c>
      <c r="AB3339">
        <f t="shared" si="52"/>
        <v>3</v>
      </c>
    </row>
    <row r="3340" spans="1:28" x14ac:dyDescent="0.3">
      <c r="A3340">
        <v>9549856160</v>
      </c>
      <c r="B3340" s="2">
        <v>1</v>
      </c>
      <c r="C3340" s="2">
        <v>1</v>
      </c>
      <c r="D3340" s="2">
        <v>3</v>
      </c>
      <c r="E3340" s="2">
        <v>1</v>
      </c>
      <c r="F3340" s="2">
        <v>0</v>
      </c>
      <c r="G3340" t="s">
        <v>33</v>
      </c>
      <c r="H3340" t="s">
        <v>27</v>
      </c>
      <c r="I3340">
        <v>23</v>
      </c>
      <c r="J3340" t="s">
        <v>28</v>
      </c>
      <c r="K3340" t="s">
        <v>35</v>
      </c>
      <c r="L3340">
        <v>33133</v>
      </c>
      <c r="M3340">
        <v>27</v>
      </c>
      <c r="N3340">
        <v>37</v>
      </c>
      <c r="O3340">
        <v>112</v>
      </c>
      <c r="P3340">
        <v>579</v>
      </c>
      <c r="Q3340" t="s">
        <v>36</v>
      </c>
      <c r="R3340">
        <v>0</v>
      </c>
      <c r="S3340">
        <v>0</v>
      </c>
      <c r="T3340">
        <v>0</v>
      </c>
      <c r="U3340">
        <v>0</v>
      </c>
      <c r="V3340" s="1">
        <v>42580</v>
      </c>
      <c r="W3340">
        <v>12086</v>
      </c>
      <c r="X3340" t="s">
        <v>31</v>
      </c>
      <c r="Y3340" t="s">
        <v>32</v>
      </c>
      <c r="Z3340">
        <v>123785885</v>
      </c>
      <c r="AA3340">
        <v>2155846124</v>
      </c>
      <c r="AB3340">
        <f t="shared" si="52"/>
        <v>1</v>
      </c>
    </row>
    <row r="3341" spans="1:28" x14ac:dyDescent="0.3">
      <c r="A3341">
        <v>7865362626</v>
      </c>
      <c r="B3341" s="2">
        <v>1</v>
      </c>
      <c r="C3341" s="2">
        <v>1</v>
      </c>
      <c r="D3341" s="2">
        <v>5</v>
      </c>
      <c r="E3341" s="2">
        <v>1</v>
      </c>
      <c r="F3341" s="2">
        <v>3</v>
      </c>
      <c r="G3341" t="s">
        <v>26</v>
      </c>
      <c r="H3341" t="s">
        <v>27</v>
      </c>
      <c r="I3341">
        <v>50</v>
      </c>
      <c r="J3341" t="s">
        <v>28</v>
      </c>
      <c r="K3341" t="s">
        <v>35</v>
      </c>
      <c r="L3341">
        <v>33156</v>
      </c>
      <c r="M3341">
        <v>27</v>
      </c>
      <c r="N3341">
        <v>37</v>
      </c>
      <c r="O3341">
        <v>114</v>
      </c>
      <c r="P3341">
        <v>641</v>
      </c>
      <c r="Q3341" t="s">
        <v>36</v>
      </c>
      <c r="R3341">
        <v>1</v>
      </c>
      <c r="S3341">
        <v>1</v>
      </c>
      <c r="T3341">
        <v>0</v>
      </c>
      <c r="U3341">
        <v>1</v>
      </c>
      <c r="V3341" s="1">
        <v>37369</v>
      </c>
      <c r="W3341">
        <v>12086</v>
      </c>
      <c r="X3341" t="s">
        <v>31</v>
      </c>
      <c r="Y3341" t="s">
        <v>32</v>
      </c>
      <c r="Z3341">
        <v>110022033</v>
      </c>
      <c r="AA3341">
        <v>2050203099</v>
      </c>
      <c r="AB3341">
        <f t="shared" si="52"/>
        <v>1</v>
      </c>
    </row>
    <row r="3342" spans="1:28" x14ac:dyDescent="0.3">
      <c r="A3342">
        <v>7869534078</v>
      </c>
      <c r="B3342" s="2">
        <v>1</v>
      </c>
      <c r="C3342" s="2">
        <v>2</v>
      </c>
      <c r="D3342" s="2">
        <v>3</v>
      </c>
      <c r="E3342" s="2">
        <v>1</v>
      </c>
      <c r="F3342" s="2">
        <v>2</v>
      </c>
      <c r="G3342" t="s">
        <v>26</v>
      </c>
      <c r="H3342" t="s">
        <v>34</v>
      </c>
      <c r="I3342">
        <v>50</v>
      </c>
      <c r="J3342" t="s">
        <v>37</v>
      </c>
      <c r="K3342" t="s">
        <v>46</v>
      </c>
      <c r="L3342">
        <v>33149</v>
      </c>
      <c r="M3342">
        <v>27</v>
      </c>
      <c r="N3342">
        <v>37</v>
      </c>
      <c r="O3342">
        <v>112</v>
      </c>
      <c r="P3342">
        <v>51</v>
      </c>
      <c r="Q3342" t="s">
        <v>47</v>
      </c>
      <c r="R3342">
        <v>0</v>
      </c>
      <c r="S3342">
        <v>0</v>
      </c>
      <c r="T3342">
        <v>1</v>
      </c>
      <c r="U3342">
        <v>1</v>
      </c>
      <c r="V3342" s="1">
        <v>34734</v>
      </c>
      <c r="W3342">
        <v>12086</v>
      </c>
      <c r="X3342" t="s">
        <v>31</v>
      </c>
      <c r="Y3342" t="s">
        <v>40</v>
      </c>
      <c r="Z3342">
        <v>109514123</v>
      </c>
      <c r="AA3342">
        <v>225582226</v>
      </c>
      <c r="AB3342">
        <f t="shared" si="52"/>
        <v>2</v>
      </c>
    </row>
    <row r="3343" spans="1:28" x14ac:dyDescent="0.3">
      <c r="A3343">
        <v>3056614450</v>
      </c>
      <c r="B3343" s="2">
        <v>1</v>
      </c>
      <c r="C3343" s="2">
        <v>1</v>
      </c>
      <c r="D3343" s="2">
        <v>5</v>
      </c>
      <c r="E3343" s="2">
        <v>1</v>
      </c>
      <c r="F3343" s="2">
        <v>4</v>
      </c>
      <c r="G3343" t="s">
        <v>26</v>
      </c>
      <c r="H3343" t="s">
        <v>34</v>
      </c>
      <c r="I3343">
        <v>48</v>
      </c>
      <c r="J3343" t="s">
        <v>37</v>
      </c>
      <c r="K3343" t="s">
        <v>35</v>
      </c>
      <c r="L3343">
        <v>33143</v>
      </c>
      <c r="M3343">
        <v>27</v>
      </c>
      <c r="N3343">
        <v>37</v>
      </c>
      <c r="O3343">
        <v>114</v>
      </c>
      <c r="P3343">
        <v>641</v>
      </c>
      <c r="Q3343" t="s">
        <v>36</v>
      </c>
      <c r="R3343">
        <v>1</v>
      </c>
      <c r="S3343">
        <v>1</v>
      </c>
      <c r="T3343">
        <v>1</v>
      </c>
      <c r="U3343">
        <v>1</v>
      </c>
      <c r="V3343" s="1">
        <v>38055</v>
      </c>
      <c r="W3343">
        <v>12086</v>
      </c>
      <c r="X3343" t="s">
        <v>31</v>
      </c>
      <c r="Y3343" t="s">
        <v>32</v>
      </c>
      <c r="Z3343">
        <v>110166556</v>
      </c>
      <c r="AA3343">
        <v>226096117</v>
      </c>
      <c r="AB3343">
        <f t="shared" si="52"/>
        <v>2</v>
      </c>
    </row>
    <row r="3344" spans="1:28" x14ac:dyDescent="0.3">
      <c r="A3344">
        <v>3053225232</v>
      </c>
      <c r="B3344" s="2">
        <v>2</v>
      </c>
      <c r="C3344" s="2">
        <v>3</v>
      </c>
      <c r="D3344" s="2">
        <v>5</v>
      </c>
      <c r="E3344" s="2">
        <v>1</v>
      </c>
      <c r="F3344" s="2">
        <v>4</v>
      </c>
      <c r="G3344" t="s">
        <v>33</v>
      </c>
      <c r="H3344" t="s">
        <v>34</v>
      </c>
      <c r="I3344">
        <v>70</v>
      </c>
      <c r="J3344" t="s">
        <v>28</v>
      </c>
      <c r="K3344" t="s">
        <v>38</v>
      </c>
      <c r="L3344">
        <v>33189</v>
      </c>
      <c r="M3344">
        <v>27</v>
      </c>
      <c r="N3344">
        <v>37</v>
      </c>
      <c r="O3344">
        <v>114</v>
      </c>
      <c r="P3344">
        <v>847</v>
      </c>
      <c r="Q3344" t="s">
        <v>39</v>
      </c>
      <c r="R3344">
        <v>1</v>
      </c>
      <c r="S3344">
        <v>1</v>
      </c>
      <c r="T3344">
        <v>1</v>
      </c>
      <c r="U3344">
        <v>1</v>
      </c>
      <c r="V3344" s="1">
        <v>37385</v>
      </c>
      <c r="W3344">
        <v>12086</v>
      </c>
      <c r="X3344" t="s">
        <v>31</v>
      </c>
      <c r="Y3344" t="s">
        <v>32</v>
      </c>
      <c r="Z3344">
        <v>110024142</v>
      </c>
      <c r="AA3344">
        <v>226064124</v>
      </c>
      <c r="AB3344">
        <f t="shared" si="52"/>
        <v>2</v>
      </c>
    </row>
    <row r="3345" spans="1:28" x14ac:dyDescent="0.3">
      <c r="A3345">
        <v>3058787070</v>
      </c>
      <c r="B3345" s="2">
        <v>2</v>
      </c>
      <c r="C3345" s="2">
        <v>3</v>
      </c>
      <c r="D3345" s="2">
        <v>5</v>
      </c>
      <c r="E3345" s="2">
        <v>1</v>
      </c>
      <c r="F3345" s="2">
        <v>2</v>
      </c>
      <c r="G3345" t="s">
        <v>26</v>
      </c>
      <c r="H3345" t="s">
        <v>27</v>
      </c>
      <c r="I3345">
        <v>66</v>
      </c>
      <c r="J3345" t="s">
        <v>28</v>
      </c>
      <c r="K3345" t="s">
        <v>38</v>
      </c>
      <c r="L3345">
        <v>33157</v>
      </c>
      <c r="M3345">
        <v>27</v>
      </c>
      <c r="N3345">
        <v>37</v>
      </c>
      <c r="O3345">
        <v>114</v>
      </c>
      <c r="P3345">
        <v>822</v>
      </c>
      <c r="Q3345" t="s">
        <v>39</v>
      </c>
      <c r="R3345">
        <v>0</v>
      </c>
      <c r="S3345">
        <v>1</v>
      </c>
      <c r="T3345">
        <v>0</v>
      </c>
      <c r="U3345">
        <v>1</v>
      </c>
      <c r="V3345" s="1">
        <v>30944</v>
      </c>
      <c r="W3345">
        <v>12086</v>
      </c>
      <c r="X3345" t="s">
        <v>31</v>
      </c>
      <c r="Y3345" t="s">
        <v>32</v>
      </c>
      <c r="Z3345">
        <v>109242923</v>
      </c>
      <c r="AA3345">
        <v>225580646</v>
      </c>
      <c r="AB3345">
        <f t="shared" si="52"/>
        <v>1</v>
      </c>
    </row>
    <row r="3346" spans="1:28" x14ac:dyDescent="0.3">
      <c r="A3346">
        <v>3053650055</v>
      </c>
      <c r="B3346" s="2">
        <v>1</v>
      </c>
      <c r="C3346" s="2">
        <v>2</v>
      </c>
      <c r="D3346" s="2">
        <v>3</v>
      </c>
      <c r="E3346" s="2">
        <v>1</v>
      </c>
      <c r="F3346" s="2">
        <v>4</v>
      </c>
      <c r="G3346" t="s">
        <v>33</v>
      </c>
      <c r="H3346" t="s">
        <v>34</v>
      </c>
      <c r="I3346">
        <v>60</v>
      </c>
      <c r="J3346" t="s">
        <v>37</v>
      </c>
      <c r="K3346" t="s">
        <v>46</v>
      </c>
      <c r="L3346">
        <v>33149</v>
      </c>
      <c r="M3346">
        <v>27</v>
      </c>
      <c r="N3346">
        <v>37</v>
      </c>
      <c r="O3346">
        <v>112</v>
      </c>
      <c r="P3346">
        <v>51</v>
      </c>
      <c r="Q3346" t="s">
        <v>47</v>
      </c>
      <c r="R3346">
        <v>1</v>
      </c>
      <c r="S3346">
        <v>1</v>
      </c>
      <c r="T3346">
        <v>1</v>
      </c>
      <c r="U3346">
        <v>1</v>
      </c>
      <c r="V3346" s="1">
        <v>38220</v>
      </c>
      <c r="W3346">
        <v>12086</v>
      </c>
      <c r="X3346" t="s">
        <v>31</v>
      </c>
      <c r="Y3346" t="s">
        <v>32</v>
      </c>
      <c r="Z3346">
        <v>110247421</v>
      </c>
      <c r="AA3346">
        <v>226105226</v>
      </c>
      <c r="AB3346">
        <f t="shared" si="52"/>
        <v>2</v>
      </c>
    </row>
    <row r="3347" spans="1:28" x14ac:dyDescent="0.3">
      <c r="A3347">
        <v>3058046643</v>
      </c>
      <c r="B3347" s="2">
        <v>2</v>
      </c>
      <c r="C3347" s="2">
        <v>2</v>
      </c>
      <c r="D3347" s="2">
        <v>3</v>
      </c>
      <c r="E3347" s="2">
        <v>1</v>
      </c>
      <c r="F3347" s="2">
        <v>3</v>
      </c>
      <c r="G3347" t="s">
        <v>26</v>
      </c>
      <c r="H3347" t="s">
        <v>34</v>
      </c>
      <c r="I3347">
        <v>52</v>
      </c>
      <c r="J3347" t="s">
        <v>28</v>
      </c>
      <c r="K3347" t="s">
        <v>29</v>
      </c>
      <c r="L3347">
        <v>33133</v>
      </c>
      <c r="M3347">
        <v>27</v>
      </c>
      <c r="N3347">
        <v>37</v>
      </c>
      <c r="O3347">
        <v>112</v>
      </c>
      <c r="P3347">
        <v>635</v>
      </c>
      <c r="Q3347" t="s">
        <v>30</v>
      </c>
      <c r="R3347">
        <v>0</v>
      </c>
      <c r="S3347">
        <v>1</v>
      </c>
      <c r="T3347">
        <v>1</v>
      </c>
      <c r="U3347">
        <v>1</v>
      </c>
      <c r="V3347" s="1">
        <v>30299</v>
      </c>
      <c r="W3347">
        <v>12086</v>
      </c>
      <c r="X3347" t="s">
        <v>31</v>
      </c>
      <c r="Y3347" t="s">
        <v>32</v>
      </c>
      <c r="Z3347">
        <v>109200016</v>
      </c>
      <c r="AA3347">
        <v>225542383</v>
      </c>
      <c r="AB3347">
        <f t="shared" si="52"/>
        <v>2</v>
      </c>
    </row>
    <row r="3348" spans="1:28" x14ac:dyDescent="0.3">
      <c r="A3348">
        <v>3056610437</v>
      </c>
      <c r="B3348" s="2">
        <v>1</v>
      </c>
      <c r="C3348" s="2">
        <v>2</v>
      </c>
      <c r="D3348" s="2">
        <v>6</v>
      </c>
      <c r="E3348" s="2">
        <v>1</v>
      </c>
      <c r="F3348" s="2">
        <v>4</v>
      </c>
      <c r="G3348" t="s">
        <v>33</v>
      </c>
      <c r="H3348" t="s">
        <v>27</v>
      </c>
      <c r="I3348">
        <v>39</v>
      </c>
      <c r="J3348" t="s">
        <v>28</v>
      </c>
      <c r="K3348" t="s">
        <v>44</v>
      </c>
      <c r="L3348">
        <v>33156</v>
      </c>
      <c r="M3348">
        <v>27</v>
      </c>
      <c r="N3348">
        <v>37</v>
      </c>
      <c r="O3348">
        <v>115</v>
      </c>
      <c r="P3348">
        <v>649</v>
      </c>
      <c r="Q3348" t="s">
        <v>45</v>
      </c>
      <c r="R3348">
        <v>1</v>
      </c>
      <c r="S3348">
        <v>1</v>
      </c>
      <c r="T3348">
        <v>1</v>
      </c>
      <c r="U3348">
        <v>1</v>
      </c>
      <c r="V3348" s="1">
        <v>37937</v>
      </c>
      <c r="W3348">
        <v>12086</v>
      </c>
      <c r="X3348" t="s">
        <v>31</v>
      </c>
      <c r="Y3348" t="s">
        <v>32</v>
      </c>
      <c r="Z3348">
        <v>102334409</v>
      </c>
      <c r="AA3348">
        <v>225297959</v>
      </c>
      <c r="AB3348">
        <f t="shared" si="52"/>
        <v>1</v>
      </c>
    </row>
    <row r="3349" spans="1:28" x14ac:dyDescent="0.3">
      <c r="A3349">
        <v>3052354227</v>
      </c>
      <c r="B3349" s="2">
        <v>1</v>
      </c>
      <c r="C3349" s="2">
        <v>3</v>
      </c>
      <c r="D3349" s="2">
        <v>6</v>
      </c>
      <c r="E3349" s="2">
        <v>1</v>
      </c>
      <c r="F3349" s="2">
        <v>4</v>
      </c>
      <c r="G3349" t="s">
        <v>33</v>
      </c>
      <c r="H3349" t="s">
        <v>41</v>
      </c>
      <c r="I3349">
        <v>70</v>
      </c>
      <c r="J3349" t="s">
        <v>28</v>
      </c>
      <c r="K3349" t="s">
        <v>42</v>
      </c>
      <c r="L3349">
        <v>33157</v>
      </c>
      <c r="M3349">
        <v>27</v>
      </c>
      <c r="N3349">
        <v>37</v>
      </c>
      <c r="O3349">
        <v>115</v>
      </c>
      <c r="P3349">
        <v>810</v>
      </c>
      <c r="Q3349" t="s">
        <v>43</v>
      </c>
      <c r="R3349">
        <v>1</v>
      </c>
      <c r="S3349">
        <v>1</v>
      </c>
      <c r="T3349">
        <v>1</v>
      </c>
      <c r="U3349">
        <v>1</v>
      </c>
      <c r="V3349" s="1">
        <v>28891</v>
      </c>
      <c r="W3349">
        <v>12086</v>
      </c>
      <c r="X3349" t="s">
        <v>31</v>
      </c>
      <c r="Y3349" t="s">
        <v>32</v>
      </c>
      <c r="Z3349">
        <v>109035945</v>
      </c>
      <c r="AA3349">
        <v>225425507</v>
      </c>
      <c r="AB3349">
        <f t="shared" si="52"/>
        <v>3</v>
      </c>
    </row>
    <row r="3350" spans="1:28" x14ac:dyDescent="0.3">
      <c r="A3350">
        <v>7863141030</v>
      </c>
      <c r="B3350" s="2">
        <v>2</v>
      </c>
      <c r="C3350" s="2">
        <v>1</v>
      </c>
      <c r="D3350" s="2">
        <v>4</v>
      </c>
      <c r="E3350" s="2">
        <v>2</v>
      </c>
      <c r="F3350" s="2">
        <v>1</v>
      </c>
      <c r="G3350" t="s">
        <v>33</v>
      </c>
      <c r="H3350" t="s">
        <v>41</v>
      </c>
      <c r="I3350">
        <v>38</v>
      </c>
      <c r="J3350" t="s">
        <v>28</v>
      </c>
      <c r="K3350" t="s">
        <v>35</v>
      </c>
      <c r="L3350">
        <v>33125</v>
      </c>
      <c r="M3350">
        <v>27</v>
      </c>
      <c r="N3350">
        <v>37</v>
      </c>
      <c r="O3350">
        <v>113</v>
      </c>
      <c r="P3350">
        <v>543</v>
      </c>
      <c r="Q3350" t="s">
        <v>36</v>
      </c>
      <c r="R3350">
        <v>0</v>
      </c>
      <c r="S3350">
        <v>0</v>
      </c>
      <c r="T3350">
        <v>0</v>
      </c>
      <c r="U3350">
        <v>1</v>
      </c>
      <c r="V3350" s="1">
        <v>38258</v>
      </c>
      <c r="W3350">
        <v>12086</v>
      </c>
      <c r="X3350" t="s">
        <v>31</v>
      </c>
      <c r="Y3350" t="s">
        <v>40</v>
      </c>
      <c r="Z3350">
        <v>110303247</v>
      </c>
      <c r="AA3350">
        <v>226259174</v>
      </c>
      <c r="AB3350">
        <f t="shared" si="52"/>
        <v>3</v>
      </c>
    </row>
    <row r="3351" spans="1:28" x14ac:dyDescent="0.3">
      <c r="A3351">
        <v>7863604830</v>
      </c>
      <c r="B3351" s="2">
        <v>1</v>
      </c>
      <c r="C3351" s="2">
        <v>1</v>
      </c>
      <c r="D3351" s="2">
        <v>3</v>
      </c>
      <c r="E3351" s="2">
        <v>2</v>
      </c>
      <c r="F3351" s="2">
        <v>2</v>
      </c>
      <c r="G3351" t="s">
        <v>26</v>
      </c>
      <c r="H3351" t="s">
        <v>34</v>
      </c>
      <c r="I3351">
        <v>38</v>
      </c>
      <c r="J3351" t="s">
        <v>28</v>
      </c>
      <c r="K3351" t="s">
        <v>35</v>
      </c>
      <c r="L3351">
        <v>33145</v>
      </c>
      <c r="M3351">
        <v>27</v>
      </c>
      <c r="N3351">
        <v>37</v>
      </c>
      <c r="O3351">
        <v>112</v>
      </c>
      <c r="P3351">
        <v>575</v>
      </c>
      <c r="Q3351" t="s">
        <v>36</v>
      </c>
      <c r="R3351">
        <v>1</v>
      </c>
      <c r="S3351">
        <v>0</v>
      </c>
      <c r="T3351">
        <v>0</v>
      </c>
      <c r="U3351">
        <v>1</v>
      </c>
      <c r="V3351" s="1">
        <v>36745</v>
      </c>
      <c r="W3351">
        <v>12086</v>
      </c>
      <c r="X3351" t="s">
        <v>31</v>
      </c>
      <c r="Y3351" t="s">
        <v>32</v>
      </c>
      <c r="Z3351">
        <v>109908369</v>
      </c>
      <c r="AA3351">
        <v>225924823</v>
      </c>
      <c r="AB3351">
        <f t="shared" si="52"/>
        <v>2</v>
      </c>
    </row>
    <row r="3352" spans="1:28" x14ac:dyDescent="0.3">
      <c r="A3352">
        <v>3056347612</v>
      </c>
      <c r="B3352" s="2">
        <v>1</v>
      </c>
      <c r="C3352" s="2">
        <v>1</v>
      </c>
      <c r="D3352" s="2">
        <v>2</v>
      </c>
      <c r="E3352" s="2">
        <v>2</v>
      </c>
      <c r="F3352" s="2">
        <v>0</v>
      </c>
      <c r="G3352" t="s">
        <v>33</v>
      </c>
      <c r="H3352" t="s">
        <v>41</v>
      </c>
      <c r="I3352">
        <v>85</v>
      </c>
      <c r="J3352" t="s">
        <v>28</v>
      </c>
      <c r="K3352" t="s">
        <v>35</v>
      </c>
      <c r="L3352">
        <v>33125</v>
      </c>
      <c r="M3352">
        <v>27</v>
      </c>
      <c r="N3352">
        <v>37</v>
      </c>
      <c r="O3352">
        <v>111</v>
      </c>
      <c r="P3352">
        <v>550</v>
      </c>
      <c r="Q3352" t="s">
        <v>36</v>
      </c>
      <c r="R3352">
        <v>0</v>
      </c>
      <c r="S3352">
        <v>0</v>
      </c>
      <c r="T3352">
        <v>0</v>
      </c>
      <c r="U3352">
        <v>0</v>
      </c>
      <c r="V3352" s="1">
        <v>28305</v>
      </c>
      <c r="W3352">
        <v>12086</v>
      </c>
      <c r="X3352" t="s">
        <v>31</v>
      </c>
      <c r="Y3352" t="s">
        <v>32</v>
      </c>
      <c r="Z3352">
        <v>108928678</v>
      </c>
      <c r="AA3352">
        <v>225383013</v>
      </c>
      <c r="AB3352">
        <f t="shared" si="52"/>
        <v>3</v>
      </c>
    </row>
    <row r="3353" spans="1:28" x14ac:dyDescent="0.3">
      <c r="A3353">
        <v>7865734253</v>
      </c>
      <c r="B3353" s="2">
        <v>1</v>
      </c>
      <c r="C3353" s="2">
        <v>3</v>
      </c>
      <c r="D3353" s="2">
        <v>5</v>
      </c>
      <c r="E3353" s="2">
        <v>1</v>
      </c>
      <c r="F3353" s="2">
        <v>3</v>
      </c>
      <c r="G3353" t="s">
        <v>33</v>
      </c>
      <c r="H3353" t="s">
        <v>27</v>
      </c>
      <c r="I3353">
        <v>71</v>
      </c>
      <c r="J3353" t="s">
        <v>37</v>
      </c>
      <c r="K3353" t="s">
        <v>38</v>
      </c>
      <c r="L3353">
        <v>33189</v>
      </c>
      <c r="M3353">
        <v>27</v>
      </c>
      <c r="N3353">
        <v>37</v>
      </c>
      <c r="O3353">
        <v>114</v>
      </c>
      <c r="P3353">
        <v>824</v>
      </c>
      <c r="Q3353" t="s">
        <v>39</v>
      </c>
      <c r="R3353">
        <v>0</v>
      </c>
      <c r="S3353">
        <v>1</v>
      </c>
      <c r="T3353">
        <v>1</v>
      </c>
      <c r="U3353">
        <v>1</v>
      </c>
      <c r="V3353" s="1">
        <v>33782</v>
      </c>
      <c r="W3353">
        <v>12086</v>
      </c>
      <c r="X3353" t="s">
        <v>31</v>
      </c>
      <c r="Y3353" t="s">
        <v>32</v>
      </c>
      <c r="Z3353">
        <v>109424863</v>
      </c>
      <c r="AA3353">
        <v>225645432</v>
      </c>
      <c r="AB3353">
        <f t="shared" si="52"/>
        <v>1</v>
      </c>
    </row>
    <row r="3354" spans="1:28" x14ac:dyDescent="0.3">
      <c r="A3354">
        <v>3058569899</v>
      </c>
      <c r="B3354" s="2">
        <v>1</v>
      </c>
      <c r="C3354" s="2">
        <v>1</v>
      </c>
      <c r="D3354" s="2">
        <v>3</v>
      </c>
      <c r="E3354" s="2">
        <v>1</v>
      </c>
      <c r="F3354" s="2">
        <v>3</v>
      </c>
      <c r="G3354" t="s">
        <v>33</v>
      </c>
      <c r="H3354" t="s">
        <v>27</v>
      </c>
      <c r="I3354">
        <v>76</v>
      </c>
      <c r="J3354" t="s">
        <v>28</v>
      </c>
      <c r="K3354" t="s">
        <v>35</v>
      </c>
      <c r="L3354">
        <v>33133</v>
      </c>
      <c r="M3354">
        <v>27</v>
      </c>
      <c r="N3354">
        <v>37</v>
      </c>
      <c r="O3354">
        <v>112</v>
      </c>
      <c r="P3354">
        <v>579</v>
      </c>
      <c r="Q3354" t="s">
        <v>36</v>
      </c>
      <c r="R3354">
        <v>0</v>
      </c>
      <c r="S3354">
        <v>1</v>
      </c>
      <c r="T3354">
        <v>1</v>
      </c>
      <c r="U3354">
        <v>1</v>
      </c>
      <c r="V3354" s="1">
        <v>35705</v>
      </c>
      <c r="W3354">
        <v>12086</v>
      </c>
      <c r="X3354" t="s">
        <v>31</v>
      </c>
      <c r="Y3354" t="s">
        <v>32</v>
      </c>
      <c r="Z3354">
        <v>109746597</v>
      </c>
      <c r="AA3354">
        <v>225806713</v>
      </c>
      <c r="AB3354">
        <f t="shared" si="52"/>
        <v>1</v>
      </c>
    </row>
    <row r="3355" spans="1:28" x14ac:dyDescent="0.3">
      <c r="A3355">
        <v>3056888488</v>
      </c>
      <c r="B3355" s="2">
        <v>1</v>
      </c>
      <c r="C3355" s="2">
        <v>1</v>
      </c>
      <c r="D3355" s="2">
        <v>3</v>
      </c>
      <c r="E3355" s="2">
        <v>1</v>
      </c>
      <c r="F3355" s="2">
        <v>3</v>
      </c>
      <c r="G3355" t="s">
        <v>33</v>
      </c>
      <c r="H3355" t="s">
        <v>41</v>
      </c>
      <c r="I3355">
        <v>44</v>
      </c>
      <c r="J3355" t="s">
        <v>37</v>
      </c>
      <c r="K3355" t="s">
        <v>35</v>
      </c>
      <c r="L3355">
        <v>33133</v>
      </c>
      <c r="M3355">
        <v>27</v>
      </c>
      <c r="N3355">
        <v>37</v>
      </c>
      <c r="O3355">
        <v>112</v>
      </c>
      <c r="P3355">
        <v>546</v>
      </c>
      <c r="Q3355" t="s">
        <v>36</v>
      </c>
      <c r="R3355">
        <v>0</v>
      </c>
      <c r="S3355">
        <v>1</v>
      </c>
      <c r="T3355">
        <v>1</v>
      </c>
      <c r="U3355">
        <v>1</v>
      </c>
      <c r="V3355" s="1">
        <v>36322</v>
      </c>
      <c r="W3355">
        <v>12086</v>
      </c>
      <c r="X3355" t="s">
        <v>31</v>
      </c>
      <c r="Y3355" t="s">
        <v>32</v>
      </c>
      <c r="Z3355">
        <v>109811353</v>
      </c>
      <c r="AA3355">
        <v>225894098</v>
      </c>
      <c r="AB3355">
        <f t="shared" si="52"/>
        <v>3</v>
      </c>
    </row>
    <row r="3356" spans="1:28" x14ac:dyDescent="0.3">
      <c r="A3356">
        <v>7865737193</v>
      </c>
      <c r="B3356" s="2">
        <v>1</v>
      </c>
      <c r="C3356" s="2">
        <v>3</v>
      </c>
      <c r="D3356" s="2">
        <v>5</v>
      </c>
      <c r="E3356" s="2">
        <v>1</v>
      </c>
      <c r="F3356" s="2">
        <v>0</v>
      </c>
      <c r="G3356" t="s">
        <v>26</v>
      </c>
      <c r="H3356" t="s">
        <v>41</v>
      </c>
      <c r="I3356">
        <v>32</v>
      </c>
      <c r="J3356" t="s">
        <v>28</v>
      </c>
      <c r="K3356" t="s">
        <v>38</v>
      </c>
      <c r="L3356">
        <v>33189</v>
      </c>
      <c r="M3356">
        <v>27</v>
      </c>
      <c r="N3356">
        <v>37</v>
      </c>
      <c r="O3356">
        <v>114</v>
      </c>
      <c r="P3356">
        <v>825</v>
      </c>
      <c r="Q3356" t="s">
        <v>39</v>
      </c>
      <c r="R3356">
        <v>0</v>
      </c>
      <c r="S3356">
        <v>0</v>
      </c>
      <c r="T3356">
        <v>0</v>
      </c>
      <c r="U3356">
        <v>0</v>
      </c>
      <c r="V3356" s="1">
        <v>37552</v>
      </c>
      <c r="W3356">
        <v>12086</v>
      </c>
      <c r="X3356" t="s">
        <v>31</v>
      </c>
      <c r="Y3356" t="s">
        <v>32</v>
      </c>
      <c r="Z3356">
        <v>110076426</v>
      </c>
      <c r="AA3356">
        <v>226074580</v>
      </c>
      <c r="AB3356">
        <f t="shared" si="52"/>
        <v>3</v>
      </c>
    </row>
    <row r="3357" spans="1:28" x14ac:dyDescent="0.3">
      <c r="A3357">
        <v>6304643438</v>
      </c>
      <c r="B3357" s="2">
        <v>2</v>
      </c>
      <c r="C3357" s="2">
        <v>1</v>
      </c>
      <c r="D3357" s="2">
        <v>5</v>
      </c>
      <c r="E3357" s="2">
        <v>2</v>
      </c>
      <c r="F3357" s="2">
        <v>1</v>
      </c>
      <c r="G3357" t="s">
        <v>26</v>
      </c>
      <c r="H3357" t="s">
        <v>41</v>
      </c>
      <c r="I3357">
        <v>32</v>
      </c>
      <c r="J3357" t="s">
        <v>37</v>
      </c>
      <c r="K3357" t="s">
        <v>35</v>
      </c>
      <c r="L3357">
        <v>33134</v>
      </c>
      <c r="M3357">
        <v>27</v>
      </c>
      <c r="N3357">
        <v>37</v>
      </c>
      <c r="O3357">
        <v>114</v>
      </c>
      <c r="P3357">
        <v>557</v>
      </c>
      <c r="Q3357" t="s">
        <v>36</v>
      </c>
      <c r="R3357">
        <v>1</v>
      </c>
      <c r="S3357">
        <v>0</v>
      </c>
      <c r="T3357">
        <v>0</v>
      </c>
      <c r="U3357">
        <v>0</v>
      </c>
      <c r="V3357" s="1">
        <v>40337</v>
      </c>
      <c r="W3357">
        <v>12086</v>
      </c>
      <c r="X3357" t="s">
        <v>31</v>
      </c>
      <c r="Y3357" t="s">
        <v>32</v>
      </c>
      <c r="Z3357">
        <v>118194199</v>
      </c>
      <c r="AA3357">
        <v>1339875226</v>
      </c>
      <c r="AB3357">
        <f t="shared" si="52"/>
        <v>3</v>
      </c>
    </row>
    <row r="3358" spans="1:28" x14ac:dyDescent="0.3">
      <c r="A3358">
        <v>7863184281</v>
      </c>
      <c r="B3358" s="2">
        <v>2</v>
      </c>
      <c r="C3358" s="2">
        <v>1</v>
      </c>
      <c r="D3358" s="2">
        <v>2</v>
      </c>
      <c r="E3358" s="2">
        <v>2</v>
      </c>
      <c r="F3358" s="2">
        <v>2</v>
      </c>
      <c r="G3358" t="s">
        <v>26</v>
      </c>
      <c r="H3358" t="s">
        <v>41</v>
      </c>
      <c r="I3358">
        <v>40</v>
      </c>
      <c r="J3358" t="s">
        <v>28</v>
      </c>
      <c r="K3358" t="s">
        <v>35</v>
      </c>
      <c r="L3358">
        <v>33125</v>
      </c>
      <c r="M3358">
        <v>27</v>
      </c>
      <c r="N3358">
        <v>37</v>
      </c>
      <c r="O3358">
        <v>111</v>
      </c>
      <c r="P3358">
        <v>545</v>
      </c>
      <c r="Q3358" t="s">
        <v>36</v>
      </c>
      <c r="R3358">
        <v>0</v>
      </c>
      <c r="S3358">
        <v>0</v>
      </c>
      <c r="T3358">
        <v>1</v>
      </c>
      <c r="U3358">
        <v>1</v>
      </c>
      <c r="V3358" s="1">
        <v>38260</v>
      </c>
      <c r="W3358">
        <v>12086</v>
      </c>
      <c r="X3358" t="s">
        <v>31</v>
      </c>
      <c r="Y3358" t="s">
        <v>40</v>
      </c>
      <c r="Z3358">
        <v>110276692</v>
      </c>
      <c r="AA3358">
        <v>226158068</v>
      </c>
      <c r="AB3358">
        <f t="shared" si="52"/>
        <v>3</v>
      </c>
    </row>
    <row r="3359" spans="1:28" x14ac:dyDescent="0.3">
      <c r="A3359">
        <v>3056436576</v>
      </c>
      <c r="B3359" s="2">
        <v>1</v>
      </c>
      <c r="C3359" s="2">
        <v>1</v>
      </c>
      <c r="D3359" s="2">
        <v>3</v>
      </c>
      <c r="E3359" s="2">
        <v>2</v>
      </c>
      <c r="F3359" s="2">
        <v>4</v>
      </c>
      <c r="G3359" t="s">
        <v>26</v>
      </c>
      <c r="H3359" t="s">
        <v>41</v>
      </c>
      <c r="I3359">
        <v>63</v>
      </c>
      <c r="J3359" t="s">
        <v>28</v>
      </c>
      <c r="K3359" t="s">
        <v>35</v>
      </c>
      <c r="L3359">
        <v>33135</v>
      </c>
      <c r="M3359">
        <v>27</v>
      </c>
      <c r="N3359">
        <v>37</v>
      </c>
      <c r="O3359">
        <v>112</v>
      </c>
      <c r="P3359">
        <v>670</v>
      </c>
      <c r="Q3359" t="s">
        <v>36</v>
      </c>
      <c r="R3359">
        <v>1</v>
      </c>
      <c r="S3359">
        <v>1</v>
      </c>
      <c r="T3359">
        <v>1</v>
      </c>
      <c r="U3359">
        <v>1</v>
      </c>
      <c r="V3359" s="1">
        <v>36809</v>
      </c>
      <c r="W3359">
        <v>12086</v>
      </c>
      <c r="X3359" t="s">
        <v>31</v>
      </c>
      <c r="Y3359" t="s">
        <v>32</v>
      </c>
      <c r="Z3359">
        <v>109944822</v>
      </c>
      <c r="AA3359">
        <v>225875776</v>
      </c>
      <c r="AB3359">
        <f t="shared" si="52"/>
        <v>3</v>
      </c>
    </row>
    <row r="3360" spans="1:28" x14ac:dyDescent="0.3">
      <c r="A3360">
        <v>6097131865</v>
      </c>
      <c r="B3360" s="2">
        <v>2</v>
      </c>
      <c r="C3360" s="2">
        <v>1</v>
      </c>
      <c r="D3360" s="2">
        <v>3</v>
      </c>
      <c r="E3360" s="2">
        <v>1</v>
      </c>
      <c r="F3360" s="2">
        <v>0</v>
      </c>
      <c r="G3360" t="s">
        <v>26</v>
      </c>
      <c r="H3360" t="s">
        <v>41</v>
      </c>
      <c r="I3360">
        <v>38</v>
      </c>
      <c r="J3360" t="s">
        <v>28</v>
      </c>
      <c r="K3360" t="s">
        <v>35</v>
      </c>
      <c r="L3360">
        <v>33131</v>
      </c>
      <c r="M3360">
        <v>27</v>
      </c>
      <c r="N3360">
        <v>37</v>
      </c>
      <c r="O3360">
        <v>112</v>
      </c>
      <c r="P3360">
        <v>541</v>
      </c>
      <c r="Q3360" t="s">
        <v>36</v>
      </c>
      <c r="R3360">
        <v>0</v>
      </c>
      <c r="S3360">
        <v>0</v>
      </c>
      <c r="T3360">
        <v>0</v>
      </c>
      <c r="U3360">
        <v>0</v>
      </c>
      <c r="V3360" s="1">
        <v>39801</v>
      </c>
      <c r="W3360">
        <v>12086</v>
      </c>
      <c r="X3360" t="s">
        <v>31</v>
      </c>
      <c r="Y3360" t="s">
        <v>40</v>
      </c>
      <c r="Z3360">
        <v>117265864</v>
      </c>
      <c r="AA3360">
        <v>226585538</v>
      </c>
      <c r="AB3360">
        <f t="shared" si="52"/>
        <v>3</v>
      </c>
    </row>
    <row r="3361" spans="1:28" x14ac:dyDescent="0.3">
      <c r="A3361">
        <v>3052066365</v>
      </c>
      <c r="B3361" s="2">
        <v>2</v>
      </c>
      <c r="C3361" s="2">
        <v>2</v>
      </c>
      <c r="D3361" s="2">
        <v>5</v>
      </c>
      <c r="E3361" s="2">
        <v>2</v>
      </c>
      <c r="F3361" s="2">
        <v>4</v>
      </c>
      <c r="G3361" t="s">
        <v>33</v>
      </c>
      <c r="H3361" t="s">
        <v>27</v>
      </c>
      <c r="I3361">
        <v>54</v>
      </c>
      <c r="J3361" t="s">
        <v>28</v>
      </c>
      <c r="K3361" t="s">
        <v>29</v>
      </c>
      <c r="L3361">
        <v>33134</v>
      </c>
      <c r="M3361">
        <v>27</v>
      </c>
      <c r="N3361">
        <v>37</v>
      </c>
      <c r="O3361">
        <v>114</v>
      </c>
      <c r="P3361">
        <v>607</v>
      </c>
      <c r="Q3361" t="s">
        <v>30</v>
      </c>
      <c r="R3361">
        <v>1</v>
      </c>
      <c r="S3361">
        <v>1</v>
      </c>
      <c r="T3361">
        <v>1</v>
      </c>
      <c r="U3361">
        <v>1</v>
      </c>
      <c r="V3361" s="1">
        <v>31996</v>
      </c>
      <c r="W3361">
        <v>12086</v>
      </c>
      <c r="X3361" t="s">
        <v>31</v>
      </c>
      <c r="Y3361" t="s">
        <v>32</v>
      </c>
      <c r="Z3361">
        <v>109293994</v>
      </c>
      <c r="AA3361">
        <v>225528283</v>
      </c>
      <c r="AB3361">
        <f t="shared" si="52"/>
        <v>1</v>
      </c>
    </row>
    <row r="3362" spans="1:28" x14ac:dyDescent="0.3">
      <c r="A3362">
        <v>2408884110</v>
      </c>
      <c r="B3362" s="2">
        <v>2</v>
      </c>
      <c r="C3362" s="2">
        <v>1</v>
      </c>
      <c r="D3362" s="2">
        <v>3</v>
      </c>
      <c r="E3362" s="2">
        <v>1</v>
      </c>
      <c r="F3362" s="2">
        <v>0</v>
      </c>
      <c r="G3362" t="s">
        <v>26</v>
      </c>
      <c r="H3362" t="s">
        <v>41</v>
      </c>
      <c r="I3362">
        <v>43</v>
      </c>
      <c r="J3362" t="s">
        <v>37</v>
      </c>
      <c r="K3362" t="s">
        <v>35</v>
      </c>
      <c r="L3362">
        <v>33129</v>
      </c>
      <c r="M3362">
        <v>27</v>
      </c>
      <c r="N3362">
        <v>37</v>
      </c>
      <c r="O3362">
        <v>112</v>
      </c>
      <c r="P3362">
        <v>569</v>
      </c>
      <c r="Q3362" t="s">
        <v>36</v>
      </c>
      <c r="R3362">
        <v>0</v>
      </c>
      <c r="S3362">
        <v>0</v>
      </c>
      <c r="T3362">
        <v>0</v>
      </c>
      <c r="U3362">
        <v>0</v>
      </c>
      <c r="V3362" s="1">
        <v>38737</v>
      </c>
      <c r="W3362">
        <v>12086</v>
      </c>
      <c r="X3362" t="s">
        <v>31</v>
      </c>
      <c r="Y3362" t="s">
        <v>40</v>
      </c>
      <c r="Z3362">
        <v>114005063</v>
      </c>
      <c r="AA3362">
        <v>226275273</v>
      </c>
      <c r="AB3362">
        <f t="shared" si="52"/>
        <v>3</v>
      </c>
    </row>
    <row r="3363" spans="1:28" x14ac:dyDescent="0.3">
      <c r="A3363">
        <v>3056652905</v>
      </c>
      <c r="B3363" s="2">
        <v>1</v>
      </c>
      <c r="C3363" s="2">
        <v>2</v>
      </c>
      <c r="D3363" s="2">
        <v>5</v>
      </c>
      <c r="E3363" s="2">
        <v>2</v>
      </c>
      <c r="F3363" s="2">
        <v>4</v>
      </c>
      <c r="G3363" t="s">
        <v>26</v>
      </c>
      <c r="H3363" t="s">
        <v>27</v>
      </c>
      <c r="I3363">
        <v>61</v>
      </c>
      <c r="J3363" t="s">
        <v>37</v>
      </c>
      <c r="K3363" t="s">
        <v>29</v>
      </c>
      <c r="L3363">
        <v>33146</v>
      </c>
      <c r="M3363">
        <v>27</v>
      </c>
      <c r="N3363">
        <v>37</v>
      </c>
      <c r="O3363">
        <v>114</v>
      </c>
      <c r="P3363">
        <v>611</v>
      </c>
      <c r="Q3363" t="s">
        <v>30</v>
      </c>
      <c r="R3363">
        <v>1</v>
      </c>
      <c r="S3363">
        <v>1</v>
      </c>
      <c r="T3363">
        <v>1</v>
      </c>
      <c r="U3363">
        <v>1</v>
      </c>
      <c r="V3363" s="1">
        <v>32381</v>
      </c>
      <c r="W3363">
        <v>12086</v>
      </c>
      <c r="X3363" t="s">
        <v>31</v>
      </c>
      <c r="Y3363" t="s">
        <v>32</v>
      </c>
      <c r="Z3363">
        <v>109322877</v>
      </c>
      <c r="AA3363">
        <v>225536618</v>
      </c>
      <c r="AB3363">
        <f t="shared" si="52"/>
        <v>1</v>
      </c>
    </row>
    <row r="3364" spans="1:28" x14ac:dyDescent="0.3">
      <c r="A3364">
        <v>3052059899</v>
      </c>
      <c r="B3364" s="2">
        <v>2</v>
      </c>
      <c r="C3364" s="2">
        <v>3</v>
      </c>
      <c r="D3364" s="2">
        <v>6</v>
      </c>
      <c r="E3364" s="2">
        <v>1</v>
      </c>
      <c r="F3364" s="2">
        <v>4</v>
      </c>
      <c r="G3364" t="s">
        <v>26</v>
      </c>
      <c r="H3364" t="s">
        <v>34</v>
      </c>
      <c r="I3364">
        <v>76</v>
      </c>
      <c r="J3364" t="s">
        <v>37</v>
      </c>
      <c r="K3364" t="s">
        <v>42</v>
      </c>
      <c r="L3364">
        <v>33157</v>
      </c>
      <c r="M3364">
        <v>27</v>
      </c>
      <c r="N3364">
        <v>37</v>
      </c>
      <c r="O3364">
        <v>115</v>
      </c>
      <c r="P3364">
        <v>810</v>
      </c>
      <c r="Q3364" t="s">
        <v>43</v>
      </c>
      <c r="R3364">
        <v>1</v>
      </c>
      <c r="S3364">
        <v>1</v>
      </c>
      <c r="T3364">
        <v>1</v>
      </c>
      <c r="U3364">
        <v>1</v>
      </c>
      <c r="V3364" s="1">
        <v>26241</v>
      </c>
      <c r="W3364">
        <v>12086</v>
      </c>
      <c r="X3364" t="s">
        <v>31</v>
      </c>
      <c r="Y3364" t="s">
        <v>32</v>
      </c>
      <c r="Z3364">
        <v>109042142</v>
      </c>
      <c r="AA3364">
        <v>225330187</v>
      </c>
      <c r="AB3364">
        <f t="shared" si="52"/>
        <v>2</v>
      </c>
    </row>
    <row r="3365" spans="1:28" x14ac:dyDescent="0.3">
      <c r="A3365">
        <v>3056098303</v>
      </c>
      <c r="B3365" s="2">
        <v>2</v>
      </c>
      <c r="C3365" s="2">
        <v>3</v>
      </c>
      <c r="D3365" s="2">
        <v>6</v>
      </c>
      <c r="E3365" s="2">
        <v>1</v>
      </c>
      <c r="F3365" s="2">
        <v>4</v>
      </c>
      <c r="G3365" t="s">
        <v>33</v>
      </c>
      <c r="H3365" t="s">
        <v>41</v>
      </c>
      <c r="I3365">
        <v>38</v>
      </c>
      <c r="J3365" t="s">
        <v>37</v>
      </c>
      <c r="K3365" t="s">
        <v>42</v>
      </c>
      <c r="L3365">
        <v>33157</v>
      </c>
      <c r="M3365">
        <v>27</v>
      </c>
      <c r="N3365">
        <v>37</v>
      </c>
      <c r="O3365">
        <v>115</v>
      </c>
      <c r="P3365">
        <v>820</v>
      </c>
      <c r="Q3365" t="s">
        <v>43</v>
      </c>
      <c r="R3365">
        <v>1</v>
      </c>
      <c r="S3365">
        <v>1</v>
      </c>
      <c r="T3365">
        <v>1</v>
      </c>
      <c r="U3365">
        <v>1</v>
      </c>
      <c r="V3365" s="1">
        <v>41191</v>
      </c>
      <c r="W3365">
        <v>12086</v>
      </c>
      <c r="X3365" t="s">
        <v>31</v>
      </c>
      <c r="Y3365" t="s">
        <v>32</v>
      </c>
      <c r="Z3365">
        <v>120390627</v>
      </c>
      <c r="AA3365">
        <v>2226356</v>
      </c>
      <c r="AB3365">
        <f t="shared" si="52"/>
        <v>3</v>
      </c>
    </row>
    <row r="3366" spans="1:28" x14ac:dyDescent="0.3">
      <c r="A3366">
        <v>3057985525</v>
      </c>
      <c r="B3366" s="2">
        <v>2</v>
      </c>
      <c r="C3366" s="2">
        <v>2</v>
      </c>
      <c r="D3366" s="2">
        <v>5</v>
      </c>
      <c r="E3366" s="2">
        <v>1</v>
      </c>
      <c r="F3366" s="2">
        <v>4</v>
      </c>
      <c r="G3366" t="s">
        <v>33</v>
      </c>
      <c r="H3366" t="s">
        <v>27</v>
      </c>
      <c r="I3366">
        <v>59</v>
      </c>
      <c r="J3366" t="s">
        <v>37</v>
      </c>
      <c r="K3366" t="s">
        <v>29</v>
      </c>
      <c r="L3366">
        <v>33156</v>
      </c>
      <c r="M3366">
        <v>27</v>
      </c>
      <c r="N3366">
        <v>37</v>
      </c>
      <c r="O3366">
        <v>114</v>
      </c>
      <c r="P3366">
        <v>646</v>
      </c>
      <c r="Q3366" t="s">
        <v>30</v>
      </c>
      <c r="R3366">
        <v>1</v>
      </c>
      <c r="S3366">
        <v>1</v>
      </c>
      <c r="T3366">
        <v>1</v>
      </c>
      <c r="U3366">
        <v>1</v>
      </c>
      <c r="V3366" s="1">
        <v>30889</v>
      </c>
      <c r="W3366">
        <v>12086</v>
      </c>
      <c r="X3366" t="s">
        <v>31</v>
      </c>
      <c r="Y3366" t="s">
        <v>32</v>
      </c>
      <c r="Z3366">
        <v>109234137</v>
      </c>
      <c r="AA3366">
        <v>225517972</v>
      </c>
      <c r="AB3366">
        <f t="shared" si="52"/>
        <v>1</v>
      </c>
    </row>
    <row r="3367" spans="1:28" x14ac:dyDescent="0.3">
      <c r="A3367">
        <v>3052528628</v>
      </c>
      <c r="B3367" s="2">
        <v>1</v>
      </c>
      <c r="C3367" s="2">
        <v>3</v>
      </c>
      <c r="D3367" s="2">
        <v>6</v>
      </c>
      <c r="E3367" s="2">
        <v>1</v>
      </c>
      <c r="F3367" s="2">
        <v>3</v>
      </c>
      <c r="G3367" t="s">
        <v>26</v>
      </c>
      <c r="H3367" t="s">
        <v>34</v>
      </c>
      <c r="I3367">
        <v>62</v>
      </c>
      <c r="J3367" t="s">
        <v>37</v>
      </c>
      <c r="K3367" t="s">
        <v>42</v>
      </c>
      <c r="L3367">
        <v>33157</v>
      </c>
      <c r="M3367">
        <v>27</v>
      </c>
      <c r="N3367">
        <v>37</v>
      </c>
      <c r="O3367">
        <v>115</v>
      </c>
      <c r="P3367">
        <v>820</v>
      </c>
      <c r="Q3367" t="s">
        <v>43</v>
      </c>
      <c r="R3367">
        <v>1</v>
      </c>
      <c r="S3367">
        <v>1</v>
      </c>
      <c r="T3367">
        <v>0</v>
      </c>
      <c r="U3367">
        <v>1</v>
      </c>
      <c r="V3367" s="1">
        <v>33878</v>
      </c>
      <c r="W3367">
        <v>12086</v>
      </c>
      <c r="X3367" t="s">
        <v>31</v>
      </c>
      <c r="Y3367" t="s">
        <v>32</v>
      </c>
      <c r="Z3367">
        <v>109083849</v>
      </c>
      <c r="AA3367">
        <v>225392162</v>
      </c>
      <c r="AB3367">
        <f t="shared" si="52"/>
        <v>2</v>
      </c>
    </row>
    <row r="3368" spans="1:28" x14ac:dyDescent="0.3">
      <c r="A3368">
        <v>7864093489</v>
      </c>
      <c r="B3368" s="2">
        <v>2</v>
      </c>
      <c r="C3368" s="2">
        <v>1</v>
      </c>
      <c r="D3368" s="2">
        <v>3</v>
      </c>
      <c r="E3368" s="2">
        <v>1</v>
      </c>
      <c r="F3368" s="2">
        <v>2</v>
      </c>
      <c r="G3368" t="s">
        <v>26</v>
      </c>
      <c r="H3368" t="s">
        <v>41</v>
      </c>
      <c r="I3368">
        <v>38</v>
      </c>
      <c r="J3368" t="s">
        <v>28</v>
      </c>
      <c r="K3368" t="s">
        <v>35</v>
      </c>
      <c r="L3368">
        <v>33129</v>
      </c>
      <c r="M3368">
        <v>27</v>
      </c>
      <c r="N3368">
        <v>37</v>
      </c>
      <c r="O3368">
        <v>112</v>
      </c>
      <c r="P3368">
        <v>569</v>
      </c>
      <c r="Q3368" t="s">
        <v>36</v>
      </c>
      <c r="R3368">
        <v>1</v>
      </c>
      <c r="S3368">
        <v>1</v>
      </c>
      <c r="T3368">
        <v>0</v>
      </c>
      <c r="U3368">
        <v>0</v>
      </c>
      <c r="V3368" s="1">
        <v>41178</v>
      </c>
      <c r="W3368">
        <v>12086</v>
      </c>
      <c r="X3368" t="s">
        <v>31</v>
      </c>
      <c r="Y3368" t="s">
        <v>32</v>
      </c>
      <c r="Z3368">
        <v>120269751</v>
      </c>
      <c r="AA3368">
        <v>2153113429</v>
      </c>
      <c r="AB3368">
        <f t="shared" si="52"/>
        <v>3</v>
      </c>
    </row>
    <row r="3369" spans="1:28" x14ac:dyDescent="0.3">
      <c r="A3369">
        <v>3053261706</v>
      </c>
      <c r="B3369" s="2">
        <v>1</v>
      </c>
      <c r="C3369" s="2">
        <v>1</v>
      </c>
      <c r="D3369" s="2">
        <v>2</v>
      </c>
      <c r="E3369" s="2">
        <v>2</v>
      </c>
      <c r="F3369" s="2">
        <v>3</v>
      </c>
      <c r="G3369" t="s">
        <v>33</v>
      </c>
      <c r="H3369" t="s">
        <v>27</v>
      </c>
      <c r="I3369">
        <v>90</v>
      </c>
      <c r="J3369" t="s">
        <v>28</v>
      </c>
      <c r="K3369" t="s">
        <v>35</v>
      </c>
      <c r="L3369">
        <v>33125</v>
      </c>
      <c r="M3369">
        <v>27</v>
      </c>
      <c r="N3369">
        <v>37</v>
      </c>
      <c r="O3369">
        <v>111</v>
      </c>
      <c r="P3369">
        <v>592</v>
      </c>
      <c r="Q3369" t="s">
        <v>36</v>
      </c>
      <c r="R3369">
        <v>0</v>
      </c>
      <c r="S3369">
        <v>1</v>
      </c>
      <c r="T3369">
        <v>1</v>
      </c>
      <c r="U3369">
        <v>1</v>
      </c>
      <c r="V3369" s="1">
        <v>26512</v>
      </c>
      <c r="W3369">
        <v>12086</v>
      </c>
      <c r="X3369" t="s">
        <v>31</v>
      </c>
      <c r="Y3369" t="s">
        <v>32</v>
      </c>
      <c r="Z3369">
        <v>109055414</v>
      </c>
      <c r="AA3369">
        <v>225397515</v>
      </c>
      <c r="AB3369">
        <f t="shared" si="52"/>
        <v>1</v>
      </c>
    </row>
    <row r="3370" spans="1:28" x14ac:dyDescent="0.3">
      <c r="A3370">
        <v>3058561170</v>
      </c>
      <c r="B3370" s="2">
        <v>1</v>
      </c>
      <c r="C3370" s="2">
        <v>1</v>
      </c>
      <c r="D3370" s="2">
        <v>3</v>
      </c>
      <c r="E3370" s="2">
        <v>2</v>
      </c>
      <c r="F3370" s="2">
        <v>4</v>
      </c>
      <c r="G3370" t="s">
        <v>33</v>
      </c>
      <c r="H3370" t="s">
        <v>34</v>
      </c>
      <c r="I3370">
        <v>84</v>
      </c>
      <c r="J3370" t="s">
        <v>28</v>
      </c>
      <c r="K3370" t="s">
        <v>35</v>
      </c>
      <c r="L3370">
        <v>33145</v>
      </c>
      <c r="M3370">
        <v>27</v>
      </c>
      <c r="N3370">
        <v>37</v>
      </c>
      <c r="O3370">
        <v>112</v>
      </c>
      <c r="P3370">
        <v>574</v>
      </c>
      <c r="Q3370" t="s">
        <v>36</v>
      </c>
      <c r="R3370">
        <v>1</v>
      </c>
      <c r="S3370">
        <v>1</v>
      </c>
      <c r="T3370">
        <v>1</v>
      </c>
      <c r="U3370">
        <v>1</v>
      </c>
      <c r="V3370" s="1">
        <v>39463</v>
      </c>
      <c r="W3370">
        <v>12086</v>
      </c>
      <c r="X3370" t="s">
        <v>31</v>
      </c>
      <c r="Y3370" t="s">
        <v>32</v>
      </c>
      <c r="Z3370">
        <v>115771703</v>
      </c>
      <c r="AA3370">
        <v>226417041</v>
      </c>
      <c r="AB3370">
        <f t="shared" si="52"/>
        <v>2</v>
      </c>
    </row>
    <row r="3371" spans="1:28" x14ac:dyDescent="0.3">
      <c r="A3371">
        <v>7862520858</v>
      </c>
      <c r="B3371" s="2">
        <v>2</v>
      </c>
      <c r="C3371" s="2">
        <v>3</v>
      </c>
      <c r="D3371" s="2">
        <v>5</v>
      </c>
      <c r="E3371" s="2">
        <v>1</v>
      </c>
      <c r="F3371" s="2">
        <v>4</v>
      </c>
      <c r="G3371" t="s">
        <v>26</v>
      </c>
      <c r="H3371" t="s">
        <v>34</v>
      </c>
      <c r="I3371">
        <v>44</v>
      </c>
      <c r="J3371" t="s">
        <v>28</v>
      </c>
      <c r="K3371" t="s">
        <v>38</v>
      </c>
      <c r="L3371">
        <v>33157</v>
      </c>
      <c r="M3371">
        <v>27</v>
      </c>
      <c r="N3371">
        <v>37</v>
      </c>
      <c r="O3371">
        <v>114</v>
      </c>
      <c r="P3371">
        <v>821</v>
      </c>
      <c r="Q3371" t="s">
        <v>39</v>
      </c>
      <c r="R3371">
        <v>1</v>
      </c>
      <c r="S3371">
        <v>1</v>
      </c>
      <c r="T3371">
        <v>1</v>
      </c>
      <c r="U3371">
        <v>1</v>
      </c>
      <c r="V3371" s="1">
        <v>33025</v>
      </c>
      <c r="W3371">
        <v>12086</v>
      </c>
      <c r="X3371" t="s">
        <v>31</v>
      </c>
      <c r="Y3371" t="s">
        <v>32</v>
      </c>
      <c r="Z3371">
        <v>109381391</v>
      </c>
      <c r="AA3371">
        <v>225652271</v>
      </c>
      <c r="AB3371">
        <f t="shared" si="52"/>
        <v>2</v>
      </c>
    </row>
    <row r="3372" spans="1:28" x14ac:dyDescent="0.3">
      <c r="A3372">
        <v>3052665168</v>
      </c>
      <c r="B3372" s="2">
        <v>1</v>
      </c>
      <c r="C3372" s="2">
        <v>1</v>
      </c>
      <c r="D3372" s="2">
        <v>6</v>
      </c>
      <c r="E3372" s="2">
        <v>2</v>
      </c>
      <c r="F3372" s="2">
        <v>4</v>
      </c>
      <c r="G3372" t="s">
        <v>26</v>
      </c>
      <c r="H3372" t="s">
        <v>34</v>
      </c>
      <c r="I3372">
        <v>82</v>
      </c>
      <c r="J3372" t="s">
        <v>28</v>
      </c>
      <c r="K3372" t="s">
        <v>35</v>
      </c>
      <c r="L3372">
        <v>33144</v>
      </c>
      <c r="M3372">
        <v>27</v>
      </c>
      <c r="N3372">
        <v>37</v>
      </c>
      <c r="O3372">
        <v>115</v>
      </c>
      <c r="P3372">
        <v>552</v>
      </c>
      <c r="Q3372" t="s">
        <v>36</v>
      </c>
      <c r="R3372">
        <v>1</v>
      </c>
      <c r="S3372">
        <v>1</v>
      </c>
      <c r="T3372">
        <v>1</v>
      </c>
      <c r="U3372">
        <v>1</v>
      </c>
      <c r="V3372" s="1">
        <v>34241</v>
      </c>
      <c r="W3372">
        <v>12086</v>
      </c>
      <c r="X3372" t="s">
        <v>31</v>
      </c>
      <c r="Y3372" t="s">
        <v>32</v>
      </c>
      <c r="Z3372">
        <v>109470128</v>
      </c>
      <c r="AA3372">
        <v>225641603</v>
      </c>
      <c r="AB3372">
        <f t="shared" si="52"/>
        <v>2</v>
      </c>
    </row>
    <row r="3373" spans="1:28" x14ac:dyDescent="0.3">
      <c r="A3373">
        <v>9549277342</v>
      </c>
      <c r="B3373" s="2">
        <v>1</v>
      </c>
      <c r="C3373" s="2">
        <v>1</v>
      </c>
      <c r="D3373" s="2">
        <v>3</v>
      </c>
      <c r="E3373" s="2">
        <v>1</v>
      </c>
      <c r="F3373" s="2">
        <v>2</v>
      </c>
      <c r="G3373" t="s">
        <v>26</v>
      </c>
      <c r="H3373" t="s">
        <v>27</v>
      </c>
      <c r="I3373">
        <v>41</v>
      </c>
      <c r="J3373" t="s">
        <v>28</v>
      </c>
      <c r="K3373" t="s">
        <v>35</v>
      </c>
      <c r="L3373">
        <v>33133</v>
      </c>
      <c r="M3373">
        <v>27</v>
      </c>
      <c r="N3373">
        <v>37</v>
      </c>
      <c r="O3373">
        <v>112</v>
      </c>
      <c r="P3373">
        <v>584</v>
      </c>
      <c r="Q3373" t="s">
        <v>36</v>
      </c>
      <c r="R3373">
        <v>0</v>
      </c>
      <c r="S3373">
        <v>1</v>
      </c>
      <c r="T3373">
        <v>0</v>
      </c>
      <c r="U3373">
        <v>1</v>
      </c>
      <c r="V3373" s="1">
        <v>39715</v>
      </c>
      <c r="W3373">
        <v>12086</v>
      </c>
      <c r="X3373" t="s">
        <v>31</v>
      </c>
      <c r="Y3373" t="s">
        <v>40</v>
      </c>
      <c r="Z3373">
        <v>116768995</v>
      </c>
      <c r="AA3373">
        <v>224599913</v>
      </c>
      <c r="AB3373">
        <f t="shared" si="52"/>
        <v>1</v>
      </c>
    </row>
    <row r="3374" spans="1:28" x14ac:dyDescent="0.3">
      <c r="A3374">
        <v>7863434241</v>
      </c>
      <c r="B3374" s="2">
        <v>2</v>
      </c>
      <c r="C3374" s="2">
        <v>1</v>
      </c>
      <c r="D3374" s="2">
        <v>5</v>
      </c>
      <c r="E3374" s="2">
        <v>2</v>
      </c>
      <c r="F3374" s="2">
        <v>3</v>
      </c>
      <c r="G3374" t="s">
        <v>26</v>
      </c>
      <c r="H3374" t="s">
        <v>34</v>
      </c>
      <c r="I3374">
        <v>43</v>
      </c>
      <c r="J3374" t="s">
        <v>28</v>
      </c>
      <c r="K3374" t="s">
        <v>35</v>
      </c>
      <c r="L3374">
        <v>33155</v>
      </c>
      <c r="M3374">
        <v>27</v>
      </c>
      <c r="N3374">
        <v>37</v>
      </c>
      <c r="O3374">
        <v>114</v>
      </c>
      <c r="P3374">
        <v>674</v>
      </c>
      <c r="Q3374" t="s">
        <v>36</v>
      </c>
      <c r="R3374">
        <v>1</v>
      </c>
      <c r="S3374">
        <v>1</v>
      </c>
      <c r="T3374">
        <v>0</v>
      </c>
      <c r="U3374">
        <v>1</v>
      </c>
      <c r="V3374" s="1">
        <v>33010</v>
      </c>
      <c r="W3374">
        <v>12086</v>
      </c>
      <c r="X3374" t="s">
        <v>31</v>
      </c>
      <c r="Y3374" t="s">
        <v>32</v>
      </c>
      <c r="Z3374">
        <v>109383653</v>
      </c>
      <c r="AA3374">
        <v>225656645</v>
      </c>
      <c r="AB3374">
        <f t="shared" si="52"/>
        <v>2</v>
      </c>
    </row>
    <row r="3375" spans="1:28" x14ac:dyDescent="0.3">
      <c r="A3375">
        <v>7865433827</v>
      </c>
      <c r="B3375" s="2">
        <v>2</v>
      </c>
      <c r="C3375" s="2">
        <v>2</v>
      </c>
      <c r="D3375" s="2">
        <v>3</v>
      </c>
      <c r="E3375" s="2">
        <v>1</v>
      </c>
      <c r="F3375" s="2">
        <v>2</v>
      </c>
      <c r="G3375" t="s">
        <v>26</v>
      </c>
      <c r="H3375" t="s">
        <v>34</v>
      </c>
      <c r="I3375">
        <v>23</v>
      </c>
      <c r="J3375" t="s">
        <v>28</v>
      </c>
      <c r="K3375" t="s">
        <v>46</v>
      </c>
      <c r="L3375">
        <v>33149</v>
      </c>
      <c r="M3375">
        <v>27</v>
      </c>
      <c r="N3375">
        <v>37</v>
      </c>
      <c r="O3375">
        <v>112</v>
      </c>
      <c r="P3375">
        <v>51</v>
      </c>
      <c r="Q3375" t="s">
        <v>47</v>
      </c>
      <c r="R3375">
        <v>1</v>
      </c>
      <c r="S3375">
        <v>1</v>
      </c>
      <c r="T3375">
        <v>0</v>
      </c>
      <c r="U3375">
        <v>0</v>
      </c>
      <c r="V3375" s="1">
        <v>40990</v>
      </c>
      <c r="W3375">
        <v>12086</v>
      </c>
      <c r="X3375" t="s">
        <v>31</v>
      </c>
      <c r="Y3375" t="s">
        <v>32</v>
      </c>
      <c r="Z3375">
        <v>119569375</v>
      </c>
      <c r="AA3375">
        <v>2669174265</v>
      </c>
      <c r="AB3375">
        <f t="shared" si="52"/>
        <v>2</v>
      </c>
    </row>
    <row r="3376" spans="1:28" x14ac:dyDescent="0.3">
      <c r="A3376">
        <v>3056621589</v>
      </c>
      <c r="B3376" s="2">
        <v>1</v>
      </c>
      <c r="C3376" s="2">
        <v>2</v>
      </c>
      <c r="D3376" s="2">
        <v>5</v>
      </c>
      <c r="E3376" s="2">
        <v>1</v>
      </c>
      <c r="F3376" s="2">
        <v>3</v>
      </c>
      <c r="G3376" t="s">
        <v>26</v>
      </c>
      <c r="H3376" t="s">
        <v>34</v>
      </c>
      <c r="I3376">
        <v>40</v>
      </c>
      <c r="J3376" t="s">
        <v>37</v>
      </c>
      <c r="K3376" t="s">
        <v>29</v>
      </c>
      <c r="L3376">
        <v>33146</v>
      </c>
      <c r="M3376">
        <v>27</v>
      </c>
      <c r="N3376">
        <v>37</v>
      </c>
      <c r="O3376">
        <v>114</v>
      </c>
      <c r="P3376">
        <v>614</v>
      </c>
      <c r="Q3376" t="s">
        <v>30</v>
      </c>
      <c r="R3376">
        <v>1</v>
      </c>
      <c r="S3376">
        <v>1</v>
      </c>
      <c r="T3376">
        <v>0</v>
      </c>
      <c r="U3376">
        <v>1</v>
      </c>
      <c r="V3376" s="1">
        <v>34652</v>
      </c>
      <c r="W3376">
        <v>12086</v>
      </c>
      <c r="X3376" t="s">
        <v>31</v>
      </c>
      <c r="Y3376" t="s">
        <v>32</v>
      </c>
      <c r="Z3376">
        <v>109504686</v>
      </c>
      <c r="AA3376">
        <v>225611654</v>
      </c>
      <c r="AB3376">
        <f t="shared" si="52"/>
        <v>2</v>
      </c>
    </row>
    <row r="3377" spans="1:28" x14ac:dyDescent="0.3">
      <c r="A3377">
        <v>3053100114</v>
      </c>
      <c r="B3377" s="2">
        <v>2</v>
      </c>
      <c r="C3377" s="2">
        <v>1</v>
      </c>
      <c r="D3377" s="2">
        <v>5</v>
      </c>
      <c r="E3377" s="2">
        <v>2</v>
      </c>
      <c r="F3377" s="2">
        <v>3</v>
      </c>
      <c r="G3377" t="s">
        <v>26</v>
      </c>
      <c r="H3377" t="s">
        <v>34</v>
      </c>
      <c r="I3377">
        <v>30</v>
      </c>
      <c r="J3377" t="s">
        <v>28</v>
      </c>
      <c r="K3377" t="s">
        <v>54</v>
      </c>
      <c r="L3377">
        <v>33144</v>
      </c>
      <c r="M3377">
        <v>27</v>
      </c>
      <c r="N3377">
        <v>37</v>
      </c>
      <c r="O3377">
        <v>114</v>
      </c>
      <c r="P3377">
        <v>426</v>
      </c>
      <c r="Q3377" t="s">
        <v>55</v>
      </c>
      <c r="R3377">
        <v>0</v>
      </c>
      <c r="S3377">
        <v>1</v>
      </c>
      <c r="T3377">
        <v>1</v>
      </c>
      <c r="U3377">
        <v>1</v>
      </c>
      <c r="V3377" s="1">
        <v>38163</v>
      </c>
      <c r="W3377">
        <v>12086</v>
      </c>
      <c r="X3377" t="s">
        <v>31</v>
      </c>
      <c r="Y3377" t="s">
        <v>32</v>
      </c>
      <c r="Z3377">
        <v>110206512</v>
      </c>
      <c r="AA3377">
        <v>226174286</v>
      </c>
      <c r="AB3377">
        <f t="shared" si="52"/>
        <v>2</v>
      </c>
    </row>
    <row r="3378" spans="1:28" x14ac:dyDescent="0.3">
      <c r="A3378">
        <v>3055451108</v>
      </c>
      <c r="B3378" s="2">
        <v>1</v>
      </c>
      <c r="C3378" s="2">
        <v>1</v>
      </c>
      <c r="D3378" s="2">
        <v>2</v>
      </c>
      <c r="E3378" s="2">
        <v>2</v>
      </c>
      <c r="F3378" s="2">
        <v>0</v>
      </c>
      <c r="G3378" t="s">
        <v>26</v>
      </c>
      <c r="H3378" t="s">
        <v>41</v>
      </c>
      <c r="I3378">
        <v>29</v>
      </c>
      <c r="J3378" t="s">
        <v>28</v>
      </c>
      <c r="K3378" t="s">
        <v>35</v>
      </c>
      <c r="L3378">
        <v>33125</v>
      </c>
      <c r="M3378">
        <v>27</v>
      </c>
      <c r="N3378">
        <v>37</v>
      </c>
      <c r="O3378">
        <v>111</v>
      </c>
      <c r="P3378">
        <v>592</v>
      </c>
      <c r="Q3378" t="s">
        <v>36</v>
      </c>
      <c r="R3378">
        <v>0</v>
      </c>
      <c r="S3378">
        <v>0</v>
      </c>
      <c r="T3378">
        <v>0</v>
      </c>
      <c r="U3378">
        <v>0</v>
      </c>
      <c r="V3378" s="1">
        <v>38034</v>
      </c>
      <c r="W3378">
        <v>12086</v>
      </c>
      <c r="X3378" t="s">
        <v>31</v>
      </c>
      <c r="Y3378" t="s">
        <v>32</v>
      </c>
      <c r="Z3378">
        <v>110159650</v>
      </c>
      <c r="AA3378">
        <v>226129144</v>
      </c>
      <c r="AB3378">
        <f t="shared" si="52"/>
        <v>3</v>
      </c>
    </row>
    <row r="3379" spans="1:28" x14ac:dyDescent="0.3">
      <c r="A3379">
        <v>7863954441</v>
      </c>
      <c r="B3379" s="2">
        <v>2</v>
      </c>
      <c r="C3379" s="2">
        <v>1</v>
      </c>
      <c r="D3379" s="2">
        <v>2</v>
      </c>
      <c r="E3379" s="2">
        <v>2</v>
      </c>
      <c r="F3379" s="2">
        <v>0</v>
      </c>
      <c r="G3379" t="s">
        <v>26</v>
      </c>
      <c r="H3379" t="s">
        <v>27</v>
      </c>
      <c r="I3379">
        <v>28</v>
      </c>
      <c r="J3379" t="s">
        <v>28</v>
      </c>
      <c r="K3379" t="s">
        <v>35</v>
      </c>
      <c r="L3379">
        <v>33125</v>
      </c>
      <c r="M3379">
        <v>27</v>
      </c>
      <c r="N3379">
        <v>37</v>
      </c>
      <c r="O3379">
        <v>111</v>
      </c>
      <c r="P3379">
        <v>545</v>
      </c>
      <c r="Q3379" t="s">
        <v>36</v>
      </c>
      <c r="R3379">
        <v>0</v>
      </c>
      <c r="S3379">
        <v>0</v>
      </c>
      <c r="T3379">
        <v>0</v>
      </c>
      <c r="U3379">
        <v>0</v>
      </c>
      <c r="V3379" s="1">
        <v>40066</v>
      </c>
      <c r="W3379">
        <v>12086</v>
      </c>
      <c r="X3379" t="s">
        <v>31</v>
      </c>
      <c r="Y3379" t="s">
        <v>40</v>
      </c>
      <c r="Z3379">
        <v>117736833</v>
      </c>
      <c r="AA3379">
        <v>769659205</v>
      </c>
      <c r="AB3379">
        <f t="shared" si="52"/>
        <v>1</v>
      </c>
    </row>
    <row r="3380" spans="1:28" x14ac:dyDescent="0.3">
      <c r="A3380">
        <v>3054486228</v>
      </c>
      <c r="B3380" s="2">
        <v>2</v>
      </c>
      <c r="C3380" s="2">
        <v>1</v>
      </c>
      <c r="D3380" s="2">
        <v>3</v>
      </c>
      <c r="E3380" s="2">
        <v>2</v>
      </c>
      <c r="F3380" s="2">
        <v>4</v>
      </c>
      <c r="G3380" t="s">
        <v>26</v>
      </c>
      <c r="H3380" t="s">
        <v>34</v>
      </c>
      <c r="I3380">
        <v>70</v>
      </c>
      <c r="J3380" t="s">
        <v>37</v>
      </c>
      <c r="K3380" t="s">
        <v>35</v>
      </c>
      <c r="L3380">
        <v>33134</v>
      </c>
      <c r="M3380">
        <v>27</v>
      </c>
      <c r="N3380">
        <v>37</v>
      </c>
      <c r="O3380">
        <v>112</v>
      </c>
      <c r="P3380">
        <v>994</v>
      </c>
      <c r="Q3380" t="s">
        <v>36</v>
      </c>
      <c r="R3380">
        <v>1</v>
      </c>
      <c r="S3380">
        <v>1</v>
      </c>
      <c r="T3380">
        <v>1</v>
      </c>
      <c r="U3380">
        <v>1</v>
      </c>
      <c r="V3380" s="1">
        <v>39682</v>
      </c>
      <c r="W3380">
        <v>12086</v>
      </c>
      <c r="X3380" t="s">
        <v>31</v>
      </c>
      <c r="Y3380" t="s">
        <v>32</v>
      </c>
      <c r="Z3380">
        <v>116579374</v>
      </c>
      <c r="AA3380">
        <v>226516894</v>
      </c>
      <c r="AB3380">
        <f t="shared" si="52"/>
        <v>2</v>
      </c>
    </row>
    <row r="3381" spans="1:28" x14ac:dyDescent="0.3">
      <c r="A3381">
        <v>3054563924</v>
      </c>
      <c r="B3381" s="2">
        <v>1</v>
      </c>
      <c r="C3381" s="2">
        <v>1</v>
      </c>
      <c r="D3381" s="2">
        <v>4</v>
      </c>
      <c r="E3381" s="2">
        <v>2</v>
      </c>
      <c r="F3381" s="2">
        <v>2</v>
      </c>
      <c r="G3381" t="s">
        <v>33</v>
      </c>
      <c r="H3381" t="s">
        <v>27</v>
      </c>
      <c r="I3381">
        <v>72</v>
      </c>
      <c r="J3381" t="s">
        <v>28</v>
      </c>
      <c r="K3381" t="s">
        <v>35</v>
      </c>
      <c r="L3381">
        <v>33125</v>
      </c>
      <c r="M3381">
        <v>27</v>
      </c>
      <c r="N3381">
        <v>37</v>
      </c>
      <c r="O3381">
        <v>113</v>
      </c>
      <c r="P3381">
        <v>543</v>
      </c>
      <c r="Q3381" t="s">
        <v>36</v>
      </c>
      <c r="R3381">
        <v>1</v>
      </c>
      <c r="S3381">
        <v>1</v>
      </c>
      <c r="T3381">
        <v>0</v>
      </c>
      <c r="U3381">
        <v>0</v>
      </c>
      <c r="V3381" s="1">
        <v>40477</v>
      </c>
      <c r="W3381">
        <v>12086</v>
      </c>
      <c r="X3381" t="s">
        <v>31</v>
      </c>
      <c r="Y3381" t="s">
        <v>32</v>
      </c>
      <c r="Z3381">
        <v>118319964</v>
      </c>
      <c r="AA3381">
        <v>2050182505</v>
      </c>
      <c r="AB3381">
        <f t="shared" si="52"/>
        <v>1</v>
      </c>
    </row>
    <row r="3382" spans="1:28" x14ac:dyDescent="0.3">
      <c r="A3382">
        <v>7863449115</v>
      </c>
      <c r="B3382" s="2">
        <v>2</v>
      </c>
      <c r="C3382" s="2">
        <v>1</v>
      </c>
      <c r="D3382" s="2">
        <v>5</v>
      </c>
      <c r="E3382" s="2">
        <v>2</v>
      </c>
      <c r="F3382" s="2">
        <v>1</v>
      </c>
      <c r="G3382" t="s">
        <v>33</v>
      </c>
      <c r="H3382" t="s">
        <v>41</v>
      </c>
      <c r="I3382">
        <v>58</v>
      </c>
      <c r="J3382" t="s">
        <v>28</v>
      </c>
      <c r="K3382" t="s">
        <v>35</v>
      </c>
      <c r="L3382">
        <v>33155</v>
      </c>
      <c r="M3382">
        <v>27</v>
      </c>
      <c r="N3382">
        <v>37</v>
      </c>
      <c r="O3382">
        <v>114</v>
      </c>
      <c r="P3382">
        <v>430</v>
      </c>
      <c r="Q3382" t="s">
        <v>36</v>
      </c>
      <c r="R3382">
        <v>0</v>
      </c>
      <c r="S3382">
        <v>0</v>
      </c>
      <c r="T3382">
        <v>0</v>
      </c>
      <c r="U3382">
        <v>1</v>
      </c>
      <c r="V3382" s="1">
        <v>35108</v>
      </c>
      <c r="W3382">
        <v>12086</v>
      </c>
      <c r="X3382" t="s">
        <v>31</v>
      </c>
      <c r="Y3382" t="s">
        <v>40</v>
      </c>
      <c r="Z3382">
        <v>109580077</v>
      </c>
      <c r="AA3382">
        <v>225805025</v>
      </c>
      <c r="AB3382">
        <f t="shared" si="52"/>
        <v>3</v>
      </c>
    </row>
    <row r="3383" spans="1:28" x14ac:dyDescent="0.3">
      <c r="A3383">
        <v>3052355007</v>
      </c>
      <c r="B3383" s="2">
        <v>1</v>
      </c>
      <c r="C3383" s="2">
        <v>3</v>
      </c>
      <c r="D3383" s="2">
        <v>5</v>
      </c>
      <c r="E3383" s="2">
        <v>1</v>
      </c>
      <c r="F3383" s="2">
        <v>1</v>
      </c>
      <c r="G3383" t="s">
        <v>26</v>
      </c>
      <c r="H3383" t="s">
        <v>49</v>
      </c>
      <c r="I3383">
        <v>41</v>
      </c>
      <c r="J3383" t="s">
        <v>37</v>
      </c>
      <c r="K3383" t="s">
        <v>38</v>
      </c>
      <c r="L3383">
        <v>33157</v>
      </c>
      <c r="M3383">
        <v>27</v>
      </c>
      <c r="N3383">
        <v>37</v>
      </c>
      <c r="O3383">
        <v>114</v>
      </c>
      <c r="P3383">
        <v>821</v>
      </c>
      <c r="Q3383" t="s">
        <v>39</v>
      </c>
      <c r="R3383">
        <v>0</v>
      </c>
      <c r="S3383">
        <v>1</v>
      </c>
      <c r="T3383">
        <v>0</v>
      </c>
      <c r="U3383">
        <v>0</v>
      </c>
      <c r="V3383" s="1">
        <v>41129</v>
      </c>
      <c r="W3383">
        <v>12086</v>
      </c>
      <c r="X3383" t="s">
        <v>31</v>
      </c>
      <c r="Y3383" t="s">
        <v>32</v>
      </c>
      <c r="Z3383">
        <v>120014121</v>
      </c>
      <c r="AA3383">
        <v>3041981048</v>
      </c>
      <c r="AB3383">
        <f t="shared" si="52"/>
        <v>4</v>
      </c>
    </row>
    <row r="3384" spans="1:28" x14ac:dyDescent="0.3">
      <c r="A3384">
        <v>7323223905</v>
      </c>
      <c r="B3384" s="2">
        <v>2</v>
      </c>
      <c r="C3384" s="2">
        <v>1</v>
      </c>
      <c r="D3384" s="2">
        <v>4</v>
      </c>
      <c r="E3384" s="2">
        <v>2</v>
      </c>
      <c r="F3384" s="2">
        <v>1</v>
      </c>
      <c r="G3384" t="s">
        <v>33</v>
      </c>
      <c r="H3384" t="s">
        <v>49</v>
      </c>
      <c r="I3384">
        <v>34</v>
      </c>
      <c r="J3384" t="s">
        <v>50</v>
      </c>
      <c r="K3384" t="s">
        <v>35</v>
      </c>
      <c r="L3384">
        <v>33130</v>
      </c>
      <c r="M3384">
        <v>27</v>
      </c>
      <c r="N3384">
        <v>37</v>
      </c>
      <c r="O3384">
        <v>113</v>
      </c>
      <c r="P3384">
        <v>566</v>
      </c>
      <c r="Q3384" t="s">
        <v>36</v>
      </c>
      <c r="R3384">
        <v>0</v>
      </c>
      <c r="S3384">
        <v>1</v>
      </c>
      <c r="T3384">
        <v>0</v>
      </c>
      <c r="U3384">
        <v>0</v>
      </c>
      <c r="V3384" s="1">
        <v>39812</v>
      </c>
      <c r="W3384">
        <v>12086</v>
      </c>
      <c r="X3384" t="s">
        <v>31</v>
      </c>
      <c r="Y3384" t="s">
        <v>40</v>
      </c>
      <c r="Z3384">
        <v>117276948</v>
      </c>
      <c r="AA3384">
        <v>224640026</v>
      </c>
      <c r="AB3384">
        <f t="shared" si="52"/>
        <v>4</v>
      </c>
    </row>
    <row r="3385" spans="1:28" x14ac:dyDescent="0.3">
      <c r="A3385">
        <v>3055471944</v>
      </c>
      <c r="B3385" s="2">
        <v>1</v>
      </c>
      <c r="C3385" s="2">
        <v>1</v>
      </c>
      <c r="D3385" s="2">
        <v>4</v>
      </c>
      <c r="E3385" s="2">
        <v>2</v>
      </c>
      <c r="F3385" s="2">
        <v>1</v>
      </c>
      <c r="G3385" t="s">
        <v>33</v>
      </c>
      <c r="H3385" t="s">
        <v>27</v>
      </c>
      <c r="I3385">
        <v>86</v>
      </c>
      <c r="J3385" t="s">
        <v>28</v>
      </c>
      <c r="K3385" t="s">
        <v>35</v>
      </c>
      <c r="L3385">
        <v>33128</v>
      </c>
      <c r="M3385">
        <v>27</v>
      </c>
      <c r="N3385">
        <v>37</v>
      </c>
      <c r="O3385">
        <v>113</v>
      </c>
      <c r="P3385">
        <v>543</v>
      </c>
      <c r="Q3385" t="s">
        <v>36</v>
      </c>
      <c r="R3385">
        <v>1</v>
      </c>
      <c r="S3385">
        <v>0</v>
      </c>
      <c r="T3385">
        <v>0</v>
      </c>
      <c r="U3385">
        <v>0</v>
      </c>
      <c r="V3385" s="1">
        <v>35317</v>
      </c>
      <c r="W3385">
        <v>12086</v>
      </c>
      <c r="X3385" t="s">
        <v>31</v>
      </c>
      <c r="Y3385" t="s">
        <v>32</v>
      </c>
      <c r="Z3385">
        <v>109667114</v>
      </c>
      <c r="AA3385">
        <v>225762382</v>
      </c>
      <c r="AB3385">
        <f t="shared" si="52"/>
        <v>1</v>
      </c>
    </row>
    <row r="3386" spans="1:28" x14ac:dyDescent="0.3">
      <c r="A3386">
        <v>3056690322</v>
      </c>
      <c r="B3386" s="2">
        <v>1</v>
      </c>
      <c r="C3386" s="2">
        <v>1</v>
      </c>
      <c r="D3386" s="2">
        <v>5</v>
      </c>
      <c r="E3386" s="2">
        <v>1</v>
      </c>
      <c r="F3386" s="2">
        <v>4</v>
      </c>
      <c r="G3386" t="s">
        <v>33</v>
      </c>
      <c r="H3386" t="s">
        <v>34</v>
      </c>
      <c r="I3386">
        <v>93</v>
      </c>
      <c r="J3386" t="s">
        <v>37</v>
      </c>
      <c r="K3386" t="s">
        <v>35</v>
      </c>
      <c r="L3386">
        <v>33143</v>
      </c>
      <c r="M3386">
        <v>27</v>
      </c>
      <c r="N3386">
        <v>37</v>
      </c>
      <c r="O3386">
        <v>114</v>
      </c>
      <c r="P3386">
        <v>641</v>
      </c>
      <c r="Q3386" t="s">
        <v>36</v>
      </c>
      <c r="R3386">
        <v>1</v>
      </c>
      <c r="S3386">
        <v>1</v>
      </c>
      <c r="T3386">
        <v>1</v>
      </c>
      <c r="U3386">
        <v>1</v>
      </c>
      <c r="V3386" s="1">
        <v>35318</v>
      </c>
      <c r="W3386">
        <v>12086</v>
      </c>
      <c r="X3386" t="s">
        <v>31</v>
      </c>
      <c r="Y3386" t="s">
        <v>32</v>
      </c>
      <c r="Z3386">
        <v>109663919</v>
      </c>
      <c r="AA3386">
        <v>225794259</v>
      </c>
      <c r="AB3386">
        <f t="shared" si="52"/>
        <v>2</v>
      </c>
    </row>
    <row r="3387" spans="1:28" x14ac:dyDescent="0.3">
      <c r="A3387">
        <v>3052857088</v>
      </c>
      <c r="B3387" s="2">
        <v>1</v>
      </c>
      <c r="C3387" s="2">
        <v>1</v>
      </c>
      <c r="D3387" s="2">
        <v>3</v>
      </c>
      <c r="E3387" s="2">
        <v>2</v>
      </c>
      <c r="F3387" s="2">
        <v>2</v>
      </c>
      <c r="G3387" t="s">
        <v>26</v>
      </c>
      <c r="H3387" t="s">
        <v>41</v>
      </c>
      <c r="I3387">
        <v>60</v>
      </c>
      <c r="J3387" t="s">
        <v>28</v>
      </c>
      <c r="K3387" t="s">
        <v>35</v>
      </c>
      <c r="L3387">
        <v>33145</v>
      </c>
      <c r="M3387">
        <v>27</v>
      </c>
      <c r="N3387">
        <v>37</v>
      </c>
      <c r="O3387">
        <v>112</v>
      </c>
      <c r="P3387">
        <v>573</v>
      </c>
      <c r="Q3387" t="s">
        <v>36</v>
      </c>
      <c r="R3387">
        <v>1</v>
      </c>
      <c r="S3387">
        <v>1</v>
      </c>
      <c r="T3387">
        <v>0</v>
      </c>
      <c r="U3387">
        <v>0</v>
      </c>
      <c r="V3387" s="1">
        <v>35327</v>
      </c>
      <c r="W3387">
        <v>12086</v>
      </c>
      <c r="X3387" t="s">
        <v>31</v>
      </c>
      <c r="Y3387" t="s">
        <v>32</v>
      </c>
      <c r="Z3387">
        <v>109669474</v>
      </c>
      <c r="AA3387">
        <v>225797736</v>
      </c>
      <c r="AB3387">
        <f t="shared" si="52"/>
        <v>3</v>
      </c>
    </row>
    <row r="3388" spans="1:28" x14ac:dyDescent="0.3">
      <c r="A3388">
        <v>3058597336</v>
      </c>
      <c r="B3388" s="2">
        <v>1</v>
      </c>
      <c r="C3388" s="2">
        <v>1</v>
      </c>
      <c r="D3388" s="2">
        <v>3</v>
      </c>
      <c r="E3388" s="2">
        <v>1</v>
      </c>
      <c r="F3388" s="2">
        <v>3</v>
      </c>
      <c r="G3388" t="s">
        <v>26</v>
      </c>
      <c r="H3388" t="s">
        <v>27</v>
      </c>
      <c r="I3388">
        <v>66</v>
      </c>
      <c r="J3388" t="s">
        <v>37</v>
      </c>
      <c r="K3388" t="s">
        <v>35</v>
      </c>
      <c r="L3388">
        <v>33129</v>
      </c>
      <c r="M3388">
        <v>27</v>
      </c>
      <c r="N3388">
        <v>37</v>
      </c>
      <c r="O3388">
        <v>112</v>
      </c>
      <c r="P3388">
        <v>524</v>
      </c>
      <c r="Q3388" t="s">
        <v>36</v>
      </c>
      <c r="R3388">
        <v>1</v>
      </c>
      <c r="S3388">
        <v>1</v>
      </c>
      <c r="T3388">
        <v>0</v>
      </c>
      <c r="U3388">
        <v>1</v>
      </c>
      <c r="V3388" s="1">
        <v>38264</v>
      </c>
      <c r="W3388">
        <v>12086</v>
      </c>
      <c r="X3388" t="s">
        <v>31</v>
      </c>
      <c r="Y3388" t="s">
        <v>32</v>
      </c>
      <c r="Z3388">
        <v>110287130</v>
      </c>
      <c r="AA3388">
        <v>226146707</v>
      </c>
      <c r="AB3388">
        <f t="shared" si="52"/>
        <v>1</v>
      </c>
    </row>
    <row r="3389" spans="1:28" x14ac:dyDescent="0.3">
      <c r="A3389">
        <v>3052621390</v>
      </c>
      <c r="B3389" s="2">
        <v>1</v>
      </c>
      <c r="C3389" s="2">
        <v>1</v>
      </c>
      <c r="D3389" s="2">
        <v>5</v>
      </c>
      <c r="E3389" s="2">
        <v>2</v>
      </c>
      <c r="F3389" s="2">
        <v>0</v>
      </c>
      <c r="G3389" t="s">
        <v>33</v>
      </c>
      <c r="H3389" t="s">
        <v>27</v>
      </c>
      <c r="I3389">
        <v>59</v>
      </c>
      <c r="J3389" t="s">
        <v>28</v>
      </c>
      <c r="K3389" t="s">
        <v>35</v>
      </c>
      <c r="L3389">
        <v>33126</v>
      </c>
      <c r="M3389">
        <v>25</v>
      </c>
      <c r="N3389">
        <v>37</v>
      </c>
      <c r="O3389">
        <v>114</v>
      </c>
      <c r="P3389">
        <v>991</v>
      </c>
      <c r="Q3389" t="s">
        <v>36</v>
      </c>
      <c r="R3389">
        <v>0</v>
      </c>
      <c r="S3389">
        <v>0</v>
      </c>
      <c r="T3389">
        <v>0</v>
      </c>
      <c r="U3389">
        <v>0</v>
      </c>
      <c r="V3389" s="1">
        <v>37678</v>
      </c>
      <c r="W3389">
        <v>12086</v>
      </c>
      <c r="X3389" t="s">
        <v>31</v>
      </c>
      <c r="Y3389" t="s">
        <v>32</v>
      </c>
      <c r="Z3389">
        <v>110091450</v>
      </c>
      <c r="AA3389">
        <v>226039830</v>
      </c>
      <c r="AB3389">
        <f t="shared" si="52"/>
        <v>1</v>
      </c>
    </row>
    <row r="3390" spans="1:28" x14ac:dyDescent="0.3">
      <c r="A3390">
        <v>3055952629</v>
      </c>
      <c r="B3390" s="2">
        <v>1</v>
      </c>
      <c r="C3390" s="2">
        <v>1</v>
      </c>
      <c r="D3390" s="2">
        <v>5</v>
      </c>
      <c r="E3390" s="2">
        <v>2</v>
      </c>
      <c r="F3390" s="2">
        <v>0</v>
      </c>
      <c r="G3390" t="s">
        <v>26</v>
      </c>
      <c r="H3390" t="s">
        <v>41</v>
      </c>
      <c r="I3390">
        <v>36</v>
      </c>
      <c r="J3390" t="s">
        <v>28</v>
      </c>
      <c r="K3390" t="s">
        <v>35</v>
      </c>
      <c r="L3390">
        <v>33155</v>
      </c>
      <c r="M3390">
        <v>27</v>
      </c>
      <c r="N3390">
        <v>37</v>
      </c>
      <c r="O3390">
        <v>114</v>
      </c>
      <c r="P3390">
        <v>429</v>
      </c>
      <c r="Q3390" t="s">
        <v>36</v>
      </c>
      <c r="R3390">
        <v>0</v>
      </c>
      <c r="S3390">
        <v>0</v>
      </c>
      <c r="T3390">
        <v>0</v>
      </c>
      <c r="U3390">
        <v>0</v>
      </c>
      <c r="V3390" s="1">
        <v>36256</v>
      </c>
      <c r="W3390">
        <v>12086</v>
      </c>
      <c r="X3390" t="s">
        <v>31</v>
      </c>
      <c r="Y3390" t="s">
        <v>32</v>
      </c>
      <c r="Z3390">
        <v>109805094</v>
      </c>
      <c r="AA3390">
        <v>225882957</v>
      </c>
      <c r="AB3390">
        <f t="shared" si="52"/>
        <v>3</v>
      </c>
    </row>
    <row r="3391" spans="1:28" x14ac:dyDescent="0.3">
      <c r="A3391">
        <v>3055455818</v>
      </c>
      <c r="B3391" s="2">
        <v>1</v>
      </c>
      <c r="C3391" s="2">
        <v>1</v>
      </c>
      <c r="D3391" s="2">
        <v>4</v>
      </c>
      <c r="E3391" s="2">
        <v>2</v>
      </c>
      <c r="F3391" s="2">
        <v>0</v>
      </c>
      <c r="G3391" t="s">
        <v>33</v>
      </c>
      <c r="H3391" t="s">
        <v>27</v>
      </c>
      <c r="I3391">
        <v>44</v>
      </c>
      <c r="J3391" t="s">
        <v>28</v>
      </c>
      <c r="K3391" t="s">
        <v>35</v>
      </c>
      <c r="L3391">
        <v>33130</v>
      </c>
      <c r="M3391">
        <v>27</v>
      </c>
      <c r="N3391">
        <v>37</v>
      </c>
      <c r="O3391">
        <v>113</v>
      </c>
      <c r="P3391">
        <v>669</v>
      </c>
      <c r="Q3391" t="s">
        <v>36</v>
      </c>
      <c r="R3391">
        <v>0</v>
      </c>
      <c r="S3391">
        <v>0</v>
      </c>
      <c r="T3391">
        <v>0</v>
      </c>
      <c r="U3391">
        <v>0</v>
      </c>
      <c r="V3391" s="1">
        <v>39723</v>
      </c>
      <c r="W3391">
        <v>12086</v>
      </c>
      <c r="X3391" t="s">
        <v>31</v>
      </c>
      <c r="Y3391" t="s">
        <v>32</v>
      </c>
      <c r="Z3391">
        <v>116947860</v>
      </c>
      <c r="AA3391">
        <v>226541305</v>
      </c>
      <c r="AB3391">
        <f t="shared" si="52"/>
        <v>1</v>
      </c>
    </row>
    <row r="3392" spans="1:28" x14ac:dyDescent="0.3">
      <c r="A3392">
        <v>3052380086</v>
      </c>
      <c r="B3392" s="2">
        <v>1</v>
      </c>
      <c r="C3392" s="2">
        <v>3</v>
      </c>
      <c r="D3392" s="2">
        <v>6</v>
      </c>
      <c r="E3392" s="2">
        <v>1</v>
      </c>
      <c r="F3392" s="2">
        <v>3</v>
      </c>
      <c r="G3392" t="s">
        <v>26</v>
      </c>
      <c r="H3392" t="s">
        <v>53</v>
      </c>
      <c r="I3392">
        <v>23</v>
      </c>
      <c r="J3392" t="s">
        <v>28</v>
      </c>
      <c r="K3392" t="s">
        <v>35</v>
      </c>
      <c r="L3392">
        <v>33156</v>
      </c>
      <c r="M3392">
        <v>27</v>
      </c>
      <c r="N3392">
        <v>37</v>
      </c>
      <c r="O3392">
        <v>115</v>
      </c>
      <c r="P3392">
        <v>808</v>
      </c>
      <c r="Q3392" t="s">
        <v>43</v>
      </c>
      <c r="R3392">
        <v>0</v>
      </c>
      <c r="S3392">
        <v>1</v>
      </c>
      <c r="T3392">
        <v>1</v>
      </c>
      <c r="U3392">
        <v>1</v>
      </c>
      <c r="V3392" s="1">
        <v>40294</v>
      </c>
      <c r="W3392">
        <v>12086</v>
      </c>
      <c r="X3392" t="s">
        <v>31</v>
      </c>
      <c r="Y3392" t="s">
        <v>32</v>
      </c>
      <c r="Z3392">
        <v>118105789</v>
      </c>
      <c r="AA3392">
        <v>225608241</v>
      </c>
      <c r="AB3392">
        <f t="shared" si="52"/>
        <v>6</v>
      </c>
    </row>
    <row r="3393" spans="1:28" x14ac:dyDescent="0.3">
      <c r="A3393">
        <v>3057963946</v>
      </c>
      <c r="B3393" s="2">
        <v>2</v>
      </c>
      <c r="C3393" s="2">
        <v>1</v>
      </c>
      <c r="D3393" s="2">
        <v>3</v>
      </c>
      <c r="E3393" s="2">
        <v>1</v>
      </c>
      <c r="F3393" s="2">
        <v>0</v>
      </c>
      <c r="G3393" t="s">
        <v>26</v>
      </c>
      <c r="H3393" t="s">
        <v>41</v>
      </c>
      <c r="I3393">
        <v>59</v>
      </c>
      <c r="J3393" t="s">
        <v>28</v>
      </c>
      <c r="K3393" t="s">
        <v>35</v>
      </c>
      <c r="L3393">
        <v>33131</v>
      </c>
      <c r="M3393">
        <v>27</v>
      </c>
      <c r="N3393">
        <v>37</v>
      </c>
      <c r="O3393">
        <v>112</v>
      </c>
      <c r="P3393">
        <v>995</v>
      </c>
      <c r="Q3393" t="s">
        <v>36</v>
      </c>
      <c r="R3393">
        <v>0</v>
      </c>
      <c r="S3393">
        <v>0</v>
      </c>
      <c r="T3393">
        <v>0</v>
      </c>
      <c r="U3393">
        <v>0</v>
      </c>
      <c r="V3393" s="1">
        <v>36916</v>
      </c>
      <c r="W3393">
        <v>12086</v>
      </c>
      <c r="X3393" t="s">
        <v>31</v>
      </c>
      <c r="Y3393" t="s">
        <v>32</v>
      </c>
      <c r="Z3393">
        <v>109959413</v>
      </c>
      <c r="AA3393">
        <v>225995115</v>
      </c>
      <c r="AB3393">
        <f t="shared" si="52"/>
        <v>3</v>
      </c>
    </row>
    <row r="3394" spans="1:28" x14ac:dyDescent="0.3">
      <c r="A3394">
        <v>3057754112</v>
      </c>
      <c r="B3394" s="2">
        <v>2</v>
      </c>
      <c r="C3394" s="2">
        <v>1</v>
      </c>
      <c r="D3394" s="2">
        <v>3</v>
      </c>
      <c r="E3394" s="2">
        <v>2</v>
      </c>
      <c r="F3394" s="2">
        <v>3</v>
      </c>
      <c r="G3394" t="s">
        <v>26</v>
      </c>
      <c r="H3394" t="s">
        <v>27</v>
      </c>
      <c r="I3394">
        <v>28</v>
      </c>
      <c r="J3394" t="s">
        <v>28</v>
      </c>
      <c r="K3394" t="s">
        <v>35</v>
      </c>
      <c r="L3394">
        <v>33135</v>
      </c>
      <c r="M3394">
        <v>27</v>
      </c>
      <c r="N3394">
        <v>37</v>
      </c>
      <c r="O3394">
        <v>112</v>
      </c>
      <c r="P3394">
        <v>670</v>
      </c>
      <c r="Q3394" t="s">
        <v>36</v>
      </c>
      <c r="R3394">
        <v>1</v>
      </c>
      <c r="S3394">
        <v>1</v>
      </c>
      <c r="T3394">
        <v>0</v>
      </c>
      <c r="U3394">
        <v>1</v>
      </c>
      <c r="V3394" s="1">
        <v>39147</v>
      </c>
      <c r="W3394">
        <v>12086</v>
      </c>
      <c r="X3394" t="s">
        <v>31</v>
      </c>
      <c r="Y3394" t="s">
        <v>32</v>
      </c>
      <c r="Z3394">
        <v>115050126</v>
      </c>
      <c r="AA3394">
        <v>226351601</v>
      </c>
      <c r="AB3394">
        <f t="shared" si="52"/>
        <v>1</v>
      </c>
    </row>
    <row r="3395" spans="1:28" x14ac:dyDescent="0.3">
      <c r="A3395">
        <v>3056664536</v>
      </c>
      <c r="B3395" s="2">
        <v>1</v>
      </c>
      <c r="C3395" s="2">
        <v>1</v>
      </c>
      <c r="D3395" s="2">
        <v>5</v>
      </c>
      <c r="E3395" s="2">
        <v>2</v>
      </c>
      <c r="F3395" s="2">
        <v>4</v>
      </c>
      <c r="G3395" t="s">
        <v>26</v>
      </c>
      <c r="H3395" t="s">
        <v>34</v>
      </c>
      <c r="I3395">
        <v>50</v>
      </c>
      <c r="J3395" t="s">
        <v>37</v>
      </c>
      <c r="K3395" t="s">
        <v>35</v>
      </c>
      <c r="L3395">
        <v>33143</v>
      </c>
      <c r="M3395">
        <v>27</v>
      </c>
      <c r="N3395">
        <v>37</v>
      </c>
      <c r="O3395">
        <v>114</v>
      </c>
      <c r="P3395">
        <v>642</v>
      </c>
      <c r="Q3395" t="s">
        <v>36</v>
      </c>
      <c r="R3395">
        <v>1</v>
      </c>
      <c r="S3395">
        <v>1</v>
      </c>
      <c r="T3395">
        <v>1</v>
      </c>
      <c r="U3395">
        <v>1</v>
      </c>
      <c r="V3395" s="1">
        <v>33988</v>
      </c>
      <c r="W3395">
        <v>12086</v>
      </c>
      <c r="X3395" t="s">
        <v>31</v>
      </c>
      <c r="Y3395" t="s">
        <v>32</v>
      </c>
      <c r="Z3395">
        <v>109453454</v>
      </c>
      <c r="AA3395">
        <v>225609258</v>
      </c>
      <c r="AB3395">
        <f t="shared" ref="AB3395:AB3458" si="53">IF(H3395="Democrat",1,IF(H3395="Republican",2,IF(H3395="Unaffiliated/Non-Partisan",3,IF(H3395="Independent",4,IF(H3395="Libertarian",5,IF(H3395="Other",6,IF(H3395="Reform",7,IF(H3395="Green",8,""))))))))</f>
        <v>2</v>
      </c>
    </row>
    <row r="3396" spans="1:28" x14ac:dyDescent="0.3">
      <c r="A3396">
        <v>3057245742</v>
      </c>
      <c r="B3396" s="2">
        <v>2</v>
      </c>
      <c r="C3396" s="2">
        <v>3</v>
      </c>
      <c r="D3396" s="2">
        <v>6</v>
      </c>
      <c r="E3396" s="2">
        <v>1</v>
      </c>
      <c r="F3396" s="2">
        <v>2</v>
      </c>
      <c r="G3396" t="s">
        <v>26</v>
      </c>
      <c r="H3396" t="s">
        <v>27</v>
      </c>
      <c r="I3396">
        <v>50</v>
      </c>
      <c r="J3396" t="s">
        <v>37</v>
      </c>
      <c r="K3396" t="s">
        <v>42</v>
      </c>
      <c r="L3396">
        <v>33157</v>
      </c>
      <c r="M3396">
        <v>27</v>
      </c>
      <c r="N3396">
        <v>37</v>
      </c>
      <c r="O3396">
        <v>115</v>
      </c>
      <c r="P3396">
        <v>811</v>
      </c>
      <c r="Q3396" t="s">
        <v>43</v>
      </c>
      <c r="R3396">
        <v>0</v>
      </c>
      <c r="S3396">
        <v>0</v>
      </c>
      <c r="T3396">
        <v>1</v>
      </c>
      <c r="U3396">
        <v>1</v>
      </c>
      <c r="V3396" s="1">
        <v>33805</v>
      </c>
      <c r="W3396">
        <v>12086</v>
      </c>
      <c r="X3396" t="s">
        <v>31</v>
      </c>
      <c r="Y3396" t="s">
        <v>32</v>
      </c>
      <c r="Z3396">
        <v>109427806</v>
      </c>
      <c r="AA3396">
        <v>225655013</v>
      </c>
      <c r="AB3396">
        <f t="shared" si="53"/>
        <v>1</v>
      </c>
    </row>
    <row r="3397" spans="1:28" x14ac:dyDescent="0.3">
      <c r="A3397">
        <v>7868794925</v>
      </c>
      <c r="B3397" s="2">
        <v>2</v>
      </c>
      <c r="C3397" s="2">
        <v>1</v>
      </c>
      <c r="D3397" s="2">
        <v>3</v>
      </c>
      <c r="E3397" s="2">
        <v>1</v>
      </c>
      <c r="F3397" s="2">
        <v>4</v>
      </c>
      <c r="G3397" t="s">
        <v>26</v>
      </c>
      <c r="H3397" t="s">
        <v>34</v>
      </c>
      <c r="I3397">
        <v>57</v>
      </c>
      <c r="J3397" t="s">
        <v>28</v>
      </c>
      <c r="K3397" t="s">
        <v>35</v>
      </c>
      <c r="L3397">
        <v>33133</v>
      </c>
      <c r="M3397">
        <v>27</v>
      </c>
      <c r="N3397">
        <v>37</v>
      </c>
      <c r="O3397">
        <v>112</v>
      </c>
      <c r="P3397">
        <v>577</v>
      </c>
      <c r="Q3397" t="s">
        <v>36</v>
      </c>
      <c r="R3397">
        <v>1</v>
      </c>
      <c r="S3397">
        <v>1</v>
      </c>
      <c r="T3397">
        <v>1</v>
      </c>
      <c r="U3397">
        <v>1</v>
      </c>
      <c r="V3397" s="1">
        <v>33606</v>
      </c>
      <c r="W3397">
        <v>12086</v>
      </c>
      <c r="X3397" t="s">
        <v>31</v>
      </c>
      <c r="Y3397" t="s">
        <v>32</v>
      </c>
      <c r="Z3397">
        <v>109404389</v>
      </c>
      <c r="AA3397">
        <v>225743318</v>
      </c>
      <c r="AB3397">
        <f t="shared" si="53"/>
        <v>2</v>
      </c>
    </row>
    <row r="3398" spans="1:28" x14ac:dyDescent="0.3">
      <c r="A3398">
        <v>3053652746</v>
      </c>
      <c r="B3398" s="2">
        <v>1</v>
      </c>
      <c r="C3398" s="2">
        <v>2</v>
      </c>
      <c r="D3398" s="2">
        <v>3</v>
      </c>
      <c r="E3398" s="2">
        <v>1</v>
      </c>
      <c r="F3398" s="2">
        <v>0</v>
      </c>
      <c r="G3398" t="s">
        <v>33</v>
      </c>
      <c r="H3398" t="s">
        <v>41</v>
      </c>
      <c r="I3398">
        <v>84</v>
      </c>
      <c r="J3398" t="s">
        <v>37</v>
      </c>
      <c r="K3398" t="s">
        <v>46</v>
      </c>
      <c r="L3398">
        <v>33149</v>
      </c>
      <c r="M3398">
        <v>27</v>
      </c>
      <c r="N3398">
        <v>37</v>
      </c>
      <c r="O3398">
        <v>112</v>
      </c>
      <c r="P3398">
        <v>51</v>
      </c>
      <c r="Q3398" t="s">
        <v>47</v>
      </c>
      <c r="R3398">
        <v>0</v>
      </c>
      <c r="S3398">
        <v>0</v>
      </c>
      <c r="T3398">
        <v>0</v>
      </c>
      <c r="U3398">
        <v>0</v>
      </c>
      <c r="V3398" s="1">
        <v>35340</v>
      </c>
      <c r="W3398">
        <v>12086</v>
      </c>
      <c r="X3398" t="s">
        <v>31</v>
      </c>
      <c r="Y3398" t="s">
        <v>32</v>
      </c>
      <c r="Z3398">
        <v>109694867</v>
      </c>
      <c r="AA3398">
        <v>225785803</v>
      </c>
      <c r="AB3398">
        <f t="shared" si="53"/>
        <v>3</v>
      </c>
    </row>
    <row r="3399" spans="1:28" x14ac:dyDescent="0.3">
      <c r="A3399">
        <v>7863074891</v>
      </c>
      <c r="B3399" s="2">
        <v>2</v>
      </c>
      <c r="C3399" s="2">
        <v>1</v>
      </c>
      <c r="D3399" s="2">
        <v>4</v>
      </c>
      <c r="E3399" s="2">
        <v>2</v>
      </c>
      <c r="F3399" s="2">
        <v>2</v>
      </c>
      <c r="G3399" t="s">
        <v>33</v>
      </c>
      <c r="H3399" t="s">
        <v>27</v>
      </c>
      <c r="I3399">
        <v>35</v>
      </c>
      <c r="J3399" t="s">
        <v>28</v>
      </c>
      <c r="K3399" t="s">
        <v>35</v>
      </c>
      <c r="L3399">
        <v>33130</v>
      </c>
      <c r="M3399">
        <v>27</v>
      </c>
      <c r="N3399">
        <v>37</v>
      </c>
      <c r="O3399">
        <v>113</v>
      </c>
      <c r="P3399">
        <v>669</v>
      </c>
      <c r="Q3399" t="s">
        <v>36</v>
      </c>
      <c r="R3399">
        <v>0</v>
      </c>
      <c r="S3399">
        <v>1</v>
      </c>
      <c r="T3399">
        <v>0</v>
      </c>
      <c r="U3399">
        <v>1</v>
      </c>
      <c r="V3399" s="1">
        <v>38118</v>
      </c>
      <c r="W3399">
        <v>12086</v>
      </c>
      <c r="X3399" t="s">
        <v>31</v>
      </c>
      <c r="Y3399" t="s">
        <v>40</v>
      </c>
      <c r="Z3399">
        <v>110186526</v>
      </c>
      <c r="AA3399">
        <v>231400992</v>
      </c>
      <c r="AB3399">
        <f t="shared" si="53"/>
        <v>1</v>
      </c>
    </row>
    <row r="3400" spans="1:28" x14ac:dyDescent="0.3">
      <c r="A3400">
        <v>3052972102</v>
      </c>
      <c r="B3400" s="2">
        <v>2</v>
      </c>
      <c r="C3400" s="2">
        <v>1</v>
      </c>
      <c r="D3400" s="2">
        <v>3</v>
      </c>
      <c r="E3400" s="2">
        <v>1</v>
      </c>
      <c r="F3400" s="2">
        <v>3</v>
      </c>
      <c r="G3400" t="s">
        <v>26</v>
      </c>
      <c r="H3400" t="s">
        <v>34</v>
      </c>
      <c r="I3400">
        <v>33</v>
      </c>
      <c r="J3400" t="s">
        <v>28</v>
      </c>
      <c r="K3400" t="s">
        <v>35</v>
      </c>
      <c r="L3400">
        <v>33131</v>
      </c>
      <c r="M3400">
        <v>27</v>
      </c>
      <c r="N3400">
        <v>37</v>
      </c>
      <c r="O3400">
        <v>112</v>
      </c>
      <c r="P3400">
        <v>995</v>
      </c>
      <c r="Q3400" t="s">
        <v>36</v>
      </c>
      <c r="R3400">
        <v>1</v>
      </c>
      <c r="S3400">
        <v>1</v>
      </c>
      <c r="T3400">
        <v>0</v>
      </c>
      <c r="U3400">
        <v>1</v>
      </c>
      <c r="V3400" s="1">
        <v>37600</v>
      </c>
      <c r="W3400">
        <v>12086</v>
      </c>
      <c r="X3400" t="s">
        <v>31</v>
      </c>
      <c r="Y3400" t="s">
        <v>32</v>
      </c>
      <c r="Z3400">
        <v>110082045</v>
      </c>
      <c r="AA3400">
        <v>229532293</v>
      </c>
      <c r="AB3400">
        <f t="shared" si="53"/>
        <v>2</v>
      </c>
    </row>
    <row r="3401" spans="1:28" x14ac:dyDescent="0.3">
      <c r="A3401">
        <v>3056690001</v>
      </c>
      <c r="B3401" s="2">
        <v>1</v>
      </c>
      <c r="C3401" s="2">
        <v>2</v>
      </c>
      <c r="D3401" s="2">
        <v>6</v>
      </c>
      <c r="E3401" s="2">
        <v>1</v>
      </c>
      <c r="F3401" s="2">
        <v>4</v>
      </c>
      <c r="G3401" t="s">
        <v>33</v>
      </c>
      <c r="H3401" t="s">
        <v>27</v>
      </c>
      <c r="I3401">
        <v>44</v>
      </c>
      <c r="J3401" t="s">
        <v>37</v>
      </c>
      <c r="K3401" t="s">
        <v>44</v>
      </c>
      <c r="L3401">
        <v>33156</v>
      </c>
      <c r="M3401">
        <v>27</v>
      </c>
      <c r="N3401">
        <v>37</v>
      </c>
      <c r="O3401">
        <v>115</v>
      </c>
      <c r="P3401">
        <v>649</v>
      </c>
      <c r="Q3401" t="s">
        <v>45</v>
      </c>
      <c r="R3401">
        <v>1</v>
      </c>
      <c r="S3401">
        <v>1</v>
      </c>
      <c r="T3401">
        <v>1</v>
      </c>
      <c r="U3401">
        <v>1</v>
      </c>
      <c r="V3401" s="1">
        <v>33007</v>
      </c>
      <c r="W3401">
        <v>12086</v>
      </c>
      <c r="X3401" t="s">
        <v>31</v>
      </c>
      <c r="Y3401" t="s">
        <v>32</v>
      </c>
      <c r="Z3401">
        <v>109368020</v>
      </c>
      <c r="AA3401">
        <v>225673685</v>
      </c>
      <c r="AB3401">
        <f t="shared" si="53"/>
        <v>1</v>
      </c>
    </row>
    <row r="3402" spans="1:28" x14ac:dyDescent="0.3">
      <c r="A3402">
        <v>3058580586</v>
      </c>
      <c r="B3402" s="2">
        <v>1</v>
      </c>
      <c r="C3402" s="2">
        <v>1</v>
      </c>
      <c r="D3402" s="2">
        <v>3</v>
      </c>
      <c r="E3402" s="2">
        <v>2</v>
      </c>
      <c r="F3402" s="2">
        <v>4</v>
      </c>
      <c r="G3402" t="s">
        <v>26</v>
      </c>
      <c r="H3402" t="s">
        <v>27</v>
      </c>
      <c r="I3402">
        <v>49</v>
      </c>
      <c r="J3402" t="s">
        <v>28</v>
      </c>
      <c r="K3402" t="s">
        <v>35</v>
      </c>
      <c r="L3402">
        <v>33145</v>
      </c>
      <c r="M3402">
        <v>27</v>
      </c>
      <c r="N3402">
        <v>37</v>
      </c>
      <c r="O3402">
        <v>112</v>
      </c>
      <c r="P3402">
        <v>667</v>
      </c>
      <c r="Q3402" t="s">
        <v>36</v>
      </c>
      <c r="R3402">
        <v>1</v>
      </c>
      <c r="S3402">
        <v>1</v>
      </c>
      <c r="T3402">
        <v>1</v>
      </c>
      <c r="U3402">
        <v>1</v>
      </c>
      <c r="V3402" s="1">
        <v>36584</v>
      </c>
      <c r="W3402">
        <v>12086</v>
      </c>
      <c r="X3402" t="s">
        <v>31</v>
      </c>
      <c r="Y3402" t="s">
        <v>32</v>
      </c>
      <c r="Z3402">
        <v>109857404</v>
      </c>
      <c r="AA3402">
        <v>225909423</v>
      </c>
      <c r="AB3402">
        <f t="shared" si="53"/>
        <v>1</v>
      </c>
    </row>
    <row r="3403" spans="1:28" x14ac:dyDescent="0.3">
      <c r="A3403">
        <v>3053615778</v>
      </c>
      <c r="B3403" s="2">
        <v>2</v>
      </c>
      <c r="C3403" s="2">
        <v>2</v>
      </c>
      <c r="D3403" s="2">
        <v>3</v>
      </c>
      <c r="E3403" s="2">
        <v>1</v>
      </c>
      <c r="F3403" s="2">
        <v>4</v>
      </c>
      <c r="G3403" t="s">
        <v>33</v>
      </c>
      <c r="H3403" t="s">
        <v>27</v>
      </c>
      <c r="I3403">
        <v>50</v>
      </c>
      <c r="J3403" t="s">
        <v>28</v>
      </c>
      <c r="K3403" t="s">
        <v>46</v>
      </c>
      <c r="L3403">
        <v>33149</v>
      </c>
      <c r="M3403">
        <v>27</v>
      </c>
      <c r="N3403">
        <v>37</v>
      </c>
      <c r="O3403">
        <v>112</v>
      </c>
      <c r="P3403">
        <v>51</v>
      </c>
      <c r="Q3403" t="s">
        <v>47</v>
      </c>
      <c r="R3403">
        <v>1</v>
      </c>
      <c r="S3403">
        <v>1</v>
      </c>
      <c r="T3403">
        <v>1</v>
      </c>
      <c r="U3403">
        <v>1</v>
      </c>
      <c r="V3403" s="1">
        <v>35233</v>
      </c>
      <c r="W3403">
        <v>12086</v>
      </c>
      <c r="X3403" t="s">
        <v>31</v>
      </c>
      <c r="Y3403" t="s">
        <v>32</v>
      </c>
      <c r="Z3403">
        <v>109616888</v>
      </c>
      <c r="AA3403">
        <v>225810060</v>
      </c>
      <c r="AB3403">
        <f t="shared" si="53"/>
        <v>1</v>
      </c>
    </row>
    <row r="3404" spans="1:28" x14ac:dyDescent="0.3">
      <c r="A3404">
        <v>3056052778</v>
      </c>
      <c r="B3404" s="2">
        <v>1</v>
      </c>
      <c r="C3404" s="2">
        <v>1</v>
      </c>
      <c r="D3404" s="2">
        <v>3</v>
      </c>
      <c r="E3404" s="2">
        <v>2</v>
      </c>
      <c r="F3404" s="2">
        <v>0</v>
      </c>
      <c r="G3404" t="s">
        <v>26</v>
      </c>
      <c r="H3404" t="s">
        <v>34</v>
      </c>
      <c r="I3404">
        <v>58</v>
      </c>
      <c r="J3404" t="s">
        <v>37</v>
      </c>
      <c r="K3404" t="s">
        <v>35</v>
      </c>
      <c r="L3404">
        <v>33125</v>
      </c>
      <c r="M3404">
        <v>27</v>
      </c>
      <c r="N3404">
        <v>37</v>
      </c>
      <c r="O3404">
        <v>112</v>
      </c>
      <c r="P3404">
        <v>548</v>
      </c>
      <c r="Q3404" t="s">
        <v>36</v>
      </c>
      <c r="R3404">
        <v>0</v>
      </c>
      <c r="S3404">
        <v>0</v>
      </c>
      <c r="T3404">
        <v>0</v>
      </c>
      <c r="U3404">
        <v>0</v>
      </c>
      <c r="V3404" s="1">
        <v>33994</v>
      </c>
      <c r="W3404">
        <v>12086</v>
      </c>
      <c r="X3404" t="s">
        <v>31</v>
      </c>
      <c r="Y3404" t="s">
        <v>32</v>
      </c>
      <c r="Z3404">
        <v>108924792</v>
      </c>
      <c r="AA3404">
        <v>225320590</v>
      </c>
      <c r="AB3404">
        <f t="shared" si="53"/>
        <v>2</v>
      </c>
    </row>
    <row r="3405" spans="1:28" x14ac:dyDescent="0.3">
      <c r="A3405">
        <v>3053248733</v>
      </c>
      <c r="B3405" s="2">
        <v>1</v>
      </c>
      <c r="C3405" s="2">
        <v>1</v>
      </c>
      <c r="D3405" s="2">
        <v>4</v>
      </c>
      <c r="E3405" s="2">
        <v>2</v>
      </c>
      <c r="F3405" s="2">
        <v>3</v>
      </c>
      <c r="G3405" t="s">
        <v>33</v>
      </c>
      <c r="H3405" t="s">
        <v>34</v>
      </c>
      <c r="I3405">
        <v>84</v>
      </c>
      <c r="J3405" t="s">
        <v>28</v>
      </c>
      <c r="K3405" t="s">
        <v>35</v>
      </c>
      <c r="L3405">
        <v>33130</v>
      </c>
      <c r="M3405">
        <v>27</v>
      </c>
      <c r="N3405">
        <v>37</v>
      </c>
      <c r="O3405">
        <v>113</v>
      </c>
      <c r="P3405">
        <v>669</v>
      </c>
      <c r="Q3405" t="s">
        <v>36</v>
      </c>
      <c r="R3405">
        <v>0</v>
      </c>
      <c r="S3405">
        <v>1</v>
      </c>
      <c r="T3405">
        <v>1</v>
      </c>
      <c r="U3405">
        <v>1</v>
      </c>
      <c r="V3405" s="1">
        <v>36293</v>
      </c>
      <c r="W3405">
        <v>12086</v>
      </c>
      <c r="X3405" t="s">
        <v>31</v>
      </c>
      <c r="Y3405" t="s">
        <v>32</v>
      </c>
      <c r="Z3405">
        <v>109808147</v>
      </c>
      <c r="AA3405">
        <v>225890011</v>
      </c>
      <c r="AB3405">
        <f t="shared" si="53"/>
        <v>2</v>
      </c>
    </row>
    <row r="3406" spans="1:28" x14ac:dyDescent="0.3">
      <c r="A3406">
        <v>3059647049</v>
      </c>
      <c r="B3406" s="2">
        <v>1</v>
      </c>
      <c r="C3406" s="2">
        <v>3</v>
      </c>
      <c r="D3406" s="2">
        <v>5</v>
      </c>
      <c r="E3406" s="2">
        <v>1</v>
      </c>
      <c r="F3406" s="2">
        <v>2</v>
      </c>
      <c r="G3406" t="s">
        <v>33</v>
      </c>
      <c r="H3406" t="s">
        <v>34</v>
      </c>
      <c r="I3406">
        <v>33</v>
      </c>
      <c r="J3406" t="s">
        <v>28</v>
      </c>
      <c r="K3406" t="s">
        <v>35</v>
      </c>
      <c r="L3406">
        <v>33190</v>
      </c>
      <c r="M3406">
        <v>27</v>
      </c>
      <c r="N3406">
        <v>37</v>
      </c>
      <c r="O3406">
        <v>114</v>
      </c>
      <c r="P3406">
        <v>862</v>
      </c>
      <c r="Q3406" t="s">
        <v>36</v>
      </c>
      <c r="R3406">
        <v>0</v>
      </c>
      <c r="S3406">
        <v>1</v>
      </c>
      <c r="T3406">
        <v>0</v>
      </c>
      <c r="U3406">
        <v>1</v>
      </c>
      <c r="V3406" s="1">
        <v>37229</v>
      </c>
      <c r="W3406">
        <v>12086</v>
      </c>
      <c r="X3406" t="s">
        <v>31</v>
      </c>
      <c r="Y3406" t="s">
        <v>32</v>
      </c>
      <c r="Z3406">
        <v>110004269</v>
      </c>
      <c r="AA3406">
        <v>226056118</v>
      </c>
      <c r="AB3406">
        <f t="shared" si="53"/>
        <v>2</v>
      </c>
    </row>
    <row r="3407" spans="1:28" x14ac:dyDescent="0.3">
      <c r="A3407">
        <v>3052591505</v>
      </c>
      <c r="B3407" s="2">
        <v>1</v>
      </c>
      <c r="C3407" s="2">
        <v>3</v>
      </c>
      <c r="D3407" s="2">
        <v>6</v>
      </c>
      <c r="E3407" s="2">
        <v>1</v>
      </c>
      <c r="F3407" s="2">
        <v>4</v>
      </c>
      <c r="G3407" t="s">
        <v>26</v>
      </c>
      <c r="H3407" t="s">
        <v>27</v>
      </c>
      <c r="I3407">
        <v>59</v>
      </c>
      <c r="J3407" t="s">
        <v>37</v>
      </c>
      <c r="K3407" t="s">
        <v>42</v>
      </c>
      <c r="L3407">
        <v>33157</v>
      </c>
      <c r="M3407">
        <v>27</v>
      </c>
      <c r="N3407">
        <v>37</v>
      </c>
      <c r="O3407">
        <v>115</v>
      </c>
      <c r="P3407">
        <v>810</v>
      </c>
      <c r="Q3407" t="s">
        <v>43</v>
      </c>
      <c r="R3407">
        <v>1</v>
      </c>
      <c r="S3407">
        <v>1</v>
      </c>
      <c r="T3407">
        <v>1</v>
      </c>
      <c r="U3407">
        <v>1</v>
      </c>
      <c r="V3407" s="1">
        <v>30849</v>
      </c>
      <c r="W3407">
        <v>12086</v>
      </c>
      <c r="X3407" t="s">
        <v>31</v>
      </c>
      <c r="Y3407" t="s">
        <v>32</v>
      </c>
      <c r="Z3407">
        <v>109230849</v>
      </c>
      <c r="AA3407">
        <v>225546656</v>
      </c>
      <c r="AB3407">
        <f t="shared" si="53"/>
        <v>1</v>
      </c>
    </row>
    <row r="3408" spans="1:28" x14ac:dyDescent="0.3">
      <c r="A3408">
        <v>7867327258</v>
      </c>
      <c r="B3408" s="2">
        <v>1</v>
      </c>
      <c r="C3408" s="2">
        <v>3</v>
      </c>
      <c r="D3408" s="2">
        <v>6</v>
      </c>
      <c r="E3408" s="2">
        <v>1</v>
      </c>
      <c r="F3408" s="2">
        <v>4</v>
      </c>
      <c r="G3408" t="s">
        <v>26</v>
      </c>
      <c r="H3408" t="s">
        <v>34</v>
      </c>
      <c r="I3408">
        <v>50</v>
      </c>
      <c r="J3408" t="s">
        <v>28</v>
      </c>
      <c r="K3408" t="s">
        <v>42</v>
      </c>
      <c r="L3408">
        <v>33157</v>
      </c>
      <c r="M3408">
        <v>27</v>
      </c>
      <c r="N3408">
        <v>37</v>
      </c>
      <c r="O3408">
        <v>115</v>
      </c>
      <c r="P3408">
        <v>811</v>
      </c>
      <c r="Q3408" t="s">
        <v>43</v>
      </c>
      <c r="R3408">
        <v>1</v>
      </c>
      <c r="S3408">
        <v>1</v>
      </c>
      <c r="T3408">
        <v>1</v>
      </c>
      <c r="U3408">
        <v>1</v>
      </c>
      <c r="V3408" s="1">
        <v>36801</v>
      </c>
      <c r="W3408">
        <v>12086</v>
      </c>
      <c r="X3408" t="s">
        <v>31</v>
      </c>
      <c r="Y3408" t="s">
        <v>32</v>
      </c>
      <c r="Z3408">
        <v>109932276</v>
      </c>
      <c r="AA3408">
        <v>225869545</v>
      </c>
      <c r="AB3408">
        <f t="shared" si="53"/>
        <v>2</v>
      </c>
    </row>
    <row r="3409" spans="1:28" x14ac:dyDescent="0.3">
      <c r="A3409">
        <v>3054484967</v>
      </c>
      <c r="B3409" s="2">
        <v>1</v>
      </c>
      <c r="C3409" s="2">
        <v>2</v>
      </c>
      <c r="D3409" s="2">
        <v>5</v>
      </c>
      <c r="E3409" s="2">
        <v>2</v>
      </c>
      <c r="F3409" s="2">
        <v>4</v>
      </c>
      <c r="G3409" t="s">
        <v>26</v>
      </c>
      <c r="H3409" t="s">
        <v>34</v>
      </c>
      <c r="I3409">
        <v>47</v>
      </c>
      <c r="J3409" t="s">
        <v>37</v>
      </c>
      <c r="K3409" t="s">
        <v>29</v>
      </c>
      <c r="L3409">
        <v>33134</v>
      </c>
      <c r="M3409">
        <v>27</v>
      </c>
      <c r="N3409">
        <v>37</v>
      </c>
      <c r="O3409">
        <v>114</v>
      </c>
      <c r="P3409">
        <v>602</v>
      </c>
      <c r="Q3409" t="s">
        <v>30</v>
      </c>
      <c r="R3409">
        <v>1</v>
      </c>
      <c r="S3409">
        <v>1</v>
      </c>
      <c r="T3409">
        <v>1</v>
      </c>
      <c r="U3409">
        <v>1</v>
      </c>
      <c r="V3409" s="1">
        <v>36201</v>
      </c>
      <c r="W3409">
        <v>12086</v>
      </c>
      <c r="X3409" t="s">
        <v>31</v>
      </c>
      <c r="Y3409" t="s">
        <v>32</v>
      </c>
      <c r="Z3409">
        <v>109799776</v>
      </c>
      <c r="AA3409">
        <v>225949679</v>
      </c>
      <c r="AB3409">
        <f t="shared" si="53"/>
        <v>2</v>
      </c>
    </row>
    <row r="3410" spans="1:28" x14ac:dyDescent="0.3">
      <c r="A3410">
        <v>9542498611</v>
      </c>
      <c r="B3410" s="2">
        <v>2</v>
      </c>
      <c r="C3410" s="2">
        <v>1</v>
      </c>
      <c r="D3410" s="2">
        <v>5</v>
      </c>
      <c r="E3410" s="2">
        <v>2</v>
      </c>
      <c r="F3410" s="2">
        <v>2</v>
      </c>
      <c r="G3410" t="s">
        <v>33</v>
      </c>
      <c r="H3410" t="s">
        <v>27</v>
      </c>
      <c r="I3410">
        <v>53</v>
      </c>
      <c r="J3410" t="s">
        <v>28</v>
      </c>
      <c r="K3410" t="s">
        <v>51</v>
      </c>
      <c r="L3410">
        <v>33143</v>
      </c>
      <c r="M3410">
        <v>27</v>
      </c>
      <c r="N3410">
        <v>37</v>
      </c>
      <c r="O3410">
        <v>114</v>
      </c>
      <c r="P3410">
        <v>621</v>
      </c>
      <c r="Q3410" t="s">
        <v>52</v>
      </c>
      <c r="R3410">
        <v>1</v>
      </c>
      <c r="S3410">
        <v>1</v>
      </c>
      <c r="T3410">
        <v>0</v>
      </c>
      <c r="U3410">
        <v>0</v>
      </c>
      <c r="V3410" s="1">
        <v>40683</v>
      </c>
      <c r="W3410">
        <v>12086</v>
      </c>
      <c r="X3410" t="s">
        <v>31</v>
      </c>
      <c r="Y3410" t="s">
        <v>32</v>
      </c>
      <c r="Z3410">
        <v>118892898</v>
      </c>
      <c r="AA3410">
        <v>3041847606</v>
      </c>
      <c r="AB3410">
        <f t="shared" si="53"/>
        <v>1</v>
      </c>
    </row>
    <row r="3411" spans="1:28" x14ac:dyDescent="0.3">
      <c r="A3411">
        <v>3052329706</v>
      </c>
      <c r="B3411" s="2">
        <v>1</v>
      </c>
      <c r="C3411" s="2">
        <v>3</v>
      </c>
      <c r="D3411" s="2">
        <v>5</v>
      </c>
      <c r="E3411" s="2">
        <v>1</v>
      </c>
      <c r="F3411" s="2">
        <v>2</v>
      </c>
      <c r="G3411" t="s">
        <v>26</v>
      </c>
      <c r="H3411" t="s">
        <v>27</v>
      </c>
      <c r="I3411">
        <v>68</v>
      </c>
      <c r="J3411" t="s">
        <v>28</v>
      </c>
      <c r="K3411" t="s">
        <v>38</v>
      </c>
      <c r="L3411">
        <v>33190</v>
      </c>
      <c r="M3411">
        <v>27</v>
      </c>
      <c r="N3411">
        <v>37</v>
      </c>
      <c r="O3411">
        <v>114</v>
      </c>
      <c r="P3411">
        <v>862</v>
      </c>
      <c r="Q3411" t="s">
        <v>39</v>
      </c>
      <c r="R3411">
        <v>1</v>
      </c>
      <c r="S3411">
        <v>1</v>
      </c>
      <c r="T3411">
        <v>0</v>
      </c>
      <c r="U3411">
        <v>0</v>
      </c>
      <c r="V3411" s="1">
        <v>38526</v>
      </c>
      <c r="W3411">
        <v>12086</v>
      </c>
      <c r="X3411" t="s">
        <v>31</v>
      </c>
      <c r="Y3411" t="s">
        <v>32</v>
      </c>
      <c r="Z3411">
        <v>110328859</v>
      </c>
      <c r="AA3411">
        <v>226265260</v>
      </c>
      <c r="AB3411">
        <f t="shared" si="53"/>
        <v>1</v>
      </c>
    </row>
    <row r="3412" spans="1:28" x14ac:dyDescent="0.3">
      <c r="A3412">
        <v>3056674956</v>
      </c>
      <c r="B3412" s="2">
        <v>1</v>
      </c>
      <c r="C3412" s="2">
        <v>2</v>
      </c>
      <c r="D3412" s="2">
        <v>5</v>
      </c>
      <c r="E3412" s="2">
        <v>2</v>
      </c>
      <c r="F3412" s="2">
        <v>4</v>
      </c>
      <c r="G3412" t="s">
        <v>33</v>
      </c>
      <c r="H3412" t="s">
        <v>34</v>
      </c>
      <c r="I3412">
        <v>62</v>
      </c>
      <c r="J3412" t="s">
        <v>28</v>
      </c>
      <c r="K3412" t="s">
        <v>29</v>
      </c>
      <c r="L3412">
        <v>33146</v>
      </c>
      <c r="M3412">
        <v>27</v>
      </c>
      <c r="N3412">
        <v>37</v>
      </c>
      <c r="O3412">
        <v>114</v>
      </c>
      <c r="P3412">
        <v>611</v>
      </c>
      <c r="Q3412" t="s">
        <v>30</v>
      </c>
      <c r="R3412">
        <v>1</v>
      </c>
      <c r="S3412">
        <v>1</v>
      </c>
      <c r="T3412">
        <v>1</v>
      </c>
      <c r="U3412">
        <v>1</v>
      </c>
      <c r="V3412" s="1">
        <v>27185</v>
      </c>
      <c r="W3412">
        <v>12086</v>
      </c>
      <c r="X3412" t="s">
        <v>31</v>
      </c>
      <c r="Y3412" t="s">
        <v>32</v>
      </c>
      <c r="Z3412">
        <v>109097541</v>
      </c>
      <c r="AA3412">
        <v>225473509</v>
      </c>
      <c r="AB3412">
        <f t="shared" si="53"/>
        <v>2</v>
      </c>
    </row>
    <row r="3413" spans="1:28" x14ac:dyDescent="0.3">
      <c r="A3413">
        <v>7864263960</v>
      </c>
      <c r="B3413" s="2">
        <v>2</v>
      </c>
      <c r="C3413" s="2">
        <v>3</v>
      </c>
      <c r="D3413" s="2">
        <v>5</v>
      </c>
      <c r="E3413" s="2">
        <v>1</v>
      </c>
      <c r="F3413" s="2">
        <v>0</v>
      </c>
      <c r="G3413" t="s">
        <v>33</v>
      </c>
      <c r="H3413" t="s">
        <v>27</v>
      </c>
      <c r="I3413">
        <v>23</v>
      </c>
      <c r="J3413" t="s">
        <v>37</v>
      </c>
      <c r="K3413" t="s">
        <v>38</v>
      </c>
      <c r="L3413">
        <v>33157</v>
      </c>
      <c r="M3413">
        <v>27</v>
      </c>
      <c r="N3413">
        <v>37</v>
      </c>
      <c r="O3413">
        <v>114</v>
      </c>
      <c r="P3413">
        <v>854</v>
      </c>
      <c r="Q3413" t="s">
        <v>39</v>
      </c>
      <c r="R3413">
        <v>0</v>
      </c>
      <c r="S3413">
        <v>0</v>
      </c>
      <c r="T3413">
        <v>0</v>
      </c>
      <c r="U3413">
        <v>0</v>
      </c>
      <c r="V3413" s="1">
        <v>40654</v>
      </c>
      <c r="W3413">
        <v>12086</v>
      </c>
      <c r="X3413" t="s">
        <v>31</v>
      </c>
      <c r="Y3413" t="s">
        <v>32</v>
      </c>
      <c r="Z3413">
        <v>118834679</v>
      </c>
      <c r="AA3413">
        <v>2050528198</v>
      </c>
      <c r="AB3413">
        <f t="shared" si="53"/>
        <v>1</v>
      </c>
    </row>
    <row r="3414" spans="1:28" x14ac:dyDescent="0.3">
      <c r="A3414">
        <v>3059607165</v>
      </c>
      <c r="B3414" s="2">
        <v>1</v>
      </c>
      <c r="C3414" s="2">
        <v>1</v>
      </c>
      <c r="D3414" s="2">
        <v>3</v>
      </c>
      <c r="E3414" s="2">
        <v>1</v>
      </c>
      <c r="F3414" s="2">
        <v>2</v>
      </c>
      <c r="G3414" t="s">
        <v>33</v>
      </c>
      <c r="H3414" t="s">
        <v>34</v>
      </c>
      <c r="I3414">
        <v>57</v>
      </c>
      <c r="J3414" t="s">
        <v>28</v>
      </c>
      <c r="K3414" t="s">
        <v>35</v>
      </c>
      <c r="L3414">
        <v>33145</v>
      </c>
      <c r="M3414">
        <v>27</v>
      </c>
      <c r="N3414">
        <v>37</v>
      </c>
      <c r="O3414">
        <v>112</v>
      </c>
      <c r="P3414">
        <v>561</v>
      </c>
      <c r="Q3414" t="s">
        <v>36</v>
      </c>
      <c r="R3414">
        <v>0</v>
      </c>
      <c r="S3414">
        <v>1</v>
      </c>
      <c r="T3414">
        <v>0</v>
      </c>
      <c r="U3414">
        <v>1</v>
      </c>
      <c r="V3414" s="1">
        <v>28391</v>
      </c>
      <c r="W3414">
        <v>12086</v>
      </c>
      <c r="X3414" t="s">
        <v>31</v>
      </c>
      <c r="Y3414" t="s">
        <v>32</v>
      </c>
      <c r="Z3414">
        <v>108935582</v>
      </c>
      <c r="AA3414">
        <v>225355426</v>
      </c>
      <c r="AB3414">
        <f t="shared" si="53"/>
        <v>2</v>
      </c>
    </row>
    <row r="3415" spans="1:28" x14ac:dyDescent="0.3">
      <c r="A3415">
        <v>3054586141</v>
      </c>
      <c r="B3415" s="2">
        <v>2</v>
      </c>
      <c r="C3415" s="2">
        <v>1</v>
      </c>
      <c r="D3415" s="2">
        <v>5</v>
      </c>
      <c r="E3415" s="2">
        <v>2</v>
      </c>
      <c r="F3415" s="2">
        <v>4</v>
      </c>
      <c r="G3415" t="s">
        <v>33</v>
      </c>
      <c r="H3415" t="s">
        <v>27</v>
      </c>
      <c r="I3415">
        <v>69</v>
      </c>
      <c r="J3415" t="s">
        <v>37</v>
      </c>
      <c r="K3415" t="s">
        <v>51</v>
      </c>
      <c r="L3415">
        <v>33143</v>
      </c>
      <c r="M3415">
        <v>27</v>
      </c>
      <c r="N3415">
        <v>37</v>
      </c>
      <c r="O3415">
        <v>114</v>
      </c>
      <c r="P3415">
        <v>606</v>
      </c>
      <c r="Q3415" t="s">
        <v>52</v>
      </c>
      <c r="R3415">
        <v>1</v>
      </c>
      <c r="S3415">
        <v>1</v>
      </c>
      <c r="T3415">
        <v>1</v>
      </c>
      <c r="U3415">
        <v>1</v>
      </c>
      <c r="V3415" s="1">
        <v>30748</v>
      </c>
      <c r="W3415">
        <v>12086</v>
      </c>
      <c r="X3415" t="s">
        <v>31</v>
      </c>
      <c r="Y3415" t="s">
        <v>32</v>
      </c>
      <c r="Z3415">
        <v>109223793</v>
      </c>
      <c r="AA3415">
        <v>225554364</v>
      </c>
      <c r="AB3415">
        <f t="shared" si="53"/>
        <v>1</v>
      </c>
    </row>
    <row r="3416" spans="1:28" x14ac:dyDescent="0.3">
      <c r="A3416">
        <v>3053235076</v>
      </c>
      <c r="B3416" s="2">
        <v>2</v>
      </c>
      <c r="C3416" s="2">
        <v>2</v>
      </c>
      <c r="D3416" s="2">
        <v>3</v>
      </c>
      <c r="E3416" s="2">
        <v>2</v>
      </c>
      <c r="F3416" s="2">
        <v>4</v>
      </c>
      <c r="G3416" t="s">
        <v>26</v>
      </c>
      <c r="H3416" t="s">
        <v>27</v>
      </c>
      <c r="I3416">
        <v>74</v>
      </c>
      <c r="J3416" t="s">
        <v>48</v>
      </c>
      <c r="K3416" t="s">
        <v>29</v>
      </c>
      <c r="L3416">
        <v>33134</v>
      </c>
      <c r="M3416">
        <v>27</v>
      </c>
      <c r="N3416">
        <v>37</v>
      </c>
      <c r="O3416">
        <v>112</v>
      </c>
      <c r="P3416">
        <v>609</v>
      </c>
      <c r="Q3416" t="s">
        <v>30</v>
      </c>
      <c r="R3416">
        <v>1</v>
      </c>
      <c r="S3416">
        <v>1</v>
      </c>
      <c r="T3416">
        <v>1</v>
      </c>
      <c r="U3416">
        <v>1</v>
      </c>
      <c r="V3416" s="1">
        <v>38126</v>
      </c>
      <c r="W3416">
        <v>12086</v>
      </c>
      <c r="X3416" t="s">
        <v>31</v>
      </c>
      <c r="Y3416" t="s">
        <v>32</v>
      </c>
      <c r="Z3416">
        <v>110187087</v>
      </c>
      <c r="AA3416">
        <v>226121171</v>
      </c>
      <c r="AB3416">
        <f t="shared" si="53"/>
        <v>1</v>
      </c>
    </row>
    <row r="3417" spans="1:28" x14ac:dyDescent="0.3">
      <c r="A3417">
        <v>3052593700</v>
      </c>
      <c r="B3417" s="2">
        <v>1</v>
      </c>
      <c r="C3417" s="2">
        <v>3</v>
      </c>
      <c r="D3417" s="2">
        <v>5</v>
      </c>
      <c r="E3417" s="2">
        <v>1</v>
      </c>
      <c r="F3417" s="2">
        <v>2</v>
      </c>
      <c r="G3417" t="s">
        <v>26</v>
      </c>
      <c r="H3417" t="s">
        <v>27</v>
      </c>
      <c r="I3417">
        <v>57</v>
      </c>
      <c r="J3417" t="s">
        <v>48</v>
      </c>
      <c r="K3417" t="s">
        <v>38</v>
      </c>
      <c r="L3417">
        <v>33190</v>
      </c>
      <c r="M3417">
        <v>27</v>
      </c>
      <c r="N3417">
        <v>37</v>
      </c>
      <c r="O3417">
        <v>114</v>
      </c>
      <c r="P3417">
        <v>832</v>
      </c>
      <c r="Q3417" t="s">
        <v>39</v>
      </c>
      <c r="R3417">
        <v>0</v>
      </c>
      <c r="S3417">
        <v>1</v>
      </c>
      <c r="T3417">
        <v>0</v>
      </c>
      <c r="U3417">
        <v>1</v>
      </c>
      <c r="V3417" s="1">
        <v>36798</v>
      </c>
      <c r="W3417">
        <v>12086</v>
      </c>
      <c r="X3417" t="s">
        <v>31</v>
      </c>
      <c r="Y3417" t="s">
        <v>40</v>
      </c>
      <c r="Z3417">
        <v>109926737</v>
      </c>
      <c r="AA3417">
        <v>225862618</v>
      </c>
      <c r="AB3417">
        <f t="shared" si="53"/>
        <v>1</v>
      </c>
    </row>
    <row r="3418" spans="1:28" x14ac:dyDescent="0.3">
      <c r="A3418">
        <v>3058778024</v>
      </c>
      <c r="B3418" s="2">
        <v>1</v>
      </c>
      <c r="C3418" s="2">
        <v>1</v>
      </c>
      <c r="D3418" s="2">
        <v>3</v>
      </c>
      <c r="E3418" s="2">
        <v>1</v>
      </c>
      <c r="F3418" s="2">
        <v>0</v>
      </c>
      <c r="G3418" t="s">
        <v>33</v>
      </c>
      <c r="H3418" t="s">
        <v>41</v>
      </c>
      <c r="I3418">
        <v>35</v>
      </c>
      <c r="J3418" t="s">
        <v>28</v>
      </c>
      <c r="K3418" t="s">
        <v>35</v>
      </c>
      <c r="L3418">
        <v>33131</v>
      </c>
      <c r="M3418">
        <v>27</v>
      </c>
      <c r="N3418">
        <v>37</v>
      </c>
      <c r="O3418">
        <v>112</v>
      </c>
      <c r="P3418">
        <v>541</v>
      </c>
      <c r="Q3418" t="s">
        <v>36</v>
      </c>
      <c r="R3418">
        <v>0</v>
      </c>
      <c r="S3418">
        <v>0</v>
      </c>
      <c r="T3418">
        <v>0</v>
      </c>
      <c r="U3418">
        <v>0</v>
      </c>
      <c r="V3418" s="1">
        <v>39987</v>
      </c>
      <c r="W3418">
        <v>12086</v>
      </c>
      <c r="X3418" t="s">
        <v>31</v>
      </c>
      <c r="Y3418" t="s">
        <v>32</v>
      </c>
      <c r="Z3418">
        <v>117586884</v>
      </c>
      <c r="AA3418">
        <v>2050321840</v>
      </c>
      <c r="AB3418">
        <f t="shared" si="53"/>
        <v>3</v>
      </c>
    </row>
    <row r="3419" spans="1:28" x14ac:dyDescent="0.3">
      <c r="A3419">
        <v>3052355242</v>
      </c>
      <c r="B3419" s="2">
        <v>1</v>
      </c>
      <c r="C3419" s="2">
        <v>3</v>
      </c>
      <c r="D3419" s="2">
        <v>5</v>
      </c>
      <c r="E3419" s="2">
        <v>1</v>
      </c>
      <c r="F3419" s="2">
        <v>4</v>
      </c>
      <c r="G3419" t="s">
        <v>33</v>
      </c>
      <c r="H3419" t="s">
        <v>27</v>
      </c>
      <c r="I3419">
        <v>27</v>
      </c>
      <c r="J3419" t="s">
        <v>48</v>
      </c>
      <c r="K3419" t="s">
        <v>38</v>
      </c>
      <c r="L3419">
        <v>33189</v>
      </c>
      <c r="M3419">
        <v>27</v>
      </c>
      <c r="N3419">
        <v>37</v>
      </c>
      <c r="O3419">
        <v>114</v>
      </c>
      <c r="P3419">
        <v>847</v>
      </c>
      <c r="Q3419" t="s">
        <v>39</v>
      </c>
      <c r="R3419">
        <v>1</v>
      </c>
      <c r="S3419">
        <v>1</v>
      </c>
      <c r="T3419">
        <v>1</v>
      </c>
      <c r="U3419">
        <v>1</v>
      </c>
      <c r="V3419" s="1">
        <v>39233</v>
      </c>
      <c r="W3419">
        <v>12086</v>
      </c>
      <c r="X3419" t="s">
        <v>31</v>
      </c>
      <c r="Y3419" t="s">
        <v>32</v>
      </c>
      <c r="Z3419">
        <v>115224358</v>
      </c>
      <c r="AA3419">
        <v>226379073</v>
      </c>
      <c r="AB3419">
        <f t="shared" si="53"/>
        <v>1</v>
      </c>
    </row>
    <row r="3420" spans="1:28" x14ac:dyDescent="0.3">
      <c r="A3420">
        <v>3056617670</v>
      </c>
      <c r="B3420" s="2">
        <v>1</v>
      </c>
      <c r="C3420" s="2">
        <v>1</v>
      </c>
      <c r="D3420" s="2">
        <v>5</v>
      </c>
      <c r="E3420" s="2">
        <v>2</v>
      </c>
      <c r="F3420" s="2">
        <v>1</v>
      </c>
      <c r="G3420" t="s">
        <v>33</v>
      </c>
      <c r="H3420" t="s">
        <v>49</v>
      </c>
      <c r="I3420">
        <v>68</v>
      </c>
      <c r="J3420" t="s">
        <v>28</v>
      </c>
      <c r="K3420" t="s">
        <v>35</v>
      </c>
      <c r="L3420">
        <v>33155</v>
      </c>
      <c r="M3420">
        <v>27</v>
      </c>
      <c r="N3420">
        <v>37</v>
      </c>
      <c r="O3420">
        <v>114</v>
      </c>
      <c r="P3420">
        <v>431</v>
      </c>
      <c r="Q3420" t="s">
        <v>36</v>
      </c>
      <c r="R3420">
        <v>0</v>
      </c>
      <c r="S3420">
        <v>1</v>
      </c>
      <c r="T3420">
        <v>0</v>
      </c>
      <c r="U3420">
        <v>0</v>
      </c>
      <c r="V3420" s="1">
        <v>40743</v>
      </c>
      <c r="W3420">
        <v>12086</v>
      </c>
      <c r="X3420" t="s">
        <v>31</v>
      </c>
      <c r="Y3420" t="s">
        <v>32</v>
      </c>
      <c r="Z3420">
        <v>119002754</v>
      </c>
      <c r="AA3420">
        <v>2050399650</v>
      </c>
      <c r="AB3420">
        <f t="shared" si="53"/>
        <v>4</v>
      </c>
    </row>
    <row r="3421" spans="1:28" x14ac:dyDescent="0.3">
      <c r="A3421">
        <v>3059260936</v>
      </c>
      <c r="B3421" s="2">
        <v>2</v>
      </c>
      <c r="C3421" s="2">
        <v>2</v>
      </c>
      <c r="D3421" s="2">
        <v>5</v>
      </c>
      <c r="E3421" s="2">
        <v>2</v>
      </c>
      <c r="F3421" s="2">
        <v>1</v>
      </c>
      <c r="G3421" t="s">
        <v>26</v>
      </c>
      <c r="H3421" t="s">
        <v>34</v>
      </c>
      <c r="I3421">
        <v>44</v>
      </c>
      <c r="J3421" t="s">
        <v>28</v>
      </c>
      <c r="K3421" t="s">
        <v>29</v>
      </c>
      <c r="L3421">
        <v>33146</v>
      </c>
      <c r="M3421">
        <v>27</v>
      </c>
      <c r="N3421">
        <v>37</v>
      </c>
      <c r="O3421">
        <v>114</v>
      </c>
      <c r="P3421">
        <v>611</v>
      </c>
      <c r="Q3421" t="s">
        <v>30</v>
      </c>
      <c r="R3421">
        <v>0</v>
      </c>
      <c r="S3421">
        <v>0</v>
      </c>
      <c r="T3421">
        <v>0</v>
      </c>
      <c r="U3421">
        <v>1</v>
      </c>
      <c r="V3421" s="1">
        <v>38863</v>
      </c>
      <c r="W3421">
        <v>12086</v>
      </c>
      <c r="X3421" t="s">
        <v>31</v>
      </c>
      <c r="Y3421" t="s">
        <v>32</v>
      </c>
      <c r="Z3421">
        <v>114351504</v>
      </c>
      <c r="AA3421">
        <v>226345833</v>
      </c>
      <c r="AB3421">
        <f t="shared" si="53"/>
        <v>2</v>
      </c>
    </row>
    <row r="3422" spans="1:28" x14ac:dyDescent="0.3">
      <c r="A3422">
        <v>3059244117</v>
      </c>
      <c r="B3422" s="2">
        <v>2</v>
      </c>
      <c r="C3422" s="2">
        <v>2</v>
      </c>
      <c r="D3422" s="2">
        <v>6</v>
      </c>
      <c r="E3422" s="2">
        <v>1</v>
      </c>
      <c r="F3422" s="2">
        <v>3</v>
      </c>
      <c r="G3422" t="s">
        <v>26</v>
      </c>
      <c r="H3422" t="s">
        <v>27</v>
      </c>
      <c r="I3422">
        <v>48</v>
      </c>
      <c r="J3422" t="s">
        <v>37</v>
      </c>
      <c r="K3422" t="s">
        <v>44</v>
      </c>
      <c r="L3422">
        <v>33156</v>
      </c>
      <c r="M3422">
        <v>27</v>
      </c>
      <c r="N3422">
        <v>37</v>
      </c>
      <c r="O3422">
        <v>115</v>
      </c>
      <c r="P3422">
        <v>649</v>
      </c>
      <c r="Q3422" t="s">
        <v>45</v>
      </c>
      <c r="R3422">
        <v>1</v>
      </c>
      <c r="S3422">
        <v>1</v>
      </c>
      <c r="T3422">
        <v>0</v>
      </c>
      <c r="U3422">
        <v>1</v>
      </c>
      <c r="V3422" s="1">
        <v>38014</v>
      </c>
      <c r="W3422">
        <v>12086</v>
      </c>
      <c r="X3422" t="s">
        <v>31</v>
      </c>
      <c r="Y3422" t="s">
        <v>32</v>
      </c>
      <c r="Z3422">
        <v>110158542</v>
      </c>
      <c r="AA3422">
        <v>2050296598</v>
      </c>
      <c r="AB3422">
        <f t="shared" si="53"/>
        <v>1</v>
      </c>
    </row>
    <row r="3423" spans="1:28" x14ac:dyDescent="0.3">
      <c r="A3423">
        <v>3059537544</v>
      </c>
      <c r="B3423" s="2">
        <v>1</v>
      </c>
      <c r="C3423" s="2">
        <v>1</v>
      </c>
      <c r="D3423" s="2">
        <v>2</v>
      </c>
      <c r="E3423" s="2">
        <v>2</v>
      </c>
      <c r="F3423" s="2">
        <v>2</v>
      </c>
      <c r="G3423" t="s">
        <v>33</v>
      </c>
      <c r="H3423" t="s">
        <v>27</v>
      </c>
      <c r="I3423">
        <v>78</v>
      </c>
      <c r="J3423" t="s">
        <v>28</v>
      </c>
      <c r="K3423" t="s">
        <v>35</v>
      </c>
      <c r="L3423">
        <v>33126</v>
      </c>
      <c r="M3423">
        <v>25</v>
      </c>
      <c r="N3423">
        <v>37</v>
      </c>
      <c r="O3423">
        <v>111</v>
      </c>
      <c r="P3423">
        <v>992</v>
      </c>
      <c r="Q3423" t="s">
        <v>36</v>
      </c>
      <c r="R3423">
        <v>1</v>
      </c>
      <c r="S3423">
        <v>1</v>
      </c>
      <c r="T3423">
        <v>0</v>
      </c>
      <c r="U3423">
        <v>0</v>
      </c>
      <c r="V3423" s="1">
        <v>41191</v>
      </c>
      <c r="W3423">
        <v>12086</v>
      </c>
      <c r="X3423" t="s">
        <v>31</v>
      </c>
      <c r="Y3423" t="s">
        <v>32</v>
      </c>
      <c r="Z3423">
        <v>120385785</v>
      </c>
      <c r="AA3423">
        <v>3041920050</v>
      </c>
      <c r="AB3423">
        <f t="shared" si="53"/>
        <v>1</v>
      </c>
    </row>
    <row r="3424" spans="1:28" x14ac:dyDescent="0.3">
      <c r="A3424">
        <v>7867151395</v>
      </c>
      <c r="B3424" s="2">
        <v>2</v>
      </c>
      <c r="C3424" s="2">
        <v>1</v>
      </c>
      <c r="D3424" s="2">
        <v>4</v>
      </c>
      <c r="E3424" s="2">
        <v>2</v>
      </c>
      <c r="F3424" s="2">
        <v>4</v>
      </c>
      <c r="G3424" t="s">
        <v>33</v>
      </c>
      <c r="H3424" t="s">
        <v>27</v>
      </c>
      <c r="I3424">
        <v>51</v>
      </c>
      <c r="J3424" t="s">
        <v>28</v>
      </c>
      <c r="K3424" t="s">
        <v>35</v>
      </c>
      <c r="L3424">
        <v>33125</v>
      </c>
      <c r="M3424">
        <v>27</v>
      </c>
      <c r="N3424">
        <v>37</v>
      </c>
      <c r="O3424">
        <v>113</v>
      </c>
      <c r="P3424">
        <v>543</v>
      </c>
      <c r="Q3424" t="s">
        <v>36</v>
      </c>
      <c r="R3424">
        <v>1</v>
      </c>
      <c r="S3424">
        <v>1</v>
      </c>
      <c r="T3424">
        <v>1</v>
      </c>
      <c r="U3424">
        <v>1</v>
      </c>
      <c r="V3424" s="1">
        <v>38482</v>
      </c>
      <c r="W3424">
        <v>12086</v>
      </c>
      <c r="X3424" t="s">
        <v>31</v>
      </c>
      <c r="Y3424" t="s">
        <v>32</v>
      </c>
      <c r="Z3424">
        <v>110319592</v>
      </c>
      <c r="AA3424">
        <v>226255719</v>
      </c>
      <c r="AB3424">
        <f t="shared" si="53"/>
        <v>1</v>
      </c>
    </row>
    <row r="3425" spans="1:28" x14ac:dyDescent="0.3">
      <c r="A3425">
        <v>3056616962</v>
      </c>
      <c r="B3425" s="2">
        <v>1</v>
      </c>
      <c r="C3425" s="2">
        <v>2</v>
      </c>
      <c r="D3425" s="2">
        <v>5</v>
      </c>
      <c r="E3425" s="2">
        <v>1</v>
      </c>
      <c r="F3425" s="2">
        <v>2</v>
      </c>
      <c r="G3425" t="s">
        <v>26</v>
      </c>
      <c r="H3425" t="s">
        <v>34</v>
      </c>
      <c r="I3425">
        <v>60</v>
      </c>
      <c r="J3425" t="s">
        <v>28</v>
      </c>
      <c r="K3425" t="s">
        <v>29</v>
      </c>
      <c r="L3425">
        <v>33146</v>
      </c>
      <c r="M3425">
        <v>27</v>
      </c>
      <c r="N3425">
        <v>37</v>
      </c>
      <c r="O3425">
        <v>114</v>
      </c>
      <c r="P3425">
        <v>613</v>
      </c>
      <c r="Q3425" t="s">
        <v>30</v>
      </c>
      <c r="R3425">
        <v>0</v>
      </c>
      <c r="S3425">
        <v>1</v>
      </c>
      <c r="T3425">
        <v>0</v>
      </c>
      <c r="U3425">
        <v>1</v>
      </c>
      <c r="V3425" s="1">
        <v>27227</v>
      </c>
      <c r="W3425">
        <v>12086</v>
      </c>
      <c r="X3425" t="s">
        <v>31</v>
      </c>
      <c r="Y3425" t="s">
        <v>32</v>
      </c>
      <c r="Z3425">
        <v>109105437</v>
      </c>
      <c r="AA3425">
        <v>225411933</v>
      </c>
      <c r="AB3425">
        <f t="shared" si="53"/>
        <v>2</v>
      </c>
    </row>
    <row r="3426" spans="1:28" x14ac:dyDescent="0.3">
      <c r="A3426">
        <v>3053611401</v>
      </c>
      <c r="B3426" s="2">
        <v>2</v>
      </c>
      <c r="C3426" s="2">
        <v>2</v>
      </c>
      <c r="D3426" s="2">
        <v>5</v>
      </c>
      <c r="E3426" s="2">
        <v>1</v>
      </c>
      <c r="F3426" s="2">
        <v>3</v>
      </c>
      <c r="G3426" t="s">
        <v>26</v>
      </c>
      <c r="H3426" t="s">
        <v>34</v>
      </c>
      <c r="I3426">
        <v>42</v>
      </c>
      <c r="J3426" t="s">
        <v>37</v>
      </c>
      <c r="K3426" t="s">
        <v>29</v>
      </c>
      <c r="L3426">
        <v>33146</v>
      </c>
      <c r="M3426">
        <v>27</v>
      </c>
      <c r="N3426">
        <v>37</v>
      </c>
      <c r="O3426">
        <v>114</v>
      </c>
      <c r="P3426">
        <v>613</v>
      </c>
      <c r="Q3426" t="s">
        <v>30</v>
      </c>
      <c r="R3426">
        <v>0</v>
      </c>
      <c r="S3426">
        <v>1</v>
      </c>
      <c r="T3426">
        <v>1</v>
      </c>
      <c r="U3426">
        <v>1</v>
      </c>
      <c r="V3426" s="1">
        <v>37558</v>
      </c>
      <c r="W3426">
        <v>12086</v>
      </c>
      <c r="X3426" t="s">
        <v>31</v>
      </c>
      <c r="Y3426" t="s">
        <v>32</v>
      </c>
      <c r="Z3426">
        <v>110075448</v>
      </c>
      <c r="AA3426">
        <v>225978753</v>
      </c>
      <c r="AB3426">
        <f t="shared" si="53"/>
        <v>2</v>
      </c>
    </row>
    <row r="3427" spans="1:28" x14ac:dyDescent="0.3">
      <c r="A3427">
        <v>3052668744</v>
      </c>
      <c r="B3427" s="2">
        <v>1</v>
      </c>
      <c r="C3427" s="2">
        <v>1</v>
      </c>
      <c r="D3427" s="2">
        <v>5</v>
      </c>
      <c r="E3427" s="2">
        <v>2</v>
      </c>
      <c r="F3427" s="2">
        <v>3</v>
      </c>
      <c r="G3427" t="s">
        <v>26</v>
      </c>
      <c r="H3427" t="s">
        <v>41</v>
      </c>
      <c r="I3427">
        <v>49</v>
      </c>
      <c r="J3427" t="s">
        <v>28</v>
      </c>
      <c r="K3427" t="s">
        <v>51</v>
      </c>
      <c r="L3427">
        <v>33143</v>
      </c>
      <c r="M3427">
        <v>27</v>
      </c>
      <c r="N3427">
        <v>37</v>
      </c>
      <c r="O3427">
        <v>114</v>
      </c>
      <c r="P3427">
        <v>606</v>
      </c>
      <c r="Q3427" t="s">
        <v>52</v>
      </c>
      <c r="R3427">
        <v>1</v>
      </c>
      <c r="S3427">
        <v>1</v>
      </c>
      <c r="T3427">
        <v>0</v>
      </c>
      <c r="U3427">
        <v>1</v>
      </c>
      <c r="V3427" s="1">
        <v>38824</v>
      </c>
      <c r="W3427">
        <v>12086</v>
      </c>
      <c r="X3427" t="s">
        <v>31</v>
      </c>
      <c r="Y3427" t="s">
        <v>32</v>
      </c>
      <c r="Z3427">
        <v>114251843</v>
      </c>
      <c r="AA3427">
        <v>226285526</v>
      </c>
      <c r="AB3427">
        <f t="shared" si="53"/>
        <v>3</v>
      </c>
    </row>
    <row r="3428" spans="1:28" x14ac:dyDescent="0.3">
      <c r="A3428">
        <v>7863548731</v>
      </c>
      <c r="B3428" s="2">
        <v>2</v>
      </c>
      <c r="C3428" s="2">
        <v>1</v>
      </c>
      <c r="D3428" s="2">
        <v>5</v>
      </c>
      <c r="E3428" s="2">
        <v>2</v>
      </c>
      <c r="F3428" s="2">
        <v>0</v>
      </c>
      <c r="G3428" t="s">
        <v>26</v>
      </c>
      <c r="H3428" t="s">
        <v>27</v>
      </c>
      <c r="I3428">
        <v>57</v>
      </c>
      <c r="J3428" t="s">
        <v>28</v>
      </c>
      <c r="K3428" t="s">
        <v>35</v>
      </c>
      <c r="L3428">
        <v>33155</v>
      </c>
      <c r="M3428">
        <v>27</v>
      </c>
      <c r="N3428">
        <v>37</v>
      </c>
      <c r="O3428">
        <v>114</v>
      </c>
      <c r="P3428">
        <v>428</v>
      </c>
      <c r="Q3428" t="s">
        <v>36</v>
      </c>
      <c r="R3428">
        <v>0</v>
      </c>
      <c r="S3428">
        <v>0</v>
      </c>
      <c r="T3428">
        <v>0</v>
      </c>
      <c r="U3428">
        <v>0</v>
      </c>
      <c r="V3428" s="1">
        <v>37995</v>
      </c>
      <c r="W3428">
        <v>12086</v>
      </c>
      <c r="X3428" t="s">
        <v>31</v>
      </c>
      <c r="Y3428" t="s">
        <v>32</v>
      </c>
      <c r="Z3428">
        <v>110150453</v>
      </c>
      <c r="AA3428">
        <v>226160743</v>
      </c>
      <c r="AB3428">
        <f t="shared" si="53"/>
        <v>1</v>
      </c>
    </row>
    <row r="3429" spans="1:28" x14ac:dyDescent="0.3">
      <c r="A3429">
        <v>3053653944</v>
      </c>
      <c r="B3429" s="2">
        <v>1</v>
      </c>
      <c r="C3429" s="2">
        <v>2</v>
      </c>
      <c r="D3429" s="2">
        <v>3</v>
      </c>
      <c r="E3429" s="2">
        <v>1</v>
      </c>
      <c r="F3429" s="2">
        <v>0</v>
      </c>
      <c r="G3429" t="s">
        <v>26</v>
      </c>
      <c r="H3429" t="s">
        <v>41</v>
      </c>
      <c r="I3429">
        <v>61</v>
      </c>
      <c r="J3429" t="s">
        <v>37</v>
      </c>
      <c r="K3429" t="s">
        <v>46</v>
      </c>
      <c r="L3429">
        <v>33149</v>
      </c>
      <c r="M3429">
        <v>27</v>
      </c>
      <c r="N3429">
        <v>37</v>
      </c>
      <c r="O3429">
        <v>112</v>
      </c>
      <c r="P3429">
        <v>51</v>
      </c>
      <c r="Q3429" t="s">
        <v>47</v>
      </c>
      <c r="R3429">
        <v>0</v>
      </c>
      <c r="S3429">
        <v>0</v>
      </c>
      <c r="T3429">
        <v>0</v>
      </c>
      <c r="U3429">
        <v>0</v>
      </c>
      <c r="V3429" s="1">
        <v>36285</v>
      </c>
      <c r="W3429">
        <v>12086</v>
      </c>
      <c r="X3429" t="s">
        <v>31</v>
      </c>
      <c r="Y3429" t="s">
        <v>40</v>
      </c>
      <c r="Z3429">
        <v>109808198</v>
      </c>
      <c r="AA3429">
        <v>225880706</v>
      </c>
      <c r="AB3429">
        <f t="shared" si="53"/>
        <v>3</v>
      </c>
    </row>
    <row r="3430" spans="1:28" x14ac:dyDescent="0.3">
      <c r="A3430">
        <v>3053611243</v>
      </c>
      <c r="B3430" s="2">
        <v>1</v>
      </c>
      <c r="C3430" s="2">
        <v>2</v>
      </c>
      <c r="D3430" s="2">
        <v>3</v>
      </c>
      <c r="E3430" s="2">
        <v>1</v>
      </c>
      <c r="F3430" s="2">
        <v>4</v>
      </c>
      <c r="G3430" t="s">
        <v>26</v>
      </c>
      <c r="H3430" t="s">
        <v>27</v>
      </c>
      <c r="I3430">
        <v>77</v>
      </c>
      <c r="J3430" t="s">
        <v>37</v>
      </c>
      <c r="K3430" t="s">
        <v>46</v>
      </c>
      <c r="L3430">
        <v>33149</v>
      </c>
      <c r="M3430">
        <v>27</v>
      </c>
      <c r="N3430">
        <v>37</v>
      </c>
      <c r="O3430">
        <v>112</v>
      </c>
      <c r="P3430">
        <v>51</v>
      </c>
      <c r="Q3430" t="s">
        <v>47</v>
      </c>
      <c r="R3430">
        <v>1</v>
      </c>
      <c r="S3430">
        <v>1</v>
      </c>
      <c r="T3430">
        <v>1</v>
      </c>
      <c r="U3430">
        <v>1</v>
      </c>
      <c r="V3430" s="1">
        <v>39140</v>
      </c>
      <c r="W3430">
        <v>12086</v>
      </c>
      <c r="X3430" t="s">
        <v>31</v>
      </c>
      <c r="Y3430" t="s">
        <v>32</v>
      </c>
      <c r="Z3430">
        <v>115027069</v>
      </c>
      <c r="AA3430">
        <v>226351457</v>
      </c>
      <c r="AB3430">
        <f t="shared" si="53"/>
        <v>1</v>
      </c>
    </row>
    <row r="3431" spans="1:28" x14ac:dyDescent="0.3">
      <c r="A3431">
        <v>3056652234</v>
      </c>
      <c r="B3431" s="2">
        <v>1</v>
      </c>
      <c r="C3431" s="2">
        <v>2</v>
      </c>
      <c r="D3431" s="2">
        <v>5</v>
      </c>
      <c r="E3431" s="2">
        <v>1</v>
      </c>
      <c r="F3431" s="2">
        <v>3</v>
      </c>
      <c r="G3431" t="s">
        <v>33</v>
      </c>
      <c r="H3431" t="s">
        <v>34</v>
      </c>
      <c r="I3431">
        <v>52</v>
      </c>
      <c r="J3431" t="s">
        <v>37</v>
      </c>
      <c r="K3431" t="s">
        <v>44</v>
      </c>
      <c r="L3431">
        <v>33156</v>
      </c>
      <c r="M3431">
        <v>27</v>
      </c>
      <c r="N3431">
        <v>37</v>
      </c>
      <c r="O3431">
        <v>114</v>
      </c>
      <c r="P3431">
        <v>616</v>
      </c>
      <c r="Q3431" t="s">
        <v>45</v>
      </c>
      <c r="R3431">
        <v>0</v>
      </c>
      <c r="S3431">
        <v>1</v>
      </c>
      <c r="T3431">
        <v>1</v>
      </c>
      <c r="U3431">
        <v>1</v>
      </c>
      <c r="V3431" s="1">
        <v>30722</v>
      </c>
      <c r="W3431">
        <v>12086</v>
      </c>
      <c r="X3431" t="s">
        <v>31</v>
      </c>
      <c r="Y3431" t="s">
        <v>32</v>
      </c>
      <c r="Z3431">
        <v>109221700</v>
      </c>
      <c r="AA3431">
        <v>225553892</v>
      </c>
      <c r="AB3431">
        <f t="shared" si="53"/>
        <v>2</v>
      </c>
    </row>
    <row r="3432" spans="1:28" x14ac:dyDescent="0.3">
      <c r="A3432">
        <v>3054480126</v>
      </c>
      <c r="B3432" s="2">
        <v>1</v>
      </c>
      <c r="C3432" s="2">
        <v>2</v>
      </c>
      <c r="D3432" s="2">
        <v>5</v>
      </c>
      <c r="E3432" s="2">
        <v>2</v>
      </c>
      <c r="F3432" s="2">
        <v>4</v>
      </c>
      <c r="G3432" t="s">
        <v>26</v>
      </c>
      <c r="H3432" t="s">
        <v>34</v>
      </c>
      <c r="I3432">
        <v>90</v>
      </c>
      <c r="J3432" t="s">
        <v>28</v>
      </c>
      <c r="K3432" t="s">
        <v>29</v>
      </c>
      <c r="L3432">
        <v>33134</v>
      </c>
      <c r="M3432">
        <v>27</v>
      </c>
      <c r="N3432">
        <v>37</v>
      </c>
      <c r="O3432">
        <v>114</v>
      </c>
      <c r="P3432">
        <v>601</v>
      </c>
      <c r="Q3432" t="s">
        <v>30</v>
      </c>
      <c r="R3432">
        <v>1</v>
      </c>
      <c r="S3432">
        <v>1</v>
      </c>
      <c r="T3432">
        <v>1</v>
      </c>
      <c r="U3432">
        <v>1</v>
      </c>
      <c r="V3432" s="1">
        <v>27409</v>
      </c>
      <c r="W3432">
        <v>12086</v>
      </c>
      <c r="X3432" t="s">
        <v>31</v>
      </c>
      <c r="Y3432" t="s">
        <v>32</v>
      </c>
      <c r="Z3432">
        <v>109111554</v>
      </c>
      <c r="AA3432">
        <v>225426239</v>
      </c>
      <c r="AB3432">
        <f t="shared" si="53"/>
        <v>2</v>
      </c>
    </row>
    <row r="3433" spans="1:28" x14ac:dyDescent="0.3">
      <c r="A3433">
        <v>3056622377</v>
      </c>
      <c r="B3433" s="2">
        <v>1</v>
      </c>
      <c r="C3433" s="2">
        <v>2</v>
      </c>
      <c r="D3433" s="2">
        <v>5</v>
      </c>
      <c r="E3433" s="2">
        <v>2</v>
      </c>
      <c r="F3433" s="2">
        <v>2</v>
      </c>
      <c r="G3433" t="s">
        <v>26</v>
      </c>
      <c r="H3433" t="s">
        <v>34</v>
      </c>
      <c r="I3433">
        <v>41</v>
      </c>
      <c r="J3433" t="s">
        <v>37</v>
      </c>
      <c r="K3433" t="s">
        <v>29</v>
      </c>
      <c r="L3433">
        <v>33146</v>
      </c>
      <c r="M3433">
        <v>27</v>
      </c>
      <c r="N3433">
        <v>37</v>
      </c>
      <c r="O3433">
        <v>114</v>
      </c>
      <c r="P3433">
        <v>612</v>
      </c>
      <c r="Q3433" t="s">
        <v>30</v>
      </c>
      <c r="R3433">
        <v>0</v>
      </c>
      <c r="S3433">
        <v>1</v>
      </c>
      <c r="T3433">
        <v>0</v>
      </c>
      <c r="U3433">
        <v>1</v>
      </c>
      <c r="V3433" s="1">
        <v>34554</v>
      </c>
      <c r="W3433">
        <v>12086</v>
      </c>
      <c r="X3433" t="s">
        <v>31</v>
      </c>
      <c r="Y3433" t="s">
        <v>32</v>
      </c>
      <c r="Z3433">
        <v>109491085</v>
      </c>
      <c r="AA3433">
        <v>225603479</v>
      </c>
      <c r="AB3433">
        <f t="shared" si="53"/>
        <v>2</v>
      </c>
    </row>
    <row r="3434" spans="1:28" x14ac:dyDescent="0.3">
      <c r="A3434">
        <v>7867177270</v>
      </c>
      <c r="B3434" s="2">
        <v>2</v>
      </c>
      <c r="C3434" s="2">
        <v>1</v>
      </c>
      <c r="D3434" s="2">
        <v>3</v>
      </c>
      <c r="E3434" s="2">
        <v>1</v>
      </c>
      <c r="F3434" s="2">
        <v>3</v>
      </c>
      <c r="G3434" t="s">
        <v>33</v>
      </c>
      <c r="H3434" t="s">
        <v>27</v>
      </c>
      <c r="I3434">
        <v>58</v>
      </c>
      <c r="J3434" t="s">
        <v>28</v>
      </c>
      <c r="K3434" t="s">
        <v>35</v>
      </c>
      <c r="L3434">
        <v>33133</v>
      </c>
      <c r="M3434">
        <v>27</v>
      </c>
      <c r="N3434">
        <v>37</v>
      </c>
      <c r="O3434">
        <v>112</v>
      </c>
      <c r="P3434">
        <v>587</v>
      </c>
      <c r="Q3434" t="s">
        <v>36</v>
      </c>
      <c r="R3434">
        <v>1</v>
      </c>
      <c r="S3434">
        <v>1</v>
      </c>
      <c r="T3434">
        <v>0</v>
      </c>
      <c r="U3434">
        <v>1</v>
      </c>
      <c r="V3434" s="1">
        <v>38217</v>
      </c>
      <c r="W3434">
        <v>12086</v>
      </c>
      <c r="X3434" t="s">
        <v>31</v>
      </c>
      <c r="Y3434" t="s">
        <v>32</v>
      </c>
      <c r="Z3434">
        <v>110243761</v>
      </c>
      <c r="AA3434">
        <v>3974063757</v>
      </c>
      <c r="AB3434">
        <f t="shared" si="53"/>
        <v>1</v>
      </c>
    </row>
    <row r="3435" spans="1:28" x14ac:dyDescent="0.3">
      <c r="A3435">
        <v>3057857810</v>
      </c>
      <c r="B3435" s="2">
        <v>2</v>
      </c>
      <c r="C3435" s="2">
        <v>2</v>
      </c>
      <c r="D3435" s="2">
        <v>5</v>
      </c>
      <c r="E3435" s="2">
        <v>1</v>
      </c>
      <c r="F3435" s="2">
        <v>4</v>
      </c>
      <c r="G3435" t="s">
        <v>33</v>
      </c>
      <c r="H3435" t="s">
        <v>34</v>
      </c>
      <c r="I3435">
        <v>45</v>
      </c>
      <c r="J3435" t="s">
        <v>28</v>
      </c>
      <c r="K3435" t="s">
        <v>29</v>
      </c>
      <c r="L3435">
        <v>33143</v>
      </c>
      <c r="M3435">
        <v>27</v>
      </c>
      <c r="N3435">
        <v>37</v>
      </c>
      <c r="O3435">
        <v>114</v>
      </c>
      <c r="P3435">
        <v>615</v>
      </c>
      <c r="Q3435" t="s">
        <v>30</v>
      </c>
      <c r="R3435">
        <v>1</v>
      </c>
      <c r="S3435">
        <v>1</v>
      </c>
      <c r="T3435">
        <v>1</v>
      </c>
      <c r="U3435">
        <v>1</v>
      </c>
      <c r="V3435" s="1">
        <v>33837</v>
      </c>
      <c r="W3435">
        <v>12086</v>
      </c>
      <c r="X3435" t="s">
        <v>31</v>
      </c>
      <c r="Y3435" t="s">
        <v>32</v>
      </c>
      <c r="Z3435">
        <v>109438675</v>
      </c>
      <c r="AA3435">
        <v>225641059</v>
      </c>
      <c r="AB3435">
        <f t="shared" si="53"/>
        <v>2</v>
      </c>
    </row>
    <row r="3436" spans="1:28" x14ac:dyDescent="0.3">
      <c r="A3436">
        <v>7863299520</v>
      </c>
      <c r="B3436" s="2">
        <v>2</v>
      </c>
      <c r="C3436" s="2">
        <v>1</v>
      </c>
      <c r="D3436" s="2">
        <v>5</v>
      </c>
      <c r="E3436" s="2">
        <v>2</v>
      </c>
      <c r="F3436" s="2">
        <v>3</v>
      </c>
      <c r="G3436" t="s">
        <v>33</v>
      </c>
      <c r="H3436" t="s">
        <v>27</v>
      </c>
      <c r="I3436">
        <v>36</v>
      </c>
      <c r="J3436" t="s">
        <v>48</v>
      </c>
      <c r="K3436" t="s">
        <v>51</v>
      </c>
      <c r="L3436">
        <v>33143</v>
      </c>
      <c r="M3436">
        <v>27</v>
      </c>
      <c r="N3436">
        <v>37</v>
      </c>
      <c r="O3436">
        <v>114</v>
      </c>
      <c r="P3436">
        <v>621</v>
      </c>
      <c r="Q3436" t="s">
        <v>52</v>
      </c>
      <c r="R3436">
        <v>0</v>
      </c>
      <c r="S3436">
        <v>1</v>
      </c>
      <c r="T3436">
        <v>1</v>
      </c>
      <c r="U3436">
        <v>1</v>
      </c>
      <c r="V3436" s="1">
        <v>38065</v>
      </c>
      <c r="W3436">
        <v>12086</v>
      </c>
      <c r="X3436" t="s">
        <v>31</v>
      </c>
      <c r="Y3436" t="s">
        <v>32</v>
      </c>
      <c r="Z3436">
        <v>110176101</v>
      </c>
      <c r="AA3436">
        <v>226175154</v>
      </c>
      <c r="AB3436">
        <f t="shared" si="53"/>
        <v>1</v>
      </c>
    </row>
    <row r="3437" spans="1:28" x14ac:dyDescent="0.3">
      <c r="A3437">
        <v>7189634506</v>
      </c>
      <c r="B3437" s="2">
        <v>1</v>
      </c>
      <c r="C3437" s="2">
        <v>2</v>
      </c>
      <c r="D3437" s="2">
        <v>5</v>
      </c>
      <c r="E3437" s="2">
        <v>1</v>
      </c>
      <c r="F3437" s="2">
        <v>0</v>
      </c>
      <c r="G3437" t="s">
        <v>33</v>
      </c>
      <c r="H3437" t="s">
        <v>27</v>
      </c>
      <c r="I3437">
        <v>28</v>
      </c>
      <c r="J3437" t="s">
        <v>28</v>
      </c>
      <c r="K3437" t="s">
        <v>29</v>
      </c>
      <c r="L3437">
        <v>33156</v>
      </c>
      <c r="M3437">
        <v>27</v>
      </c>
      <c r="N3437">
        <v>37</v>
      </c>
      <c r="O3437">
        <v>114</v>
      </c>
      <c r="P3437">
        <v>626</v>
      </c>
      <c r="Q3437" t="s">
        <v>30</v>
      </c>
      <c r="R3437">
        <v>0</v>
      </c>
      <c r="S3437">
        <v>0</v>
      </c>
      <c r="T3437">
        <v>0</v>
      </c>
      <c r="U3437">
        <v>0</v>
      </c>
      <c r="V3437" s="1">
        <v>41180</v>
      </c>
      <c r="W3437">
        <v>12086</v>
      </c>
      <c r="X3437" t="s">
        <v>31</v>
      </c>
      <c r="Y3437" t="s">
        <v>32</v>
      </c>
      <c r="Z3437">
        <v>120299590</v>
      </c>
      <c r="AA3437">
        <v>1562144834</v>
      </c>
      <c r="AB3437">
        <f t="shared" si="53"/>
        <v>1</v>
      </c>
    </row>
    <row r="3438" spans="1:28" x14ac:dyDescent="0.3">
      <c r="A3438">
        <v>3055480452</v>
      </c>
      <c r="B3438" s="2">
        <v>1</v>
      </c>
      <c r="C3438" s="2">
        <v>1</v>
      </c>
      <c r="D3438" s="2">
        <v>4</v>
      </c>
      <c r="E3438" s="2">
        <v>2</v>
      </c>
      <c r="F3438" s="2">
        <v>3</v>
      </c>
      <c r="G3438" t="s">
        <v>33</v>
      </c>
      <c r="H3438" t="s">
        <v>27</v>
      </c>
      <c r="I3438">
        <v>62</v>
      </c>
      <c r="J3438" t="s">
        <v>28</v>
      </c>
      <c r="K3438" t="s">
        <v>35</v>
      </c>
      <c r="L3438">
        <v>33128</v>
      </c>
      <c r="M3438">
        <v>27</v>
      </c>
      <c r="N3438">
        <v>37</v>
      </c>
      <c r="O3438">
        <v>113</v>
      </c>
      <c r="P3438">
        <v>543</v>
      </c>
      <c r="Q3438" t="s">
        <v>36</v>
      </c>
      <c r="R3438">
        <v>1</v>
      </c>
      <c r="S3438">
        <v>1</v>
      </c>
      <c r="T3438">
        <v>0</v>
      </c>
      <c r="U3438">
        <v>1</v>
      </c>
      <c r="V3438" s="1">
        <v>38472</v>
      </c>
      <c r="W3438">
        <v>12086</v>
      </c>
      <c r="X3438" t="s">
        <v>31</v>
      </c>
      <c r="Y3438" t="s">
        <v>32</v>
      </c>
      <c r="Z3438">
        <v>110318439</v>
      </c>
      <c r="AA3438">
        <v>226246069</v>
      </c>
      <c r="AB3438">
        <f t="shared" si="53"/>
        <v>1</v>
      </c>
    </row>
    <row r="3439" spans="1:28" x14ac:dyDescent="0.3">
      <c r="A3439">
        <v>3054959602</v>
      </c>
      <c r="B3439" s="2">
        <v>2</v>
      </c>
      <c r="C3439" s="2">
        <v>1</v>
      </c>
      <c r="D3439" s="2">
        <v>3</v>
      </c>
      <c r="E3439" s="2">
        <v>2</v>
      </c>
      <c r="F3439" s="2">
        <v>2</v>
      </c>
      <c r="G3439" t="s">
        <v>33</v>
      </c>
      <c r="H3439" t="s">
        <v>41</v>
      </c>
      <c r="I3439">
        <v>63</v>
      </c>
      <c r="J3439" t="s">
        <v>37</v>
      </c>
      <c r="K3439" t="s">
        <v>35</v>
      </c>
      <c r="L3439">
        <v>33145</v>
      </c>
      <c r="M3439">
        <v>27</v>
      </c>
      <c r="N3439">
        <v>37</v>
      </c>
      <c r="O3439">
        <v>112</v>
      </c>
      <c r="P3439">
        <v>570</v>
      </c>
      <c r="Q3439" t="s">
        <v>36</v>
      </c>
      <c r="R3439">
        <v>0</v>
      </c>
      <c r="S3439">
        <v>1</v>
      </c>
      <c r="T3439">
        <v>0</v>
      </c>
      <c r="U3439">
        <v>1</v>
      </c>
      <c r="V3439" s="1">
        <v>38264</v>
      </c>
      <c r="W3439">
        <v>12086</v>
      </c>
      <c r="X3439" t="s">
        <v>31</v>
      </c>
      <c r="Y3439" t="s">
        <v>32</v>
      </c>
      <c r="Z3439">
        <v>110294609</v>
      </c>
      <c r="AA3439">
        <v>229000652</v>
      </c>
      <c r="AB3439">
        <f t="shared" si="53"/>
        <v>3</v>
      </c>
    </row>
    <row r="3440" spans="1:28" x14ac:dyDescent="0.3">
      <c r="A3440">
        <v>3055886453</v>
      </c>
      <c r="B3440" s="2">
        <v>2</v>
      </c>
      <c r="C3440" s="2">
        <v>2</v>
      </c>
      <c r="D3440" s="2">
        <v>6</v>
      </c>
      <c r="E3440" s="2">
        <v>1</v>
      </c>
      <c r="F3440" s="2">
        <v>4</v>
      </c>
      <c r="G3440" t="s">
        <v>33</v>
      </c>
      <c r="H3440" t="s">
        <v>34</v>
      </c>
      <c r="I3440">
        <v>58</v>
      </c>
      <c r="J3440" t="s">
        <v>37</v>
      </c>
      <c r="K3440" t="s">
        <v>44</v>
      </c>
      <c r="L3440">
        <v>33156</v>
      </c>
      <c r="M3440">
        <v>27</v>
      </c>
      <c r="N3440">
        <v>37</v>
      </c>
      <c r="O3440">
        <v>115</v>
      </c>
      <c r="P3440">
        <v>632</v>
      </c>
      <c r="Q3440" t="s">
        <v>45</v>
      </c>
      <c r="R3440">
        <v>1</v>
      </c>
      <c r="S3440">
        <v>1</v>
      </c>
      <c r="T3440">
        <v>1</v>
      </c>
      <c r="U3440">
        <v>1</v>
      </c>
      <c r="V3440" s="1">
        <v>32417</v>
      </c>
      <c r="W3440">
        <v>12086</v>
      </c>
      <c r="X3440" t="s">
        <v>31</v>
      </c>
      <c r="Y3440" t="s">
        <v>32</v>
      </c>
      <c r="Z3440">
        <v>109328401</v>
      </c>
      <c r="AA3440">
        <v>225488960</v>
      </c>
      <c r="AB3440">
        <f t="shared" si="53"/>
        <v>2</v>
      </c>
    </row>
    <row r="3441" spans="1:28" x14ac:dyDescent="0.3">
      <c r="A3441">
        <v>3056067262</v>
      </c>
      <c r="B3441" s="2">
        <v>2</v>
      </c>
      <c r="C3441" s="2">
        <v>3</v>
      </c>
      <c r="D3441" s="2">
        <v>5</v>
      </c>
      <c r="E3441" s="2">
        <v>1</v>
      </c>
      <c r="F3441" s="2">
        <v>2</v>
      </c>
      <c r="G3441" t="s">
        <v>26</v>
      </c>
      <c r="H3441" t="s">
        <v>41</v>
      </c>
      <c r="I3441">
        <v>31</v>
      </c>
      <c r="J3441" t="s">
        <v>37</v>
      </c>
      <c r="K3441" t="s">
        <v>38</v>
      </c>
      <c r="L3441">
        <v>33157</v>
      </c>
      <c r="M3441">
        <v>27</v>
      </c>
      <c r="N3441">
        <v>37</v>
      </c>
      <c r="O3441">
        <v>114</v>
      </c>
      <c r="P3441">
        <v>825</v>
      </c>
      <c r="Q3441" t="s">
        <v>39</v>
      </c>
      <c r="R3441">
        <v>1</v>
      </c>
      <c r="S3441">
        <v>1</v>
      </c>
      <c r="T3441">
        <v>0</v>
      </c>
      <c r="U3441">
        <v>0</v>
      </c>
      <c r="V3441" s="1">
        <v>40863</v>
      </c>
      <c r="W3441">
        <v>12086</v>
      </c>
      <c r="X3441" t="s">
        <v>31</v>
      </c>
      <c r="Y3441" t="s">
        <v>32</v>
      </c>
      <c r="Z3441">
        <v>119246327</v>
      </c>
      <c r="AA3441">
        <v>2050387174</v>
      </c>
      <c r="AB3441">
        <f t="shared" si="53"/>
        <v>3</v>
      </c>
    </row>
    <row r="3442" spans="1:28" x14ac:dyDescent="0.3">
      <c r="A3442">
        <v>3055697752</v>
      </c>
      <c r="B3442" s="2">
        <v>1</v>
      </c>
      <c r="C3442" s="2">
        <v>2</v>
      </c>
      <c r="D3442" s="2">
        <v>3</v>
      </c>
      <c r="E3442" s="2">
        <v>1</v>
      </c>
      <c r="F3442" s="2">
        <v>0</v>
      </c>
      <c r="G3442" t="s">
        <v>26</v>
      </c>
      <c r="H3442" t="s">
        <v>27</v>
      </c>
      <c r="I3442">
        <v>76</v>
      </c>
      <c r="J3442" t="s">
        <v>48</v>
      </c>
      <c r="K3442" t="s">
        <v>29</v>
      </c>
      <c r="L3442">
        <v>33133</v>
      </c>
      <c r="M3442">
        <v>27</v>
      </c>
      <c r="N3442">
        <v>37</v>
      </c>
      <c r="O3442">
        <v>112</v>
      </c>
      <c r="P3442">
        <v>634</v>
      </c>
      <c r="Q3442" t="s">
        <v>30</v>
      </c>
      <c r="R3442">
        <v>0</v>
      </c>
      <c r="S3442">
        <v>0</v>
      </c>
      <c r="T3442">
        <v>0</v>
      </c>
      <c r="U3442">
        <v>0</v>
      </c>
      <c r="V3442" s="1">
        <v>38198</v>
      </c>
      <c r="W3442">
        <v>12086</v>
      </c>
      <c r="X3442" t="s">
        <v>31</v>
      </c>
      <c r="Y3442" t="s">
        <v>40</v>
      </c>
      <c r="Z3442">
        <v>110226821</v>
      </c>
      <c r="AA3442">
        <v>226178793</v>
      </c>
      <c r="AB3442">
        <f t="shared" si="53"/>
        <v>1</v>
      </c>
    </row>
    <row r="3443" spans="1:28" x14ac:dyDescent="0.3">
      <c r="A3443">
        <v>3053389122</v>
      </c>
      <c r="B3443" s="2">
        <v>2</v>
      </c>
      <c r="C3443" s="2">
        <v>3</v>
      </c>
      <c r="D3443" s="2">
        <v>5</v>
      </c>
      <c r="E3443" s="2">
        <v>1</v>
      </c>
      <c r="F3443" s="2">
        <v>0</v>
      </c>
      <c r="G3443" t="s">
        <v>26</v>
      </c>
      <c r="H3443" t="s">
        <v>41</v>
      </c>
      <c r="I3443">
        <v>62</v>
      </c>
      <c r="J3443" t="s">
        <v>37</v>
      </c>
      <c r="K3443" t="s">
        <v>38</v>
      </c>
      <c r="L3443">
        <v>33189</v>
      </c>
      <c r="M3443">
        <v>27</v>
      </c>
      <c r="N3443">
        <v>37</v>
      </c>
      <c r="O3443">
        <v>114</v>
      </c>
      <c r="P3443">
        <v>825</v>
      </c>
      <c r="Q3443" t="s">
        <v>39</v>
      </c>
      <c r="R3443">
        <v>0</v>
      </c>
      <c r="S3443">
        <v>0</v>
      </c>
      <c r="T3443">
        <v>0</v>
      </c>
      <c r="U3443">
        <v>0</v>
      </c>
      <c r="V3443" s="1">
        <v>36112</v>
      </c>
      <c r="W3443">
        <v>12086</v>
      </c>
      <c r="X3443" t="s">
        <v>31</v>
      </c>
      <c r="Y3443" t="s">
        <v>32</v>
      </c>
      <c r="Z3443">
        <v>109792784</v>
      </c>
      <c r="AA3443">
        <v>225933626</v>
      </c>
      <c r="AB3443">
        <f t="shared" si="53"/>
        <v>3</v>
      </c>
    </row>
    <row r="3444" spans="1:28" x14ac:dyDescent="0.3">
      <c r="A3444">
        <v>3054436244</v>
      </c>
      <c r="B3444" s="2">
        <v>1</v>
      </c>
      <c r="C3444" s="2">
        <v>1</v>
      </c>
      <c r="D3444" s="2">
        <v>3</v>
      </c>
      <c r="E3444" s="2">
        <v>2</v>
      </c>
      <c r="F3444" s="2">
        <v>4</v>
      </c>
      <c r="G3444" t="s">
        <v>33</v>
      </c>
      <c r="H3444" t="s">
        <v>34</v>
      </c>
      <c r="I3444">
        <v>84</v>
      </c>
      <c r="J3444" t="s">
        <v>28</v>
      </c>
      <c r="K3444" t="s">
        <v>35</v>
      </c>
      <c r="L3444">
        <v>33135</v>
      </c>
      <c r="M3444">
        <v>27</v>
      </c>
      <c r="N3444">
        <v>37</v>
      </c>
      <c r="O3444">
        <v>112</v>
      </c>
      <c r="P3444">
        <v>670</v>
      </c>
      <c r="Q3444" t="s">
        <v>36</v>
      </c>
      <c r="R3444">
        <v>1</v>
      </c>
      <c r="S3444">
        <v>1</v>
      </c>
      <c r="T3444">
        <v>1</v>
      </c>
      <c r="U3444">
        <v>1</v>
      </c>
      <c r="V3444" s="1">
        <v>27880</v>
      </c>
      <c r="W3444">
        <v>12086</v>
      </c>
      <c r="X3444" t="s">
        <v>31</v>
      </c>
      <c r="Y3444" t="s">
        <v>32</v>
      </c>
      <c r="Z3444">
        <v>109126870</v>
      </c>
      <c r="AA3444">
        <v>225362371</v>
      </c>
      <c r="AB3444">
        <f t="shared" si="53"/>
        <v>2</v>
      </c>
    </row>
    <row r="3445" spans="1:28" x14ac:dyDescent="0.3">
      <c r="A3445">
        <v>7868730935</v>
      </c>
      <c r="B3445" s="2">
        <v>2</v>
      </c>
      <c r="C3445" s="2">
        <v>1</v>
      </c>
      <c r="D3445" s="2">
        <v>4</v>
      </c>
      <c r="E3445" s="2">
        <v>2</v>
      </c>
      <c r="F3445" s="2">
        <v>0</v>
      </c>
      <c r="G3445" t="s">
        <v>33</v>
      </c>
      <c r="H3445" t="s">
        <v>41</v>
      </c>
      <c r="I3445">
        <v>27</v>
      </c>
      <c r="J3445" t="s">
        <v>28</v>
      </c>
      <c r="K3445" t="s">
        <v>35</v>
      </c>
      <c r="L3445">
        <v>33125</v>
      </c>
      <c r="M3445">
        <v>27</v>
      </c>
      <c r="N3445">
        <v>37</v>
      </c>
      <c r="O3445">
        <v>113</v>
      </c>
      <c r="P3445">
        <v>596</v>
      </c>
      <c r="Q3445" t="s">
        <v>36</v>
      </c>
      <c r="R3445">
        <v>0</v>
      </c>
      <c r="S3445">
        <v>0</v>
      </c>
      <c r="T3445">
        <v>0</v>
      </c>
      <c r="U3445">
        <v>0</v>
      </c>
      <c r="V3445" s="1">
        <v>39233</v>
      </c>
      <c r="W3445">
        <v>12086</v>
      </c>
      <c r="X3445" t="s">
        <v>31</v>
      </c>
      <c r="Y3445" t="s">
        <v>32</v>
      </c>
      <c r="Z3445">
        <v>115274124</v>
      </c>
      <c r="AA3445">
        <v>3041934515</v>
      </c>
      <c r="AB3445">
        <f t="shared" si="53"/>
        <v>3</v>
      </c>
    </row>
    <row r="3446" spans="1:28" x14ac:dyDescent="0.3">
      <c r="A3446">
        <v>7864265848</v>
      </c>
      <c r="B3446" s="2">
        <v>2</v>
      </c>
      <c r="C3446" s="2">
        <v>1</v>
      </c>
      <c r="D3446" s="2">
        <v>3</v>
      </c>
      <c r="E3446" s="2">
        <v>1</v>
      </c>
      <c r="F3446" s="2">
        <v>0</v>
      </c>
      <c r="G3446" t="s">
        <v>33</v>
      </c>
      <c r="H3446" t="s">
        <v>34</v>
      </c>
      <c r="I3446">
        <v>53</v>
      </c>
      <c r="J3446" t="s">
        <v>28</v>
      </c>
      <c r="K3446" t="s">
        <v>35</v>
      </c>
      <c r="L3446">
        <v>33131</v>
      </c>
      <c r="M3446">
        <v>27</v>
      </c>
      <c r="N3446">
        <v>37</v>
      </c>
      <c r="O3446">
        <v>112</v>
      </c>
      <c r="P3446">
        <v>995</v>
      </c>
      <c r="Q3446" t="s">
        <v>36</v>
      </c>
      <c r="R3446">
        <v>0</v>
      </c>
      <c r="S3446">
        <v>0</v>
      </c>
      <c r="T3446">
        <v>0</v>
      </c>
      <c r="U3446">
        <v>0</v>
      </c>
      <c r="V3446" s="1">
        <v>38251</v>
      </c>
      <c r="W3446">
        <v>12086</v>
      </c>
      <c r="X3446" t="s">
        <v>31</v>
      </c>
      <c r="Y3446" t="s">
        <v>40</v>
      </c>
      <c r="Z3446">
        <v>110267609</v>
      </c>
      <c r="AA3446">
        <v>226162190</v>
      </c>
      <c r="AB3446">
        <f t="shared" si="53"/>
        <v>2</v>
      </c>
    </row>
    <row r="3447" spans="1:28" x14ac:dyDescent="0.3">
      <c r="A3447">
        <v>7862300611</v>
      </c>
      <c r="B3447" s="2">
        <v>2</v>
      </c>
      <c r="C3447" s="2">
        <v>1</v>
      </c>
      <c r="D3447" s="2">
        <v>3</v>
      </c>
      <c r="E3447" s="2">
        <v>2</v>
      </c>
      <c r="F3447" s="2">
        <v>1</v>
      </c>
      <c r="G3447" t="s">
        <v>33</v>
      </c>
      <c r="H3447" t="s">
        <v>41</v>
      </c>
      <c r="I3447">
        <v>27</v>
      </c>
      <c r="J3447" t="s">
        <v>28</v>
      </c>
      <c r="K3447" t="s">
        <v>35</v>
      </c>
      <c r="L3447">
        <v>33135</v>
      </c>
      <c r="M3447">
        <v>27</v>
      </c>
      <c r="N3447">
        <v>37</v>
      </c>
      <c r="O3447">
        <v>112</v>
      </c>
      <c r="P3447">
        <v>670</v>
      </c>
      <c r="Q3447" t="s">
        <v>36</v>
      </c>
      <c r="R3447">
        <v>0</v>
      </c>
      <c r="S3447">
        <v>0</v>
      </c>
      <c r="T3447">
        <v>0</v>
      </c>
      <c r="U3447">
        <v>1</v>
      </c>
      <c r="V3447" s="1">
        <v>39721</v>
      </c>
      <c r="W3447">
        <v>12086</v>
      </c>
      <c r="X3447" t="s">
        <v>31</v>
      </c>
      <c r="Y3447" t="s">
        <v>32</v>
      </c>
      <c r="Z3447">
        <v>116911033</v>
      </c>
      <c r="AA3447">
        <v>226551008</v>
      </c>
      <c r="AB3447">
        <f t="shared" si="53"/>
        <v>3</v>
      </c>
    </row>
    <row r="3448" spans="1:28" x14ac:dyDescent="0.3">
      <c r="A3448">
        <v>7862699049</v>
      </c>
      <c r="B3448" s="2">
        <v>2</v>
      </c>
      <c r="C3448" s="2">
        <v>1</v>
      </c>
      <c r="D3448" s="2">
        <v>4</v>
      </c>
      <c r="E3448" s="2">
        <v>2</v>
      </c>
      <c r="F3448" s="2">
        <v>1</v>
      </c>
      <c r="G3448" t="s">
        <v>26</v>
      </c>
      <c r="H3448" t="s">
        <v>34</v>
      </c>
      <c r="I3448">
        <v>25</v>
      </c>
      <c r="J3448" t="s">
        <v>28</v>
      </c>
      <c r="K3448" t="s">
        <v>35</v>
      </c>
      <c r="L3448">
        <v>33135</v>
      </c>
      <c r="M3448">
        <v>27</v>
      </c>
      <c r="N3448">
        <v>37</v>
      </c>
      <c r="O3448">
        <v>113</v>
      </c>
      <c r="P3448">
        <v>581</v>
      </c>
      <c r="Q3448" t="s">
        <v>36</v>
      </c>
      <c r="R3448">
        <v>0</v>
      </c>
      <c r="S3448">
        <v>1</v>
      </c>
      <c r="T3448">
        <v>0</v>
      </c>
      <c r="U3448">
        <v>0</v>
      </c>
      <c r="V3448" s="1">
        <v>39854</v>
      </c>
      <c r="W3448">
        <v>12086</v>
      </c>
      <c r="X3448" t="s">
        <v>31</v>
      </c>
      <c r="Y3448" t="s">
        <v>32</v>
      </c>
      <c r="Z3448">
        <v>117346034</v>
      </c>
      <c r="AA3448">
        <v>226580320</v>
      </c>
      <c r="AB3448">
        <f t="shared" si="53"/>
        <v>2</v>
      </c>
    </row>
    <row r="3449" spans="1:28" x14ac:dyDescent="0.3">
      <c r="A3449">
        <v>3055299364</v>
      </c>
      <c r="B3449" s="2">
        <v>1</v>
      </c>
      <c r="C3449" s="2">
        <v>1</v>
      </c>
      <c r="D3449" s="2">
        <v>3</v>
      </c>
      <c r="E3449" s="2">
        <v>1</v>
      </c>
      <c r="F3449" s="2">
        <v>3</v>
      </c>
      <c r="G3449" t="s">
        <v>33</v>
      </c>
      <c r="H3449" t="s">
        <v>41</v>
      </c>
      <c r="I3449">
        <v>50</v>
      </c>
      <c r="J3449" t="s">
        <v>37</v>
      </c>
      <c r="K3449" t="s">
        <v>35</v>
      </c>
      <c r="L3449">
        <v>33133</v>
      </c>
      <c r="M3449">
        <v>27</v>
      </c>
      <c r="N3449">
        <v>37</v>
      </c>
      <c r="O3449">
        <v>112</v>
      </c>
      <c r="P3449">
        <v>583</v>
      </c>
      <c r="Q3449" t="s">
        <v>36</v>
      </c>
      <c r="R3449">
        <v>0</v>
      </c>
      <c r="S3449">
        <v>1</v>
      </c>
      <c r="T3449">
        <v>1</v>
      </c>
      <c r="U3449">
        <v>1</v>
      </c>
      <c r="V3449" s="1">
        <v>35345</v>
      </c>
      <c r="W3449">
        <v>12086</v>
      </c>
      <c r="X3449" t="s">
        <v>31</v>
      </c>
      <c r="Y3449" t="s">
        <v>32</v>
      </c>
      <c r="Z3449">
        <v>109683376</v>
      </c>
      <c r="AA3449">
        <v>226301655</v>
      </c>
      <c r="AB3449">
        <f t="shared" si="53"/>
        <v>3</v>
      </c>
    </row>
    <row r="3450" spans="1:28" x14ac:dyDescent="0.3">
      <c r="A3450">
        <v>3052859133</v>
      </c>
      <c r="B3450" s="2">
        <v>1</v>
      </c>
      <c r="C3450" s="2">
        <v>1</v>
      </c>
      <c r="D3450" s="2">
        <v>3</v>
      </c>
      <c r="E3450" s="2">
        <v>1</v>
      </c>
      <c r="F3450" s="2">
        <v>4</v>
      </c>
      <c r="G3450" t="s">
        <v>26</v>
      </c>
      <c r="H3450" t="s">
        <v>41</v>
      </c>
      <c r="I3450">
        <v>56</v>
      </c>
      <c r="J3450" t="s">
        <v>37</v>
      </c>
      <c r="K3450" t="s">
        <v>35</v>
      </c>
      <c r="L3450">
        <v>33133</v>
      </c>
      <c r="M3450">
        <v>27</v>
      </c>
      <c r="N3450">
        <v>37</v>
      </c>
      <c r="O3450">
        <v>112</v>
      </c>
      <c r="P3450">
        <v>582</v>
      </c>
      <c r="Q3450" t="s">
        <v>36</v>
      </c>
      <c r="R3450">
        <v>1</v>
      </c>
      <c r="S3450">
        <v>1</v>
      </c>
      <c r="T3450">
        <v>1</v>
      </c>
      <c r="U3450">
        <v>1</v>
      </c>
      <c r="V3450" s="1">
        <v>36367</v>
      </c>
      <c r="W3450">
        <v>12086</v>
      </c>
      <c r="X3450" t="s">
        <v>31</v>
      </c>
      <c r="Y3450" t="s">
        <v>32</v>
      </c>
      <c r="Z3450">
        <v>109824777</v>
      </c>
      <c r="AA3450">
        <v>225874683</v>
      </c>
      <c r="AB3450">
        <f t="shared" si="53"/>
        <v>3</v>
      </c>
    </row>
    <row r="3451" spans="1:28" x14ac:dyDescent="0.3">
      <c r="A3451">
        <v>3058226370</v>
      </c>
      <c r="B3451" s="2">
        <v>1</v>
      </c>
      <c r="C3451" s="2">
        <v>1</v>
      </c>
      <c r="D3451" s="2">
        <v>5</v>
      </c>
      <c r="E3451" s="2">
        <v>2</v>
      </c>
      <c r="F3451" s="2">
        <v>1</v>
      </c>
      <c r="G3451" t="s">
        <v>33</v>
      </c>
      <c r="H3451" t="s">
        <v>34</v>
      </c>
      <c r="I3451">
        <v>44</v>
      </c>
      <c r="J3451" t="s">
        <v>28</v>
      </c>
      <c r="K3451" t="s">
        <v>35</v>
      </c>
      <c r="L3451">
        <v>33144</v>
      </c>
      <c r="M3451">
        <v>27</v>
      </c>
      <c r="N3451">
        <v>37</v>
      </c>
      <c r="O3451">
        <v>114</v>
      </c>
      <c r="P3451">
        <v>465</v>
      </c>
      <c r="Q3451" t="s">
        <v>36</v>
      </c>
      <c r="R3451">
        <v>0</v>
      </c>
      <c r="S3451">
        <v>1</v>
      </c>
      <c r="T3451">
        <v>0</v>
      </c>
      <c r="U3451">
        <v>0</v>
      </c>
      <c r="V3451" s="1">
        <v>37473</v>
      </c>
      <c r="W3451">
        <v>12086</v>
      </c>
      <c r="X3451" t="s">
        <v>31</v>
      </c>
      <c r="Y3451" t="s">
        <v>32</v>
      </c>
      <c r="Z3451">
        <v>110049710</v>
      </c>
      <c r="AA3451">
        <v>226069253</v>
      </c>
      <c r="AB3451">
        <f t="shared" si="53"/>
        <v>2</v>
      </c>
    </row>
    <row r="3452" spans="1:28" x14ac:dyDescent="0.3">
      <c r="A3452">
        <v>3057268647</v>
      </c>
      <c r="B3452" s="2">
        <v>2</v>
      </c>
      <c r="C3452" s="2">
        <v>1</v>
      </c>
      <c r="D3452" s="2">
        <v>5</v>
      </c>
      <c r="E3452" s="2">
        <v>2</v>
      </c>
      <c r="F3452" s="2">
        <v>4</v>
      </c>
      <c r="G3452" t="s">
        <v>26</v>
      </c>
      <c r="H3452" t="s">
        <v>27</v>
      </c>
      <c r="I3452">
        <v>34</v>
      </c>
      <c r="J3452" t="s">
        <v>48</v>
      </c>
      <c r="K3452" t="s">
        <v>51</v>
      </c>
      <c r="L3452">
        <v>33143</v>
      </c>
      <c r="M3452">
        <v>27</v>
      </c>
      <c r="N3452">
        <v>37</v>
      </c>
      <c r="O3452">
        <v>114</v>
      </c>
      <c r="P3452">
        <v>606</v>
      </c>
      <c r="Q3452" t="s">
        <v>52</v>
      </c>
      <c r="R3452">
        <v>1</v>
      </c>
      <c r="S3452">
        <v>1</v>
      </c>
      <c r="T3452">
        <v>1</v>
      </c>
      <c r="U3452">
        <v>1</v>
      </c>
      <c r="V3452" s="1">
        <v>38835</v>
      </c>
      <c r="W3452">
        <v>12086</v>
      </c>
      <c r="X3452" t="s">
        <v>31</v>
      </c>
      <c r="Y3452" t="s">
        <v>32</v>
      </c>
      <c r="Z3452">
        <v>114272880</v>
      </c>
      <c r="AA3452">
        <v>226291714</v>
      </c>
      <c r="AB3452">
        <f t="shared" si="53"/>
        <v>1</v>
      </c>
    </row>
    <row r="3453" spans="1:28" x14ac:dyDescent="0.3">
      <c r="A3453">
        <v>3054459742</v>
      </c>
      <c r="B3453" s="2">
        <v>1</v>
      </c>
      <c r="C3453" s="2">
        <v>1</v>
      </c>
      <c r="D3453" s="2">
        <v>5</v>
      </c>
      <c r="E3453" s="2">
        <v>2</v>
      </c>
      <c r="F3453" s="2">
        <v>2</v>
      </c>
      <c r="G3453" t="s">
        <v>33</v>
      </c>
      <c r="H3453" t="s">
        <v>41</v>
      </c>
      <c r="I3453">
        <v>39</v>
      </c>
      <c r="J3453" t="s">
        <v>28</v>
      </c>
      <c r="K3453" t="s">
        <v>35</v>
      </c>
      <c r="L3453">
        <v>33134</v>
      </c>
      <c r="M3453">
        <v>27</v>
      </c>
      <c r="N3453">
        <v>37</v>
      </c>
      <c r="O3453">
        <v>114</v>
      </c>
      <c r="P3453">
        <v>559</v>
      </c>
      <c r="Q3453" t="s">
        <v>36</v>
      </c>
      <c r="R3453">
        <v>0</v>
      </c>
      <c r="S3453">
        <v>0</v>
      </c>
      <c r="T3453">
        <v>1</v>
      </c>
      <c r="U3453">
        <v>1</v>
      </c>
      <c r="V3453" s="1">
        <v>34870</v>
      </c>
      <c r="W3453">
        <v>12086</v>
      </c>
      <c r="X3453" t="s">
        <v>31</v>
      </c>
      <c r="Y3453" t="s">
        <v>32</v>
      </c>
      <c r="Z3453">
        <v>109547169</v>
      </c>
      <c r="AA3453">
        <v>3041960394</v>
      </c>
      <c r="AB3453">
        <f t="shared" si="53"/>
        <v>3</v>
      </c>
    </row>
    <row r="3454" spans="1:28" x14ac:dyDescent="0.3">
      <c r="A3454">
        <v>5612410073</v>
      </c>
      <c r="B3454" s="2">
        <v>1</v>
      </c>
      <c r="C3454" s="2">
        <v>1</v>
      </c>
      <c r="D3454" s="2">
        <v>3</v>
      </c>
      <c r="E3454" s="2">
        <v>1</v>
      </c>
      <c r="F3454" s="2">
        <v>1</v>
      </c>
      <c r="G3454" t="s">
        <v>33</v>
      </c>
      <c r="H3454" t="s">
        <v>27</v>
      </c>
      <c r="I3454">
        <v>29</v>
      </c>
      <c r="J3454" t="s">
        <v>37</v>
      </c>
      <c r="K3454" t="s">
        <v>35</v>
      </c>
      <c r="L3454">
        <v>33131</v>
      </c>
      <c r="M3454">
        <v>27</v>
      </c>
      <c r="N3454">
        <v>37</v>
      </c>
      <c r="O3454">
        <v>112</v>
      </c>
      <c r="P3454">
        <v>541</v>
      </c>
      <c r="Q3454" t="s">
        <v>36</v>
      </c>
      <c r="R3454">
        <v>0</v>
      </c>
      <c r="S3454">
        <v>0</v>
      </c>
      <c r="T3454">
        <v>0</v>
      </c>
      <c r="U3454">
        <v>1</v>
      </c>
      <c r="V3454" s="1">
        <v>38814</v>
      </c>
      <c r="W3454">
        <v>12086</v>
      </c>
      <c r="X3454" t="s">
        <v>31</v>
      </c>
      <c r="Y3454" t="s">
        <v>32</v>
      </c>
      <c r="Z3454">
        <v>114243732</v>
      </c>
      <c r="AA3454">
        <v>232142892</v>
      </c>
      <c r="AB3454">
        <f t="shared" si="53"/>
        <v>1</v>
      </c>
    </row>
    <row r="3455" spans="1:28" x14ac:dyDescent="0.3">
      <c r="A3455">
        <v>8633850340</v>
      </c>
      <c r="B3455" s="2">
        <v>1</v>
      </c>
      <c r="C3455" s="2">
        <v>3</v>
      </c>
      <c r="D3455" s="2">
        <v>6</v>
      </c>
      <c r="E3455" s="2">
        <v>1</v>
      </c>
      <c r="F3455" s="2">
        <v>2</v>
      </c>
      <c r="G3455" t="s">
        <v>33</v>
      </c>
      <c r="H3455" t="s">
        <v>27</v>
      </c>
      <c r="I3455">
        <v>87</v>
      </c>
      <c r="J3455" t="s">
        <v>37</v>
      </c>
      <c r="K3455" t="s">
        <v>42</v>
      </c>
      <c r="L3455">
        <v>33157</v>
      </c>
      <c r="M3455">
        <v>27</v>
      </c>
      <c r="N3455">
        <v>37</v>
      </c>
      <c r="O3455">
        <v>115</v>
      </c>
      <c r="P3455">
        <v>819</v>
      </c>
      <c r="Q3455" t="s">
        <v>43</v>
      </c>
      <c r="R3455">
        <v>0</v>
      </c>
      <c r="S3455">
        <v>1</v>
      </c>
      <c r="T3455">
        <v>0</v>
      </c>
      <c r="U3455">
        <v>1</v>
      </c>
      <c r="V3455" s="1">
        <v>37481</v>
      </c>
      <c r="W3455">
        <v>12086</v>
      </c>
      <c r="X3455" t="s">
        <v>31</v>
      </c>
      <c r="Y3455" t="s">
        <v>32</v>
      </c>
      <c r="Z3455">
        <v>104507844</v>
      </c>
      <c r="AA3455">
        <v>227816201</v>
      </c>
      <c r="AB3455">
        <f t="shared" si="53"/>
        <v>1</v>
      </c>
    </row>
    <row r="3456" spans="1:28" x14ac:dyDescent="0.3">
      <c r="A3456">
        <v>3058579198</v>
      </c>
      <c r="B3456" s="2">
        <v>1</v>
      </c>
      <c r="C3456" s="2">
        <v>1</v>
      </c>
      <c r="D3456" s="2">
        <v>3</v>
      </c>
      <c r="E3456" s="2">
        <v>1</v>
      </c>
      <c r="F3456" s="2">
        <v>3</v>
      </c>
      <c r="G3456" t="s">
        <v>26</v>
      </c>
      <c r="H3456" t="s">
        <v>34</v>
      </c>
      <c r="I3456">
        <v>42</v>
      </c>
      <c r="J3456" t="s">
        <v>37</v>
      </c>
      <c r="K3456" t="s">
        <v>35</v>
      </c>
      <c r="L3456">
        <v>33133</v>
      </c>
      <c r="M3456">
        <v>27</v>
      </c>
      <c r="N3456">
        <v>37</v>
      </c>
      <c r="O3456">
        <v>112</v>
      </c>
      <c r="P3456">
        <v>579</v>
      </c>
      <c r="Q3456" t="s">
        <v>36</v>
      </c>
      <c r="R3456">
        <v>1</v>
      </c>
      <c r="S3456">
        <v>1</v>
      </c>
      <c r="T3456">
        <v>0</v>
      </c>
      <c r="U3456">
        <v>1</v>
      </c>
      <c r="V3456" s="1">
        <v>33344</v>
      </c>
      <c r="W3456">
        <v>12086</v>
      </c>
      <c r="X3456" t="s">
        <v>31</v>
      </c>
      <c r="Y3456" t="s">
        <v>32</v>
      </c>
      <c r="Z3456">
        <v>109404260</v>
      </c>
      <c r="AA3456">
        <v>225626961</v>
      </c>
      <c r="AB3456">
        <f t="shared" si="53"/>
        <v>2</v>
      </c>
    </row>
    <row r="3457" spans="1:28" x14ac:dyDescent="0.3">
      <c r="A3457">
        <v>3052643238</v>
      </c>
      <c r="B3457" s="2">
        <v>1</v>
      </c>
      <c r="C3457" s="2">
        <v>1</v>
      </c>
      <c r="D3457" s="2">
        <v>5</v>
      </c>
      <c r="E3457" s="2">
        <v>2</v>
      </c>
      <c r="F3457" s="2">
        <v>4</v>
      </c>
      <c r="G3457" t="s">
        <v>33</v>
      </c>
      <c r="H3457" t="s">
        <v>34</v>
      </c>
      <c r="I3457">
        <v>64</v>
      </c>
      <c r="J3457" t="s">
        <v>28</v>
      </c>
      <c r="K3457" t="s">
        <v>35</v>
      </c>
      <c r="L3457">
        <v>33144</v>
      </c>
      <c r="M3457">
        <v>27</v>
      </c>
      <c r="N3457">
        <v>37</v>
      </c>
      <c r="O3457">
        <v>114</v>
      </c>
      <c r="P3457">
        <v>465</v>
      </c>
      <c r="Q3457" t="s">
        <v>36</v>
      </c>
      <c r="R3457">
        <v>1</v>
      </c>
      <c r="S3457">
        <v>1</v>
      </c>
      <c r="T3457">
        <v>1</v>
      </c>
      <c r="U3457">
        <v>1</v>
      </c>
      <c r="V3457" s="1">
        <v>36920</v>
      </c>
      <c r="W3457">
        <v>12086</v>
      </c>
      <c r="X3457" t="s">
        <v>31</v>
      </c>
      <c r="Y3457" t="s">
        <v>40</v>
      </c>
      <c r="Z3457">
        <v>109959776</v>
      </c>
      <c r="AA3457">
        <v>225985007</v>
      </c>
      <c r="AB3457">
        <f t="shared" si="53"/>
        <v>2</v>
      </c>
    </row>
    <row r="3458" spans="1:28" x14ac:dyDescent="0.3">
      <c r="A3458">
        <v>7866159600</v>
      </c>
      <c r="B3458" s="2">
        <v>1</v>
      </c>
      <c r="C3458" s="2">
        <v>1</v>
      </c>
      <c r="D3458" s="2">
        <v>4</v>
      </c>
      <c r="E3458" s="2">
        <v>2</v>
      </c>
      <c r="F3458" s="2">
        <v>4</v>
      </c>
      <c r="G3458" t="s">
        <v>26</v>
      </c>
      <c r="H3458" t="s">
        <v>27</v>
      </c>
      <c r="I3458">
        <v>63</v>
      </c>
      <c r="J3458" t="s">
        <v>28</v>
      </c>
      <c r="K3458" t="s">
        <v>35</v>
      </c>
      <c r="L3458">
        <v>33135</v>
      </c>
      <c r="M3458">
        <v>27</v>
      </c>
      <c r="N3458">
        <v>37</v>
      </c>
      <c r="O3458">
        <v>113</v>
      </c>
      <c r="P3458">
        <v>564</v>
      </c>
      <c r="Q3458" t="s">
        <v>36</v>
      </c>
      <c r="R3458">
        <v>1</v>
      </c>
      <c r="S3458">
        <v>1</v>
      </c>
      <c r="T3458">
        <v>1</v>
      </c>
      <c r="U3458">
        <v>1</v>
      </c>
      <c r="V3458" s="1">
        <v>37300</v>
      </c>
      <c r="W3458">
        <v>12086</v>
      </c>
      <c r="X3458" t="s">
        <v>31</v>
      </c>
      <c r="Y3458" t="s">
        <v>32</v>
      </c>
      <c r="Z3458">
        <v>110010612</v>
      </c>
      <c r="AA3458">
        <v>226078425</v>
      </c>
      <c r="AB3458">
        <f t="shared" si="53"/>
        <v>1</v>
      </c>
    </row>
    <row r="3459" spans="1:28" x14ac:dyDescent="0.3">
      <c r="A3459">
        <v>9042965034</v>
      </c>
      <c r="B3459" s="2">
        <v>1</v>
      </c>
      <c r="C3459" s="2">
        <v>3</v>
      </c>
      <c r="D3459" s="2">
        <v>5</v>
      </c>
      <c r="E3459" s="2">
        <v>1</v>
      </c>
      <c r="F3459" s="2">
        <v>1</v>
      </c>
      <c r="G3459" t="s">
        <v>26</v>
      </c>
      <c r="H3459" t="s">
        <v>41</v>
      </c>
      <c r="I3459">
        <v>39</v>
      </c>
      <c r="J3459" t="s">
        <v>37</v>
      </c>
      <c r="K3459" t="s">
        <v>38</v>
      </c>
      <c r="L3459">
        <v>33190</v>
      </c>
      <c r="M3459">
        <v>27</v>
      </c>
      <c r="N3459">
        <v>37</v>
      </c>
      <c r="O3459">
        <v>114</v>
      </c>
      <c r="P3459">
        <v>862</v>
      </c>
      <c r="Q3459" t="s">
        <v>39</v>
      </c>
      <c r="R3459">
        <v>0</v>
      </c>
      <c r="S3459">
        <v>0</v>
      </c>
      <c r="T3459">
        <v>0</v>
      </c>
      <c r="U3459">
        <v>1</v>
      </c>
      <c r="V3459" s="1">
        <v>38100</v>
      </c>
      <c r="W3459">
        <v>12086</v>
      </c>
      <c r="X3459" t="s">
        <v>31</v>
      </c>
      <c r="Y3459" t="s">
        <v>32</v>
      </c>
      <c r="Z3459">
        <v>103439796</v>
      </c>
      <c r="AA3459">
        <v>226789232</v>
      </c>
      <c r="AB3459">
        <f t="shared" ref="AB3459:AB3522" si="54">IF(H3459="Democrat",1,IF(H3459="Republican",2,IF(H3459="Unaffiliated/Non-Partisan",3,IF(H3459="Independent",4,IF(H3459="Libertarian",5,IF(H3459="Other",6,IF(H3459="Reform",7,IF(H3459="Green",8,""))))))))</f>
        <v>3</v>
      </c>
    </row>
    <row r="3460" spans="1:28" x14ac:dyDescent="0.3">
      <c r="A3460">
        <v>7862533001</v>
      </c>
      <c r="B3460" s="2">
        <v>2</v>
      </c>
      <c r="C3460" s="2">
        <v>1</v>
      </c>
      <c r="D3460" s="2">
        <v>5</v>
      </c>
      <c r="E3460" s="2">
        <v>2</v>
      </c>
      <c r="F3460" s="2">
        <v>3</v>
      </c>
      <c r="G3460" t="s">
        <v>33</v>
      </c>
      <c r="H3460" t="s">
        <v>41</v>
      </c>
      <c r="I3460">
        <v>68</v>
      </c>
      <c r="J3460" t="s">
        <v>28</v>
      </c>
      <c r="K3460" t="s">
        <v>35</v>
      </c>
      <c r="L3460">
        <v>33155</v>
      </c>
      <c r="M3460">
        <v>27</v>
      </c>
      <c r="N3460">
        <v>37</v>
      </c>
      <c r="O3460">
        <v>114</v>
      </c>
      <c r="P3460">
        <v>431</v>
      </c>
      <c r="Q3460" t="s">
        <v>36</v>
      </c>
      <c r="R3460">
        <v>1</v>
      </c>
      <c r="S3460">
        <v>1</v>
      </c>
      <c r="T3460">
        <v>0</v>
      </c>
      <c r="U3460">
        <v>1</v>
      </c>
      <c r="V3460" s="1">
        <v>37138</v>
      </c>
      <c r="W3460">
        <v>12086</v>
      </c>
      <c r="X3460" t="s">
        <v>31</v>
      </c>
      <c r="Y3460" t="s">
        <v>32</v>
      </c>
      <c r="Z3460">
        <v>103062312</v>
      </c>
      <c r="AA3460">
        <v>225119132</v>
      </c>
      <c r="AB3460">
        <f t="shared" si="54"/>
        <v>3</v>
      </c>
    </row>
    <row r="3461" spans="1:28" x14ac:dyDescent="0.3">
      <c r="A3461">
        <v>3056650890</v>
      </c>
      <c r="B3461" s="2">
        <v>1</v>
      </c>
      <c r="C3461" s="2">
        <v>2</v>
      </c>
      <c r="D3461" s="2">
        <v>6</v>
      </c>
      <c r="E3461" s="2">
        <v>1</v>
      </c>
      <c r="F3461" s="2">
        <v>4</v>
      </c>
      <c r="G3461" t="s">
        <v>33</v>
      </c>
      <c r="H3461" t="s">
        <v>34</v>
      </c>
      <c r="I3461">
        <v>52</v>
      </c>
      <c r="J3461" t="s">
        <v>37</v>
      </c>
      <c r="K3461" t="s">
        <v>44</v>
      </c>
      <c r="L3461">
        <v>33156</v>
      </c>
      <c r="M3461">
        <v>27</v>
      </c>
      <c r="N3461">
        <v>37</v>
      </c>
      <c r="O3461">
        <v>115</v>
      </c>
      <c r="P3461">
        <v>627</v>
      </c>
      <c r="Q3461" t="s">
        <v>45</v>
      </c>
      <c r="R3461">
        <v>1</v>
      </c>
      <c r="S3461">
        <v>1</v>
      </c>
      <c r="T3461">
        <v>1</v>
      </c>
      <c r="U3461">
        <v>1</v>
      </c>
      <c r="V3461" s="1">
        <v>35480</v>
      </c>
      <c r="W3461">
        <v>12086</v>
      </c>
      <c r="X3461" t="s">
        <v>31</v>
      </c>
      <c r="Y3461" t="s">
        <v>32</v>
      </c>
      <c r="Z3461">
        <v>109715261</v>
      </c>
      <c r="AA3461">
        <v>225790660</v>
      </c>
      <c r="AB3461">
        <f t="shared" si="54"/>
        <v>2</v>
      </c>
    </row>
    <row r="3462" spans="1:28" x14ac:dyDescent="0.3">
      <c r="A3462">
        <v>3058543964</v>
      </c>
      <c r="B3462" s="2">
        <v>1</v>
      </c>
      <c r="C3462" s="2">
        <v>1</v>
      </c>
      <c r="D3462" s="2">
        <v>3</v>
      </c>
      <c r="E3462" s="2">
        <v>1</v>
      </c>
      <c r="F3462" s="2">
        <v>3</v>
      </c>
      <c r="G3462" t="s">
        <v>33</v>
      </c>
      <c r="H3462" t="s">
        <v>27</v>
      </c>
      <c r="I3462">
        <v>81</v>
      </c>
      <c r="J3462" t="s">
        <v>28</v>
      </c>
      <c r="K3462" t="s">
        <v>35</v>
      </c>
      <c r="L3462">
        <v>33145</v>
      </c>
      <c r="M3462">
        <v>27</v>
      </c>
      <c r="N3462">
        <v>37</v>
      </c>
      <c r="O3462">
        <v>112</v>
      </c>
      <c r="P3462">
        <v>524</v>
      </c>
      <c r="Q3462" t="s">
        <v>36</v>
      </c>
      <c r="R3462">
        <v>0</v>
      </c>
      <c r="S3462">
        <v>1</v>
      </c>
      <c r="T3462">
        <v>1</v>
      </c>
      <c r="U3462">
        <v>1</v>
      </c>
      <c r="V3462" s="1">
        <v>34576</v>
      </c>
      <c r="W3462">
        <v>12086</v>
      </c>
      <c r="X3462" t="s">
        <v>31</v>
      </c>
      <c r="Y3462" t="s">
        <v>32</v>
      </c>
      <c r="Z3462">
        <v>109497395</v>
      </c>
      <c r="AA3462">
        <v>225614565</v>
      </c>
      <c r="AB3462">
        <f t="shared" si="54"/>
        <v>1</v>
      </c>
    </row>
    <row r="3463" spans="1:28" x14ac:dyDescent="0.3">
      <c r="A3463">
        <v>7868779518</v>
      </c>
      <c r="B3463" s="2">
        <v>2</v>
      </c>
      <c r="C3463" s="2">
        <v>1</v>
      </c>
      <c r="D3463" s="2">
        <v>5</v>
      </c>
      <c r="E3463" s="2">
        <v>2</v>
      </c>
      <c r="F3463" s="2">
        <v>1</v>
      </c>
      <c r="G3463" t="s">
        <v>26</v>
      </c>
      <c r="H3463" t="s">
        <v>41</v>
      </c>
      <c r="I3463">
        <v>20</v>
      </c>
      <c r="J3463" t="s">
        <v>28</v>
      </c>
      <c r="K3463" t="s">
        <v>51</v>
      </c>
      <c r="L3463">
        <v>33143</v>
      </c>
      <c r="M3463">
        <v>27</v>
      </c>
      <c r="N3463">
        <v>37</v>
      </c>
      <c r="O3463">
        <v>114</v>
      </c>
      <c r="P3463">
        <v>606</v>
      </c>
      <c r="Q3463" t="s">
        <v>52</v>
      </c>
      <c r="R3463">
        <v>1</v>
      </c>
      <c r="S3463">
        <v>0</v>
      </c>
      <c r="T3463">
        <v>0</v>
      </c>
      <c r="U3463">
        <v>0</v>
      </c>
      <c r="V3463" s="1">
        <v>41808</v>
      </c>
      <c r="W3463">
        <v>12086</v>
      </c>
      <c r="X3463" t="s">
        <v>31</v>
      </c>
      <c r="Y3463" t="s">
        <v>32</v>
      </c>
      <c r="Z3463">
        <v>121743940</v>
      </c>
      <c r="AA3463">
        <v>5321553818</v>
      </c>
      <c r="AB3463">
        <f t="shared" si="54"/>
        <v>3</v>
      </c>
    </row>
    <row r="3464" spans="1:28" x14ac:dyDescent="0.3">
      <c r="A3464">
        <v>7864017913</v>
      </c>
      <c r="B3464" s="2">
        <v>1</v>
      </c>
      <c r="C3464" s="2">
        <v>1</v>
      </c>
      <c r="D3464" s="2">
        <v>3</v>
      </c>
      <c r="E3464" s="2">
        <v>1</v>
      </c>
      <c r="F3464" s="2">
        <v>0</v>
      </c>
      <c r="G3464" t="s">
        <v>33</v>
      </c>
      <c r="H3464" t="s">
        <v>27</v>
      </c>
      <c r="I3464">
        <v>24</v>
      </c>
      <c r="J3464" t="s">
        <v>28</v>
      </c>
      <c r="K3464" t="s">
        <v>35</v>
      </c>
      <c r="L3464">
        <v>33133</v>
      </c>
      <c r="M3464">
        <v>27</v>
      </c>
      <c r="N3464">
        <v>37</v>
      </c>
      <c r="O3464">
        <v>112</v>
      </c>
      <c r="P3464">
        <v>577</v>
      </c>
      <c r="Q3464" t="s">
        <v>36</v>
      </c>
      <c r="R3464">
        <v>0</v>
      </c>
      <c r="S3464">
        <v>0</v>
      </c>
      <c r="T3464">
        <v>0</v>
      </c>
      <c r="U3464">
        <v>0</v>
      </c>
      <c r="V3464" s="1">
        <v>40770</v>
      </c>
      <c r="W3464">
        <v>12086</v>
      </c>
      <c r="X3464" t="s">
        <v>31</v>
      </c>
      <c r="Y3464" t="s">
        <v>40</v>
      </c>
      <c r="Z3464">
        <v>119051804</v>
      </c>
      <c r="AA3464">
        <v>2050535369</v>
      </c>
      <c r="AB3464">
        <f t="shared" si="54"/>
        <v>1</v>
      </c>
    </row>
    <row r="3465" spans="1:28" x14ac:dyDescent="0.3">
      <c r="A3465">
        <v>3054563154</v>
      </c>
      <c r="B3465" s="2">
        <v>1</v>
      </c>
      <c r="C3465" s="2">
        <v>1</v>
      </c>
      <c r="D3465" s="2">
        <v>2</v>
      </c>
      <c r="E3465" s="2">
        <v>2</v>
      </c>
      <c r="F3465" s="2">
        <v>0</v>
      </c>
      <c r="G3465" t="s">
        <v>26</v>
      </c>
      <c r="H3465" t="s">
        <v>41</v>
      </c>
      <c r="I3465">
        <v>43</v>
      </c>
      <c r="J3465" t="s">
        <v>28</v>
      </c>
      <c r="K3465" t="s">
        <v>35</v>
      </c>
      <c r="L3465">
        <v>33142</v>
      </c>
      <c r="M3465">
        <v>27</v>
      </c>
      <c r="N3465">
        <v>37</v>
      </c>
      <c r="O3465">
        <v>111</v>
      </c>
      <c r="P3465">
        <v>595</v>
      </c>
      <c r="Q3465" t="s">
        <v>36</v>
      </c>
      <c r="R3465">
        <v>0</v>
      </c>
      <c r="S3465">
        <v>0</v>
      </c>
      <c r="T3465">
        <v>0</v>
      </c>
      <c r="U3465">
        <v>0</v>
      </c>
      <c r="V3465" s="1">
        <v>42366</v>
      </c>
      <c r="W3465">
        <v>12086</v>
      </c>
      <c r="X3465" t="s">
        <v>31</v>
      </c>
      <c r="Y3465" t="s">
        <v>32</v>
      </c>
      <c r="Z3465">
        <v>123055244</v>
      </c>
      <c r="AA3465">
        <v>2154410344</v>
      </c>
      <c r="AB3465">
        <f t="shared" si="54"/>
        <v>3</v>
      </c>
    </row>
    <row r="3466" spans="1:28" x14ac:dyDescent="0.3">
      <c r="A3466">
        <v>3055871889</v>
      </c>
      <c r="B3466" s="2">
        <v>2</v>
      </c>
      <c r="C3466" s="2">
        <v>1</v>
      </c>
      <c r="D3466" s="2">
        <v>1</v>
      </c>
      <c r="E3466" s="2">
        <v>2</v>
      </c>
      <c r="F3466" s="2">
        <v>1</v>
      </c>
      <c r="G3466" t="s">
        <v>26</v>
      </c>
      <c r="H3466" t="s">
        <v>27</v>
      </c>
      <c r="I3466">
        <v>26</v>
      </c>
      <c r="J3466" t="s">
        <v>37</v>
      </c>
      <c r="K3466" t="s">
        <v>35</v>
      </c>
      <c r="L3466">
        <v>33136</v>
      </c>
      <c r="M3466">
        <v>24</v>
      </c>
      <c r="N3466">
        <v>37</v>
      </c>
      <c r="O3466">
        <v>109</v>
      </c>
      <c r="P3466">
        <v>531</v>
      </c>
      <c r="Q3466" t="s">
        <v>36</v>
      </c>
      <c r="R3466">
        <v>1</v>
      </c>
      <c r="S3466">
        <v>0</v>
      </c>
      <c r="T3466">
        <v>0</v>
      </c>
      <c r="U3466">
        <v>0</v>
      </c>
      <c r="V3466" s="1">
        <v>40570</v>
      </c>
      <c r="W3466">
        <v>12086</v>
      </c>
      <c r="X3466" t="s">
        <v>31</v>
      </c>
      <c r="Y3466" t="s">
        <v>32</v>
      </c>
      <c r="Z3466">
        <v>118666463</v>
      </c>
      <c r="AA3466">
        <v>2050625001</v>
      </c>
      <c r="AB3466">
        <f t="shared" si="54"/>
        <v>1</v>
      </c>
    </row>
    <row r="3467" spans="1:28" x14ac:dyDescent="0.3">
      <c r="A3467">
        <v>3058561668</v>
      </c>
      <c r="B3467" s="2">
        <v>1</v>
      </c>
      <c r="C3467" s="2">
        <v>1</v>
      </c>
      <c r="D3467" s="2">
        <v>3</v>
      </c>
      <c r="E3467" s="2">
        <v>2</v>
      </c>
      <c r="F3467" s="2">
        <v>1</v>
      </c>
      <c r="G3467" t="s">
        <v>33</v>
      </c>
      <c r="H3467" t="s">
        <v>34</v>
      </c>
      <c r="I3467">
        <v>90</v>
      </c>
      <c r="J3467" t="s">
        <v>28</v>
      </c>
      <c r="K3467" t="s">
        <v>35</v>
      </c>
      <c r="L3467">
        <v>33145</v>
      </c>
      <c r="M3467">
        <v>27</v>
      </c>
      <c r="N3467">
        <v>37</v>
      </c>
      <c r="O3467">
        <v>112</v>
      </c>
      <c r="P3467">
        <v>574</v>
      </c>
      <c r="Q3467" t="s">
        <v>36</v>
      </c>
      <c r="R3467">
        <v>0</v>
      </c>
      <c r="S3467">
        <v>0</v>
      </c>
      <c r="T3467">
        <v>0</v>
      </c>
      <c r="U3467">
        <v>1</v>
      </c>
      <c r="V3467" s="1">
        <v>35303</v>
      </c>
      <c r="W3467">
        <v>12086</v>
      </c>
      <c r="X3467" t="s">
        <v>31</v>
      </c>
      <c r="Y3467" t="s">
        <v>32</v>
      </c>
      <c r="Z3467">
        <v>109652645</v>
      </c>
      <c r="AA3467">
        <v>225709763</v>
      </c>
      <c r="AB3467">
        <f t="shared" si="54"/>
        <v>2</v>
      </c>
    </row>
    <row r="3468" spans="1:28" x14ac:dyDescent="0.3">
      <c r="A3468">
        <v>3234594336</v>
      </c>
      <c r="B3468" s="2">
        <v>2</v>
      </c>
      <c r="C3468" s="2">
        <v>1</v>
      </c>
      <c r="D3468" s="2">
        <v>1</v>
      </c>
      <c r="E3468" s="2">
        <v>2</v>
      </c>
      <c r="F3468" s="2">
        <v>4</v>
      </c>
      <c r="G3468" t="s">
        <v>26</v>
      </c>
      <c r="H3468" t="s">
        <v>34</v>
      </c>
      <c r="I3468">
        <v>60</v>
      </c>
      <c r="J3468" t="s">
        <v>28</v>
      </c>
      <c r="K3468" t="s">
        <v>35</v>
      </c>
      <c r="L3468">
        <v>33136</v>
      </c>
      <c r="M3468">
        <v>24</v>
      </c>
      <c r="N3468">
        <v>37</v>
      </c>
      <c r="O3468">
        <v>109</v>
      </c>
      <c r="P3468">
        <v>530</v>
      </c>
      <c r="Q3468" t="s">
        <v>36</v>
      </c>
      <c r="R3468">
        <v>1</v>
      </c>
      <c r="S3468">
        <v>1</v>
      </c>
      <c r="T3468">
        <v>1</v>
      </c>
      <c r="U3468">
        <v>1</v>
      </c>
      <c r="V3468" s="1">
        <v>35023</v>
      </c>
      <c r="W3468">
        <v>12086</v>
      </c>
      <c r="X3468" t="s">
        <v>31</v>
      </c>
      <c r="Y3468" t="s">
        <v>32</v>
      </c>
      <c r="Z3468">
        <v>113899057</v>
      </c>
      <c r="AA3468">
        <v>226272546</v>
      </c>
      <c r="AB3468">
        <f t="shared" si="54"/>
        <v>2</v>
      </c>
    </row>
    <row r="3469" spans="1:28" x14ac:dyDescent="0.3">
      <c r="A3469">
        <v>3052460072</v>
      </c>
      <c r="B3469" s="2">
        <v>1</v>
      </c>
      <c r="C3469" s="2">
        <v>3</v>
      </c>
      <c r="D3469" s="2">
        <v>5</v>
      </c>
      <c r="E3469" s="2">
        <v>1</v>
      </c>
      <c r="F3469" s="2">
        <v>1</v>
      </c>
      <c r="G3469" t="s">
        <v>26</v>
      </c>
      <c r="H3469" t="s">
        <v>27</v>
      </c>
      <c r="I3469">
        <v>25</v>
      </c>
      <c r="J3469" t="s">
        <v>28</v>
      </c>
      <c r="K3469" t="s">
        <v>38</v>
      </c>
      <c r="L3469">
        <v>33189</v>
      </c>
      <c r="M3469">
        <v>27</v>
      </c>
      <c r="N3469">
        <v>37</v>
      </c>
      <c r="O3469">
        <v>114</v>
      </c>
      <c r="P3469">
        <v>847</v>
      </c>
      <c r="Q3469" t="s">
        <v>39</v>
      </c>
      <c r="R3469">
        <v>0</v>
      </c>
      <c r="S3469">
        <v>1</v>
      </c>
      <c r="T3469">
        <v>0</v>
      </c>
      <c r="U3469">
        <v>0</v>
      </c>
      <c r="V3469" s="1">
        <v>39973</v>
      </c>
      <c r="W3469">
        <v>12086</v>
      </c>
      <c r="X3469" t="s">
        <v>31</v>
      </c>
      <c r="Y3469" t="s">
        <v>32</v>
      </c>
      <c r="Z3469">
        <v>117575323</v>
      </c>
      <c r="AA3469">
        <v>769656577</v>
      </c>
      <c r="AB3469">
        <f t="shared" si="54"/>
        <v>1</v>
      </c>
    </row>
    <row r="3470" spans="1:28" x14ac:dyDescent="0.3">
      <c r="A3470">
        <v>3056611339</v>
      </c>
      <c r="B3470" s="2">
        <v>1</v>
      </c>
      <c r="C3470" s="2">
        <v>1</v>
      </c>
      <c r="D3470" s="2">
        <v>5</v>
      </c>
      <c r="E3470" s="2">
        <v>1</v>
      </c>
      <c r="F3470" s="2">
        <v>4</v>
      </c>
      <c r="G3470" t="s">
        <v>33</v>
      </c>
      <c r="H3470" t="s">
        <v>27</v>
      </c>
      <c r="I3470">
        <v>66</v>
      </c>
      <c r="J3470" t="s">
        <v>37</v>
      </c>
      <c r="K3470" t="s">
        <v>35</v>
      </c>
      <c r="L3470">
        <v>33143</v>
      </c>
      <c r="M3470">
        <v>27</v>
      </c>
      <c r="N3470">
        <v>37</v>
      </c>
      <c r="O3470">
        <v>114</v>
      </c>
      <c r="P3470">
        <v>641</v>
      </c>
      <c r="Q3470" t="s">
        <v>36</v>
      </c>
      <c r="R3470">
        <v>1</v>
      </c>
      <c r="S3470">
        <v>1</v>
      </c>
      <c r="T3470">
        <v>1</v>
      </c>
      <c r="U3470">
        <v>1</v>
      </c>
      <c r="V3470" s="1">
        <v>30755</v>
      </c>
      <c r="W3470">
        <v>12086</v>
      </c>
      <c r="X3470" t="s">
        <v>31</v>
      </c>
      <c r="Y3470" t="s">
        <v>32</v>
      </c>
      <c r="Z3470">
        <v>109224481</v>
      </c>
      <c r="AA3470">
        <v>225497000</v>
      </c>
      <c r="AB3470">
        <f t="shared" si="54"/>
        <v>1</v>
      </c>
    </row>
    <row r="3471" spans="1:28" x14ac:dyDescent="0.3">
      <c r="A3471">
        <v>3057980400</v>
      </c>
      <c r="B3471" s="2">
        <v>2</v>
      </c>
      <c r="C3471" s="2">
        <v>1</v>
      </c>
      <c r="D3471" s="2">
        <v>4</v>
      </c>
      <c r="E3471" s="2">
        <v>2</v>
      </c>
      <c r="F3471" s="2">
        <v>1</v>
      </c>
      <c r="G3471" t="s">
        <v>33</v>
      </c>
      <c r="H3471" t="s">
        <v>34</v>
      </c>
      <c r="I3471">
        <v>33</v>
      </c>
      <c r="J3471" t="s">
        <v>37</v>
      </c>
      <c r="K3471" t="s">
        <v>35</v>
      </c>
      <c r="L3471">
        <v>33130</v>
      </c>
      <c r="M3471">
        <v>27</v>
      </c>
      <c r="N3471">
        <v>37</v>
      </c>
      <c r="O3471">
        <v>113</v>
      </c>
      <c r="P3471">
        <v>656</v>
      </c>
      <c r="Q3471" t="s">
        <v>36</v>
      </c>
      <c r="R3471">
        <v>0</v>
      </c>
      <c r="S3471">
        <v>1</v>
      </c>
      <c r="T3471">
        <v>0</v>
      </c>
      <c r="U3471">
        <v>0</v>
      </c>
      <c r="V3471" s="1">
        <v>40751</v>
      </c>
      <c r="W3471">
        <v>12086</v>
      </c>
      <c r="X3471" t="s">
        <v>31</v>
      </c>
      <c r="Y3471" t="s">
        <v>32</v>
      </c>
      <c r="Z3471">
        <v>119012527</v>
      </c>
      <c r="AA3471">
        <v>2050337811</v>
      </c>
      <c r="AB3471">
        <f t="shared" si="54"/>
        <v>2</v>
      </c>
    </row>
    <row r="3472" spans="1:28" x14ac:dyDescent="0.3">
      <c r="A3472">
        <v>3054448228</v>
      </c>
      <c r="B3472" s="2">
        <v>1</v>
      </c>
      <c r="C3472" s="2">
        <v>2</v>
      </c>
      <c r="D3472" s="2">
        <v>5</v>
      </c>
      <c r="E3472" s="2">
        <v>2</v>
      </c>
      <c r="F3472" s="2">
        <v>4</v>
      </c>
      <c r="G3472" t="s">
        <v>26</v>
      </c>
      <c r="H3472" t="s">
        <v>34</v>
      </c>
      <c r="I3472">
        <v>49</v>
      </c>
      <c r="J3472" t="s">
        <v>28</v>
      </c>
      <c r="K3472" t="s">
        <v>29</v>
      </c>
      <c r="L3472">
        <v>33134</v>
      </c>
      <c r="M3472">
        <v>27</v>
      </c>
      <c r="N3472">
        <v>37</v>
      </c>
      <c r="O3472">
        <v>114</v>
      </c>
      <c r="P3472">
        <v>608</v>
      </c>
      <c r="Q3472" t="s">
        <v>30</v>
      </c>
      <c r="R3472">
        <v>1</v>
      </c>
      <c r="S3472">
        <v>1</v>
      </c>
      <c r="T3472">
        <v>1</v>
      </c>
      <c r="U3472">
        <v>1</v>
      </c>
      <c r="V3472" s="1">
        <v>31190</v>
      </c>
      <c r="W3472">
        <v>12086</v>
      </c>
      <c r="X3472" t="s">
        <v>31</v>
      </c>
      <c r="Y3472" t="s">
        <v>32</v>
      </c>
      <c r="Z3472">
        <v>109263231</v>
      </c>
      <c r="AA3472">
        <v>225539718</v>
      </c>
      <c r="AB3472">
        <f t="shared" si="54"/>
        <v>2</v>
      </c>
    </row>
    <row r="3473" spans="1:28" x14ac:dyDescent="0.3">
      <c r="A3473">
        <v>3052609828</v>
      </c>
      <c r="B3473" s="2">
        <v>1</v>
      </c>
      <c r="C3473" s="2">
        <v>1</v>
      </c>
      <c r="D3473" s="2">
        <v>5</v>
      </c>
      <c r="E3473" s="2">
        <v>2</v>
      </c>
      <c r="F3473" s="2">
        <v>3</v>
      </c>
      <c r="G3473" t="s">
        <v>26</v>
      </c>
      <c r="H3473" t="s">
        <v>34</v>
      </c>
      <c r="I3473">
        <v>51</v>
      </c>
      <c r="J3473" t="s">
        <v>37</v>
      </c>
      <c r="K3473" t="s">
        <v>35</v>
      </c>
      <c r="L3473">
        <v>33155</v>
      </c>
      <c r="M3473">
        <v>27</v>
      </c>
      <c r="N3473">
        <v>37</v>
      </c>
      <c r="O3473">
        <v>114</v>
      </c>
      <c r="P3473">
        <v>428</v>
      </c>
      <c r="Q3473" t="s">
        <v>36</v>
      </c>
      <c r="R3473">
        <v>0</v>
      </c>
      <c r="S3473">
        <v>1</v>
      </c>
      <c r="T3473">
        <v>1</v>
      </c>
      <c r="U3473">
        <v>1</v>
      </c>
      <c r="V3473" s="1">
        <v>37477</v>
      </c>
      <c r="W3473">
        <v>12086</v>
      </c>
      <c r="X3473" t="s">
        <v>31</v>
      </c>
      <c r="Y3473" t="s">
        <v>32</v>
      </c>
      <c r="Z3473">
        <v>110051600</v>
      </c>
      <c r="AA3473">
        <v>226043465</v>
      </c>
      <c r="AB3473">
        <f t="shared" si="54"/>
        <v>2</v>
      </c>
    </row>
    <row r="3474" spans="1:28" x14ac:dyDescent="0.3">
      <c r="A3474">
        <v>3052351328</v>
      </c>
      <c r="B3474" s="2">
        <v>2</v>
      </c>
      <c r="C3474" s="2">
        <v>1</v>
      </c>
      <c r="D3474" s="2">
        <v>3</v>
      </c>
      <c r="E3474" s="2">
        <v>1</v>
      </c>
      <c r="F3474" s="2">
        <v>4</v>
      </c>
      <c r="G3474" t="s">
        <v>26</v>
      </c>
      <c r="H3474" t="s">
        <v>27</v>
      </c>
      <c r="I3474">
        <v>35</v>
      </c>
      <c r="J3474" t="s">
        <v>48</v>
      </c>
      <c r="K3474" t="s">
        <v>35</v>
      </c>
      <c r="L3474">
        <v>33133</v>
      </c>
      <c r="M3474">
        <v>27</v>
      </c>
      <c r="N3474">
        <v>37</v>
      </c>
      <c r="O3474">
        <v>112</v>
      </c>
      <c r="P3474">
        <v>532</v>
      </c>
      <c r="Q3474" t="s">
        <v>36</v>
      </c>
      <c r="R3474">
        <v>1</v>
      </c>
      <c r="S3474">
        <v>1</v>
      </c>
      <c r="T3474">
        <v>1</v>
      </c>
      <c r="U3474">
        <v>1</v>
      </c>
      <c r="V3474" s="1">
        <v>36336</v>
      </c>
      <c r="W3474">
        <v>12086</v>
      </c>
      <c r="X3474" t="s">
        <v>31</v>
      </c>
      <c r="Y3474" t="s">
        <v>32</v>
      </c>
      <c r="Z3474">
        <v>109833590</v>
      </c>
      <c r="AA3474">
        <v>225901292</v>
      </c>
      <c r="AB3474">
        <f t="shared" si="54"/>
        <v>1</v>
      </c>
    </row>
    <row r="3475" spans="1:28" x14ac:dyDescent="0.3">
      <c r="A3475">
        <v>3058563342</v>
      </c>
      <c r="B3475" s="2">
        <v>1</v>
      </c>
      <c r="C3475" s="2">
        <v>1</v>
      </c>
      <c r="D3475" s="2">
        <v>3</v>
      </c>
      <c r="E3475" s="2">
        <v>2</v>
      </c>
      <c r="F3475" s="2">
        <v>4</v>
      </c>
      <c r="G3475" t="s">
        <v>33</v>
      </c>
      <c r="H3475" t="s">
        <v>34</v>
      </c>
      <c r="I3475">
        <v>90</v>
      </c>
      <c r="J3475" t="s">
        <v>28</v>
      </c>
      <c r="K3475" t="s">
        <v>35</v>
      </c>
      <c r="L3475">
        <v>33145</v>
      </c>
      <c r="M3475">
        <v>27</v>
      </c>
      <c r="N3475">
        <v>37</v>
      </c>
      <c r="O3475">
        <v>112</v>
      </c>
      <c r="P3475">
        <v>573</v>
      </c>
      <c r="Q3475" t="s">
        <v>36</v>
      </c>
      <c r="R3475">
        <v>1</v>
      </c>
      <c r="S3475">
        <v>1</v>
      </c>
      <c r="T3475">
        <v>1</v>
      </c>
      <c r="U3475">
        <v>1</v>
      </c>
      <c r="V3475" s="1">
        <v>26031</v>
      </c>
      <c r="W3475">
        <v>12086</v>
      </c>
      <c r="X3475" t="s">
        <v>31</v>
      </c>
      <c r="Y3475" t="s">
        <v>32</v>
      </c>
      <c r="Z3475">
        <v>109034568</v>
      </c>
      <c r="AA3475">
        <v>225325250</v>
      </c>
      <c r="AB3475">
        <f t="shared" si="54"/>
        <v>2</v>
      </c>
    </row>
    <row r="3476" spans="1:28" x14ac:dyDescent="0.3">
      <c r="A3476">
        <v>3052349378</v>
      </c>
      <c r="B3476" s="2">
        <v>1</v>
      </c>
      <c r="C3476" s="2">
        <v>1</v>
      </c>
      <c r="D3476" s="2">
        <v>4</v>
      </c>
      <c r="E3476" s="2">
        <v>2</v>
      </c>
      <c r="F3476" s="2">
        <v>3</v>
      </c>
      <c r="G3476" t="s">
        <v>33</v>
      </c>
      <c r="H3476" t="s">
        <v>34</v>
      </c>
      <c r="I3476">
        <v>27</v>
      </c>
      <c r="J3476" t="s">
        <v>28</v>
      </c>
      <c r="K3476" t="s">
        <v>35</v>
      </c>
      <c r="L3476">
        <v>33130</v>
      </c>
      <c r="M3476">
        <v>27</v>
      </c>
      <c r="N3476">
        <v>37</v>
      </c>
      <c r="O3476">
        <v>113</v>
      </c>
      <c r="P3476">
        <v>566</v>
      </c>
      <c r="Q3476" t="s">
        <v>36</v>
      </c>
      <c r="R3476">
        <v>0</v>
      </c>
      <c r="S3476">
        <v>1</v>
      </c>
      <c r="T3476">
        <v>1</v>
      </c>
      <c r="U3476">
        <v>1</v>
      </c>
      <c r="V3476" s="1">
        <v>38867</v>
      </c>
      <c r="W3476">
        <v>12086</v>
      </c>
      <c r="X3476" t="s">
        <v>31</v>
      </c>
      <c r="Y3476" t="s">
        <v>32</v>
      </c>
      <c r="Z3476">
        <v>114417848</v>
      </c>
      <c r="AA3476">
        <v>226306944</v>
      </c>
      <c r="AB3476">
        <f t="shared" si="54"/>
        <v>2</v>
      </c>
    </row>
    <row r="3477" spans="1:28" x14ac:dyDescent="0.3">
      <c r="A3477">
        <v>3054474659</v>
      </c>
      <c r="B3477" s="2">
        <v>1</v>
      </c>
      <c r="C3477" s="2">
        <v>1</v>
      </c>
      <c r="D3477" s="2">
        <v>5</v>
      </c>
      <c r="E3477" s="2">
        <v>2</v>
      </c>
      <c r="F3477" s="2">
        <v>4</v>
      </c>
      <c r="G3477" t="s">
        <v>26</v>
      </c>
      <c r="H3477" t="s">
        <v>34</v>
      </c>
      <c r="I3477">
        <v>60</v>
      </c>
      <c r="J3477" t="s">
        <v>28</v>
      </c>
      <c r="K3477" t="s">
        <v>35</v>
      </c>
      <c r="L3477">
        <v>33134</v>
      </c>
      <c r="M3477">
        <v>27</v>
      </c>
      <c r="N3477">
        <v>37</v>
      </c>
      <c r="O3477">
        <v>114</v>
      </c>
      <c r="P3477">
        <v>557</v>
      </c>
      <c r="Q3477" t="s">
        <v>36</v>
      </c>
      <c r="R3477">
        <v>1</v>
      </c>
      <c r="S3477">
        <v>1</v>
      </c>
      <c r="T3477">
        <v>1</v>
      </c>
      <c r="U3477">
        <v>1</v>
      </c>
      <c r="V3477" s="1">
        <v>32450</v>
      </c>
      <c r="W3477">
        <v>12086</v>
      </c>
      <c r="X3477" t="s">
        <v>31</v>
      </c>
      <c r="Y3477" t="s">
        <v>32</v>
      </c>
      <c r="Z3477">
        <v>109171881</v>
      </c>
      <c r="AA3477">
        <v>225585858</v>
      </c>
      <c r="AB3477">
        <f t="shared" si="54"/>
        <v>2</v>
      </c>
    </row>
    <row r="3478" spans="1:28" x14ac:dyDescent="0.3">
      <c r="A3478">
        <v>3053231109</v>
      </c>
      <c r="B3478" s="2">
        <v>2</v>
      </c>
      <c r="C3478" s="2">
        <v>1</v>
      </c>
      <c r="D3478" s="2">
        <v>5</v>
      </c>
      <c r="E3478" s="2">
        <v>2</v>
      </c>
      <c r="F3478" s="2">
        <v>4</v>
      </c>
      <c r="G3478" t="s">
        <v>26</v>
      </c>
      <c r="H3478" t="s">
        <v>34</v>
      </c>
      <c r="I3478">
        <v>73</v>
      </c>
      <c r="J3478" t="s">
        <v>28</v>
      </c>
      <c r="K3478" t="s">
        <v>35</v>
      </c>
      <c r="L3478">
        <v>33155</v>
      </c>
      <c r="M3478">
        <v>27</v>
      </c>
      <c r="N3478">
        <v>37</v>
      </c>
      <c r="O3478">
        <v>114</v>
      </c>
      <c r="P3478">
        <v>429</v>
      </c>
      <c r="Q3478" t="s">
        <v>36</v>
      </c>
      <c r="R3478">
        <v>1</v>
      </c>
      <c r="S3478">
        <v>1</v>
      </c>
      <c r="T3478">
        <v>1</v>
      </c>
      <c r="U3478">
        <v>1</v>
      </c>
      <c r="V3478" s="1">
        <v>32692</v>
      </c>
      <c r="W3478">
        <v>12086</v>
      </c>
      <c r="X3478" t="s">
        <v>31</v>
      </c>
      <c r="Y3478" t="s">
        <v>32</v>
      </c>
      <c r="Z3478">
        <v>109343721</v>
      </c>
      <c r="AA3478">
        <v>225657577</v>
      </c>
      <c r="AB3478">
        <f t="shared" si="54"/>
        <v>2</v>
      </c>
    </row>
    <row r="3479" spans="1:28" x14ac:dyDescent="0.3">
      <c r="A3479">
        <v>2134792383</v>
      </c>
      <c r="B3479" s="2">
        <v>2</v>
      </c>
      <c r="C3479" s="2">
        <v>2</v>
      </c>
      <c r="D3479" s="2">
        <v>3</v>
      </c>
      <c r="E3479" s="2">
        <v>2</v>
      </c>
      <c r="F3479" s="2">
        <v>2</v>
      </c>
      <c r="G3479" t="s">
        <v>26</v>
      </c>
      <c r="H3479" t="s">
        <v>27</v>
      </c>
      <c r="I3479">
        <v>36</v>
      </c>
      <c r="J3479" t="s">
        <v>37</v>
      </c>
      <c r="K3479" t="s">
        <v>29</v>
      </c>
      <c r="L3479">
        <v>33134</v>
      </c>
      <c r="M3479">
        <v>27</v>
      </c>
      <c r="N3479">
        <v>37</v>
      </c>
      <c r="O3479">
        <v>112</v>
      </c>
      <c r="P3479">
        <v>633</v>
      </c>
      <c r="Q3479" t="s">
        <v>30</v>
      </c>
      <c r="R3479">
        <v>0</v>
      </c>
      <c r="S3479">
        <v>1</v>
      </c>
      <c r="T3479">
        <v>0</v>
      </c>
      <c r="U3479">
        <v>1</v>
      </c>
      <c r="V3479" s="1">
        <v>39722</v>
      </c>
      <c r="W3479">
        <v>12086</v>
      </c>
      <c r="X3479" t="s">
        <v>31</v>
      </c>
      <c r="Y3479" t="s">
        <v>40</v>
      </c>
      <c r="Z3479">
        <v>116849031</v>
      </c>
      <c r="AA3479">
        <v>226532097</v>
      </c>
      <c r="AB3479">
        <f t="shared" si="54"/>
        <v>1</v>
      </c>
    </row>
    <row r="3480" spans="1:28" x14ac:dyDescent="0.3">
      <c r="A3480">
        <v>3054488019</v>
      </c>
      <c r="B3480" s="2">
        <v>1</v>
      </c>
      <c r="C3480" s="2">
        <v>2</v>
      </c>
      <c r="D3480" s="2">
        <v>5</v>
      </c>
      <c r="E3480" s="2">
        <v>2</v>
      </c>
      <c r="F3480" s="2">
        <v>4</v>
      </c>
      <c r="G3480" t="s">
        <v>33</v>
      </c>
      <c r="H3480" t="s">
        <v>27</v>
      </c>
      <c r="I3480">
        <v>62</v>
      </c>
      <c r="J3480" t="s">
        <v>37</v>
      </c>
      <c r="K3480" t="s">
        <v>29</v>
      </c>
      <c r="L3480">
        <v>33134</v>
      </c>
      <c r="M3480">
        <v>27</v>
      </c>
      <c r="N3480">
        <v>37</v>
      </c>
      <c r="O3480">
        <v>114</v>
      </c>
      <c r="P3480">
        <v>608</v>
      </c>
      <c r="Q3480" t="s">
        <v>30</v>
      </c>
      <c r="R3480">
        <v>1</v>
      </c>
      <c r="S3480">
        <v>1</v>
      </c>
      <c r="T3480">
        <v>1</v>
      </c>
      <c r="U3480">
        <v>1</v>
      </c>
      <c r="V3480" s="1">
        <v>32179</v>
      </c>
      <c r="W3480">
        <v>12086</v>
      </c>
      <c r="X3480" t="s">
        <v>31</v>
      </c>
      <c r="Y3480" t="s">
        <v>32</v>
      </c>
      <c r="Z3480">
        <v>109055497</v>
      </c>
      <c r="AA3480">
        <v>225412954</v>
      </c>
      <c r="AB3480">
        <f t="shared" si="54"/>
        <v>1</v>
      </c>
    </row>
    <row r="3481" spans="1:28" x14ac:dyDescent="0.3">
      <c r="A3481">
        <v>3052597949</v>
      </c>
      <c r="B3481" s="2">
        <v>1</v>
      </c>
      <c r="C3481" s="2">
        <v>3</v>
      </c>
      <c r="D3481" s="2">
        <v>6</v>
      </c>
      <c r="E3481" s="2">
        <v>1</v>
      </c>
      <c r="F3481" s="2">
        <v>4</v>
      </c>
      <c r="G3481" t="s">
        <v>26</v>
      </c>
      <c r="H3481" t="s">
        <v>34</v>
      </c>
      <c r="I3481">
        <v>47</v>
      </c>
      <c r="J3481" t="s">
        <v>37</v>
      </c>
      <c r="K3481" t="s">
        <v>42</v>
      </c>
      <c r="L3481">
        <v>33157</v>
      </c>
      <c r="M3481">
        <v>27</v>
      </c>
      <c r="N3481">
        <v>37</v>
      </c>
      <c r="O3481">
        <v>115</v>
      </c>
      <c r="P3481">
        <v>810</v>
      </c>
      <c r="Q3481" t="s">
        <v>43</v>
      </c>
      <c r="R3481">
        <v>1</v>
      </c>
      <c r="S3481">
        <v>1</v>
      </c>
      <c r="T3481">
        <v>1</v>
      </c>
      <c r="U3481">
        <v>1</v>
      </c>
      <c r="V3481" s="1">
        <v>34941</v>
      </c>
      <c r="W3481">
        <v>12086</v>
      </c>
      <c r="X3481" t="s">
        <v>31</v>
      </c>
      <c r="Y3481" t="s">
        <v>32</v>
      </c>
      <c r="Z3481">
        <v>109327345</v>
      </c>
      <c r="AA3481">
        <v>225498449</v>
      </c>
      <c r="AB3481">
        <f t="shared" si="54"/>
        <v>2</v>
      </c>
    </row>
    <row r="3482" spans="1:28" x14ac:dyDescent="0.3">
      <c r="A3482">
        <v>7863438242</v>
      </c>
      <c r="B3482" s="2">
        <v>2</v>
      </c>
      <c r="C3482" s="2">
        <v>1</v>
      </c>
      <c r="D3482" s="2">
        <v>3</v>
      </c>
      <c r="E3482" s="2">
        <v>2</v>
      </c>
      <c r="F3482" s="2">
        <v>2</v>
      </c>
      <c r="G3482" t="s">
        <v>26</v>
      </c>
      <c r="H3482" t="s">
        <v>27</v>
      </c>
      <c r="I3482">
        <v>47</v>
      </c>
      <c r="J3482" t="s">
        <v>28</v>
      </c>
      <c r="K3482" t="s">
        <v>35</v>
      </c>
      <c r="L3482">
        <v>33145</v>
      </c>
      <c r="M3482">
        <v>27</v>
      </c>
      <c r="N3482">
        <v>37</v>
      </c>
      <c r="O3482">
        <v>112</v>
      </c>
      <c r="P3482">
        <v>573</v>
      </c>
      <c r="Q3482" t="s">
        <v>36</v>
      </c>
      <c r="R3482">
        <v>1</v>
      </c>
      <c r="S3482">
        <v>1</v>
      </c>
      <c r="T3482">
        <v>0</v>
      </c>
      <c r="U3482">
        <v>0</v>
      </c>
      <c r="V3482" s="1">
        <v>39738</v>
      </c>
      <c r="W3482">
        <v>12086</v>
      </c>
      <c r="X3482" t="s">
        <v>31</v>
      </c>
      <c r="Y3482" t="s">
        <v>32</v>
      </c>
      <c r="Z3482">
        <v>117149918</v>
      </c>
      <c r="AA3482">
        <v>226565772</v>
      </c>
      <c r="AB3482">
        <f t="shared" si="54"/>
        <v>1</v>
      </c>
    </row>
    <row r="3483" spans="1:28" x14ac:dyDescent="0.3">
      <c r="A3483">
        <v>7344555178</v>
      </c>
      <c r="B3483" s="2">
        <v>1</v>
      </c>
      <c r="C3483" s="2">
        <v>1</v>
      </c>
      <c r="D3483" s="2">
        <v>4</v>
      </c>
      <c r="E3483" s="2">
        <v>2</v>
      </c>
      <c r="F3483" s="2">
        <v>3</v>
      </c>
      <c r="G3483" t="s">
        <v>26</v>
      </c>
      <c r="H3483" t="s">
        <v>27</v>
      </c>
      <c r="I3483">
        <v>36</v>
      </c>
      <c r="J3483" t="s">
        <v>37</v>
      </c>
      <c r="K3483" t="s">
        <v>35</v>
      </c>
      <c r="L3483">
        <v>33130</v>
      </c>
      <c r="M3483">
        <v>27</v>
      </c>
      <c r="N3483">
        <v>37</v>
      </c>
      <c r="O3483">
        <v>113</v>
      </c>
      <c r="P3483">
        <v>669</v>
      </c>
      <c r="Q3483" t="s">
        <v>36</v>
      </c>
      <c r="R3483">
        <v>0</v>
      </c>
      <c r="S3483">
        <v>1</v>
      </c>
      <c r="T3483">
        <v>1</v>
      </c>
      <c r="U3483">
        <v>1</v>
      </c>
      <c r="V3483" s="1">
        <v>39171</v>
      </c>
      <c r="W3483">
        <v>12086</v>
      </c>
      <c r="X3483" t="s">
        <v>31</v>
      </c>
      <c r="Y3483" t="s">
        <v>32</v>
      </c>
      <c r="Z3483">
        <v>115099555</v>
      </c>
      <c r="AA3483">
        <v>226353108</v>
      </c>
      <c r="AB3483">
        <f t="shared" si="54"/>
        <v>1</v>
      </c>
    </row>
    <row r="3484" spans="1:28" x14ac:dyDescent="0.3">
      <c r="A3484">
        <v>3054462162</v>
      </c>
      <c r="B3484" s="2">
        <v>1</v>
      </c>
      <c r="C3484" s="2">
        <v>1</v>
      </c>
      <c r="D3484" s="2">
        <v>5</v>
      </c>
      <c r="E3484" s="2">
        <v>2</v>
      </c>
      <c r="F3484" s="2">
        <v>4</v>
      </c>
      <c r="G3484" t="s">
        <v>33</v>
      </c>
      <c r="H3484" t="s">
        <v>34</v>
      </c>
      <c r="I3484">
        <v>73</v>
      </c>
      <c r="J3484" t="s">
        <v>28</v>
      </c>
      <c r="K3484" t="s">
        <v>35</v>
      </c>
      <c r="L3484">
        <v>33134</v>
      </c>
      <c r="M3484">
        <v>27</v>
      </c>
      <c r="N3484">
        <v>37</v>
      </c>
      <c r="O3484">
        <v>114</v>
      </c>
      <c r="P3484">
        <v>557</v>
      </c>
      <c r="Q3484" t="s">
        <v>36</v>
      </c>
      <c r="R3484">
        <v>1</v>
      </c>
      <c r="S3484">
        <v>1</v>
      </c>
      <c r="T3484">
        <v>1</v>
      </c>
      <c r="U3484">
        <v>1</v>
      </c>
      <c r="V3484" s="1">
        <v>39469</v>
      </c>
      <c r="W3484">
        <v>12086</v>
      </c>
      <c r="X3484" t="s">
        <v>31</v>
      </c>
      <c r="Y3484" t="s">
        <v>32</v>
      </c>
      <c r="Z3484">
        <v>115836882</v>
      </c>
      <c r="AA3484">
        <v>226414375</v>
      </c>
      <c r="AB3484">
        <f t="shared" si="54"/>
        <v>2</v>
      </c>
    </row>
    <row r="3485" spans="1:28" x14ac:dyDescent="0.3">
      <c r="A3485">
        <v>3056691776</v>
      </c>
      <c r="B3485" s="2">
        <v>1</v>
      </c>
      <c r="C3485" s="2">
        <v>1</v>
      </c>
      <c r="D3485" s="2">
        <v>5</v>
      </c>
      <c r="E3485" s="2">
        <v>2</v>
      </c>
      <c r="F3485" s="2">
        <v>2</v>
      </c>
      <c r="G3485" t="s">
        <v>26</v>
      </c>
      <c r="H3485" t="s">
        <v>34</v>
      </c>
      <c r="I3485">
        <v>39</v>
      </c>
      <c r="J3485" t="s">
        <v>28</v>
      </c>
      <c r="K3485" t="s">
        <v>35</v>
      </c>
      <c r="L3485">
        <v>33143</v>
      </c>
      <c r="M3485">
        <v>27</v>
      </c>
      <c r="N3485">
        <v>37</v>
      </c>
      <c r="O3485">
        <v>114</v>
      </c>
      <c r="P3485">
        <v>653</v>
      </c>
      <c r="Q3485" t="s">
        <v>52</v>
      </c>
      <c r="R3485">
        <v>0</v>
      </c>
      <c r="S3485">
        <v>1</v>
      </c>
      <c r="T3485">
        <v>0</v>
      </c>
      <c r="U3485">
        <v>1</v>
      </c>
      <c r="V3485" s="1">
        <v>35142</v>
      </c>
      <c r="W3485">
        <v>12086</v>
      </c>
      <c r="X3485" t="s">
        <v>31</v>
      </c>
      <c r="Y3485" t="s">
        <v>32</v>
      </c>
      <c r="Z3485">
        <v>109586796</v>
      </c>
      <c r="AA3485">
        <v>225741385</v>
      </c>
      <c r="AB3485">
        <f t="shared" si="54"/>
        <v>2</v>
      </c>
    </row>
    <row r="3486" spans="1:28" x14ac:dyDescent="0.3">
      <c r="A3486">
        <v>3056338535</v>
      </c>
      <c r="B3486" s="2">
        <v>1</v>
      </c>
      <c r="C3486" s="2">
        <v>1</v>
      </c>
      <c r="D3486" s="2">
        <v>2</v>
      </c>
      <c r="E3486" s="2">
        <v>2</v>
      </c>
      <c r="F3486" s="2">
        <v>4</v>
      </c>
      <c r="G3486" t="s">
        <v>26</v>
      </c>
      <c r="H3486" t="s">
        <v>34</v>
      </c>
      <c r="I3486">
        <v>74</v>
      </c>
      <c r="J3486" t="s">
        <v>28</v>
      </c>
      <c r="K3486" t="s">
        <v>35</v>
      </c>
      <c r="L3486">
        <v>33125</v>
      </c>
      <c r="M3486">
        <v>27</v>
      </c>
      <c r="N3486">
        <v>37</v>
      </c>
      <c r="O3486">
        <v>111</v>
      </c>
      <c r="P3486">
        <v>550</v>
      </c>
      <c r="Q3486" t="s">
        <v>36</v>
      </c>
      <c r="R3486">
        <v>1</v>
      </c>
      <c r="S3486">
        <v>1</v>
      </c>
      <c r="T3486">
        <v>1</v>
      </c>
      <c r="U3486">
        <v>1</v>
      </c>
      <c r="V3486" s="1">
        <v>36431</v>
      </c>
      <c r="W3486">
        <v>12086</v>
      </c>
      <c r="X3486" t="s">
        <v>31</v>
      </c>
      <c r="Y3486" t="s">
        <v>32</v>
      </c>
      <c r="Z3486">
        <v>109836731</v>
      </c>
      <c r="AA3486">
        <v>225850454</v>
      </c>
      <c r="AB3486">
        <f t="shared" si="54"/>
        <v>2</v>
      </c>
    </row>
    <row r="3487" spans="1:28" x14ac:dyDescent="0.3">
      <c r="A3487">
        <v>3056612244</v>
      </c>
      <c r="B3487" s="2">
        <v>1</v>
      </c>
      <c r="C3487" s="2">
        <v>1</v>
      </c>
      <c r="D3487" s="2">
        <v>5</v>
      </c>
      <c r="E3487" s="2">
        <v>2</v>
      </c>
      <c r="F3487" s="2">
        <v>2</v>
      </c>
      <c r="G3487" t="s">
        <v>33</v>
      </c>
      <c r="H3487" t="s">
        <v>41</v>
      </c>
      <c r="I3487">
        <v>44</v>
      </c>
      <c r="J3487" t="s">
        <v>28</v>
      </c>
      <c r="K3487" t="s">
        <v>35</v>
      </c>
      <c r="L3487">
        <v>33155</v>
      </c>
      <c r="M3487">
        <v>27</v>
      </c>
      <c r="N3487">
        <v>37</v>
      </c>
      <c r="O3487">
        <v>114</v>
      </c>
      <c r="P3487">
        <v>431</v>
      </c>
      <c r="Q3487" t="s">
        <v>36</v>
      </c>
      <c r="R3487">
        <v>0</v>
      </c>
      <c r="S3487">
        <v>1</v>
      </c>
      <c r="T3487">
        <v>0</v>
      </c>
      <c r="U3487">
        <v>1</v>
      </c>
      <c r="V3487" s="1">
        <v>39722</v>
      </c>
      <c r="W3487">
        <v>12086</v>
      </c>
      <c r="X3487" t="s">
        <v>31</v>
      </c>
      <c r="Y3487" t="s">
        <v>32</v>
      </c>
      <c r="Z3487">
        <v>116975857</v>
      </c>
      <c r="AA3487">
        <v>226541997</v>
      </c>
      <c r="AB3487">
        <f t="shared" si="54"/>
        <v>3</v>
      </c>
    </row>
    <row r="3488" spans="1:28" x14ac:dyDescent="0.3">
      <c r="A3488">
        <v>3056341613</v>
      </c>
      <c r="B3488" s="2">
        <v>1</v>
      </c>
      <c r="C3488" s="2">
        <v>1</v>
      </c>
      <c r="D3488" s="2">
        <v>2</v>
      </c>
      <c r="E3488" s="2">
        <v>2</v>
      </c>
      <c r="F3488" s="2">
        <v>3</v>
      </c>
      <c r="G3488" t="s">
        <v>33</v>
      </c>
      <c r="H3488" t="s">
        <v>34</v>
      </c>
      <c r="I3488">
        <v>67</v>
      </c>
      <c r="J3488" t="s">
        <v>28</v>
      </c>
      <c r="K3488" t="s">
        <v>35</v>
      </c>
      <c r="L3488">
        <v>33125</v>
      </c>
      <c r="M3488">
        <v>27</v>
      </c>
      <c r="N3488">
        <v>37</v>
      </c>
      <c r="O3488">
        <v>111</v>
      </c>
      <c r="P3488">
        <v>549</v>
      </c>
      <c r="Q3488" t="s">
        <v>36</v>
      </c>
      <c r="R3488">
        <v>0</v>
      </c>
      <c r="S3488">
        <v>1</v>
      </c>
      <c r="T3488">
        <v>1</v>
      </c>
      <c r="U3488">
        <v>1</v>
      </c>
      <c r="V3488" s="1">
        <v>35648</v>
      </c>
      <c r="W3488">
        <v>12086</v>
      </c>
      <c r="X3488" t="s">
        <v>31</v>
      </c>
      <c r="Y3488" t="s">
        <v>32</v>
      </c>
      <c r="Z3488">
        <v>109739415</v>
      </c>
      <c r="AA3488">
        <v>225738920</v>
      </c>
      <c r="AB3488">
        <f t="shared" si="54"/>
        <v>2</v>
      </c>
    </row>
    <row r="3489" spans="1:28" x14ac:dyDescent="0.3">
      <c r="A3489">
        <v>3056612168</v>
      </c>
      <c r="B3489" s="2">
        <v>1</v>
      </c>
      <c r="C3489" s="2">
        <v>2</v>
      </c>
      <c r="D3489" s="2">
        <v>6</v>
      </c>
      <c r="E3489" s="2">
        <v>1</v>
      </c>
      <c r="F3489" s="2">
        <v>4</v>
      </c>
      <c r="G3489" t="s">
        <v>33</v>
      </c>
      <c r="H3489" t="s">
        <v>27</v>
      </c>
      <c r="I3489">
        <v>55</v>
      </c>
      <c r="J3489" t="s">
        <v>37</v>
      </c>
      <c r="K3489" t="s">
        <v>44</v>
      </c>
      <c r="L3489">
        <v>33156</v>
      </c>
      <c r="M3489">
        <v>27</v>
      </c>
      <c r="N3489">
        <v>37</v>
      </c>
      <c r="O3489">
        <v>115</v>
      </c>
      <c r="P3489">
        <v>625</v>
      </c>
      <c r="Q3489" t="s">
        <v>45</v>
      </c>
      <c r="R3489">
        <v>1</v>
      </c>
      <c r="S3489">
        <v>1</v>
      </c>
      <c r="T3489">
        <v>1</v>
      </c>
      <c r="U3489">
        <v>1</v>
      </c>
      <c r="V3489" s="1">
        <v>29434</v>
      </c>
      <c r="W3489">
        <v>12086</v>
      </c>
      <c r="X3489" t="s">
        <v>31</v>
      </c>
      <c r="Y3489" t="s">
        <v>32</v>
      </c>
      <c r="Z3489">
        <v>109158136</v>
      </c>
      <c r="AA3489">
        <v>225380202</v>
      </c>
      <c r="AB3489">
        <f t="shared" si="54"/>
        <v>1</v>
      </c>
    </row>
    <row r="3490" spans="1:28" x14ac:dyDescent="0.3">
      <c r="A3490">
        <v>3055963366</v>
      </c>
      <c r="B3490" s="2">
        <v>1</v>
      </c>
      <c r="C3490" s="2">
        <v>2</v>
      </c>
      <c r="D3490" s="2">
        <v>5</v>
      </c>
      <c r="E3490" s="2">
        <v>1</v>
      </c>
      <c r="F3490" s="2">
        <v>4</v>
      </c>
      <c r="G3490" t="s">
        <v>33</v>
      </c>
      <c r="H3490" t="s">
        <v>34</v>
      </c>
      <c r="I3490">
        <v>78</v>
      </c>
      <c r="J3490" t="s">
        <v>28</v>
      </c>
      <c r="K3490" t="s">
        <v>44</v>
      </c>
      <c r="L3490">
        <v>33156</v>
      </c>
      <c r="M3490">
        <v>27</v>
      </c>
      <c r="N3490">
        <v>37</v>
      </c>
      <c r="O3490">
        <v>114</v>
      </c>
      <c r="P3490">
        <v>616</v>
      </c>
      <c r="Q3490" t="s">
        <v>45</v>
      </c>
      <c r="R3490">
        <v>1</v>
      </c>
      <c r="S3490">
        <v>1</v>
      </c>
      <c r="T3490">
        <v>1</v>
      </c>
      <c r="U3490">
        <v>1</v>
      </c>
      <c r="V3490" s="1">
        <v>28018</v>
      </c>
      <c r="W3490">
        <v>12086</v>
      </c>
      <c r="X3490" t="s">
        <v>31</v>
      </c>
      <c r="Y3490" t="s">
        <v>32</v>
      </c>
      <c r="Z3490">
        <v>108901890</v>
      </c>
      <c r="AA3490">
        <v>225312400</v>
      </c>
      <c r="AB3490">
        <f t="shared" si="54"/>
        <v>2</v>
      </c>
    </row>
    <row r="3491" spans="1:28" x14ac:dyDescent="0.3">
      <c r="A3491">
        <v>7868530171</v>
      </c>
      <c r="B3491" s="2">
        <v>2</v>
      </c>
      <c r="C3491" s="2">
        <v>3</v>
      </c>
      <c r="D3491" s="2">
        <v>5</v>
      </c>
      <c r="E3491" s="2">
        <v>1</v>
      </c>
      <c r="F3491" s="2">
        <v>2</v>
      </c>
      <c r="G3491" t="s">
        <v>33</v>
      </c>
      <c r="H3491" t="s">
        <v>34</v>
      </c>
      <c r="I3491">
        <v>33</v>
      </c>
      <c r="J3491" t="s">
        <v>28</v>
      </c>
      <c r="K3491" t="s">
        <v>38</v>
      </c>
      <c r="L3491">
        <v>33190</v>
      </c>
      <c r="M3491">
        <v>27</v>
      </c>
      <c r="N3491">
        <v>37</v>
      </c>
      <c r="O3491">
        <v>114</v>
      </c>
      <c r="P3491">
        <v>862</v>
      </c>
      <c r="Q3491" t="s">
        <v>39</v>
      </c>
      <c r="R3491">
        <v>0</v>
      </c>
      <c r="S3491">
        <v>1</v>
      </c>
      <c r="T3491">
        <v>0</v>
      </c>
      <c r="U3491">
        <v>1</v>
      </c>
      <c r="V3491" s="1">
        <v>38485</v>
      </c>
      <c r="W3491">
        <v>12086</v>
      </c>
      <c r="X3491" t="s">
        <v>31</v>
      </c>
      <c r="Y3491" t="s">
        <v>40</v>
      </c>
      <c r="Z3491">
        <v>110320676</v>
      </c>
      <c r="AA3491">
        <v>3041924830</v>
      </c>
      <c r="AB3491">
        <f t="shared" si="54"/>
        <v>2</v>
      </c>
    </row>
    <row r="3492" spans="1:28" x14ac:dyDescent="0.3">
      <c r="A3492">
        <v>7862305268</v>
      </c>
      <c r="B3492" s="2">
        <v>2</v>
      </c>
      <c r="C3492" s="2">
        <v>2</v>
      </c>
      <c r="D3492" s="2">
        <v>3</v>
      </c>
      <c r="E3492" s="2">
        <v>2</v>
      </c>
      <c r="F3492" s="2">
        <v>1</v>
      </c>
      <c r="G3492" t="s">
        <v>33</v>
      </c>
      <c r="H3492" t="s">
        <v>41</v>
      </c>
      <c r="I3492">
        <v>64</v>
      </c>
      <c r="J3492" t="s">
        <v>28</v>
      </c>
      <c r="K3492" t="s">
        <v>29</v>
      </c>
      <c r="L3492">
        <v>33134</v>
      </c>
      <c r="M3492">
        <v>27</v>
      </c>
      <c r="N3492">
        <v>37</v>
      </c>
      <c r="O3492">
        <v>112</v>
      </c>
      <c r="P3492">
        <v>604</v>
      </c>
      <c r="Q3492" t="s">
        <v>30</v>
      </c>
      <c r="R3492">
        <v>0</v>
      </c>
      <c r="S3492">
        <v>1</v>
      </c>
      <c r="T3492">
        <v>0</v>
      </c>
      <c r="U3492">
        <v>0</v>
      </c>
      <c r="V3492" s="1">
        <v>39598</v>
      </c>
      <c r="W3492">
        <v>12086</v>
      </c>
      <c r="X3492" t="s">
        <v>31</v>
      </c>
      <c r="Y3492" t="s">
        <v>32</v>
      </c>
      <c r="Z3492">
        <v>116252058</v>
      </c>
      <c r="AA3492">
        <v>2050386572</v>
      </c>
      <c r="AB3492">
        <f t="shared" si="54"/>
        <v>3</v>
      </c>
    </row>
    <row r="3493" spans="1:28" x14ac:dyDescent="0.3">
      <c r="A3493">
        <v>3054484230</v>
      </c>
      <c r="B3493" s="2">
        <v>1</v>
      </c>
      <c r="C3493" s="2">
        <v>2</v>
      </c>
      <c r="D3493" s="2">
        <v>3</v>
      </c>
      <c r="E3493" s="2">
        <v>2</v>
      </c>
      <c r="F3493" s="2">
        <v>4</v>
      </c>
      <c r="G3493" t="s">
        <v>26</v>
      </c>
      <c r="H3493" t="s">
        <v>41</v>
      </c>
      <c r="I3493">
        <v>74</v>
      </c>
      <c r="J3493" t="s">
        <v>37</v>
      </c>
      <c r="K3493" t="s">
        <v>29</v>
      </c>
      <c r="L3493">
        <v>33134</v>
      </c>
      <c r="M3493">
        <v>27</v>
      </c>
      <c r="N3493">
        <v>37</v>
      </c>
      <c r="O3493">
        <v>112</v>
      </c>
      <c r="P3493">
        <v>609</v>
      </c>
      <c r="Q3493" t="s">
        <v>30</v>
      </c>
      <c r="R3493">
        <v>1</v>
      </c>
      <c r="S3493">
        <v>1</v>
      </c>
      <c r="T3493">
        <v>1</v>
      </c>
      <c r="U3493">
        <v>1</v>
      </c>
      <c r="V3493" s="1">
        <v>23466</v>
      </c>
      <c r="W3493">
        <v>12086</v>
      </c>
      <c r="X3493" t="s">
        <v>31</v>
      </c>
      <c r="Y3493" t="s">
        <v>32</v>
      </c>
      <c r="Z3493">
        <v>109744366</v>
      </c>
      <c r="AA3493">
        <v>225760410</v>
      </c>
      <c r="AB3493">
        <f t="shared" si="54"/>
        <v>3</v>
      </c>
    </row>
    <row r="3494" spans="1:28" x14ac:dyDescent="0.3">
      <c r="A3494">
        <v>7863038628</v>
      </c>
      <c r="B3494" s="2">
        <v>2</v>
      </c>
      <c r="C3494" s="2">
        <v>2</v>
      </c>
      <c r="D3494" s="2">
        <v>3</v>
      </c>
      <c r="E3494" s="2">
        <v>2</v>
      </c>
      <c r="F3494" s="2">
        <v>4</v>
      </c>
      <c r="G3494" t="s">
        <v>26</v>
      </c>
      <c r="H3494" t="s">
        <v>27</v>
      </c>
      <c r="I3494">
        <v>59</v>
      </c>
      <c r="J3494" t="s">
        <v>37</v>
      </c>
      <c r="K3494" t="s">
        <v>29</v>
      </c>
      <c r="L3494">
        <v>33134</v>
      </c>
      <c r="M3494">
        <v>27</v>
      </c>
      <c r="N3494">
        <v>37</v>
      </c>
      <c r="O3494">
        <v>112</v>
      </c>
      <c r="P3494">
        <v>609</v>
      </c>
      <c r="Q3494" t="s">
        <v>30</v>
      </c>
      <c r="R3494">
        <v>1</v>
      </c>
      <c r="S3494">
        <v>1</v>
      </c>
      <c r="T3494">
        <v>1</v>
      </c>
      <c r="U3494">
        <v>1</v>
      </c>
      <c r="V3494" s="1">
        <v>30950</v>
      </c>
      <c r="W3494">
        <v>12086</v>
      </c>
      <c r="X3494" t="s">
        <v>31</v>
      </c>
      <c r="Y3494" t="s">
        <v>32</v>
      </c>
      <c r="Z3494">
        <v>109249091</v>
      </c>
      <c r="AA3494">
        <v>2050199081</v>
      </c>
      <c r="AB3494">
        <f t="shared" si="54"/>
        <v>1</v>
      </c>
    </row>
    <row r="3495" spans="1:28" x14ac:dyDescent="0.3">
      <c r="A3495">
        <v>7865649294</v>
      </c>
      <c r="B3495" s="2">
        <v>2</v>
      </c>
      <c r="C3495" s="2">
        <v>1</v>
      </c>
      <c r="D3495" s="2">
        <v>5</v>
      </c>
      <c r="E3495" s="2">
        <v>2</v>
      </c>
      <c r="F3495" s="2">
        <v>0</v>
      </c>
      <c r="G3495" t="s">
        <v>33</v>
      </c>
      <c r="H3495" t="s">
        <v>34</v>
      </c>
      <c r="I3495">
        <v>41</v>
      </c>
      <c r="J3495" t="s">
        <v>28</v>
      </c>
      <c r="K3495" t="s">
        <v>51</v>
      </c>
      <c r="L3495">
        <v>33143</v>
      </c>
      <c r="M3495">
        <v>27</v>
      </c>
      <c r="N3495">
        <v>37</v>
      </c>
      <c r="O3495">
        <v>114</v>
      </c>
      <c r="P3495">
        <v>621</v>
      </c>
      <c r="Q3495" t="s">
        <v>52</v>
      </c>
      <c r="R3495">
        <v>0</v>
      </c>
      <c r="S3495">
        <v>0</v>
      </c>
      <c r="T3495">
        <v>0</v>
      </c>
      <c r="U3495">
        <v>0</v>
      </c>
      <c r="V3495" s="1">
        <v>34086</v>
      </c>
      <c r="W3495">
        <v>12086</v>
      </c>
      <c r="X3495" t="s">
        <v>31</v>
      </c>
      <c r="Y3495" t="s">
        <v>32</v>
      </c>
      <c r="Z3495">
        <v>109466032</v>
      </c>
      <c r="AA3495">
        <v>6226913195</v>
      </c>
      <c r="AB3495">
        <f t="shared" si="54"/>
        <v>2</v>
      </c>
    </row>
    <row r="3496" spans="1:28" x14ac:dyDescent="0.3">
      <c r="A3496">
        <v>7865522978</v>
      </c>
      <c r="B3496" s="2">
        <v>2</v>
      </c>
      <c r="C3496" s="2">
        <v>2</v>
      </c>
      <c r="D3496" s="2">
        <v>3</v>
      </c>
      <c r="E3496" s="2">
        <v>2</v>
      </c>
      <c r="F3496" s="2">
        <v>1</v>
      </c>
      <c r="G3496" t="s">
        <v>33</v>
      </c>
      <c r="H3496" t="s">
        <v>27</v>
      </c>
      <c r="I3496">
        <v>34</v>
      </c>
      <c r="J3496" t="s">
        <v>28</v>
      </c>
      <c r="K3496" t="s">
        <v>29</v>
      </c>
      <c r="L3496">
        <v>33134</v>
      </c>
      <c r="M3496">
        <v>27</v>
      </c>
      <c r="N3496">
        <v>37</v>
      </c>
      <c r="O3496">
        <v>112</v>
      </c>
      <c r="P3496">
        <v>604</v>
      </c>
      <c r="Q3496" t="s">
        <v>30</v>
      </c>
      <c r="R3496">
        <v>0</v>
      </c>
      <c r="S3496">
        <v>0</v>
      </c>
      <c r="T3496">
        <v>0</v>
      </c>
      <c r="U3496">
        <v>1</v>
      </c>
      <c r="V3496" s="1">
        <v>38240</v>
      </c>
      <c r="W3496">
        <v>12086</v>
      </c>
      <c r="X3496" t="s">
        <v>31</v>
      </c>
      <c r="Y3496" t="s">
        <v>32</v>
      </c>
      <c r="Z3496">
        <v>110260182</v>
      </c>
      <c r="AA3496">
        <v>226143434</v>
      </c>
      <c r="AB3496">
        <f t="shared" si="54"/>
        <v>1</v>
      </c>
    </row>
    <row r="3497" spans="1:28" x14ac:dyDescent="0.3">
      <c r="A3497">
        <v>3052380189</v>
      </c>
      <c r="B3497" s="2">
        <v>1</v>
      </c>
      <c r="C3497" s="2">
        <v>3</v>
      </c>
      <c r="D3497" s="2">
        <v>5</v>
      </c>
      <c r="E3497" s="2">
        <v>1</v>
      </c>
      <c r="F3497" s="2">
        <v>3</v>
      </c>
      <c r="G3497" t="s">
        <v>26</v>
      </c>
      <c r="H3497" t="s">
        <v>34</v>
      </c>
      <c r="I3497">
        <v>64</v>
      </c>
      <c r="J3497" t="s">
        <v>37</v>
      </c>
      <c r="K3497" t="s">
        <v>38</v>
      </c>
      <c r="L3497">
        <v>33189</v>
      </c>
      <c r="M3497">
        <v>27</v>
      </c>
      <c r="N3497">
        <v>37</v>
      </c>
      <c r="O3497">
        <v>114</v>
      </c>
      <c r="P3497">
        <v>854</v>
      </c>
      <c r="Q3497" t="s">
        <v>39</v>
      </c>
      <c r="R3497">
        <v>0</v>
      </c>
      <c r="S3497">
        <v>1</v>
      </c>
      <c r="T3497">
        <v>1</v>
      </c>
      <c r="U3497">
        <v>1</v>
      </c>
      <c r="V3497" s="1">
        <v>26408</v>
      </c>
      <c r="W3497">
        <v>12086</v>
      </c>
      <c r="X3497" t="s">
        <v>31</v>
      </c>
      <c r="Y3497" t="s">
        <v>32</v>
      </c>
      <c r="Z3497">
        <v>109056746</v>
      </c>
      <c r="AA3497">
        <v>225416170</v>
      </c>
      <c r="AB3497">
        <f t="shared" si="54"/>
        <v>2</v>
      </c>
    </row>
    <row r="3498" spans="1:28" x14ac:dyDescent="0.3">
      <c r="A3498">
        <v>3054457695</v>
      </c>
      <c r="B3498" s="2">
        <v>1</v>
      </c>
      <c r="C3498" s="2">
        <v>2</v>
      </c>
      <c r="D3498" s="2">
        <v>3</v>
      </c>
      <c r="E3498" s="2">
        <v>1</v>
      </c>
      <c r="F3498" s="2">
        <v>2</v>
      </c>
      <c r="G3498" t="s">
        <v>33</v>
      </c>
      <c r="H3498" t="s">
        <v>27</v>
      </c>
      <c r="I3498">
        <v>84</v>
      </c>
      <c r="J3498" t="s">
        <v>48</v>
      </c>
      <c r="K3498" t="s">
        <v>29</v>
      </c>
      <c r="L3498">
        <v>33133</v>
      </c>
      <c r="M3498">
        <v>27</v>
      </c>
      <c r="N3498">
        <v>37</v>
      </c>
      <c r="O3498">
        <v>112</v>
      </c>
      <c r="P3498">
        <v>634</v>
      </c>
      <c r="Q3498" t="s">
        <v>30</v>
      </c>
      <c r="R3498">
        <v>1</v>
      </c>
      <c r="S3498">
        <v>1</v>
      </c>
      <c r="T3498">
        <v>0</v>
      </c>
      <c r="U3498">
        <v>0</v>
      </c>
      <c r="V3498" s="1">
        <v>23617</v>
      </c>
      <c r="W3498">
        <v>12086</v>
      </c>
      <c r="X3498" t="s">
        <v>31</v>
      </c>
      <c r="Y3498" t="s">
        <v>32</v>
      </c>
      <c r="Z3498">
        <v>108974548</v>
      </c>
      <c r="AA3498">
        <v>225396775</v>
      </c>
      <c r="AB3498">
        <f t="shared" si="54"/>
        <v>1</v>
      </c>
    </row>
    <row r="3499" spans="1:28" x14ac:dyDescent="0.3">
      <c r="A3499">
        <v>3055496793</v>
      </c>
      <c r="B3499" s="2">
        <v>1</v>
      </c>
      <c r="C3499" s="2">
        <v>1</v>
      </c>
      <c r="D3499" s="2">
        <v>4</v>
      </c>
      <c r="E3499" s="2">
        <v>2</v>
      </c>
      <c r="F3499" s="2">
        <v>0</v>
      </c>
      <c r="G3499" t="s">
        <v>33</v>
      </c>
      <c r="H3499" t="s">
        <v>41</v>
      </c>
      <c r="I3499">
        <v>66</v>
      </c>
      <c r="J3499" t="s">
        <v>28</v>
      </c>
      <c r="K3499" t="s">
        <v>35</v>
      </c>
      <c r="L3499">
        <v>33136</v>
      </c>
      <c r="M3499">
        <v>27</v>
      </c>
      <c r="N3499">
        <v>37</v>
      </c>
      <c r="O3499">
        <v>113</v>
      </c>
      <c r="P3499">
        <v>543</v>
      </c>
      <c r="Q3499" t="s">
        <v>36</v>
      </c>
      <c r="R3499">
        <v>0</v>
      </c>
      <c r="S3499">
        <v>0</v>
      </c>
      <c r="T3499">
        <v>0</v>
      </c>
      <c r="U3499">
        <v>0</v>
      </c>
      <c r="V3499" s="1">
        <v>39694</v>
      </c>
      <c r="W3499">
        <v>12086</v>
      </c>
      <c r="X3499" t="s">
        <v>31</v>
      </c>
      <c r="Y3499" t="s">
        <v>32</v>
      </c>
      <c r="Z3499">
        <v>116623874</v>
      </c>
      <c r="AA3499">
        <v>6060285428</v>
      </c>
      <c r="AB3499">
        <f t="shared" si="54"/>
        <v>3</v>
      </c>
    </row>
    <row r="3500" spans="1:28" x14ac:dyDescent="0.3">
      <c r="A3500">
        <v>3054079585</v>
      </c>
      <c r="B3500" s="2">
        <v>1</v>
      </c>
      <c r="C3500" s="2">
        <v>3</v>
      </c>
      <c r="D3500" s="2">
        <v>6</v>
      </c>
      <c r="E3500" s="2">
        <v>1</v>
      </c>
      <c r="F3500" s="2">
        <v>2</v>
      </c>
      <c r="G3500" t="s">
        <v>33</v>
      </c>
      <c r="H3500" t="s">
        <v>41</v>
      </c>
      <c r="I3500">
        <v>49</v>
      </c>
      <c r="J3500" t="s">
        <v>37</v>
      </c>
      <c r="K3500" t="s">
        <v>42</v>
      </c>
      <c r="L3500">
        <v>33157</v>
      </c>
      <c r="M3500">
        <v>27</v>
      </c>
      <c r="N3500">
        <v>37</v>
      </c>
      <c r="O3500">
        <v>115</v>
      </c>
      <c r="P3500">
        <v>819</v>
      </c>
      <c r="Q3500" t="s">
        <v>43</v>
      </c>
      <c r="R3500">
        <v>0</v>
      </c>
      <c r="S3500">
        <v>1</v>
      </c>
      <c r="T3500">
        <v>0</v>
      </c>
      <c r="U3500">
        <v>1</v>
      </c>
      <c r="V3500" s="1">
        <v>36803</v>
      </c>
      <c r="W3500">
        <v>12086</v>
      </c>
      <c r="X3500" t="s">
        <v>31</v>
      </c>
      <c r="Y3500" t="s">
        <v>32</v>
      </c>
      <c r="Z3500">
        <v>112753905</v>
      </c>
      <c r="AA3500">
        <v>226271187</v>
      </c>
      <c r="AB3500">
        <f t="shared" si="54"/>
        <v>3</v>
      </c>
    </row>
    <row r="3501" spans="1:28" x14ac:dyDescent="0.3">
      <c r="A3501">
        <v>7863279645</v>
      </c>
      <c r="B3501" s="2">
        <v>2</v>
      </c>
      <c r="C3501" s="2">
        <v>1</v>
      </c>
      <c r="D3501" s="2">
        <v>4</v>
      </c>
      <c r="E3501" s="2">
        <v>2</v>
      </c>
      <c r="F3501" s="2">
        <v>2</v>
      </c>
      <c r="G3501" t="s">
        <v>26</v>
      </c>
      <c r="H3501" t="s">
        <v>41</v>
      </c>
      <c r="I3501">
        <v>33</v>
      </c>
      <c r="J3501" t="s">
        <v>28</v>
      </c>
      <c r="K3501" t="s">
        <v>35</v>
      </c>
      <c r="L3501">
        <v>33128</v>
      </c>
      <c r="M3501">
        <v>24</v>
      </c>
      <c r="N3501">
        <v>37</v>
      </c>
      <c r="O3501">
        <v>113</v>
      </c>
      <c r="P3501">
        <v>985</v>
      </c>
      <c r="Q3501" t="s">
        <v>36</v>
      </c>
      <c r="R3501">
        <v>1</v>
      </c>
      <c r="S3501">
        <v>1</v>
      </c>
      <c r="T3501">
        <v>0</v>
      </c>
      <c r="U3501">
        <v>0</v>
      </c>
      <c r="V3501" s="1">
        <v>40785</v>
      </c>
      <c r="W3501">
        <v>12086</v>
      </c>
      <c r="X3501" t="s">
        <v>31</v>
      </c>
      <c r="Y3501" t="s">
        <v>32</v>
      </c>
      <c r="Z3501">
        <v>119087188</v>
      </c>
      <c r="AA3501">
        <v>2050255441</v>
      </c>
      <c r="AB3501">
        <f t="shared" si="54"/>
        <v>3</v>
      </c>
    </row>
    <row r="3502" spans="1:28" x14ac:dyDescent="0.3">
      <c r="A3502">
        <v>3054444755</v>
      </c>
      <c r="B3502" s="2">
        <v>1</v>
      </c>
      <c r="C3502" s="2">
        <v>2</v>
      </c>
      <c r="D3502" s="2">
        <v>5</v>
      </c>
      <c r="E3502" s="2">
        <v>2</v>
      </c>
      <c r="F3502" s="2">
        <v>3</v>
      </c>
      <c r="G3502" t="s">
        <v>33</v>
      </c>
      <c r="H3502" t="s">
        <v>27</v>
      </c>
      <c r="I3502">
        <v>95</v>
      </c>
      <c r="J3502" t="s">
        <v>28</v>
      </c>
      <c r="K3502" t="s">
        <v>29</v>
      </c>
      <c r="L3502">
        <v>33134</v>
      </c>
      <c r="M3502">
        <v>27</v>
      </c>
      <c r="N3502">
        <v>37</v>
      </c>
      <c r="O3502">
        <v>114</v>
      </c>
      <c r="P3502">
        <v>608</v>
      </c>
      <c r="Q3502" t="s">
        <v>30</v>
      </c>
      <c r="R3502">
        <v>0</v>
      </c>
      <c r="S3502">
        <v>1</v>
      </c>
      <c r="T3502">
        <v>1</v>
      </c>
      <c r="U3502">
        <v>1</v>
      </c>
      <c r="V3502" s="1">
        <v>24918</v>
      </c>
      <c r="W3502">
        <v>12086</v>
      </c>
      <c r="X3502" t="s">
        <v>31</v>
      </c>
      <c r="Y3502" t="s">
        <v>32</v>
      </c>
      <c r="Z3502">
        <v>108997890</v>
      </c>
      <c r="AA3502">
        <v>225328461</v>
      </c>
      <c r="AB3502">
        <f t="shared" si="54"/>
        <v>1</v>
      </c>
    </row>
    <row r="3503" spans="1:28" x14ac:dyDescent="0.3">
      <c r="A3503">
        <v>7863532307</v>
      </c>
      <c r="B3503" s="2">
        <v>1</v>
      </c>
      <c r="C3503" s="2">
        <v>2</v>
      </c>
      <c r="D3503" s="2">
        <v>5</v>
      </c>
      <c r="E3503" s="2">
        <v>1</v>
      </c>
      <c r="F3503" s="2">
        <v>0</v>
      </c>
      <c r="G3503" t="s">
        <v>33</v>
      </c>
      <c r="H3503" t="s">
        <v>27</v>
      </c>
      <c r="I3503">
        <v>28</v>
      </c>
      <c r="J3503" t="s">
        <v>28</v>
      </c>
      <c r="K3503" t="s">
        <v>29</v>
      </c>
      <c r="L3503">
        <v>33146</v>
      </c>
      <c r="M3503">
        <v>27</v>
      </c>
      <c r="N3503">
        <v>37</v>
      </c>
      <c r="O3503">
        <v>114</v>
      </c>
      <c r="P3503">
        <v>614</v>
      </c>
      <c r="Q3503" t="s">
        <v>30</v>
      </c>
      <c r="R3503">
        <v>0</v>
      </c>
      <c r="S3503">
        <v>0</v>
      </c>
      <c r="T3503">
        <v>0</v>
      </c>
      <c r="U3503">
        <v>0</v>
      </c>
      <c r="V3503" s="1">
        <v>40933</v>
      </c>
      <c r="W3503">
        <v>12086</v>
      </c>
      <c r="X3503" t="s">
        <v>31</v>
      </c>
      <c r="Y3503" t="s">
        <v>32</v>
      </c>
      <c r="Z3503">
        <v>119406907</v>
      </c>
      <c r="AA3503">
        <v>2157271807</v>
      </c>
      <c r="AB3503">
        <f t="shared" si="54"/>
        <v>1</v>
      </c>
    </row>
    <row r="3504" spans="1:28" x14ac:dyDescent="0.3">
      <c r="A3504">
        <v>3052518894</v>
      </c>
      <c r="B3504" s="2">
        <v>1</v>
      </c>
      <c r="C3504" s="2">
        <v>2</v>
      </c>
      <c r="D3504" s="2">
        <v>5</v>
      </c>
      <c r="E3504" s="2">
        <v>1</v>
      </c>
      <c r="F3504" s="2">
        <v>2</v>
      </c>
      <c r="G3504" t="s">
        <v>26</v>
      </c>
      <c r="H3504" t="s">
        <v>27</v>
      </c>
      <c r="I3504">
        <v>65</v>
      </c>
      <c r="J3504" t="s">
        <v>37</v>
      </c>
      <c r="K3504" t="s">
        <v>29</v>
      </c>
      <c r="L3504">
        <v>33158</v>
      </c>
      <c r="M3504">
        <v>27</v>
      </c>
      <c r="N3504">
        <v>37</v>
      </c>
      <c r="O3504">
        <v>114</v>
      </c>
      <c r="P3504">
        <v>850</v>
      </c>
      <c r="Q3504" t="s">
        <v>30</v>
      </c>
      <c r="R3504">
        <v>0</v>
      </c>
      <c r="S3504">
        <v>1</v>
      </c>
      <c r="T3504">
        <v>0</v>
      </c>
      <c r="U3504">
        <v>1</v>
      </c>
      <c r="V3504" s="1">
        <v>28909</v>
      </c>
      <c r="W3504">
        <v>12086</v>
      </c>
      <c r="X3504" t="s">
        <v>31</v>
      </c>
      <c r="Y3504" t="s">
        <v>32</v>
      </c>
      <c r="Z3504">
        <v>109045978</v>
      </c>
      <c r="AA3504">
        <v>225353897</v>
      </c>
      <c r="AB3504">
        <f t="shared" si="54"/>
        <v>1</v>
      </c>
    </row>
    <row r="3505" spans="1:28" x14ac:dyDescent="0.3">
      <c r="A3505">
        <v>9544439225</v>
      </c>
      <c r="B3505" s="2">
        <v>2</v>
      </c>
      <c r="C3505" s="2">
        <v>1</v>
      </c>
      <c r="D3505" s="2">
        <v>5</v>
      </c>
      <c r="E3505" s="2">
        <v>2</v>
      </c>
      <c r="F3505" s="2">
        <v>3</v>
      </c>
      <c r="G3505" t="s">
        <v>33</v>
      </c>
      <c r="H3505" t="s">
        <v>27</v>
      </c>
      <c r="I3505">
        <v>66</v>
      </c>
      <c r="J3505" t="s">
        <v>28</v>
      </c>
      <c r="K3505" t="s">
        <v>35</v>
      </c>
      <c r="L3505">
        <v>33155</v>
      </c>
      <c r="M3505">
        <v>27</v>
      </c>
      <c r="N3505">
        <v>37</v>
      </c>
      <c r="O3505">
        <v>114</v>
      </c>
      <c r="P3505">
        <v>429</v>
      </c>
      <c r="Q3505" t="s">
        <v>36</v>
      </c>
      <c r="R3505">
        <v>0</v>
      </c>
      <c r="S3505">
        <v>1</v>
      </c>
      <c r="T3505">
        <v>1</v>
      </c>
      <c r="U3505">
        <v>1</v>
      </c>
      <c r="V3505" s="1">
        <v>37820</v>
      </c>
      <c r="W3505">
        <v>12086</v>
      </c>
      <c r="X3505" t="s">
        <v>31</v>
      </c>
      <c r="Y3505" t="s">
        <v>32</v>
      </c>
      <c r="Z3505">
        <v>110114090</v>
      </c>
      <c r="AA3505">
        <v>225964276</v>
      </c>
      <c r="AB3505">
        <f t="shared" si="54"/>
        <v>1</v>
      </c>
    </row>
    <row r="3506" spans="1:28" x14ac:dyDescent="0.3">
      <c r="A3506">
        <v>9545200755</v>
      </c>
      <c r="B3506" s="2">
        <v>2</v>
      </c>
      <c r="C3506" s="2">
        <v>1</v>
      </c>
      <c r="D3506" s="2">
        <v>3</v>
      </c>
      <c r="E3506" s="2">
        <v>1</v>
      </c>
      <c r="F3506" s="2">
        <v>2</v>
      </c>
      <c r="G3506" t="s">
        <v>26</v>
      </c>
      <c r="H3506" t="s">
        <v>34</v>
      </c>
      <c r="I3506">
        <v>38</v>
      </c>
      <c r="J3506" t="s">
        <v>37</v>
      </c>
      <c r="K3506" t="s">
        <v>35</v>
      </c>
      <c r="L3506">
        <v>33131</v>
      </c>
      <c r="M3506">
        <v>27</v>
      </c>
      <c r="N3506">
        <v>37</v>
      </c>
      <c r="O3506">
        <v>112</v>
      </c>
      <c r="P3506">
        <v>624</v>
      </c>
      <c r="Q3506" t="s">
        <v>36</v>
      </c>
      <c r="R3506">
        <v>0</v>
      </c>
      <c r="S3506">
        <v>1</v>
      </c>
      <c r="T3506">
        <v>1</v>
      </c>
      <c r="U3506">
        <v>0</v>
      </c>
      <c r="V3506" s="1">
        <v>35263</v>
      </c>
      <c r="W3506">
        <v>12086</v>
      </c>
      <c r="X3506" t="s">
        <v>31</v>
      </c>
      <c r="Y3506" t="s">
        <v>32</v>
      </c>
      <c r="Z3506">
        <v>101835324</v>
      </c>
      <c r="AA3506">
        <v>223888011</v>
      </c>
      <c r="AB3506">
        <f t="shared" si="54"/>
        <v>2</v>
      </c>
    </row>
    <row r="3507" spans="1:28" x14ac:dyDescent="0.3">
      <c r="A3507">
        <v>3052614745</v>
      </c>
      <c r="B3507" s="2">
        <v>1</v>
      </c>
      <c r="C3507" s="2">
        <v>1</v>
      </c>
      <c r="D3507" s="2">
        <v>5</v>
      </c>
      <c r="E3507" s="2">
        <v>2</v>
      </c>
      <c r="F3507" s="2">
        <v>1</v>
      </c>
      <c r="G3507" t="s">
        <v>33</v>
      </c>
      <c r="H3507" t="s">
        <v>41</v>
      </c>
      <c r="I3507">
        <v>83</v>
      </c>
      <c r="J3507" t="s">
        <v>37</v>
      </c>
      <c r="K3507" t="s">
        <v>54</v>
      </c>
      <c r="L3507">
        <v>33144</v>
      </c>
      <c r="M3507">
        <v>27</v>
      </c>
      <c r="N3507">
        <v>37</v>
      </c>
      <c r="O3507">
        <v>114</v>
      </c>
      <c r="P3507">
        <v>426</v>
      </c>
      <c r="Q3507" t="s">
        <v>55</v>
      </c>
      <c r="R3507">
        <v>0</v>
      </c>
      <c r="S3507">
        <v>1</v>
      </c>
      <c r="T3507">
        <v>0</v>
      </c>
      <c r="U3507">
        <v>0</v>
      </c>
      <c r="V3507" s="1">
        <v>39521</v>
      </c>
      <c r="W3507">
        <v>12086</v>
      </c>
      <c r="X3507" t="s">
        <v>31</v>
      </c>
      <c r="Y3507" t="s">
        <v>32</v>
      </c>
      <c r="Z3507">
        <v>116005965</v>
      </c>
      <c r="AA3507">
        <v>226439116</v>
      </c>
      <c r="AB3507">
        <f t="shared" si="54"/>
        <v>3</v>
      </c>
    </row>
    <row r="3508" spans="1:28" x14ac:dyDescent="0.3">
      <c r="A3508">
        <v>6183233054</v>
      </c>
      <c r="B3508" s="2">
        <v>2</v>
      </c>
      <c r="C3508" s="2">
        <v>2</v>
      </c>
      <c r="D3508" s="2">
        <v>3</v>
      </c>
      <c r="E3508" s="2">
        <v>1</v>
      </c>
      <c r="F3508" s="2">
        <v>2</v>
      </c>
      <c r="G3508" t="s">
        <v>26</v>
      </c>
      <c r="H3508" t="s">
        <v>34</v>
      </c>
      <c r="I3508">
        <v>55</v>
      </c>
      <c r="J3508" t="s">
        <v>37</v>
      </c>
      <c r="K3508" t="s">
        <v>46</v>
      </c>
      <c r="L3508">
        <v>33149</v>
      </c>
      <c r="M3508">
        <v>27</v>
      </c>
      <c r="N3508">
        <v>37</v>
      </c>
      <c r="O3508">
        <v>112</v>
      </c>
      <c r="P3508">
        <v>51</v>
      </c>
      <c r="Q3508" t="s">
        <v>47</v>
      </c>
      <c r="R3508">
        <v>1</v>
      </c>
      <c r="S3508">
        <v>1</v>
      </c>
      <c r="T3508">
        <v>0</v>
      </c>
      <c r="U3508">
        <v>0</v>
      </c>
      <c r="V3508" s="1">
        <v>41638</v>
      </c>
      <c r="W3508">
        <v>12086</v>
      </c>
      <c r="X3508" t="s">
        <v>31</v>
      </c>
      <c r="Y3508" t="s">
        <v>32</v>
      </c>
      <c r="Z3508">
        <v>121354783</v>
      </c>
      <c r="AA3508">
        <v>300453319</v>
      </c>
      <c r="AB3508">
        <f t="shared" si="54"/>
        <v>2</v>
      </c>
    </row>
    <row r="3509" spans="1:28" x14ac:dyDescent="0.3">
      <c r="A3509">
        <v>3052387052</v>
      </c>
      <c r="B3509" s="2">
        <v>2</v>
      </c>
      <c r="C3509" s="2">
        <v>3</v>
      </c>
      <c r="D3509" s="2">
        <v>6</v>
      </c>
      <c r="E3509" s="2">
        <v>1</v>
      </c>
      <c r="F3509" s="2">
        <v>3</v>
      </c>
      <c r="G3509" t="s">
        <v>33</v>
      </c>
      <c r="H3509" t="s">
        <v>34</v>
      </c>
      <c r="I3509">
        <v>78</v>
      </c>
      <c r="J3509" t="s">
        <v>37</v>
      </c>
      <c r="K3509" t="s">
        <v>42</v>
      </c>
      <c r="L3509">
        <v>33158</v>
      </c>
      <c r="M3509">
        <v>27</v>
      </c>
      <c r="N3509">
        <v>37</v>
      </c>
      <c r="O3509">
        <v>115</v>
      </c>
      <c r="P3509">
        <v>806</v>
      </c>
      <c r="Q3509" t="s">
        <v>43</v>
      </c>
      <c r="R3509">
        <v>1</v>
      </c>
      <c r="S3509">
        <v>1</v>
      </c>
      <c r="T3509">
        <v>0</v>
      </c>
      <c r="U3509">
        <v>1</v>
      </c>
      <c r="V3509" s="1">
        <v>25769</v>
      </c>
      <c r="W3509">
        <v>12086</v>
      </c>
      <c r="X3509" t="s">
        <v>31</v>
      </c>
      <c r="Y3509" t="s">
        <v>32</v>
      </c>
      <c r="Z3509">
        <v>109012035</v>
      </c>
      <c r="AA3509">
        <v>225389181</v>
      </c>
      <c r="AB3509">
        <f t="shared" si="54"/>
        <v>2</v>
      </c>
    </row>
    <row r="3510" spans="1:28" x14ac:dyDescent="0.3">
      <c r="A3510">
        <v>7862174491</v>
      </c>
      <c r="B3510" s="2">
        <v>2</v>
      </c>
      <c r="C3510" s="2">
        <v>3</v>
      </c>
      <c r="D3510" s="2">
        <v>5</v>
      </c>
      <c r="E3510" s="2">
        <v>1</v>
      </c>
      <c r="F3510" s="2">
        <v>0</v>
      </c>
      <c r="G3510" t="s">
        <v>33</v>
      </c>
      <c r="H3510" t="s">
        <v>27</v>
      </c>
      <c r="I3510">
        <v>26</v>
      </c>
      <c r="J3510" t="s">
        <v>48</v>
      </c>
      <c r="K3510" t="s">
        <v>38</v>
      </c>
      <c r="L3510">
        <v>33157</v>
      </c>
      <c r="M3510">
        <v>27</v>
      </c>
      <c r="N3510">
        <v>37</v>
      </c>
      <c r="O3510">
        <v>114</v>
      </c>
      <c r="P3510">
        <v>825</v>
      </c>
      <c r="Q3510" t="s">
        <v>39</v>
      </c>
      <c r="R3510">
        <v>0</v>
      </c>
      <c r="S3510">
        <v>0</v>
      </c>
      <c r="T3510">
        <v>0</v>
      </c>
      <c r="U3510">
        <v>0</v>
      </c>
      <c r="V3510" s="1">
        <v>39720</v>
      </c>
      <c r="W3510">
        <v>12086</v>
      </c>
      <c r="X3510" t="s">
        <v>31</v>
      </c>
      <c r="Y3510" t="s">
        <v>40</v>
      </c>
      <c r="Z3510">
        <v>116833379</v>
      </c>
      <c r="AA3510">
        <v>226534852</v>
      </c>
      <c r="AB3510">
        <f t="shared" si="54"/>
        <v>1</v>
      </c>
    </row>
    <row r="3511" spans="1:28" x14ac:dyDescent="0.3">
      <c r="A3511">
        <v>3056675847</v>
      </c>
      <c r="B3511" s="2">
        <v>1</v>
      </c>
      <c r="C3511" s="2">
        <v>2</v>
      </c>
      <c r="D3511" s="2">
        <v>6</v>
      </c>
      <c r="E3511" s="2">
        <v>1</v>
      </c>
      <c r="F3511" s="2">
        <v>3</v>
      </c>
      <c r="G3511" t="s">
        <v>33</v>
      </c>
      <c r="H3511" t="s">
        <v>27</v>
      </c>
      <c r="I3511">
        <v>59</v>
      </c>
      <c r="J3511" t="s">
        <v>37</v>
      </c>
      <c r="K3511" t="s">
        <v>44</v>
      </c>
      <c r="L3511">
        <v>33156</v>
      </c>
      <c r="M3511">
        <v>27</v>
      </c>
      <c r="N3511">
        <v>37</v>
      </c>
      <c r="O3511">
        <v>115</v>
      </c>
      <c r="P3511">
        <v>649</v>
      </c>
      <c r="Q3511" t="s">
        <v>45</v>
      </c>
      <c r="R3511">
        <v>0</v>
      </c>
      <c r="S3511">
        <v>1</v>
      </c>
      <c r="T3511">
        <v>1</v>
      </c>
      <c r="U3511">
        <v>1</v>
      </c>
      <c r="V3511" s="1">
        <v>37979</v>
      </c>
      <c r="W3511">
        <v>12086</v>
      </c>
      <c r="X3511" t="s">
        <v>31</v>
      </c>
      <c r="Y3511" t="s">
        <v>32</v>
      </c>
      <c r="Z3511">
        <v>110148660</v>
      </c>
      <c r="AA3511">
        <v>226121879</v>
      </c>
      <c r="AB3511">
        <f t="shared" si="54"/>
        <v>1</v>
      </c>
    </row>
    <row r="3512" spans="1:28" x14ac:dyDescent="0.3">
      <c r="A3512">
        <v>7863896207</v>
      </c>
      <c r="B3512" s="2">
        <v>2</v>
      </c>
      <c r="C3512" s="2">
        <v>3</v>
      </c>
      <c r="D3512" s="2">
        <v>5</v>
      </c>
      <c r="E3512" s="2">
        <v>1</v>
      </c>
      <c r="F3512" s="2">
        <v>3</v>
      </c>
      <c r="G3512" t="s">
        <v>33</v>
      </c>
      <c r="H3512" t="s">
        <v>27</v>
      </c>
      <c r="I3512">
        <v>33</v>
      </c>
      <c r="J3512" t="s">
        <v>48</v>
      </c>
      <c r="K3512" t="s">
        <v>38</v>
      </c>
      <c r="L3512">
        <v>33189</v>
      </c>
      <c r="M3512">
        <v>27</v>
      </c>
      <c r="N3512">
        <v>37</v>
      </c>
      <c r="O3512">
        <v>114</v>
      </c>
      <c r="P3512">
        <v>847</v>
      </c>
      <c r="Q3512" t="s">
        <v>39</v>
      </c>
      <c r="R3512">
        <v>1</v>
      </c>
      <c r="S3512">
        <v>1</v>
      </c>
      <c r="T3512">
        <v>0</v>
      </c>
      <c r="U3512">
        <v>1</v>
      </c>
      <c r="V3512" s="1">
        <v>38121</v>
      </c>
      <c r="W3512">
        <v>12086</v>
      </c>
      <c r="X3512" t="s">
        <v>31</v>
      </c>
      <c r="Y3512" t="s">
        <v>32</v>
      </c>
      <c r="Z3512">
        <v>110188269</v>
      </c>
      <c r="AA3512">
        <v>226185460</v>
      </c>
      <c r="AB3512">
        <f t="shared" si="54"/>
        <v>1</v>
      </c>
    </row>
    <row r="3513" spans="1:28" x14ac:dyDescent="0.3">
      <c r="A3513">
        <v>3056680652</v>
      </c>
      <c r="B3513" s="2">
        <v>1</v>
      </c>
      <c r="C3513" s="2">
        <v>1</v>
      </c>
      <c r="D3513" s="2">
        <v>3</v>
      </c>
      <c r="E3513" s="2">
        <v>1</v>
      </c>
      <c r="F3513" s="2">
        <v>4</v>
      </c>
      <c r="G3513" t="s">
        <v>26</v>
      </c>
      <c r="H3513" t="s">
        <v>34</v>
      </c>
      <c r="I3513">
        <v>58</v>
      </c>
      <c r="J3513" t="s">
        <v>37</v>
      </c>
      <c r="K3513" t="s">
        <v>35</v>
      </c>
      <c r="L3513">
        <v>33133</v>
      </c>
      <c r="M3513">
        <v>27</v>
      </c>
      <c r="N3513">
        <v>37</v>
      </c>
      <c r="O3513">
        <v>112</v>
      </c>
      <c r="P3513">
        <v>587</v>
      </c>
      <c r="Q3513" t="s">
        <v>36</v>
      </c>
      <c r="R3513">
        <v>1</v>
      </c>
      <c r="S3513">
        <v>1</v>
      </c>
      <c r="T3513">
        <v>1</v>
      </c>
      <c r="U3513">
        <v>1</v>
      </c>
      <c r="V3513" s="1">
        <v>35370</v>
      </c>
      <c r="W3513">
        <v>12086</v>
      </c>
      <c r="X3513" t="s">
        <v>31</v>
      </c>
      <c r="Y3513" t="s">
        <v>32</v>
      </c>
      <c r="Z3513">
        <v>109706683</v>
      </c>
      <c r="AA3513">
        <v>225723455</v>
      </c>
      <c r="AB3513">
        <f t="shared" si="54"/>
        <v>2</v>
      </c>
    </row>
    <row r="3514" spans="1:28" x14ac:dyDescent="0.3">
      <c r="A3514">
        <v>2073964297</v>
      </c>
      <c r="B3514" s="2">
        <v>1</v>
      </c>
      <c r="C3514" s="2">
        <v>2</v>
      </c>
      <c r="D3514" s="2">
        <v>5</v>
      </c>
      <c r="E3514" s="2">
        <v>2</v>
      </c>
      <c r="F3514" s="2">
        <v>1</v>
      </c>
      <c r="G3514" t="s">
        <v>33</v>
      </c>
      <c r="H3514" t="s">
        <v>27</v>
      </c>
      <c r="I3514">
        <v>23</v>
      </c>
      <c r="J3514" t="s">
        <v>37</v>
      </c>
      <c r="K3514" t="s">
        <v>29</v>
      </c>
      <c r="L3514">
        <v>33146</v>
      </c>
      <c r="M3514">
        <v>27</v>
      </c>
      <c r="N3514">
        <v>37</v>
      </c>
      <c r="O3514">
        <v>114</v>
      </c>
      <c r="P3514">
        <v>640</v>
      </c>
      <c r="Q3514" t="s">
        <v>30</v>
      </c>
      <c r="R3514">
        <v>0</v>
      </c>
      <c r="S3514">
        <v>1</v>
      </c>
      <c r="T3514">
        <v>0</v>
      </c>
      <c r="U3514">
        <v>0</v>
      </c>
      <c r="V3514" s="1">
        <v>41149</v>
      </c>
      <c r="W3514">
        <v>12086</v>
      </c>
      <c r="X3514" t="s">
        <v>31</v>
      </c>
      <c r="Y3514" t="s">
        <v>32</v>
      </c>
      <c r="Z3514">
        <v>120089536</v>
      </c>
      <c r="AA3514">
        <v>3041985476</v>
      </c>
      <c r="AB3514">
        <f t="shared" si="54"/>
        <v>1</v>
      </c>
    </row>
    <row r="3515" spans="1:28" x14ac:dyDescent="0.3">
      <c r="A3515">
        <v>3053651796</v>
      </c>
      <c r="B3515" s="2">
        <v>1</v>
      </c>
      <c r="C3515" s="2">
        <v>2</v>
      </c>
      <c r="D3515" s="2">
        <v>3</v>
      </c>
      <c r="E3515" s="2">
        <v>1</v>
      </c>
      <c r="F3515" s="2">
        <v>3</v>
      </c>
      <c r="G3515" t="s">
        <v>26</v>
      </c>
      <c r="H3515" t="s">
        <v>41</v>
      </c>
      <c r="I3515">
        <v>62</v>
      </c>
      <c r="J3515" t="s">
        <v>37</v>
      </c>
      <c r="K3515" t="s">
        <v>46</v>
      </c>
      <c r="L3515">
        <v>33149</v>
      </c>
      <c r="M3515">
        <v>27</v>
      </c>
      <c r="N3515">
        <v>37</v>
      </c>
      <c r="O3515">
        <v>112</v>
      </c>
      <c r="P3515">
        <v>51</v>
      </c>
      <c r="Q3515" t="s">
        <v>47</v>
      </c>
      <c r="R3515">
        <v>1</v>
      </c>
      <c r="S3515">
        <v>1</v>
      </c>
      <c r="T3515">
        <v>1</v>
      </c>
      <c r="U3515">
        <v>0</v>
      </c>
      <c r="V3515" s="1">
        <v>36256</v>
      </c>
      <c r="W3515">
        <v>12086</v>
      </c>
      <c r="X3515" t="s">
        <v>31</v>
      </c>
      <c r="Y3515" t="s">
        <v>32</v>
      </c>
      <c r="Z3515">
        <v>109805303</v>
      </c>
      <c r="AA3515">
        <v>225915555</v>
      </c>
      <c r="AB3515">
        <f t="shared" si="54"/>
        <v>3</v>
      </c>
    </row>
    <row r="3516" spans="1:28" x14ac:dyDescent="0.3">
      <c r="A3516">
        <v>7868534606</v>
      </c>
      <c r="B3516" s="2">
        <v>2</v>
      </c>
      <c r="C3516" s="2">
        <v>1</v>
      </c>
      <c r="D3516" s="2">
        <v>3</v>
      </c>
      <c r="E3516" s="2">
        <v>2</v>
      </c>
      <c r="F3516" s="2">
        <v>2</v>
      </c>
      <c r="G3516" t="s">
        <v>26</v>
      </c>
      <c r="H3516" t="s">
        <v>41</v>
      </c>
      <c r="I3516">
        <v>49</v>
      </c>
      <c r="J3516" t="s">
        <v>28</v>
      </c>
      <c r="K3516" t="s">
        <v>35</v>
      </c>
      <c r="L3516">
        <v>33145</v>
      </c>
      <c r="M3516">
        <v>27</v>
      </c>
      <c r="N3516">
        <v>37</v>
      </c>
      <c r="O3516">
        <v>112</v>
      </c>
      <c r="P3516">
        <v>573</v>
      </c>
      <c r="Q3516" t="s">
        <v>36</v>
      </c>
      <c r="R3516">
        <v>0</v>
      </c>
      <c r="S3516">
        <v>1</v>
      </c>
      <c r="T3516">
        <v>0</v>
      </c>
      <c r="U3516">
        <v>1</v>
      </c>
      <c r="V3516" s="1">
        <v>38519</v>
      </c>
      <c r="W3516">
        <v>12086</v>
      </c>
      <c r="X3516" t="s">
        <v>31</v>
      </c>
      <c r="Y3516" t="s">
        <v>32</v>
      </c>
      <c r="Z3516">
        <v>110329111</v>
      </c>
      <c r="AA3516">
        <v>2050339496</v>
      </c>
      <c r="AB3516">
        <f t="shared" si="54"/>
        <v>3</v>
      </c>
    </row>
    <row r="3517" spans="1:28" x14ac:dyDescent="0.3">
      <c r="A3517">
        <v>3056679510</v>
      </c>
      <c r="B3517" s="2">
        <v>1</v>
      </c>
      <c r="C3517" s="2">
        <v>2</v>
      </c>
      <c r="D3517" s="2">
        <v>5</v>
      </c>
      <c r="E3517" s="2">
        <v>2</v>
      </c>
      <c r="F3517" s="2">
        <v>4</v>
      </c>
      <c r="G3517" t="s">
        <v>33</v>
      </c>
      <c r="H3517" t="s">
        <v>27</v>
      </c>
      <c r="I3517">
        <v>59</v>
      </c>
      <c r="J3517" t="s">
        <v>37</v>
      </c>
      <c r="K3517" t="s">
        <v>29</v>
      </c>
      <c r="L3517">
        <v>33146</v>
      </c>
      <c r="M3517">
        <v>27</v>
      </c>
      <c r="N3517">
        <v>37</v>
      </c>
      <c r="O3517">
        <v>114</v>
      </c>
      <c r="P3517">
        <v>612</v>
      </c>
      <c r="Q3517" t="s">
        <v>30</v>
      </c>
      <c r="R3517">
        <v>1</v>
      </c>
      <c r="S3517">
        <v>1</v>
      </c>
      <c r="T3517">
        <v>1</v>
      </c>
      <c r="U3517">
        <v>1</v>
      </c>
      <c r="V3517" s="1">
        <v>30810</v>
      </c>
      <c r="W3517">
        <v>12086</v>
      </c>
      <c r="X3517" t="s">
        <v>31</v>
      </c>
      <c r="Y3517" t="s">
        <v>32</v>
      </c>
      <c r="Z3517">
        <v>109227503</v>
      </c>
      <c r="AA3517">
        <v>225496486</v>
      </c>
      <c r="AB3517">
        <f t="shared" si="54"/>
        <v>1</v>
      </c>
    </row>
    <row r="3518" spans="1:28" x14ac:dyDescent="0.3">
      <c r="A3518">
        <v>7864521425</v>
      </c>
      <c r="B3518" s="2">
        <v>1</v>
      </c>
      <c r="C3518" s="2">
        <v>1</v>
      </c>
      <c r="D3518" s="2">
        <v>5</v>
      </c>
      <c r="E3518" s="2">
        <v>2</v>
      </c>
      <c r="F3518" s="2">
        <v>4</v>
      </c>
      <c r="G3518" t="s">
        <v>33</v>
      </c>
      <c r="H3518" t="s">
        <v>27</v>
      </c>
      <c r="I3518">
        <v>55</v>
      </c>
      <c r="J3518" t="s">
        <v>37</v>
      </c>
      <c r="K3518" t="s">
        <v>35</v>
      </c>
      <c r="L3518">
        <v>33155</v>
      </c>
      <c r="M3518">
        <v>27</v>
      </c>
      <c r="N3518">
        <v>37</v>
      </c>
      <c r="O3518">
        <v>114</v>
      </c>
      <c r="P3518">
        <v>428</v>
      </c>
      <c r="Q3518" t="s">
        <v>36</v>
      </c>
      <c r="R3518">
        <v>1</v>
      </c>
      <c r="S3518">
        <v>1</v>
      </c>
      <c r="T3518">
        <v>1</v>
      </c>
      <c r="U3518">
        <v>1</v>
      </c>
      <c r="V3518" s="1">
        <v>34372</v>
      </c>
      <c r="W3518">
        <v>12086</v>
      </c>
      <c r="X3518" t="s">
        <v>31</v>
      </c>
      <c r="Y3518" t="s">
        <v>32</v>
      </c>
      <c r="Z3518">
        <v>101668535</v>
      </c>
      <c r="AA3518">
        <v>225292486</v>
      </c>
      <c r="AB3518">
        <f t="shared" si="54"/>
        <v>1</v>
      </c>
    </row>
    <row r="3519" spans="1:28" x14ac:dyDescent="0.3">
      <c r="A3519">
        <v>7862140255</v>
      </c>
      <c r="B3519" s="2">
        <v>2</v>
      </c>
      <c r="C3519" s="2">
        <v>2</v>
      </c>
      <c r="D3519" s="2">
        <v>3</v>
      </c>
      <c r="E3519" s="2">
        <v>1</v>
      </c>
      <c r="F3519" s="2">
        <v>0</v>
      </c>
      <c r="G3519" t="s">
        <v>33</v>
      </c>
      <c r="H3519" t="s">
        <v>27</v>
      </c>
      <c r="I3519">
        <v>19</v>
      </c>
      <c r="J3519" t="s">
        <v>37</v>
      </c>
      <c r="K3519" t="s">
        <v>46</v>
      </c>
      <c r="L3519">
        <v>33149</v>
      </c>
      <c r="M3519">
        <v>27</v>
      </c>
      <c r="N3519">
        <v>37</v>
      </c>
      <c r="O3519">
        <v>112</v>
      </c>
      <c r="P3519">
        <v>51</v>
      </c>
      <c r="Q3519" t="s">
        <v>47</v>
      </c>
      <c r="R3519">
        <v>0</v>
      </c>
      <c r="S3519">
        <v>0</v>
      </c>
      <c r="T3519">
        <v>0</v>
      </c>
      <c r="U3519">
        <v>0</v>
      </c>
      <c r="V3519" s="1">
        <v>42339</v>
      </c>
      <c r="W3519">
        <v>12086</v>
      </c>
      <c r="X3519" t="s">
        <v>31</v>
      </c>
      <c r="Y3519" t="s">
        <v>32</v>
      </c>
      <c r="Z3519">
        <v>122996085</v>
      </c>
      <c r="AA3519">
        <v>6199827499</v>
      </c>
      <c r="AB3519">
        <f t="shared" si="54"/>
        <v>1</v>
      </c>
    </row>
    <row r="3520" spans="1:28" x14ac:dyDescent="0.3">
      <c r="A3520">
        <v>3052991452</v>
      </c>
      <c r="B3520" s="2">
        <v>2</v>
      </c>
      <c r="C3520" s="2">
        <v>1</v>
      </c>
      <c r="D3520" s="2">
        <v>5</v>
      </c>
      <c r="E3520" s="2">
        <v>1</v>
      </c>
      <c r="F3520" s="2">
        <v>2</v>
      </c>
      <c r="G3520" t="s">
        <v>26</v>
      </c>
      <c r="H3520" t="s">
        <v>41</v>
      </c>
      <c r="I3520">
        <v>49</v>
      </c>
      <c r="J3520" t="s">
        <v>50</v>
      </c>
      <c r="K3520" t="s">
        <v>35</v>
      </c>
      <c r="L3520">
        <v>33143</v>
      </c>
      <c r="M3520">
        <v>27</v>
      </c>
      <c r="N3520">
        <v>37</v>
      </c>
      <c r="O3520">
        <v>114</v>
      </c>
      <c r="P3520">
        <v>641</v>
      </c>
      <c r="Q3520" t="s">
        <v>36</v>
      </c>
      <c r="R3520">
        <v>0</v>
      </c>
      <c r="S3520">
        <v>1</v>
      </c>
      <c r="T3520">
        <v>0</v>
      </c>
      <c r="U3520">
        <v>1</v>
      </c>
      <c r="V3520" s="1">
        <v>36859</v>
      </c>
      <c r="W3520">
        <v>12086</v>
      </c>
      <c r="X3520" t="s">
        <v>31</v>
      </c>
      <c r="Y3520" t="s">
        <v>32</v>
      </c>
      <c r="Z3520">
        <v>109956528</v>
      </c>
      <c r="AA3520">
        <v>226074135</v>
      </c>
      <c r="AB3520">
        <f t="shared" si="54"/>
        <v>3</v>
      </c>
    </row>
    <row r="3521" spans="1:28" x14ac:dyDescent="0.3">
      <c r="A3521">
        <v>3054447941</v>
      </c>
      <c r="B3521" s="2">
        <v>1</v>
      </c>
      <c r="C3521" s="2">
        <v>1</v>
      </c>
      <c r="D3521" s="2">
        <v>3</v>
      </c>
      <c r="E3521" s="2">
        <v>1</v>
      </c>
      <c r="F3521" s="2">
        <v>0</v>
      </c>
      <c r="G3521" t="s">
        <v>33</v>
      </c>
      <c r="H3521" t="s">
        <v>34</v>
      </c>
      <c r="I3521">
        <v>103</v>
      </c>
      <c r="J3521" t="s">
        <v>28</v>
      </c>
      <c r="K3521" t="s">
        <v>35</v>
      </c>
      <c r="L3521">
        <v>33145</v>
      </c>
      <c r="M3521">
        <v>27</v>
      </c>
      <c r="N3521">
        <v>37</v>
      </c>
      <c r="O3521">
        <v>112</v>
      </c>
      <c r="P3521">
        <v>561</v>
      </c>
      <c r="Q3521" t="s">
        <v>36</v>
      </c>
      <c r="R3521">
        <v>0</v>
      </c>
      <c r="S3521">
        <v>0</v>
      </c>
      <c r="T3521">
        <v>0</v>
      </c>
      <c r="U3521">
        <v>0</v>
      </c>
      <c r="V3521" s="1">
        <v>35103</v>
      </c>
      <c r="W3521">
        <v>12086</v>
      </c>
      <c r="X3521" t="s">
        <v>31</v>
      </c>
      <c r="Y3521" t="s">
        <v>32</v>
      </c>
      <c r="Z3521">
        <v>109577163</v>
      </c>
      <c r="AA3521">
        <v>225846667</v>
      </c>
      <c r="AB3521">
        <f t="shared" si="54"/>
        <v>2</v>
      </c>
    </row>
    <row r="3522" spans="1:28" x14ac:dyDescent="0.3">
      <c r="A3522">
        <v>3058846461</v>
      </c>
      <c r="B3522" s="2">
        <v>1</v>
      </c>
      <c r="C3522" s="2">
        <v>1</v>
      </c>
      <c r="D3522" s="2">
        <v>3</v>
      </c>
      <c r="E3522" s="2">
        <v>1</v>
      </c>
      <c r="F3522" s="2">
        <v>4</v>
      </c>
      <c r="G3522" t="s">
        <v>33</v>
      </c>
      <c r="H3522" t="s">
        <v>34</v>
      </c>
      <c r="I3522">
        <v>39</v>
      </c>
      <c r="J3522" t="s">
        <v>28</v>
      </c>
      <c r="K3522" t="s">
        <v>35</v>
      </c>
      <c r="L3522">
        <v>33133</v>
      </c>
      <c r="M3522">
        <v>27</v>
      </c>
      <c r="N3522">
        <v>37</v>
      </c>
      <c r="O3522">
        <v>112</v>
      </c>
      <c r="P3522">
        <v>577</v>
      </c>
      <c r="Q3522" t="s">
        <v>36</v>
      </c>
      <c r="R3522">
        <v>1</v>
      </c>
      <c r="S3522">
        <v>1</v>
      </c>
      <c r="T3522">
        <v>1</v>
      </c>
      <c r="U3522">
        <v>1</v>
      </c>
      <c r="V3522" s="1">
        <v>34870</v>
      </c>
      <c r="W3522">
        <v>12086</v>
      </c>
      <c r="X3522" t="s">
        <v>31</v>
      </c>
      <c r="Y3522" t="s">
        <v>32</v>
      </c>
      <c r="Z3522">
        <v>109534527</v>
      </c>
      <c r="AA3522">
        <v>225613913</v>
      </c>
      <c r="AB3522">
        <f t="shared" si="54"/>
        <v>2</v>
      </c>
    </row>
    <row r="3523" spans="1:28" x14ac:dyDescent="0.3">
      <c r="A3523">
        <v>3057730380</v>
      </c>
      <c r="B3523" s="2">
        <v>2</v>
      </c>
      <c r="C3523" s="2">
        <v>3</v>
      </c>
      <c r="D3523" s="2">
        <v>5</v>
      </c>
      <c r="E3523" s="2">
        <v>1</v>
      </c>
      <c r="F3523" s="2">
        <v>4</v>
      </c>
      <c r="G3523" t="s">
        <v>33</v>
      </c>
      <c r="H3523" t="s">
        <v>34</v>
      </c>
      <c r="I3523">
        <v>64</v>
      </c>
      <c r="J3523" t="s">
        <v>37</v>
      </c>
      <c r="K3523" t="s">
        <v>38</v>
      </c>
      <c r="L3523">
        <v>33157</v>
      </c>
      <c r="M3523">
        <v>27</v>
      </c>
      <c r="N3523">
        <v>37</v>
      </c>
      <c r="O3523">
        <v>114</v>
      </c>
      <c r="P3523">
        <v>825</v>
      </c>
      <c r="Q3523" t="s">
        <v>39</v>
      </c>
      <c r="R3523">
        <v>1</v>
      </c>
      <c r="S3523">
        <v>1</v>
      </c>
      <c r="T3523">
        <v>1</v>
      </c>
      <c r="U3523">
        <v>1</v>
      </c>
      <c r="V3523" s="1">
        <v>34566</v>
      </c>
      <c r="W3523">
        <v>12086</v>
      </c>
      <c r="X3523" t="s">
        <v>31</v>
      </c>
      <c r="Y3523" t="s">
        <v>32</v>
      </c>
      <c r="Z3523">
        <v>109498365</v>
      </c>
      <c r="AA3523">
        <v>225692811</v>
      </c>
      <c r="AB3523">
        <f t="shared" ref="AB3523:AB3586" si="55">IF(H3523="Democrat",1,IF(H3523="Republican",2,IF(H3523="Unaffiliated/Non-Partisan",3,IF(H3523="Independent",4,IF(H3523="Libertarian",5,IF(H3523="Other",6,IF(H3523="Reform",7,IF(H3523="Green",8,""))))))))</f>
        <v>2</v>
      </c>
    </row>
    <row r="3524" spans="1:28" x14ac:dyDescent="0.3">
      <c r="A3524">
        <v>3056342718</v>
      </c>
      <c r="B3524" s="2">
        <v>1</v>
      </c>
      <c r="C3524" s="2">
        <v>1</v>
      </c>
      <c r="D3524" s="2">
        <v>2</v>
      </c>
      <c r="E3524" s="2">
        <v>2</v>
      </c>
      <c r="F3524" s="2">
        <v>4</v>
      </c>
      <c r="G3524" t="s">
        <v>33</v>
      </c>
      <c r="H3524" t="s">
        <v>34</v>
      </c>
      <c r="I3524">
        <v>90</v>
      </c>
      <c r="J3524" t="s">
        <v>28</v>
      </c>
      <c r="K3524" t="s">
        <v>35</v>
      </c>
      <c r="L3524">
        <v>33142</v>
      </c>
      <c r="M3524">
        <v>27</v>
      </c>
      <c r="N3524">
        <v>37</v>
      </c>
      <c r="O3524">
        <v>111</v>
      </c>
      <c r="P3524">
        <v>595</v>
      </c>
      <c r="Q3524" t="s">
        <v>36</v>
      </c>
      <c r="R3524">
        <v>1</v>
      </c>
      <c r="S3524">
        <v>1</v>
      </c>
      <c r="T3524">
        <v>1</v>
      </c>
      <c r="U3524">
        <v>1</v>
      </c>
      <c r="V3524" s="1">
        <v>35201</v>
      </c>
      <c r="W3524">
        <v>12086</v>
      </c>
      <c r="X3524" t="s">
        <v>31</v>
      </c>
      <c r="Y3524" t="s">
        <v>32</v>
      </c>
      <c r="Z3524">
        <v>109601823</v>
      </c>
      <c r="AA3524">
        <v>225763763</v>
      </c>
      <c r="AB3524">
        <f t="shared" si="55"/>
        <v>2</v>
      </c>
    </row>
    <row r="3525" spans="1:28" x14ac:dyDescent="0.3">
      <c r="A3525">
        <v>7863399571</v>
      </c>
      <c r="B3525" s="2">
        <v>1</v>
      </c>
      <c r="C3525" s="2">
        <v>3</v>
      </c>
      <c r="D3525" s="2">
        <v>5</v>
      </c>
      <c r="E3525" s="2">
        <v>1</v>
      </c>
      <c r="F3525" s="2">
        <v>1</v>
      </c>
      <c r="G3525" t="s">
        <v>26</v>
      </c>
      <c r="H3525" t="s">
        <v>27</v>
      </c>
      <c r="I3525">
        <v>38</v>
      </c>
      <c r="J3525" t="s">
        <v>48</v>
      </c>
      <c r="K3525" t="s">
        <v>38</v>
      </c>
      <c r="L3525">
        <v>33190</v>
      </c>
      <c r="M3525">
        <v>27</v>
      </c>
      <c r="N3525">
        <v>37</v>
      </c>
      <c r="O3525">
        <v>114</v>
      </c>
      <c r="P3525">
        <v>862</v>
      </c>
      <c r="Q3525" t="s">
        <v>39</v>
      </c>
      <c r="R3525">
        <v>0</v>
      </c>
      <c r="S3525">
        <v>0</v>
      </c>
      <c r="T3525">
        <v>0</v>
      </c>
      <c r="U3525">
        <v>1</v>
      </c>
      <c r="V3525" s="1">
        <v>38254</v>
      </c>
      <c r="W3525">
        <v>12086</v>
      </c>
      <c r="X3525" t="s">
        <v>31</v>
      </c>
      <c r="Y3525" t="s">
        <v>32</v>
      </c>
      <c r="Z3525">
        <v>110290087</v>
      </c>
      <c r="AA3525">
        <v>226237289</v>
      </c>
      <c r="AB3525">
        <f t="shared" si="55"/>
        <v>1</v>
      </c>
    </row>
    <row r="3526" spans="1:28" x14ac:dyDescent="0.3">
      <c r="A3526">
        <v>7865770683</v>
      </c>
      <c r="B3526" s="2">
        <v>1</v>
      </c>
      <c r="C3526" s="2">
        <v>1</v>
      </c>
      <c r="D3526" s="2">
        <v>5</v>
      </c>
      <c r="E3526" s="2">
        <v>2</v>
      </c>
      <c r="F3526" s="2">
        <v>2</v>
      </c>
      <c r="G3526" t="s">
        <v>26</v>
      </c>
      <c r="H3526" t="s">
        <v>27</v>
      </c>
      <c r="I3526">
        <v>33</v>
      </c>
      <c r="J3526" t="s">
        <v>37</v>
      </c>
      <c r="K3526" t="s">
        <v>51</v>
      </c>
      <c r="L3526">
        <v>33143</v>
      </c>
      <c r="M3526">
        <v>27</v>
      </c>
      <c r="N3526">
        <v>37</v>
      </c>
      <c r="O3526">
        <v>114</v>
      </c>
      <c r="P3526">
        <v>621</v>
      </c>
      <c r="Q3526" t="s">
        <v>52</v>
      </c>
      <c r="R3526">
        <v>1</v>
      </c>
      <c r="S3526">
        <v>1</v>
      </c>
      <c r="T3526">
        <v>0</v>
      </c>
      <c r="U3526">
        <v>0</v>
      </c>
      <c r="V3526" s="1">
        <v>42082</v>
      </c>
      <c r="W3526">
        <v>12086</v>
      </c>
      <c r="X3526" t="s">
        <v>31</v>
      </c>
      <c r="Y3526" t="s">
        <v>32</v>
      </c>
      <c r="Z3526">
        <v>122387021</v>
      </c>
      <c r="AA3526">
        <v>2893836609</v>
      </c>
      <c r="AB3526">
        <f t="shared" si="55"/>
        <v>1</v>
      </c>
    </row>
    <row r="3527" spans="1:28" x14ac:dyDescent="0.3">
      <c r="A3527">
        <v>3056461557</v>
      </c>
      <c r="B3527" s="2">
        <v>1</v>
      </c>
      <c r="C3527" s="2">
        <v>1</v>
      </c>
      <c r="D3527" s="2">
        <v>3</v>
      </c>
      <c r="E3527" s="2">
        <v>1</v>
      </c>
      <c r="F3527" s="2">
        <v>1</v>
      </c>
      <c r="G3527" t="s">
        <v>26</v>
      </c>
      <c r="H3527" t="s">
        <v>27</v>
      </c>
      <c r="I3527">
        <v>37</v>
      </c>
      <c r="J3527" t="s">
        <v>28</v>
      </c>
      <c r="K3527" t="s">
        <v>35</v>
      </c>
      <c r="L3527">
        <v>33133</v>
      </c>
      <c r="M3527">
        <v>27</v>
      </c>
      <c r="N3527">
        <v>37</v>
      </c>
      <c r="O3527">
        <v>112</v>
      </c>
      <c r="P3527">
        <v>577</v>
      </c>
      <c r="Q3527" t="s">
        <v>36</v>
      </c>
      <c r="R3527">
        <v>0</v>
      </c>
      <c r="S3527">
        <v>1</v>
      </c>
      <c r="T3527">
        <v>0</v>
      </c>
      <c r="U3527">
        <v>0</v>
      </c>
      <c r="V3527" s="1">
        <v>40080</v>
      </c>
      <c r="W3527">
        <v>12086</v>
      </c>
      <c r="X3527" t="s">
        <v>31</v>
      </c>
      <c r="Y3527" t="s">
        <v>32</v>
      </c>
      <c r="Z3527">
        <v>117754742</v>
      </c>
      <c r="AA3527">
        <v>769673476</v>
      </c>
      <c r="AB3527">
        <f t="shared" si="55"/>
        <v>1</v>
      </c>
    </row>
    <row r="3528" spans="1:28" x14ac:dyDescent="0.3">
      <c r="A3528">
        <v>3053613110</v>
      </c>
      <c r="B3528" s="2">
        <v>1</v>
      </c>
      <c r="C3528" s="2">
        <v>1</v>
      </c>
      <c r="D3528" s="2">
        <v>3</v>
      </c>
      <c r="E3528" s="2">
        <v>1</v>
      </c>
      <c r="F3528" s="2">
        <v>2</v>
      </c>
      <c r="G3528" t="s">
        <v>26</v>
      </c>
      <c r="H3528" t="s">
        <v>41</v>
      </c>
      <c r="I3528">
        <v>43</v>
      </c>
      <c r="J3528" t="s">
        <v>28</v>
      </c>
      <c r="K3528" t="s">
        <v>35</v>
      </c>
      <c r="L3528">
        <v>33131</v>
      </c>
      <c r="M3528">
        <v>27</v>
      </c>
      <c r="N3528">
        <v>37</v>
      </c>
      <c r="O3528">
        <v>112</v>
      </c>
      <c r="P3528">
        <v>995</v>
      </c>
      <c r="Q3528" t="s">
        <v>36</v>
      </c>
      <c r="R3528">
        <v>1</v>
      </c>
      <c r="S3528">
        <v>1</v>
      </c>
      <c r="T3528">
        <v>0</v>
      </c>
      <c r="U3528">
        <v>0</v>
      </c>
      <c r="V3528" s="1">
        <v>35345</v>
      </c>
      <c r="W3528">
        <v>12086</v>
      </c>
      <c r="X3528" t="s">
        <v>31</v>
      </c>
      <c r="Y3528" t="s">
        <v>32</v>
      </c>
      <c r="Z3528">
        <v>109694099</v>
      </c>
      <c r="AA3528">
        <v>225770664</v>
      </c>
      <c r="AB3528">
        <f t="shared" si="55"/>
        <v>3</v>
      </c>
    </row>
    <row r="3529" spans="1:28" x14ac:dyDescent="0.3">
      <c r="A3529">
        <v>3054480193</v>
      </c>
      <c r="B3529" s="2">
        <v>1</v>
      </c>
      <c r="C3529" s="2">
        <v>2</v>
      </c>
      <c r="D3529" s="2">
        <v>5</v>
      </c>
      <c r="E3529" s="2">
        <v>2</v>
      </c>
      <c r="F3529" s="2">
        <v>4</v>
      </c>
      <c r="G3529" t="s">
        <v>33</v>
      </c>
      <c r="H3529" t="s">
        <v>34</v>
      </c>
      <c r="I3529">
        <v>61</v>
      </c>
      <c r="J3529" t="s">
        <v>28</v>
      </c>
      <c r="K3529" t="s">
        <v>29</v>
      </c>
      <c r="L3529">
        <v>33134</v>
      </c>
      <c r="M3529">
        <v>27</v>
      </c>
      <c r="N3529">
        <v>37</v>
      </c>
      <c r="O3529">
        <v>114</v>
      </c>
      <c r="P3529">
        <v>601</v>
      </c>
      <c r="Q3529" t="s">
        <v>30</v>
      </c>
      <c r="R3529">
        <v>1</v>
      </c>
      <c r="S3529">
        <v>1</v>
      </c>
      <c r="T3529">
        <v>1</v>
      </c>
      <c r="U3529">
        <v>1</v>
      </c>
      <c r="V3529" s="1">
        <v>30607</v>
      </c>
      <c r="W3529">
        <v>12086</v>
      </c>
      <c r="X3529" t="s">
        <v>31</v>
      </c>
      <c r="Y3529" t="s">
        <v>32</v>
      </c>
      <c r="Z3529">
        <v>109215537</v>
      </c>
      <c r="AA3529">
        <v>225594100</v>
      </c>
      <c r="AB3529">
        <f t="shared" si="55"/>
        <v>2</v>
      </c>
    </row>
    <row r="3530" spans="1:28" x14ac:dyDescent="0.3">
      <c r="A3530">
        <v>3056432011</v>
      </c>
      <c r="B3530" s="2">
        <v>1</v>
      </c>
      <c r="C3530" s="2">
        <v>1</v>
      </c>
      <c r="D3530" s="2">
        <v>3</v>
      </c>
      <c r="E3530" s="2">
        <v>2</v>
      </c>
      <c r="F3530" s="2">
        <v>1</v>
      </c>
      <c r="G3530" t="s">
        <v>26</v>
      </c>
      <c r="H3530" t="s">
        <v>34</v>
      </c>
      <c r="I3530">
        <v>49</v>
      </c>
      <c r="J3530" t="s">
        <v>37</v>
      </c>
      <c r="K3530" t="s">
        <v>35</v>
      </c>
      <c r="L3530">
        <v>33135</v>
      </c>
      <c r="M3530">
        <v>27</v>
      </c>
      <c r="N3530">
        <v>37</v>
      </c>
      <c r="O3530">
        <v>112</v>
      </c>
      <c r="P3530">
        <v>572</v>
      </c>
      <c r="Q3530" t="s">
        <v>36</v>
      </c>
      <c r="R3530">
        <v>0</v>
      </c>
      <c r="S3530">
        <v>0</v>
      </c>
      <c r="T3530">
        <v>0</v>
      </c>
      <c r="U3530">
        <v>1</v>
      </c>
      <c r="V3530" s="1">
        <v>32403</v>
      </c>
      <c r="W3530">
        <v>12086</v>
      </c>
      <c r="X3530" t="s">
        <v>31</v>
      </c>
      <c r="Y3530" t="s">
        <v>32</v>
      </c>
      <c r="Z3530">
        <v>109328100</v>
      </c>
      <c r="AA3530">
        <v>225549093</v>
      </c>
      <c r="AB3530">
        <f t="shared" si="55"/>
        <v>2</v>
      </c>
    </row>
    <row r="3531" spans="1:28" x14ac:dyDescent="0.3">
      <c r="A3531">
        <v>3059690956</v>
      </c>
      <c r="B3531" s="2">
        <v>1</v>
      </c>
      <c r="C3531" s="2">
        <v>3</v>
      </c>
      <c r="D3531" s="2">
        <v>6</v>
      </c>
      <c r="E3531" s="2">
        <v>1</v>
      </c>
      <c r="F3531" s="2">
        <v>3</v>
      </c>
      <c r="G3531" t="s">
        <v>26</v>
      </c>
      <c r="H3531" t="s">
        <v>41</v>
      </c>
      <c r="I3531">
        <v>48</v>
      </c>
      <c r="J3531" t="s">
        <v>37</v>
      </c>
      <c r="K3531" t="s">
        <v>42</v>
      </c>
      <c r="L3531">
        <v>33157</v>
      </c>
      <c r="M3531">
        <v>27</v>
      </c>
      <c r="N3531">
        <v>37</v>
      </c>
      <c r="O3531">
        <v>115</v>
      </c>
      <c r="P3531">
        <v>819</v>
      </c>
      <c r="Q3531" t="s">
        <v>43</v>
      </c>
      <c r="R3531">
        <v>0</v>
      </c>
      <c r="S3531">
        <v>1</v>
      </c>
      <c r="T3531">
        <v>1</v>
      </c>
      <c r="U3531">
        <v>1</v>
      </c>
      <c r="V3531" s="1">
        <v>35760</v>
      </c>
      <c r="W3531">
        <v>12086</v>
      </c>
      <c r="X3531" t="s">
        <v>31</v>
      </c>
      <c r="Y3531" t="s">
        <v>32</v>
      </c>
      <c r="Z3531">
        <v>109752368</v>
      </c>
      <c r="AA3531">
        <v>225816320</v>
      </c>
      <c r="AB3531">
        <f t="shared" si="55"/>
        <v>3</v>
      </c>
    </row>
    <row r="3532" spans="1:28" x14ac:dyDescent="0.3">
      <c r="A3532">
        <v>3056624809</v>
      </c>
      <c r="B3532" s="2">
        <v>1</v>
      </c>
      <c r="C3532" s="2">
        <v>2</v>
      </c>
      <c r="D3532" s="2">
        <v>5</v>
      </c>
      <c r="E3532" s="2">
        <v>1</v>
      </c>
      <c r="F3532" s="2">
        <v>2</v>
      </c>
      <c r="G3532" t="s">
        <v>33</v>
      </c>
      <c r="H3532" t="s">
        <v>27</v>
      </c>
      <c r="I3532">
        <v>27</v>
      </c>
      <c r="J3532" t="s">
        <v>28</v>
      </c>
      <c r="K3532" t="s">
        <v>44</v>
      </c>
      <c r="L3532">
        <v>33156</v>
      </c>
      <c r="M3532">
        <v>27</v>
      </c>
      <c r="N3532">
        <v>37</v>
      </c>
      <c r="O3532">
        <v>114</v>
      </c>
      <c r="P3532">
        <v>630</v>
      </c>
      <c r="Q3532" t="s">
        <v>45</v>
      </c>
      <c r="R3532">
        <v>0</v>
      </c>
      <c r="S3532">
        <v>1</v>
      </c>
      <c r="T3532">
        <v>0</v>
      </c>
      <c r="U3532">
        <v>1</v>
      </c>
      <c r="V3532" s="1">
        <v>39588</v>
      </c>
      <c r="W3532">
        <v>12086</v>
      </c>
      <c r="X3532" t="s">
        <v>31</v>
      </c>
      <c r="Y3532" t="s">
        <v>40</v>
      </c>
      <c r="Z3532">
        <v>116217406</v>
      </c>
      <c r="AA3532">
        <v>226462914</v>
      </c>
      <c r="AB3532">
        <f t="shared" si="55"/>
        <v>1</v>
      </c>
    </row>
    <row r="3533" spans="1:28" x14ac:dyDescent="0.3">
      <c r="A3533">
        <v>3055459822</v>
      </c>
      <c r="B3533" s="2">
        <v>1</v>
      </c>
      <c r="C3533" s="2">
        <v>1</v>
      </c>
      <c r="D3533" s="2">
        <v>2</v>
      </c>
      <c r="E3533" s="2">
        <v>2</v>
      </c>
      <c r="F3533" s="2">
        <v>2</v>
      </c>
      <c r="G3533" t="s">
        <v>33</v>
      </c>
      <c r="H3533" t="s">
        <v>49</v>
      </c>
      <c r="I3533">
        <v>66</v>
      </c>
      <c r="J3533" t="s">
        <v>48</v>
      </c>
      <c r="K3533" t="s">
        <v>35</v>
      </c>
      <c r="L3533">
        <v>33125</v>
      </c>
      <c r="M3533">
        <v>27</v>
      </c>
      <c r="N3533">
        <v>37</v>
      </c>
      <c r="O3533">
        <v>111</v>
      </c>
      <c r="P3533">
        <v>592</v>
      </c>
      <c r="Q3533" t="s">
        <v>36</v>
      </c>
      <c r="R3533">
        <v>0</v>
      </c>
      <c r="S3533">
        <v>1</v>
      </c>
      <c r="T3533">
        <v>0</v>
      </c>
      <c r="U3533">
        <v>1</v>
      </c>
      <c r="V3533" s="1">
        <v>39724</v>
      </c>
      <c r="W3533">
        <v>12086</v>
      </c>
      <c r="X3533" t="s">
        <v>31</v>
      </c>
      <c r="Y3533" t="s">
        <v>40</v>
      </c>
      <c r="Z3533">
        <v>116982029</v>
      </c>
      <c r="AA3533">
        <v>226547191</v>
      </c>
      <c r="AB3533">
        <f t="shared" si="55"/>
        <v>4</v>
      </c>
    </row>
    <row r="3534" spans="1:28" x14ac:dyDescent="0.3">
      <c r="A3534">
        <v>3056665229</v>
      </c>
      <c r="B3534" s="2">
        <v>1</v>
      </c>
      <c r="C3534" s="2">
        <v>2</v>
      </c>
      <c r="D3534" s="2">
        <v>5</v>
      </c>
      <c r="E3534" s="2">
        <v>2</v>
      </c>
      <c r="F3534" s="2">
        <v>4</v>
      </c>
      <c r="G3534" t="s">
        <v>33</v>
      </c>
      <c r="H3534" t="s">
        <v>27</v>
      </c>
      <c r="I3534">
        <v>65</v>
      </c>
      <c r="J3534" t="s">
        <v>37</v>
      </c>
      <c r="K3534" t="s">
        <v>29</v>
      </c>
      <c r="L3534">
        <v>33146</v>
      </c>
      <c r="M3534">
        <v>27</v>
      </c>
      <c r="N3534">
        <v>37</v>
      </c>
      <c r="O3534">
        <v>114</v>
      </c>
      <c r="P3534">
        <v>612</v>
      </c>
      <c r="Q3534" t="s">
        <v>30</v>
      </c>
      <c r="R3534">
        <v>1</v>
      </c>
      <c r="S3534">
        <v>1</v>
      </c>
      <c r="T3534">
        <v>1</v>
      </c>
      <c r="U3534">
        <v>1</v>
      </c>
      <c r="V3534" s="1">
        <v>31045</v>
      </c>
      <c r="W3534">
        <v>12086</v>
      </c>
      <c r="X3534" t="s">
        <v>31</v>
      </c>
      <c r="Y3534" t="s">
        <v>32</v>
      </c>
      <c r="Z3534">
        <v>109218286</v>
      </c>
      <c r="AA3534">
        <v>225489180</v>
      </c>
      <c r="AB3534">
        <f t="shared" si="55"/>
        <v>1</v>
      </c>
    </row>
    <row r="3535" spans="1:28" x14ac:dyDescent="0.3">
      <c r="A3535">
        <v>7863664021</v>
      </c>
      <c r="B3535" s="2">
        <v>2</v>
      </c>
      <c r="C3535" s="2">
        <v>2</v>
      </c>
      <c r="D3535" s="2">
        <v>5</v>
      </c>
      <c r="E3535" s="2">
        <v>2</v>
      </c>
      <c r="F3535" s="2">
        <v>2</v>
      </c>
      <c r="G3535" t="s">
        <v>33</v>
      </c>
      <c r="H3535" t="s">
        <v>41</v>
      </c>
      <c r="I3535">
        <v>62</v>
      </c>
      <c r="J3535" t="s">
        <v>28</v>
      </c>
      <c r="K3535" t="s">
        <v>29</v>
      </c>
      <c r="L3535">
        <v>33134</v>
      </c>
      <c r="M3535">
        <v>27</v>
      </c>
      <c r="N3535">
        <v>37</v>
      </c>
      <c r="O3535">
        <v>114</v>
      </c>
      <c r="P3535">
        <v>636</v>
      </c>
      <c r="Q3535" t="s">
        <v>30</v>
      </c>
      <c r="R3535">
        <v>1</v>
      </c>
      <c r="S3535">
        <v>1</v>
      </c>
      <c r="T3535">
        <v>0</v>
      </c>
      <c r="U3535">
        <v>0</v>
      </c>
      <c r="V3535" s="1">
        <v>40191</v>
      </c>
      <c r="W3535">
        <v>12086</v>
      </c>
      <c r="X3535" t="s">
        <v>31</v>
      </c>
      <c r="Y3535" t="s">
        <v>32</v>
      </c>
      <c r="Z3535">
        <v>117933338</v>
      </c>
      <c r="AA3535">
        <v>1339782898</v>
      </c>
      <c r="AB3535">
        <f t="shared" si="55"/>
        <v>3</v>
      </c>
    </row>
    <row r="3536" spans="1:28" x14ac:dyDescent="0.3">
      <c r="A3536">
        <v>6622692906</v>
      </c>
      <c r="B3536" s="2">
        <v>1</v>
      </c>
      <c r="C3536" s="2">
        <v>1</v>
      </c>
      <c r="D3536" s="2">
        <v>2</v>
      </c>
      <c r="E3536" s="2">
        <v>2</v>
      </c>
      <c r="F3536" s="2">
        <v>0</v>
      </c>
      <c r="G3536" t="s">
        <v>33</v>
      </c>
      <c r="H3536" t="s">
        <v>41</v>
      </c>
      <c r="I3536">
        <v>30</v>
      </c>
      <c r="J3536" t="s">
        <v>37</v>
      </c>
      <c r="K3536" t="s">
        <v>35</v>
      </c>
      <c r="L3536">
        <v>33126</v>
      </c>
      <c r="M3536">
        <v>27</v>
      </c>
      <c r="N3536">
        <v>37</v>
      </c>
      <c r="O3536">
        <v>111</v>
      </c>
      <c r="P3536">
        <v>556</v>
      </c>
      <c r="Q3536" t="s">
        <v>36</v>
      </c>
      <c r="R3536">
        <v>0</v>
      </c>
      <c r="S3536">
        <v>0</v>
      </c>
      <c r="T3536">
        <v>0</v>
      </c>
      <c r="U3536">
        <v>0</v>
      </c>
      <c r="V3536" s="1">
        <v>40981</v>
      </c>
      <c r="W3536">
        <v>12086</v>
      </c>
      <c r="X3536" t="s">
        <v>31</v>
      </c>
      <c r="Y3536" t="s">
        <v>32</v>
      </c>
      <c r="Z3536">
        <v>119529352</v>
      </c>
      <c r="AA3536">
        <v>2668989288</v>
      </c>
      <c r="AB3536">
        <f t="shared" si="55"/>
        <v>3</v>
      </c>
    </row>
    <row r="3537" spans="1:28" x14ac:dyDescent="0.3">
      <c r="A3537">
        <v>7865971026</v>
      </c>
      <c r="B3537" s="2">
        <v>2</v>
      </c>
      <c r="C3537" s="2">
        <v>1</v>
      </c>
      <c r="D3537" s="2">
        <v>4</v>
      </c>
      <c r="E3537" s="2">
        <v>2</v>
      </c>
      <c r="F3537" s="2">
        <v>2</v>
      </c>
      <c r="G3537" t="s">
        <v>33</v>
      </c>
      <c r="H3537" t="s">
        <v>27</v>
      </c>
      <c r="I3537">
        <v>33</v>
      </c>
      <c r="J3537" t="s">
        <v>28</v>
      </c>
      <c r="K3537" t="s">
        <v>35</v>
      </c>
      <c r="L3537">
        <v>33125</v>
      </c>
      <c r="M3537">
        <v>27</v>
      </c>
      <c r="N3537">
        <v>37</v>
      </c>
      <c r="O3537">
        <v>113</v>
      </c>
      <c r="P3537">
        <v>593</v>
      </c>
      <c r="Q3537" t="s">
        <v>36</v>
      </c>
      <c r="R3537">
        <v>0</v>
      </c>
      <c r="S3537">
        <v>1</v>
      </c>
      <c r="T3537">
        <v>0</v>
      </c>
      <c r="U3537">
        <v>1</v>
      </c>
      <c r="V3537" s="1">
        <v>37671</v>
      </c>
      <c r="W3537">
        <v>12086</v>
      </c>
      <c r="X3537" t="s">
        <v>31</v>
      </c>
      <c r="Y3537" t="s">
        <v>32</v>
      </c>
      <c r="Z3537">
        <v>110089462</v>
      </c>
      <c r="AA3537">
        <v>225967846</v>
      </c>
      <c r="AB3537">
        <f t="shared" si="55"/>
        <v>1</v>
      </c>
    </row>
    <row r="3538" spans="1:28" x14ac:dyDescent="0.3">
      <c r="A3538">
        <v>3054448910</v>
      </c>
      <c r="B3538" s="2">
        <v>1</v>
      </c>
      <c r="C3538" s="2">
        <v>1</v>
      </c>
      <c r="D3538" s="2">
        <v>2</v>
      </c>
      <c r="E3538" s="2">
        <v>2</v>
      </c>
      <c r="F3538" s="2">
        <v>1</v>
      </c>
      <c r="G3538" t="s">
        <v>33</v>
      </c>
      <c r="H3538" t="s">
        <v>27</v>
      </c>
      <c r="I3538">
        <v>47</v>
      </c>
      <c r="J3538" t="s">
        <v>28</v>
      </c>
      <c r="K3538" t="s">
        <v>35</v>
      </c>
      <c r="L3538">
        <v>33126</v>
      </c>
      <c r="M3538">
        <v>27</v>
      </c>
      <c r="N3538">
        <v>37</v>
      </c>
      <c r="O3538">
        <v>111</v>
      </c>
      <c r="P3538">
        <v>551</v>
      </c>
      <c r="Q3538" t="s">
        <v>36</v>
      </c>
      <c r="R3538">
        <v>0</v>
      </c>
      <c r="S3538">
        <v>1</v>
      </c>
      <c r="T3538">
        <v>0</v>
      </c>
      <c r="U3538">
        <v>0</v>
      </c>
      <c r="V3538" s="1">
        <v>40877</v>
      </c>
      <c r="W3538">
        <v>12086</v>
      </c>
      <c r="X3538" t="s">
        <v>31</v>
      </c>
      <c r="Y3538" t="s">
        <v>40</v>
      </c>
      <c r="Z3538">
        <v>119281873</v>
      </c>
      <c r="AA3538">
        <v>2050395126</v>
      </c>
      <c r="AB3538">
        <f t="shared" si="55"/>
        <v>1</v>
      </c>
    </row>
    <row r="3539" spans="1:28" x14ac:dyDescent="0.3">
      <c r="A3539">
        <v>7864690571</v>
      </c>
      <c r="B3539" s="2">
        <v>2</v>
      </c>
      <c r="C3539" s="2">
        <v>1</v>
      </c>
      <c r="D3539" s="2">
        <v>2</v>
      </c>
      <c r="E3539" s="2">
        <v>2</v>
      </c>
      <c r="F3539" s="2">
        <v>1</v>
      </c>
      <c r="G3539" t="s">
        <v>33</v>
      </c>
      <c r="H3539" t="s">
        <v>41</v>
      </c>
      <c r="I3539">
        <v>53</v>
      </c>
      <c r="J3539" t="s">
        <v>28</v>
      </c>
      <c r="K3539" t="s">
        <v>35</v>
      </c>
      <c r="L3539">
        <v>33126</v>
      </c>
      <c r="M3539">
        <v>27</v>
      </c>
      <c r="N3539">
        <v>37</v>
      </c>
      <c r="O3539">
        <v>111</v>
      </c>
      <c r="P3539">
        <v>551</v>
      </c>
      <c r="Q3539" t="s">
        <v>36</v>
      </c>
      <c r="R3539">
        <v>1</v>
      </c>
      <c r="S3539">
        <v>0</v>
      </c>
      <c r="T3539">
        <v>0</v>
      </c>
      <c r="U3539">
        <v>0</v>
      </c>
      <c r="V3539" s="1">
        <v>41529</v>
      </c>
      <c r="W3539">
        <v>12086</v>
      </c>
      <c r="X3539" t="s">
        <v>31</v>
      </c>
      <c r="Y3539" t="s">
        <v>32</v>
      </c>
      <c r="Z3539">
        <v>121142637</v>
      </c>
      <c r="AA3539">
        <v>5150844334</v>
      </c>
      <c r="AB3539">
        <f t="shared" si="55"/>
        <v>3</v>
      </c>
    </row>
    <row r="3540" spans="1:28" x14ac:dyDescent="0.3">
      <c r="A3540">
        <v>3052989985</v>
      </c>
      <c r="B3540" s="2">
        <v>2</v>
      </c>
      <c r="C3540" s="2">
        <v>1</v>
      </c>
      <c r="D3540" s="2">
        <v>3</v>
      </c>
      <c r="E3540" s="2">
        <v>2</v>
      </c>
      <c r="F3540" s="2">
        <v>2</v>
      </c>
      <c r="G3540" t="s">
        <v>33</v>
      </c>
      <c r="H3540" t="s">
        <v>41</v>
      </c>
      <c r="I3540">
        <v>45</v>
      </c>
      <c r="J3540" t="s">
        <v>28</v>
      </c>
      <c r="K3540" t="s">
        <v>35</v>
      </c>
      <c r="L3540">
        <v>33126</v>
      </c>
      <c r="M3540">
        <v>27</v>
      </c>
      <c r="N3540">
        <v>37</v>
      </c>
      <c r="O3540">
        <v>112</v>
      </c>
      <c r="P3540">
        <v>560</v>
      </c>
      <c r="Q3540" t="s">
        <v>36</v>
      </c>
      <c r="R3540">
        <v>0</v>
      </c>
      <c r="S3540">
        <v>0</v>
      </c>
      <c r="T3540">
        <v>1</v>
      </c>
      <c r="U3540">
        <v>1</v>
      </c>
      <c r="V3540" s="1">
        <v>32633</v>
      </c>
      <c r="W3540">
        <v>12086</v>
      </c>
      <c r="X3540" t="s">
        <v>31</v>
      </c>
      <c r="Y3540" t="s">
        <v>32</v>
      </c>
      <c r="Z3540">
        <v>109341538</v>
      </c>
      <c r="AA3540">
        <v>5150791323</v>
      </c>
      <c r="AB3540">
        <f t="shared" si="55"/>
        <v>3</v>
      </c>
    </row>
    <row r="3541" spans="1:28" x14ac:dyDescent="0.3">
      <c r="A3541">
        <v>7862470705</v>
      </c>
      <c r="B3541" s="2">
        <v>2</v>
      </c>
      <c r="C3541" s="2">
        <v>1</v>
      </c>
      <c r="D3541" s="2">
        <v>3</v>
      </c>
      <c r="E3541" s="2">
        <v>2</v>
      </c>
      <c r="F3541" s="2">
        <v>0</v>
      </c>
      <c r="G3541" t="s">
        <v>33</v>
      </c>
      <c r="H3541" t="s">
        <v>27</v>
      </c>
      <c r="I3541">
        <v>43</v>
      </c>
      <c r="J3541" t="s">
        <v>28</v>
      </c>
      <c r="K3541" t="s">
        <v>35</v>
      </c>
      <c r="L3541">
        <v>33125</v>
      </c>
      <c r="M3541">
        <v>27</v>
      </c>
      <c r="N3541">
        <v>37</v>
      </c>
      <c r="O3541">
        <v>112</v>
      </c>
      <c r="P3541">
        <v>510</v>
      </c>
      <c r="Q3541" t="s">
        <v>36</v>
      </c>
      <c r="R3541">
        <v>0</v>
      </c>
      <c r="S3541">
        <v>0</v>
      </c>
      <c r="T3541">
        <v>0</v>
      </c>
      <c r="U3541">
        <v>0</v>
      </c>
      <c r="V3541" s="1">
        <v>42142</v>
      </c>
      <c r="W3541">
        <v>12086</v>
      </c>
      <c r="X3541" t="s">
        <v>31</v>
      </c>
      <c r="Y3541" t="s">
        <v>32</v>
      </c>
      <c r="Z3541">
        <v>122527324</v>
      </c>
      <c r="AA3541">
        <v>6204956179</v>
      </c>
      <c r="AB3541">
        <f t="shared" si="55"/>
        <v>1</v>
      </c>
    </row>
    <row r="3542" spans="1:28" x14ac:dyDescent="0.3">
      <c r="A3542">
        <v>6176610434</v>
      </c>
      <c r="B3542" s="2">
        <v>1</v>
      </c>
      <c r="C3542" s="2">
        <v>2</v>
      </c>
      <c r="D3542" s="2">
        <v>5</v>
      </c>
      <c r="E3542" s="2">
        <v>2</v>
      </c>
      <c r="F3542" s="2">
        <v>3</v>
      </c>
      <c r="G3542" t="s">
        <v>33</v>
      </c>
      <c r="H3542" t="s">
        <v>27</v>
      </c>
      <c r="I3542">
        <v>33</v>
      </c>
      <c r="J3542" t="s">
        <v>37</v>
      </c>
      <c r="K3542" t="s">
        <v>29</v>
      </c>
      <c r="L3542">
        <v>33134</v>
      </c>
      <c r="M3542">
        <v>27</v>
      </c>
      <c r="N3542">
        <v>37</v>
      </c>
      <c r="O3542">
        <v>114</v>
      </c>
      <c r="P3542">
        <v>636</v>
      </c>
      <c r="Q3542" t="s">
        <v>30</v>
      </c>
      <c r="R3542">
        <v>1</v>
      </c>
      <c r="S3542">
        <v>1</v>
      </c>
      <c r="T3542">
        <v>1</v>
      </c>
      <c r="U3542">
        <v>0</v>
      </c>
      <c r="V3542" s="1">
        <v>42242</v>
      </c>
      <c r="W3542">
        <v>12086</v>
      </c>
      <c r="X3542" t="s">
        <v>31</v>
      </c>
      <c r="Y3542" t="s">
        <v>32</v>
      </c>
      <c r="Z3542">
        <v>122749693</v>
      </c>
      <c r="AA3542">
        <v>40549583</v>
      </c>
      <c r="AB3542">
        <f t="shared" si="55"/>
        <v>1</v>
      </c>
    </row>
    <row r="3543" spans="1:28" x14ac:dyDescent="0.3">
      <c r="A3543">
        <v>3054437249</v>
      </c>
      <c r="B3543" s="2">
        <v>1</v>
      </c>
      <c r="C3543" s="2">
        <v>1</v>
      </c>
      <c r="D3543" s="2">
        <v>3</v>
      </c>
      <c r="E3543" s="2">
        <v>2</v>
      </c>
      <c r="F3543" s="2">
        <v>4</v>
      </c>
      <c r="G3543" t="s">
        <v>33</v>
      </c>
      <c r="H3543" t="s">
        <v>27</v>
      </c>
      <c r="I3543">
        <v>92</v>
      </c>
      <c r="J3543" t="s">
        <v>28</v>
      </c>
      <c r="K3543" t="s">
        <v>35</v>
      </c>
      <c r="L3543">
        <v>33134</v>
      </c>
      <c r="M3543">
        <v>27</v>
      </c>
      <c r="N3543">
        <v>37</v>
      </c>
      <c r="O3543">
        <v>112</v>
      </c>
      <c r="P3543">
        <v>994</v>
      </c>
      <c r="Q3543" t="s">
        <v>36</v>
      </c>
      <c r="R3543">
        <v>1</v>
      </c>
      <c r="S3543">
        <v>1</v>
      </c>
      <c r="T3543">
        <v>1</v>
      </c>
      <c r="U3543">
        <v>1</v>
      </c>
      <c r="V3543" s="1">
        <v>27248</v>
      </c>
      <c r="W3543">
        <v>12086</v>
      </c>
      <c r="X3543" t="s">
        <v>31</v>
      </c>
      <c r="Y3543" t="s">
        <v>32</v>
      </c>
      <c r="Z3543">
        <v>109097587</v>
      </c>
      <c r="AA3543">
        <v>225331390</v>
      </c>
      <c r="AB3543">
        <f t="shared" si="55"/>
        <v>1</v>
      </c>
    </row>
    <row r="3544" spans="1:28" x14ac:dyDescent="0.3">
      <c r="A3544">
        <v>3054903331</v>
      </c>
      <c r="B3544" s="2">
        <v>2</v>
      </c>
      <c r="C3544" s="2">
        <v>3</v>
      </c>
      <c r="D3544" s="2">
        <v>6</v>
      </c>
      <c r="E3544" s="2">
        <v>1</v>
      </c>
      <c r="F3544" s="2">
        <v>1</v>
      </c>
      <c r="G3544" t="s">
        <v>26</v>
      </c>
      <c r="H3544" t="s">
        <v>27</v>
      </c>
      <c r="I3544">
        <v>31</v>
      </c>
      <c r="J3544" t="s">
        <v>37</v>
      </c>
      <c r="K3544" t="s">
        <v>42</v>
      </c>
      <c r="L3544">
        <v>33176</v>
      </c>
      <c r="M3544">
        <v>27</v>
      </c>
      <c r="N3544">
        <v>37</v>
      </c>
      <c r="O3544">
        <v>115</v>
      </c>
      <c r="P3544">
        <v>806</v>
      </c>
      <c r="Q3544" t="s">
        <v>43</v>
      </c>
      <c r="R3544">
        <v>0</v>
      </c>
      <c r="S3544">
        <v>1</v>
      </c>
      <c r="T3544">
        <v>0</v>
      </c>
      <c r="U3544">
        <v>0</v>
      </c>
      <c r="V3544" s="1">
        <v>37433</v>
      </c>
      <c r="W3544">
        <v>12086</v>
      </c>
      <c r="X3544" t="s">
        <v>31</v>
      </c>
      <c r="Y3544" t="s">
        <v>32</v>
      </c>
      <c r="Z3544">
        <v>110030655</v>
      </c>
      <c r="AA3544">
        <v>2050629063</v>
      </c>
      <c r="AB3544">
        <f t="shared" si="55"/>
        <v>1</v>
      </c>
    </row>
    <row r="3545" spans="1:28" x14ac:dyDescent="0.3">
      <c r="A3545">
        <v>3059870745</v>
      </c>
      <c r="B3545" s="2">
        <v>2</v>
      </c>
      <c r="C3545" s="2">
        <v>1</v>
      </c>
      <c r="D3545" s="2">
        <v>4</v>
      </c>
      <c r="E3545" s="2">
        <v>1</v>
      </c>
      <c r="F3545" s="2">
        <v>2</v>
      </c>
      <c r="G3545" t="s">
        <v>26</v>
      </c>
      <c r="H3545" t="s">
        <v>41</v>
      </c>
      <c r="I3545">
        <v>38</v>
      </c>
      <c r="J3545" t="s">
        <v>28</v>
      </c>
      <c r="K3545" t="s">
        <v>35</v>
      </c>
      <c r="L3545">
        <v>33131</v>
      </c>
      <c r="M3545">
        <v>27</v>
      </c>
      <c r="N3545">
        <v>37</v>
      </c>
      <c r="O3545">
        <v>113</v>
      </c>
      <c r="P3545">
        <v>983</v>
      </c>
      <c r="Q3545" t="s">
        <v>36</v>
      </c>
      <c r="R3545">
        <v>1</v>
      </c>
      <c r="S3545">
        <v>1</v>
      </c>
      <c r="T3545">
        <v>0</v>
      </c>
      <c r="U3545">
        <v>0</v>
      </c>
      <c r="V3545" s="1">
        <v>40241</v>
      </c>
      <c r="W3545">
        <v>12086</v>
      </c>
      <c r="X3545" t="s">
        <v>31</v>
      </c>
      <c r="Y3545" t="s">
        <v>32</v>
      </c>
      <c r="Z3545">
        <v>118014152</v>
      </c>
      <c r="AA3545">
        <v>458349507</v>
      </c>
      <c r="AB3545">
        <f t="shared" si="55"/>
        <v>3</v>
      </c>
    </row>
    <row r="3546" spans="1:28" x14ac:dyDescent="0.3">
      <c r="A3546">
        <v>3056691420</v>
      </c>
      <c r="B3546" s="2">
        <v>1</v>
      </c>
      <c r="C3546" s="2">
        <v>2</v>
      </c>
      <c r="D3546" s="2">
        <v>3</v>
      </c>
      <c r="E3546" s="2">
        <v>1</v>
      </c>
      <c r="F3546" s="2">
        <v>4</v>
      </c>
      <c r="G3546" t="s">
        <v>26</v>
      </c>
      <c r="H3546" t="s">
        <v>41</v>
      </c>
      <c r="I3546">
        <v>87</v>
      </c>
      <c r="J3546" t="s">
        <v>37</v>
      </c>
      <c r="K3546" t="s">
        <v>29</v>
      </c>
      <c r="L3546">
        <v>33156</v>
      </c>
      <c r="M3546">
        <v>27</v>
      </c>
      <c r="N3546">
        <v>37</v>
      </c>
      <c r="O3546">
        <v>112</v>
      </c>
      <c r="P3546">
        <v>617</v>
      </c>
      <c r="Q3546" t="s">
        <v>30</v>
      </c>
      <c r="R3546">
        <v>1</v>
      </c>
      <c r="S3546">
        <v>1</v>
      </c>
      <c r="T3546">
        <v>1</v>
      </c>
      <c r="U3546">
        <v>1</v>
      </c>
      <c r="V3546" s="1">
        <v>28034</v>
      </c>
      <c r="W3546">
        <v>12086</v>
      </c>
      <c r="X3546" t="s">
        <v>31</v>
      </c>
      <c r="Y3546" t="s">
        <v>32</v>
      </c>
      <c r="Z3546">
        <v>108912452</v>
      </c>
      <c r="AA3546">
        <v>225323628</v>
      </c>
      <c r="AB3546">
        <f t="shared" si="55"/>
        <v>3</v>
      </c>
    </row>
    <row r="3547" spans="1:28" x14ac:dyDescent="0.3">
      <c r="A3547">
        <v>3052555941</v>
      </c>
      <c r="B3547" s="2">
        <v>1</v>
      </c>
      <c r="C3547" s="2">
        <v>3</v>
      </c>
      <c r="D3547" s="2">
        <v>5</v>
      </c>
      <c r="E3547" s="2">
        <v>1</v>
      </c>
      <c r="F3547" s="2">
        <v>4</v>
      </c>
      <c r="G3547" t="s">
        <v>26</v>
      </c>
      <c r="H3547" t="s">
        <v>27</v>
      </c>
      <c r="I3547">
        <v>83</v>
      </c>
      <c r="J3547" t="s">
        <v>37</v>
      </c>
      <c r="K3547" t="s">
        <v>38</v>
      </c>
      <c r="L3547">
        <v>33157</v>
      </c>
      <c r="M3547">
        <v>27</v>
      </c>
      <c r="N3547">
        <v>37</v>
      </c>
      <c r="O3547">
        <v>114</v>
      </c>
      <c r="P3547">
        <v>822</v>
      </c>
      <c r="Q3547" t="s">
        <v>39</v>
      </c>
      <c r="R3547">
        <v>1</v>
      </c>
      <c r="S3547">
        <v>1</v>
      </c>
      <c r="T3547">
        <v>1</v>
      </c>
      <c r="U3547">
        <v>1</v>
      </c>
      <c r="V3547" s="1">
        <v>33081</v>
      </c>
      <c r="W3547">
        <v>12086</v>
      </c>
      <c r="X3547" t="s">
        <v>31</v>
      </c>
      <c r="Y3547" t="s">
        <v>32</v>
      </c>
      <c r="Z3547">
        <v>109370351</v>
      </c>
      <c r="AA3547">
        <v>225661203</v>
      </c>
      <c r="AB3547">
        <f t="shared" si="55"/>
        <v>1</v>
      </c>
    </row>
    <row r="3548" spans="1:28" x14ac:dyDescent="0.3">
      <c r="A3548">
        <v>3057666131</v>
      </c>
      <c r="B3548" s="2">
        <v>2</v>
      </c>
      <c r="C3548" s="2">
        <v>1</v>
      </c>
      <c r="D3548" s="2">
        <v>4</v>
      </c>
      <c r="E3548" s="2">
        <v>2</v>
      </c>
      <c r="F3548" s="2">
        <v>2</v>
      </c>
      <c r="G3548" t="s">
        <v>33</v>
      </c>
      <c r="H3548" t="s">
        <v>27</v>
      </c>
      <c r="I3548">
        <v>51</v>
      </c>
      <c r="J3548" t="s">
        <v>37</v>
      </c>
      <c r="K3548" t="s">
        <v>35</v>
      </c>
      <c r="L3548">
        <v>33130</v>
      </c>
      <c r="M3548">
        <v>27</v>
      </c>
      <c r="N3548">
        <v>37</v>
      </c>
      <c r="O3548">
        <v>113</v>
      </c>
      <c r="P3548">
        <v>669</v>
      </c>
      <c r="Q3548" t="s">
        <v>36</v>
      </c>
      <c r="R3548">
        <v>0</v>
      </c>
      <c r="S3548">
        <v>1</v>
      </c>
      <c r="T3548">
        <v>0</v>
      </c>
      <c r="U3548">
        <v>1</v>
      </c>
      <c r="V3548" s="1">
        <v>37546</v>
      </c>
      <c r="W3548">
        <v>12086</v>
      </c>
      <c r="X3548" t="s">
        <v>31</v>
      </c>
      <c r="Y3548" t="s">
        <v>32</v>
      </c>
      <c r="Z3548">
        <v>110075892</v>
      </c>
      <c r="AA3548">
        <v>226074550</v>
      </c>
      <c r="AB3548">
        <f t="shared" si="55"/>
        <v>1</v>
      </c>
    </row>
    <row r="3549" spans="1:28" x14ac:dyDescent="0.3">
      <c r="A3549">
        <v>5048948765</v>
      </c>
      <c r="B3549" s="2">
        <v>1</v>
      </c>
      <c r="C3549" s="2">
        <v>1</v>
      </c>
      <c r="D3549" s="2">
        <v>3</v>
      </c>
      <c r="E3549" s="2">
        <v>1</v>
      </c>
      <c r="F3549" s="2">
        <v>1</v>
      </c>
      <c r="G3549" t="s">
        <v>33</v>
      </c>
      <c r="H3549" t="s">
        <v>27</v>
      </c>
      <c r="I3549">
        <v>45</v>
      </c>
      <c r="J3549" t="s">
        <v>37</v>
      </c>
      <c r="K3549" t="s">
        <v>35</v>
      </c>
      <c r="L3549">
        <v>33131</v>
      </c>
      <c r="M3549">
        <v>27</v>
      </c>
      <c r="N3549">
        <v>37</v>
      </c>
      <c r="O3549">
        <v>112</v>
      </c>
      <c r="P3549">
        <v>995</v>
      </c>
      <c r="Q3549" t="s">
        <v>36</v>
      </c>
      <c r="R3549">
        <v>0</v>
      </c>
      <c r="S3549">
        <v>0</v>
      </c>
      <c r="T3549">
        <v>0</v>
      </c>
      <c r="U3549">
        <v>1</v>
      </c>
      <c r="V3549" s="1">
        <v>38554</v>
      </c>
      <c r="W3549">
        <v>12086</v>
      </c>
      <c r="X3549" t="s">
        <v>31</v>
      </c>
      <c r="Y3549" t="s">
        <v>32</v>
      </c>
      <c r="Z3549">
        <v>110903902</v>
      </c>
      <c r="AA3549">
        <v>226268652</v>
      </c>
      <c r="AB3549">
        <f t="shared" si="55"/>
        <v>1</v>
      </c>
    </row>
    <row r="3550" spans="1:28" x14ac:dyDescent="0.3">
      <c r="A3550">
        <v>3215175177</v>
      </c>
      <c r="B3550" s="2">
        <v>2</v>
      </c>
      <c r="C3550" s="2">
        <v>1</v>
      </c>
      <c r="D3550" s="2">
        <v>3</v>
      </c>
      <c r="E3550" s="2">
        <v>1</v>
      </c>
      <c r="F3550" s="2">
        <v>2</v>
      </c>
      <c r="G3550" t="s">
        <v>33</v>
      </c>
      <c r="H3550" t="s">
        <v>41</v>
      </c>
      <c r="I3550">
        <v>36</v>
      </c>
      <c r="J3550" t="s">
        <v>50</v>
      </c>
      <c r="K3550" t="s">
        <v>35</v>
      </c>
      <c r="L3550">
        <v>33131</v>
      </c>
      <c r="M3550">
        <v>27</v>
      </c>
      <c r="N3550">
        <v>37</v>
      </c>
      <c r="O3550">
        <v>112</v>
      </c>
      <c r="P3550">
        <v>541</v>
      </c>
      <c r="Q3550" t="s">
        <v>36</v>
      </c>
      <c r="R3550">
        <v>0</v>
      </c>
      <c r="S3550">
        <v>1</v>
      </c>
      <c r="T3550">
        <v>0</v>
      </c>
      <c r="U3550">
        <v>1</v>
      </c>
      <c r="V3550" s="1">
        <v>37019</v>
      </c>
      <c r="W3550">
        <v>12086</v>
      </c>
      <c r="X3550" t="s">
        <v>31</v>
      </c>
      <c r="Y3550" t="s">
        <v>40</v>
      </c>
      <c r="Z3550">
        <v>100795910</v>
      </c>
      <c r="AA3550">
        <v>2050401455</v>
      </c>
      <c r="AB3550">
        <f t="shared" si="55"/>
        <v>3</v>
      </c>
    </row>
    <row r="3551" spans="1:28" x14ac:dyDescent="0.3">
      <c r="A3551">
        <v>3058032760</v>
      </c>
      <c r="B3551" s="2">
        <v>2</v>
      </c>
      <c r="C3551" s="2">
        <v>1</v>
      </c>
      <c r="D3551" s="2">
        <v>3</v>
      </c>
      <c r="E3551" s="2">
        <v>1</v>
      </c>
      <c r="F3551" s="2">
        <v>1</v>
      </c>
      <c r="G3551" t="s">
        <v>33</v>
      </c>
      <c r="H3551" t="s">
        <v>49</v>
      </c>
      <c r="I3551">
        <v>39</v>
      </c>
      <c r="J3551" t="s">
        <v>28</v>
      </c>
      <c r="K3551" t="s">
        <v>35</v>
      </c>
      <c r="L3551">
        <v>33131</v>
      </c>
      <c r="M3551">
        <v>27</v>
      </c>
      <c r="N3551">
        <v>37</v>
      </c>
      <c r="O3551">
        <v>112</v>
      </c>
      <c r="P3551">
        <v>995</v>
      </c>
      <c r="Q3551" t="s">
        <v>36</v>
      </c>
      <c r="R3551">
        <v>0</v>
      </c>
      <c r="S3551">
        <v>1</v>
      </c>
      <c r="T3551">
        <v>0</v>
      </c>
      <c r="U3551">
        <v>0</v>
      </c>
      <c r="V3551" s="1">
        <v>41191</v>
      </c>
      <c r="W3551">
        <v>12086</v>
      </c>
      <c r="X3551" t="s">
        <v>31</v>
      </c>
      <c r="Y3551" t="s">
        <v>32</v>
      </c>
      <c r="Z3551">
        <v>120488272</v>
      </c>
      <c r="AA3551">
        <v>3041995703</v>
      </c>
      <c r="AB3551">
        <f t="shared" si="55"/>
        <v>4</v>
      </c>
    </row>
    <row r="3552" spans="1:28" x14ac:dyDescent="0.3">
      <c r="A3552">
        <v>7862939410</v>
      </c>
      <c r="B3552" s="2">
        <v>1</v>
      </c>
      <c r="C3552" s="2">
        <v>3</v>
      </c>
      <c r="D3552" s="2">
        <v>5</v>
      </c>
      <c r="E3552" s="2">
        <v>1</v>
      </c>
      <c r="F3552" s="2">
        <v>2</v>
      </c>
      <c r="G3552" t="s">
        <v>26</v>
      </c>
      <c r="H3552" t="s">
        <v>34</v>
      </c>
      <c r="I3552">
        <v>40</v>
      </c>
      <c r="J3552" t="s">
        <v>28</v>
      </c>
      <c r="K3552" t="s">
        <v>38</v>
      </c>
      <c r="L3552">
        <v>33157</v>
      </c>
      <c r="M3552">
        <v>27</v>
      </c>
      <c r="N3552">
        <v>37</v>
      </c>
      <c r="O3552">
        <v>114</v>
      </c>
      <c r="P3552">
        <v>854</v>
      </c>
      <c r="Q3552" t="s">
        <v>39</v>
      </c>
      <c r="R3552">
        <v>0</v>
      </c>
      <c r="S3552">
        <v>1</v>
      </c>
      <c r="T3552">
        <v>0</v>
      </c>
      <c r="U3552">
        <v>1</v>
      </c>
      <c r="V3552" s="1">
        <v>38029</v>
      </c>
      <c r="W3552">
        <v>12086</v>
      </c>
      <c r="X3552" t="s">
        <v>31</v>
      </c>
      <c r="Y3552" t="s">
        <v>32</v>
      </c>
      <c r="Z3552">
        <v>110159712</v>
      </c>
      <c r="AA3552">
        <v>226174123</v>
      </c>
      <c r="AB3552">
        <f t="shared" si="55"/>
        <v>2</v>
      </c>
    </row>
    <row r="3553" spans="1:28" x14ac:dyDescent="0.3">
      <c r="A3553">
        <v>7867680416</v>
      </c>
      <c r="B3553" s="2">
        <v>2</v>
      </c>
      <c r="C3553" s="2">
        <v>3</v>
      </c>
      <c r="D3553" s="2">
        <v>5</v>
      </c>
      <c r="E3553" s="2">
        <v>1</v>
      </c>
      <c r="F3553" s="2">
        <v>2</v>
      </c>
      <c r="G3553" t="s">
        <v>33</v>
      </c>
      <c r="H3553" t="s">
        <v>27</v>
      </c>
      <c r="I3553">
        <v>32</v>
      </c>
      <c r="J3553" t="s">
        <v>28</v>
      </c>
      <c r="K3553" t="s">
        <v>38</v>
      </c>
      <c r="L3553">
        <v>33190</v>
      </c>
      <c r="M3553">
        <v>27</v>
      </c>
      <c r="N3553">
        <v>37</v>
      </c>
      <c r="O3553">
        <v>114</v>
      </c>
      <c r="P3553">
        <v>832</v>
      </c>
      <c r="Q3553" t="s">
        <v>39</v>
      </c>
      <c r="R3553">
        <v>0</v>
      </c>
      <c r="S3553">
        <v>1</v>
      </c>
      <c r="T3553">
        <v>0</v>
      </c>
      <c r="U3553">
        <v>1</v>
      </c>
      <c r="V3553" s="1">
        <v>37433</v>
      </c>
      <c r="W3553">
        <v>12086</v>
      </c>
      <c r="X3553" t="s">
        <v>31</v>
      </c>
      <c r="Y3553" t="s">
        <v>40</v>
      </c>
      <c r="Z3553">
        <v>110033459</v>
      </c>
      <c r="AA3553">
        <v>226023896</v>
      </c>
      <c r="AB3553">
        <f t="shared" si="55"/>
        <v>1</v>
      </c>
    </row>
    <row r="3554" spans="1:28" x14ac:dyDescent="0.3">
      <c r="A3554">
        <v>3052790887</v>
      </c>
      <c r="B3554" s="2">
        <v>1</v>
      </c>
      <c r="C3554" s="2">
        <v>2</v>
      </c>
      <c r="D3554" s="2">
        <v>3</v>
      </c>
      <c r="E3554" s="2">
        <v>1</v>
      </c>
      <c r="F3554" s="2">
        <v>2</v>
      </c>
      <c r="G3554" t="s">
        <v>26</v>
      </c>
      <c r="H3554" t="s">
        <v>27</v>
      </c>
      <c r="I3554">
        <v>60</v>
      </c>
      <c r="J3554" t="s">
        <v>37</v>
      </c>
      <c r="K3554" t="s">
        <v>46</v>
      </c>
      <c r="L3554">
        <v>33149</v>
      </c>
      <c r="M3554">
        <v>27</v>
      </c>
      <c r="N3554">
        <v>37</v>
      </c>
      <c r="O3554">
        <v>112</v>
      </c>
      <c r="P3554">
        <v>51</v>
      </c>
      <c r="Q3554" t="s">
        <v>47</v>
      </c>
      <c r="R3554">
        <v>1</v>
      </c>
      <c r="S3554">
        <v>0</v>
      </c>
      <c r="T3554">
        <v>0</v>
      </c>
      <c r="U3554">
        <v>1</v>
      </c>
      <c r="V3554" s="1">
        <v>39727</v>
      </c>
      <c r="W3554">
        <v>12086</v>
      </c>
      <c r="X3554" t="s">
        <v>31</v>
      </c>
      <c r="Y3554" t="s">
        <v>32</v>
      </c>
      <c r="Z3554">
        <v>117080089</v>
      </c>
      <c r="AA3554">
        <v>226565135</v>
      </c>
      <c r="AB3554">
        <f t="shared" si="55"/>
        <v>1</v>
      </c>
    </row>
    <row r="3555" spans="1:28" x14ac:dyDescent="0.3">
      <c r="A3555">
        <v>7863519108</v>
      </c>
      <c r="B3555" s="2">
        <v>2</v>
      </c>
      <c r="C3555" s="2">
        <v>1</v>
      </c>
      <c r="D3555" s="2">
        <v>2</v>
      </c>
      <c r="E3555" s="2">
        <v>2</v>
      </c>
      <c r="F3555" s="2">
        <v>2</v>
      </c>
      <c r="G3555" t="s">
        <v>33</v>
      </c>
      <c r="H3555" t="s">
        <v>34</v>
      </c>
      <c r="I3555">
        <v>63</v>
      </c>
      <c r="J3555" t="s">
        <v>28</v>
      </c>
      <c r="K3555" t="s">
        <v>35</v>
      </c>
      <c r="L3555">
        <v>33142</v>
      </c>
      <c r="M3555">
        <v>25</v>
      </c>
      <c r="N3555">
        <v>37</v>
      </c>
      <c r="O3555">
        <v>111</v>
      </c>
      <c r="P3555">
        <v>285</v>
      </c>
      <c r="Q3555" t="s">
        <v>36</v>
      </c>
      <c r="R3555">
        <v>1</v>
      </c>
      <c r="S3555">
        <v>1</v>
      </c>
      <c r="T3555">
        <v>0</v>
      </c>
      <c r="U3555">
        <v>0</v>
      </c>
      <c r="V3555" s="1">
        <v>40420</v>
      </c>
      <c r="W3555">
        <v>12086</v>
      </c>
      <c r="X3555" t="s">
        <v>31</v>
      </c>
      <c r="Y3555" t="s">
        <v>32</v>
      </c>
      <c r="Z3555">
        <v>118382412</v>
      </c>
      <c r="AA3555">
        <v>1340033399</v>
      </c>
      <c r="AB3555">
        <f t="shared" si="55"/>
        <v>2</v>
      </c>
    </row>
    <row r="3556" spans="1:28" x14ac:dyDescent="0.3">
      <c r="A3556">
        <v>7864293293</v>
      </c>
      <c r="B3556" s="2">
        <v>1</v>
      </c>
      <c r="C3556" s="2">
        <v>3</v>
      </c>
      <c r="D3556" s="2">
        <v>5</v>
      </c>
      <c r="E3556" s="2">
        <v>1</v>
      </c>
      <c r="F3556" s="2">
        <v>1</v>
      </c>
      <c r="G3556" t="s">
        <v>33</v>
      </c>
      <c r="H3556" t="s">
        <v>41</v>
      </c>
      <c r="I3556">
        <v>51</v>
      </c>
      <c r="J3556" t="s">
        <v>28</v>
      </c>
      <c r="K3556" t="s">
        <v>38</v>
      </c>
      <c r="L3556">
        <v>33157</v>
      </c>
      <c r="M3556">
        <v>27</v>
      </c>
      <c r="N3556">
        <v>37</v>
      </c>
      <c r="O3556">
        <v>114</v>
      </c>
      <c r="P3556">
        <v>821</v>
      </c>
      <c r="Q3556" t="s">
        <v>39</v>
      </c>
      <c r="R3556">
        <v>0</v>
      </c>
      <c r="S3556">
        <v>1</v>
      </c>
      <c r="T3556">
        <v>0</v>
      </c>
      <c r="U3556">
        <v>0</v>
      </c>
      <c r="V3556" s="1">
        <v>41178</v>
      </c>
      <c r="W3556">
        <v>12086</v>
      </c>
      <c r="X3556" t="s">
        <v>31</v>
      </c>
      <c r="Y3556" t="s">
        <v>40</v>
      </c>
      <c r="Z3556">
        <v>120259449</v>
      </c>
      <c r="AA3556">
        <v>2157264452</v>
      </c>
      <c r="AB3556">
        <f t="shared" si="55"/>
        <v>3</v>
      </c>
    </row>
    <row r="3557" spans="1:28" x14ac:dyDescent="0.3">
      <c r="A3557">
        <v>9546833045</v>
      </c>
      <c r="B3557" s="2">
        <v>2</v>
      </c>
      <c r="C3557" s="2">
        <v>3</v>
      </c>
      <c r="D3557" s="2">
        <v>5</v>
      </c>
      <c r="E3557" s="2">
        <v>1</v>
      </c>
      <c r="F3557" s="2">
        <v>2</v>
      </c>
      <c r="G3557" t="s">
        <v>33</v>
      </c>
      <c r="H3557" t="s">
        <v>27</v>
      </c>
      <c r="I3557">
        <v>31</v>
      </c>
      <c r="J3557" t="s">
        <v>28</v>
      </c>
      <c r="K3557" t="s">
        <v>38</v>
      </c>
      <c r="L3557">
        <v>33190</v>
      </c>
      <c r="M3557">
        <v>27</v>
      </c>
      <c r="N3557">
        <v>37</v>
      </c>
      <c r="O3557">
        <v>114</v>
      </c>
      <c r="P3557">
        <v>862</v>
      </c>
      <c r="Q3557" t="s">
        <v>39</v>
      </c>
      <c r="R3557">
        <v>1</v>
      </c>
      <c r="S3557">
        <v>1</v>
      </c>
      <c r="T3557">
        <v>0</v>
      </c>
      <c r="U3557">
        <v>0</v>
      </c>
      <c r="V3557" s="1">
        <v>40214</v>
      </c>
      <c r="W3557">
        <v>12086</v>
      </c>
      <c r="X3557" t="s">
        <v>31</v>
      </c>
      <c r="Y3557" t="s">
        <v>32</v>
      </c>
      <c r="Z3557">
        <v>110171266</v>
      </c>
      <c r="AA3557">
        <v>1339732263</v>
      </c>
      <c r="AB3557">
        <f t="shared" si="55"/>
        <v>1</v>
      </c>
    </row>
    <row r="3558" spans="1:28" x14ac:dyDescent="0.3">
      <c r="A3558">
        <v>3056320600</v>
      </c>
      <c r="B3558" s="2">
        <v>2</v>
      </c>
      <c r="C3558" s="2">
        <v>1</v>
      </c>
      <c r="D3558" s="2">
        <v>5</v>
      </c>
      <c r="E3558" s="2">
        <v>2</v>
      </c>
      <c r="F3558" s="2">
        <v>4</v>
      </c>
      <c r="G3558" t="s">
        <v>26</v>
      </c>
      <c r="H3558" t="s">
        <v>27</v>
      </c>
      <c r="I3558">
        <v>68</v>
      </c>
      <c r="J3558" t="s">
        <v>37</v>
      </c>
      <c r="K3558" t="s">
        <v>35</v>
      </c>
      <c r="L3558">
        <v>33143</v>
      </c>
      <c r="M3558">
        <v>27</v>
      </c>
      <c r="N3558">
        <v>37</v>
      </c>
      <c r="O3558">
        <v>114</v>
      </c>
      <c r="P3558">
        <v>642</v>
      </c>
      <c r="Q3558" t="s">
        <v>36</v>
      </c>
      <c r="R3558">
        <v>1</v>
      </c>
      <c r="S3558">
        <v>1</v>
      </c>
      <c r="T3558">
        <v>1</v>
      </c>
      <c r="U3558">
        <v>1</v>
      </c>
      <c r="V3558" s="1">
        <v>33891</v>
      </c>
      <c r="W3558">
        <v>12086</v>
      </c>
      <c r="X3558" t="s">
        <v>31</v>
      </c>
      <c r="Y3558" t="s">
        <v>32</v>
      </c>
      <c r="Z3558">
        <v>109450704</v>
      </c>
      <c r="AA3558">
        <v>225681944</v>
      </c>
      <c r="AB3558">
        <f t="shared" si="55"/>
        <v>1</v>
      </c>
    </row>
    <row r="3559" spans="1:28" x14ac:dyDescent="0.3">
      <c r="A3559">
        <v>3059031298</v>
      </c>
      <c r="B3559" s="2">
        <v>2</v>
      </c>
      <c r="C3559" s="2">
        <v>2</v>
      </c>
      <c r="D3559" s="2">
        <v>5</v>
      </c>
      <c r="E3559" s="2">
        <v>2</v>
      </c>
      <c r="F3559" s="2">
        <v>0</v>
      </c>
      <c r="G3559" t="s">
        <v>26</v>
      </c>
      <c r="H3559" t="s">
        <v>34</v>
      </c>
      <c r="I3559">
        <v>22</v>
      </c>
      <c r="J3559" t="s">
        <v>28</v>
      </c>
      <c r="K3559" t="s">
        <v>29</v>
      </c>
      <c r="L3559">
        <v>33134</v>
      </c>
      <c r="M3559">
        <v>27</v>
      </c>
      <c r="N3559">
        <v>37</v>
      </c>
      <c r="O3559">
        <v>114</v>
      </c>
      <c r="P3559">
        <v>608</v>
      </c>
      <c r="Q3559" t="s">
        <v>30</v>
      </c>
      <c r="R3559">
        <v>0</v>
      </c>
      <c r="S3559">
        <v>0</v>
      </c>
      <c r="T3559">
        <v>0</v>
      </c>
      <c r="U3559">
        <v>0</v>
      </c>
      <c r="V3559" s="1">
        <v>40809</v>
      </c>
      <c r="W3559">
        <v>12086</v>
      </c>
      <c r="X3559" t="s">
        <v>31</v>
      </c>
      <c r="Y3559" t="s">
        <v>32</v>
      </c>
      <c r="Z3559">
        <v>119134573</v>
      </c>
      <c r="AA3559">
        <v>2050346261</v>
      </c>
      <c r="AB3559">
        <f t="shared" si="55"/>
        <v>2</v>
      </c>
    </row>
    <row r="3560" spans="1:28" x14ac:dyDescent="0.3">
      <c r="A3560">
        <v>3052620153</v>
      </c>
      <c r="B3560" s="2">
        <v>1</v>
      </c>
      <c r="C3560" s="2">
        <v>1</v>
      </c>
      <c r="D3560" s="2">
        <v>5</v>
      </c>
      <c r="E3560" s="2">
        <v>2</v>
      </c>
      <c r="F3560" s="2">
        <v>3</v>
      </c>
      <c r="G3560" t="s">
        <v>33</v>
      </c>
      <c r="H3560" t="s">
        <v>34</v>
      </c>
      <c r="I3560">
        <v>85</v>
      </c>
      <c r="J3560" t="s">
        <v>28</v>
      </c>
      <c r="K3560" t="s">
        <v>35</v>
      </c>
      <c r="L3560">
        <v>33144</v>
      </c>
      <c r="M3560">
        <v>27</v>
      </c>
      <c r="N3560">
        <v>37</v>
      </c>
      <c r="O3560">
        <v>114</v>
      </c>
      <c r="P3560">
        <v>465</v>
      </c>
      <c r="Q3560" t="s">
        <v>36</v>
      </c>
      <c r="R3560">
        <v>0</v>
      </c>
      <c r="S3560">
        <v>1</v>
      </c>
      <c r="T3560">
        <v>1</v>
      </c>
      <c r="U3560">
        <v>1</v>
      </c>
      <c r="V3560" s="1">
        <v>29489</v>
      </c>
      <c r="W3560">
        <v>12086</v>
      </c>
      <c r="X3560" t="s">
        <v>31</v>
      </c>
      <c r="Y3560" t="s">
        <v>32</v>
      </c>
      <c r="Z3560">
        <v>109165366</v>
      </c>
      <c r="AA3560">
        <v>225559313</v>
      </c>
      <c r="AB3560">
        <f t="shared" si="55"/>
        <v>2</v>
      </c>
    </row>
    <row r="3561" spans="1:28" x14ac:dyDescent="0.3">
      <c r="A3561">
        <v>7863031371</v>
      </c>
      <c r="B3561" s="2">
        <v>2</v>
      </c>
      <c r="C3561" s="2">
        <v>3</v>
      </c>
      <c r="D3561" s="2">
        <v>5</v>
      </c>
      <c r="E3561" s="2">
        <v>1</v>
      </c>
      <c r="F3561" s="2">
        <v>3</v>
      </c>
      <c r="G3561" t="s">
        <v>26</v>
      </c>
      <c r="H3561" t="s">
        <v>41</v>
      </c>
      <c r="I3561">
        <v>50</v>
      </c>
      <c r="J3561" t="s">
        <v>28</v>
      </c>
      <c r="K3561" t="s">
        <v>38</v>
      </c>
      <c r="L3561">
        <v>33157</v>
      </c>
      <c r="M3561">
        <v>27</v>
      </c>
      <c r="N3561">
        <v>37</v>
      </c>
      <c r="O3561">
        <v>114</v>
      </c>
      <c r="P3561">
        <v>825</v>
      </c>
      <c r="Q3561" t="s">
        <v>39</v>
      </c>
      <c r="R3561">
        <v>0</v>
      </c>
      <c r="S3561">
        <v>1</v>
      </c>
      <c r="T3561">
        <v>1</v>
      </c>
      <c r="U3561">
        <v>1</v>
      </c>
      <c r="V3561" s="1">
        <v>39576</v>
      </c>
      <c r="W3561">
        <v>12086</v>
      </c>
      <c r="X3561" t="s">
        <v>31</v>
      </c>
      <c r="Y3561" t="s">
        <v>32</v>
      </c>
      <c r="Z3561">
        <v>116185536</v>
      </c>
      <c r="AA3561">
        <v>226468569</v>
      </c>
      <c r="AB3561">
        <f t="shared" si="55"/>
        <v>3</v>
      </c>
    </row>
    <row r="3562" spans="1:28" x14ac:dyDescent="0.3">
      <c r="A3562">
        <v>3055290509</v>
      </c>
      <c r="B3562" s="2">
        <v>1</v>
      </c>
      <c r="C3562" s="2">
        <v>1</v>
      </c>
      <c r="D3562" s="2">
        <v>3</v>
      </c>
      <c r="E3562" s="2">
        <v>2</v>
      </c>
      <c r="F3562" s="2">
        <v>1</v>
      </c>
      <c r="G3562" t="s">
        <v>26</v>
      </c>
      <c r="H3562" t="s">
        <v>34</v>
      </c>
      <c r="I3562">
        <v>75</v>
      </c>
      <c r="J3562" t="s">
        <v>28</v>
      </c>
      <c r="K3562" t="s">
        <v>35</v>
      </c>
      <c r="L3562">
        <v>33134</v>
      </c>
      <c r="M3562">
        <v>27</v>
      </c>
      <c r="N3562">
        <v>37</v>
      </c>
      <c r="O3562">
        <v>112</v>
      </c>
      <c r="P3562">
        <v>994</v>
      </c>
      <c r="Q3562" t="s">
        <v>36</v>
      </c>
      <c r="R3562">
        <v>0</v>
      </c>
      <c r="S3562">
        <v>1</v>
      </c>
      <c r="T3562">
        <v>0</v>
      </c>
      <c r="U3562">
        <v>0</v>
      </c>
      <c r="V3562" s="1">
        <v>37743</v>
      </c>
      <c r="W3562">
        <v>12086</v>
      </c>
      <c r="X3562" t="s">
        <v>31</v>
      </c>
      <c r="Y3562" t="s">
        <v>32</v>
      </c>
      <c r="Z3562">
        <v>110101418</v>
      </c>
      <c r="AA3562">
        <v>226042886</v>
      </c>
      <c r="AB3562">
        <f t="shared" si="55"/>
        <v>2</v>
      </c>
    </row>
    <row r="3563" spans="1:28" x14ac:dyDescent="0.3">
      <c r="A3563">
        <v>3056435816</v>
      </c>
      <c r="B3563" s="2">
        <v>1</v>
      </c>
      <c r="C3563" s="2">
        <v>1</v>
      </c>
      <c r="D3563" s="2">
        <v>3</v>
      </c>
      <c r="E3563" s="2">
        <v>2</v>
      </c>
      <c r="F3563" s="2">
        <v>3</v>
      </c>
      <c r="G3563" t="s">
        <v>33</v>
      </c>
      <c r="H3563" t="s">
        <v>34</v>
      </c>
      <c r="I3563">
        <v>93</v>
      </c>
      <c r="J3563" t="s">
        <v>28</v>
      </c>
      <c r="K3563" t="s">
        <v>35</v>
      </c>
      <c r="L3563">
        <v>33135</v>
      </c>
      <c r="M3563">
        <v>27</v>
      </c>
      <c r="N3563">
        <v>37</v>
      </c>
      <c r="O3563">
        <v>112</v>
      </c>
      <c r="P3563">
        <v>547</v>
      </c>
      <c r="Q3563" t="s">
        <v>36</v>
      </c>
      <c r="R3563">
        <v>0</v>
      </c>
      <c r="S3563">
        <v>1</v>
      </c>
      <c r="T3563">
        <v>1</v>
      </c>
      <c r="U3563">
        <v>1</v>
      </c>
      <c r="V3563" s="1">
        <v>36956</v>
      </c>
      <c r="W3563">
        <v>12086</v>
      </c>
      <c r="X3563" t="s">
        <v>31</v>
      </c>
      <c r="Y3563" t="s">
        <v>40</v>
      </c>
      <c r="Z3563">
        <v>109964057</v>
      </c>
      <c r="AA3563">
        <v>226036281</v>
      </c>
      <c r="AB3563">
        <f t="shared" si="55"/>
        <v>2</v>
      </c>
    </row>
    <row r="3564" spans="1:28" x14ac:dyDescent="0.3">
      <c r="A3564">
        <v>3054422223</v>
      </c>
      <c r="B3564" s="2">
        <v>1</v>
      </c>
      <c r="C3564" s="2">
        <v>2</v>
      </c>
      <c r="D3564" s="2">
        <v>5</v>
      </c>
      <c r="E3564" s="2">
        <v>2</v>
      </c>
      <c r="F3564" s="2">
        <v>4</v>
      </c>
      <c r="G3564" t="s">
        <v>33</v>
      </c>
      <c r="H3564" t="s">
        <v>34</v>
      </c>
      <c r="I3564">
        <v>57</v>
      </c>
      <c r="J3564" t="s">
        <v>37</v>
      </c>
      <c r="K3564" t="s">
        <v>29</v>
      </c>
      <c r="L3564">
        <v>33134</v>
      </c>
      <c r="M3564">
        <v>27</v>
      </c>
      <c r="N3564">
        <v>37</v>
      </c>
      <c r="O3564">
        <v>114</v>
      </c>
      <c r="P3564">
        <v>636</v>
      </c>
      <c r="Q3564" t="s">
        <v>30</v>
      </c>
      <c r="R3564">
        <v>1</v>
      </c>
      <c r="S3564">
        <v>1</v>
      </c>
      <c r="T3564">
        <v>1</v>
      </c>
      <c r="U3564">
        <v>1</v>
      </c>
      <c r="V3564" s="1">
        <v>32763</v>
      </c>
      <c r="W3564">
        <v>12086</v>
      </c>
      <c r="X3564" t="s">
        <v>31</v>
      </c>
      <c r="Y3564" t="s">
        <v>32</v>
      </c>
      <c r="Z3564">
        <v>109348638</v>
      </c>
      <c r="AA3564">
        <v>225643582</v>
      </c>
      <c r="AB3564">
        <f t="shared" si="55"/>
        <v>2</v>
      </c>
    </row>
    <row r="3565" spans="1:28" x14ac:dyDescent="0.3">
      <c r="A3565">
        <v>9546080597</v>
      </c>
      <c r="B3565" s="2">
        <v>2</v>
      </c>
      <c r="C3565" s="2">
        <v>1</v>
      </c>
      <c r="D3565" s="2">
        <v>3</v>
      </c>
      <c r="E3565" s="2">
        <v>1</v>
      </c>
      <c r="F3565" s="2">
        <v>1</v>
      </c>
      <c r="G3565" t="s">
        <v>33</v>
      </c>
      <c r="H3565" t="s">
        <v>27</v>
      </c>
      <c r="I3565">
        <v>27</v>
      </c>
      <c r="J3565" t="s">
        <v>37</v>
      </c>
      <c r="K3565" t="s">
        <v>35</v>
      </c>
      <c r="L3565">
        <v>33133</v>
      </c>
      <c r="M3565">
        <v>27</v>
      </c>
      <c r="N3565">
        <v>37</v>
      </c>
      <c r="O3565">
        <v>112</v>
      </c>
      <c r="P3565">
        <v>584</v>
      </c>
      <c r="Q3565" t="s">
        <v>36</v>
      </c>
      <c r="R3565">
        <v>0</v>
      </c>
      <c r="S3565">
        <v>0</v>
      </c>
      <c r="T3565">
        <v>0</v>
      </c>
      <c r="U3565">
        <v>1</v>
      </c>
      <c r="V3565" s="1">
        <v>38995</v>
      </c>
      <c r="W3565">
        <v>12086</v>
      </c>
      <c r="X3565" t="s">
        <v>31</v>
      </c>
      <c r="Y3565" t="s">
        <v>32</v>
      </c>
      <c r="Z3565">
        <v>114759554</v>
      </c>
      <c r="AA3565">
        <v>224481558</v>
      </c>
      <c r="AB3565">
        <f t="shared" si="55"/>
        <v>1</v>
      </c>
    </row>
    <row r="3566" spans="1:28" x14ac:dyDescent="0.3">
      <c r="A3566">
        <v>8506686652</v>
      </c>
      <c r="B3566" s="2">
        <v>1</v>
      </c>
      <c r="C3566" s="2">
        <v>2</v>
      </c>
      <c r="D3566" s="2">
        <v>3</v>
      </c>
      <c r="E3566" s="2">
        <v>1</v>
      </c>
      <c r="F3566" s="2">
        <v>3</v>
      </c>
      <c r="G3566" t="s">
        <v>33</v>
      </c>
      <c r="H3566" t="s">
        <v>27</v>
      </c>
      <c r="I3566">
        <v>46</v>
      </c>
      <c r="J3566" t="s">
        <v>37</v>
      </c>
      <c r="K3566" t="s">
        <v>46</v>
      </c>
      <c r="L3566">
        <v>33149</v>
      </c>
      <c r="M3566">
        <v>27</v>
      </c>
      <c r="N3566">
        <v>37</v>
      </c>
      <c r="O3566">
        <v>112</v>
      </c>
      <c r="P3566">
        <v>51</v>
      </c>
      <c r="Q3566" t="s">
        <v>47</v>
      </c>
      <c r="R3566">
        <v>0</v>
      </c>
      <c r="S3566">
        <v>1</v>
      </c>
      <c r="T3566">
        <v>1</v>
      </c>
      <c r="U3566">
        <v>1</v>
      </c>
      <c r="V3566" s="1">
        <v>33122</v>
      </c>
      <c r="W3566">
        <v>12086</v>
      </c>
      <c r="X3566" t="s">
        <v>31</v>
      </c>
      <c r="Y3566" t="s">
        <v>32</v>
      </c>
      <c r="Z3566">
        <v>105028619</v>
      </c>
      <c r="AA3566">
        <v>1339727621</v>
      </c>
      <c r="AB3566">
        <f t="shared" si="55"/>
        <v>1</v>
      </c>
    </row>
    <row r="3567" spans="1:28" x14ac:dyDescent="0.3">
      <c r="A3567">
        <v>7865366482</v>
      </c>
      <c r="B3567" s="2">
        <v>1</v>
      </c>
      <c r="C3567" s="2">
        <v>1</v>
      </c>
      <c r="D3567" s="2">
        <v>3</v>
      </c>
      <c r="E3567" s="2">
        <v>1</v>
      </c>
      <c r="F3567" s="2">
        <v>4</v>
      </c>
      <c r="G3567" t="s">
        <v>33</v>
      </c>
      <c r="H3567" t="s">
        <v>56</v>
      </c>
      <c r="I3567">
        <v>32</v>
      </c>
      <c r="J3567" t="s">
        <v>28</v>
      </c>
      <c r="K3567" t="s">
        <v>35</v>
      </c>
      <c r="L3567">
        <v>33129</v>
      </c>
      <c r="M3567">
        <v>27</v>
      </c>
      <c r="N3567">
        <v>37</v>
      </c>
      <c r="O3567">
        <v>112</v>
      </c>
      <c r="P3567">
        <v>524</v>
      </c>
      <c r="Q3567" t="s">
        <v>36</v>
      </c>
      <c r="R3567">
        <v>1</v>
      </c>
      <c r="S3567">
        <v>1</v>
      </c>
      <c r="T3567">
        <v>1</v>
      </c>
      <c r="U3567">
        <v>1</v>
      </c>
      <c r="V3567" s="1">
        <v>37433</v>
      </c>
      <c r="W3567">
        <v>12086</v>
      </c>
      <c r="X3567" t="s">
        <v>31</v>
      </c>
      <c r="Y3567" t="s">
        <v>32</v>
      </c>
      <c r="Z3567">
        <v>110032952</v>
      </c>
      <c r="AA3567">
        <v>226023889</v>
      </c>
      <c r="AB3567">
        <f t="shared" si="55"/>
        <v>5</v>
      </c>
    </row>
    <row r="3568" spans="1:28" x14ac:dyDescent="0.3">
      <c r="A3568">
        <v>3056064273</v>
      </c>
      <c r="B3568" s="2">
        <v>2</v>
      </c>
      <c r="C3568" s="2">
        <v>3</v>
      </c>
      <c r="D3568" s="2">
        <v>5</v>
      </c>
      <c r="E3568" s="2">
        <v>1</v>
      </c>
      <c r="F3568" s="2">
        <v>1</v>
      </c>
      <c r="G3568" t="s">
        <v>26</v>
      </c>
      <c r="H3568" t="s">
        <v>34</v>
      </c>
      <c r="I3568">
        <v>59</v>
      </c>
      <c r="J3568" t="s">
        <v>28</v>
      </c>
      <c r="K3568" t="s">
        <v>38</v>
      </c>
      <c r="L3568">
        <v>33189</v>
      </c>
      <c r="M3568">
        <v>27</v>
      </c>
      <c r="N3568">
        <v>37</v>
      </c>
      <c r="O3568">
        <v>114</v>
      </c>
      <c r="P3568">
        <v>847</v>
      </c>
      <c r="Q3568" t="s">
        <v>39</v>
      </c>
      <c r="R3568">
        <v>0</v>
      </c>
      <c r="S3568">
        <v>0</v>
      </c>
      <c r="T3568">
        <v>0</v>
      </c>
      <c r="U3568">
        <v>1</v>
      </c>
      <c r="V3568" s="1">
        <v>33169</v>
      </c>
      <c r="W3568">
        <v>12086</v>
      </c>
      <c r="X3568" t="s">
        <v>31</v>
      </c>
      <c r="Y3568" t="s">
        <v>32</v>
      </c>
      <c r="Z3568">
        <v>108952313</v>
      </c>
      <c r="AA3568">
        <v>225314589</v>
      </c>
      <c r="AB3568">
        <f t="shared" si="55"/>
        <v>2</v>
      </c>
    </row>
    <row r="3569" spans="1:28" x14ac:dyDescent="0.3">
      <c r="A3569">
        <v>3055412907</v>
      </c>
      <c r="B3569" s="2">
        <v>1</v>
      </c>
      <c r="C3569" s="2">
        <v>1</v>
      </c>
      <c r="D3569" s="2">
        <v>4</v>
      </c>
      <c r="E3569" s="2">
        <v>2</v>
      </c>
      <c r="F3569" s="2">
        <v>4</v>
      </c>
      <c r="G3569" t="s">
        <v>26</v>
      </c>
      <c r="H3569" t="s">
        <v>34</v>
      </c>
      <c r="I3569">
        <v>87</v>
      </c>
      <c r="J3569" t="s">
        <v>28</v>
      </c>
      <c r="K3569" t="s">
        <v>35</v>
      </c>
      <c r="L3569">
        <v>33135</v>
      </c>
      <c r="M3569">
        <v>27</v>
      </c>
      <c r="N3569">
        <v>37</v>
      </c>
      <c r="O3569">
        <v>113</v>
      </c>
      <c r="P3569">
        <v>596</v>
      </c>
      <c r="Q3569" t="s">
        <v>36</v>
      </c>
      <c r="R3569">
        <v>1</v>
      </c>
      <c r="S3569">
        <v>1</v>
      </c>
      <c r="T3569">
        <v>1</v>
      </c>
      <c r="U3569">
        <v>1</v>
      </c>
      <c r="V3569" s="1">
        <v>29166</v>
      </c>
      <c r="W3569">
        <v>12086</v>
      </c>
      <c r="X3569" t="s">
        <v>31</v>
      </c>
      <c r="Y3569" t="s">
        <v>32</v>
      </c>
      <c r="Z3569">
        <v>109108387</v>
      </c>
      <c r="AA3569">
        <v>2050217929</v>
      </c>
      <c r="AB3569">
        <f t="shared" si="55"/>
        <v>2</v>
      </c>
    </row>
    <row r="3570" spans="1:28" x14ac:dyDescent="0.3">
      <c r="A3570">
        <v>3056070366</v>
      </c>
      <c r="B3570" s="2">
        <v>2</v>
      </c>
      <c r="C3570" s="2">
        <v>1</v>
      </c>
      <c r="D3570" s="2">
        <v>5</v>
      </c>
      <c r="E3570" s="2">
        <v>2</v>
      </c>
      <c r="F3570" s="2">
        <v>1</v>
      </c>
      <c r="G3570" t="s">
        <v>26</v>
      </c>
      <c r="H3570" t="s">
        <v>27</v>
      </c>
      <c r="I3570">
        <v>35</v>
      </c>
      <c r="J3570" t="s">
        <v>28</v>
      </c>
      <c r="K3570" t="s">
        <v>35</v>
      </c>
      <c r="L3570">
        <v>33155</v>
      </c>
      <c r="M3570">
        <v>27</v>
      </c>
      <c r="N3570">
        <v>37</v>
      </c>
      <c r="O3570">
        <v>114</v>
      </c>
      <c r="P3570">
        <v>429</v>
      </c>
      <c r="Q3570" t="s">
        <v>36</v>
      </c>
      <c r="R3570">
        <v>0</v>
      </c>
      <c r="S3570">
        <v>0</v>
      </c>
      <c r="T3570">
        <v>0</v>
      </c>
      <c r="U3570">
        <v>1</v>
      </c>
      <c r="V3570" s="1">
        <v>39694</v>
      </c>
      <c r="W3570">
        <v>12086</v>
      </c>
      <c r="X3570" t="s">
        <v>31</v>
      </c>
      <c r="Y3570" t="s">
        <v>32</v>
      </c>
      <c r="Z3570">
        <v>116617186</v>
      </c>
      <c r="AA3570">
        <v>226508432</v>
      </c>
      <c r="AB3570">
        <f t="shared" si="55"/>
        <v>1</v>
      </c>
    </row>
    <row r="3571" spans="1:28" x14ac:dyDescent="0.3">
      <c r="A3571">
        <v>7863512939</v>
      </c>
      <c r="B3571" s="2">
        <v>2</v>
      </c>
      <c r="C3571" s="2">
        <v>3</v>
      </c>
      <c r="D3571" s="2">
        <v>5</v>
      </c>
      <c r="E3571" s="2">
        <v>1</v>
      </c>
      <c r="F3571" s="2">
        <v>0</v>
      </c>
      <c r="G3571" t="s">
        <v>26</v>
      </c>
      <c r="H3571" t="s">
        <v>34</v>
      </c>
      <c r="I3571">
        <v>20</v>
      </c>
      <c r="J3571" t="s">
        <v>37</v>
      </c>
      <c r="K3571" t="s">
        <v>38</v>
      </c>
      <c r="L3571">
        <v>33189</v>
      </c>
      <c r="M3571">
        <v>27</v>
      </c>
      <c r="N3571">
        <v>37</v>
      </c>
      <c r="O3571">
        <v>114</v>
      </c>
      <c r="P3571">
        <v>832</v>
      </c>
      <c r="Q3571" t="s">
        <v>39</v>
      </c>
      <c r="R3571">
        <v>0</v>
      </c>
      <c r="S3571">
        <v>0</v>
      </c>
      <c r="T3571">
        <v>0</v>
      </c>
      <c r="U3571">
        <v>0</v>
      </c>
      <c r="V3571" s="1">
        <v>41200</v>
      </c>
      <c r="W3571">
        <v>12086</v>
      </c>
      <c r="X3571" t="s">
        <v>31</v>
      </c>
      <c r="Y3571" t="s">
        <v>32</v>
      </c>
      <c r="Z3571">
        <v>120496429</v>
      </c>
      <c r="AA3571">
        <v>3041932307</v>
      </c>
      <c r="AB3571">
        <f t="shared" si="55"/>
        <v>2</v>
      </c>
    </row>
    <row r="3572" spans="1:28" x14ac:dyDescent="0.3">
      <c r="A3572">
        <v>3054768520</v>
      </c>
      <c r="B3572" s="2">
        <v>1</v>
      </c>
      <c r="C3572" s="2">
        <v>1</v>
      </c>
      <c r="D3572" s="2">
        <v>5</v>
      </c>
      <c r="E3572" s="2">
        <v>2</v>
      </c>
      <c r="F3572" s="2">
        <v>2</v>
      </c>
      <c r="G3572" t="s">
        <v>33</v>
      </c>
      <c r="H3572" t="s">
        <v>34</v>
      </c>
      <c r="I3572">
        <v>68</v>
      </c>
      <c r="J3572" t="s">
        <v>28</v>
      </c>
      <c r="K3572" t="s">
        <v>35</v>
      </c>
      <c r="L3572">
        <v>33134</v>
      </c>
      <c r="M3572">
        <v>27</v>
      </c>
      <c r="N3572">
        <v>37</v>
      </c>
      <c r="O3572">
        <v>114</v>
      </c>
      <c r="P3572">
        <v>557</v>
      </c>
      <c r="Q3572" t="s">
        <v>36</v>
      </c>
      <c r="R3572">
        <v>0</v>
      </c>
      <c r="S3572">
        <v>1</v>
      </c>
      <c r="T3572">
        <v>0</v>
      </c>
      <c r="U3572">
        <v>1</v>
      </c>
      <c r="V3572" s="1">
        <v>33098</v>
      </c>
      <c r="W3572">
        <v>12086</v>
      </c>
      <c r="X3572" t="s">
        <v>31</v>
      </c>
      <c r="Y3572" t="s">
        <v>32</v>
      </c>
      <c r="Z3572">
        <v>109372941</v>
      </c>
      <c r="AA3572">
        <v>225647760</v>
      </c>
      <c r="AB3572">
        <f t="shared" si="55"/>
        <v>2</v>
      </c>
    </row>
    <row r="3573" spans="1:28" x14ac:dyDescent="0.3">
      <c r="A3573">
        <v>3059053048</v>
      </c>
      <c r="B3573" s="2">
        <v>2</v>
      </c>
      <c r="C3573" s="2">
        <v>1</v>
      </c>
      <c r="D3573" s="2">
        <v>2</v>
      </c>
      <c r="E3573" s="2">
        <v>2</v>
      </c>
      <c r="F3573" s="2">
        <v>4</v>
      </c>
      <c r="G3573" t="s">
        <v>33</v>
      </c>
      <c r="H3573" t="s">
        <v>34</v>
      </c>
      <c r="I3573">
        <v>74</v>
      </c>
      <c r="J3573" t="s">
        <v>28</v>
      </c>
      <c r="K3573" t="s">
        <v>35</v>
      </c>
      <c r="L3573">
        <v>33125</v>
      </c>
      <c r="M3573">
        <v>27</v>
      </c>
      <c r="N3573">
        <v>37</v>
      </c>
      <c r="O3573">
        <v>111</v>
      </c>
      <c r="P3573">
        <v>997</v>
      </c>
      <c r="Q3573" t="s">
        <v>36</v>
      </c>
      <c r="R3573">
        <v>1</v>
      </c>
      <c r="S3573">
        <v>1</v>
      </c>
      <c r="T3573">
        <v>1</v>
      </c>
      <c r="U3573">
        <v>1</v>
      </c>
      <c r="V3573" s="1">
        <v>38880</v>
      </c>
      <c r="W3573">
        <v>12086</v>
      </c>
      <c r="X3573" t="s">
        <v>31</v>
      </c>
      <c r="Y3573" t="s">
        <v>32</v>
      </c>
      <c r="Z3573">
        <v>114384638</v>
      </c>
      <c r="AA3573">
        <v>226310213</v>
      </c>
      <c r="AB3573">
        <f t="shared" si="55"/>
        <v>2</v>
      </c>
    </row>
    <row r="3574" spans="1:28" x14ac:dyDescent="0.3">
      <c r="A3574">
        <v>3054483523</v>
      </c>
      <c r="B3574" s="2">
        <v>1</v>
      </c>
      <c r="C3574" s="2">
        <v>1</v>
      </c>
      <c r="D3574" s="2">
        <v>3</v>
      </c>
      <c r="E3574" s="2">
        <v>2</v>
      </c>
      <c r="F3574" s="2">
        <v>3</v>
      </c>
      <c r="G3574" t="s">
        <v>33</v>
      </c>
      <c r="H3574" t="s">
        <v>27</v>
      </c>
      <c r="I3574">
        <v>56</v>
      </c>
      <c r="J3574" t="s">
        <v>28</v>
      </c>
      <c r="K3574" t="s">
        <v>35</v>
      </c>
      <c r="L3574">
        <v>33145</v>
      </c>
      <c r="M3574">
        <v>27</v>
      </c>
      <c r="N3574">
        <v>37</v>
      </c>
      <c r="O3574">
        <v>112</v>
      </c>
      <c r="P3574">
        <v>576</v>
      </c>
      <c r="Q3574" t="s">
        <v>36</v>
      </c>
      <c r="R3574">
        <v>0</v>
      </c>
      <c r="S3574">
        <v>1</v>
      </c>
      <c r="T3574">
        <v>1</v>
      </c>
      <c r="U3574">
        <v>1</v>
      </c>
      <c r="V3574" s="1">
        <v>35675</v>
      </c>
      <c r="W3574">
        <v>12086</v>
      </c>
      <c r="X3574" t="s">
        <v>31</v>
      </c>
      <c r="Y3574" t="s">
        <v>32</v>
      </c>
      <c r="Z3574">
        <v>109743251</v>
      </c>
      <c r="AA3574">
        <v>225723576</v>
      </c>
      <c r="AB3574">
        <f t="shared" si="55"/>
        <v>1</v>
      </c>
    </row>
    <row r="3575" spans="1:28" x14ac:dyDescent="0.3">
      <c r="A3575">
        <v>3057993786</v>
      </c>
      <c r="B3575" s="2">
        <v>2</v>
      </c>
      <c r="C3575" s="2">
        <v>1</v>
      </c>
      <c r="D3575" s="2">
        <v>3</v>
      </c>
      <c r="E3575" s="2">
        <v>1</v>
      </c>
      <c r="F3575" s="2">
        <v>2</v>
      </c>
      <c r="G3575" t="s">
        <v>33</v>
      </c>
      <c r="H3575" t="s">
        <v>27</v>
      </c>
      <c r="I3575">
        <v>73</v>
      </c>
      <c r="J3575" t="s">
        <v>37</v>
      </c>
      <c r="K3575" t="s">
        <v>35</v>
      </c>
      <c r="L3575">
        <v>33133</v>
      </c>
      <c r="M3575">
        <v>27</v>
      </c>
      <c r="N3575">
        <v>37</v>
      </c>
      <c r="O3575">
        <v>112</v>
      </c>
      <c r="P3575">
        <v>587</v>
      </c>
      <c r="Q3575" t="s">
        <v>36</v>
      </c>
      <c r="R3575">
        <v>0</v>
      </c>
      <c r="S3575">
        <v>1</v>
      </c>
      <c r="T3575">
        <v>0</v>
      </c>
      <c r="U3575">
        <v>1</v>
      </c>
      <c r="V3575" s="1">
        <v>38016</v>
      </c>
      <c r="W3575">
        <v>12086</v>
      </c>
      <c r="X3575" t="s">
        <v>31</v>
      </c>
      <c r="Y3575" t="s">
        <v>32</v>
      </c>
      <c r="Z3575">
        <v>110155518</v>
      </c>
      <c r="AA3575">
        <v>226153961</v>
      </c>
      <c r="AB3575">
        <f t="shared" si="55"/>
        <v>1</v>
      </c>
    </row>
    <row r="3576" spans="1:28" x14ac:dyDescent="0.3">
      <c r="A3576">
        <v>7865347192</v>
      </c>
      <c r="B3576" s="2">
        <v>1</v>
      </c>
      <c r="C3576" s="2">
        <v>1</v>
      </c>
      <c r="D3576" s="2">
        <v>3</v>
      </c>
      <c r="E3576" s="2">
        <v>1</v>
      </c>
      <c r="F3576" s="2">
        <v>4</v>
      </c>
      <c r="G3576" t="s">
        <v>26</v>
      </c>
      <c r="H3576" t="s">
        <v>27</v>
      </c>
      <c r="I3576">
        <v>56</v>
      </c>
      <c r="J3576" t="s">
        <v>28</v>
      </c>
      <c r="K3576" t="s">
        <v>35</v>
      </c>
      <c r="L3576">
        <v>33133</v>
      </c>
      <c r="M3576">
        <v>27</v>
      </c>
      <c r="N3576">
        <v>37</v>
      </c>
      <c r="O3576">
        <v>112</v>
      </c>
      <c r="P3576">
        <v>586</v>
      </c>
      <c r="Q3576" t="s">
        <v>36</v>
      </c>
      <c r="R3576">
        <v>1</v>
      </c>
      <c r="S3576">
        <v>1</v>
      </c>
      <c r="T3576">
        <v>1</v>
      </c>
      <c r="U3576">
        <v>1</v>
      </c>
      <c r="V3576" s="1">
        <v>29074</v>
      </c>
      <c r="W3576">
        <v>12086</v>
      </c>
      <c r="X3576" t="s">
        <v>31</v>
      </c>
      <c r="Y3576" t="s">
        <v>32</v>
      </c>
      <c r="Z3576">
        <v>109144179</v>
      </c>
      <c r="AA3576">
        <v>225524968</v>
      </c>
      <c r="AB3576">
        <f t="shared" si="55"/>
        <v>1</v>
      </c>
    </row>
    <row r="3577" spans="1:28" x14ac:dyDescent="0.3">
      <c r="A3577">
        <v>3052184989</v>
      </c>
      <c r="B3577" s="2">
        <v>2</v>
      </c>
      <c r="C3577" s="2">
        <v>1</v>
      </c>
      <c r="D3577" s="2">
        <v>5</v>
      </c>
      <c r="E3577" s="2">
        <v>2</v>
      </c>
      <c r="F3577" s="2">
        <v>4</v>
      </c>
      <c r="G3577" t="s">
        <v>33</v>
      </c>
      <c r="H3577" t="s">
        <v>41</v>
      </c>
      <c r="I3577">
        <v>40</v>
      </c>
      <c r="J3577" t="s">
        <v>37</v>
      </c>
      <c r="K3577" t="s">
        <v>51</v>
      </c>
      <c r="L3577">
        <v>33143</v>
      </c>
      <c r="M3577">
        <v>27</v>
      </c>
      <c r="N3577">
        <v>37</v>
      </c>
      <c r="O3577">
        <v>114</v>
      </c>
      <c r="P3577">
        <v>621</v>
      </c>
      <c r="Q3577" t="s">
        <v>52</v>
      </c>
      <c r="R3577">
        <v>1</v>
      </c>
      <c r="S3577">
        <v>1</v>
      </c>
      <c r="T3577">
        <v>1</v>
      </c>
      <c r="U3577">
        <v>1</v>
      </c>
      <c r="V3577" s="1">
        <v>38133</v>
      </c>
      <c r="W3577">
        <v>12086</v>
      </c>
      <c r="X3577" t="s">
        <v>31</v>
      </c>
      <c r="Y3577" t="s">
        <v>32</v>
      </c>
      <c r="Z3577">
        <v>110192475</v>
      </c>
      <c r="AA3577">
        <v>226156230</v>
      </c>
      <c r="AB3577">
        <f t="shared" si="55"/>
        <v>3</v>
      </c>
    </row>
    <row r="3578" spans="1:28" x14ac:dyDescent="0.3">
      <c r="A3578">
        <v>3054918650</v>
      </c>
      <c r="B3578" s="2">
        <v>2</v>
      </c>
      <c r="C3578" s="2">
        <v>2</v>
      </c>
      <c r="D3578" s="2">
        <v>3</v>
      </c>
      <c r="E3578" s="2">
        <v>1</v>
      </c>
      <c r="F3578" s="2">
        <v>3</v>
      </c>
      <c r="G3578" t="s">
        <v>26</v>
      </c>
      <c r="H3578" t="s">
        <v>34</v>
      </c>
      <c r="I3578">
        <v>57</v>
      </c>
      <c r="J3578" t="s">
        <v>37</v>
      </c>
      <c r="K3578" t="s">
        <v>46</v>
      </c>
      <c r="L3578">
        <v>33149</v>
      </c>
      <c r="M3578">
        <v>27</v>
      </c>
      <c r="N3578">
        <v>37</v>
      </c>
      <c r="O3578">
        <v>112</v>
      </c>
      <c r="P3578">
        <v>51</v>
      </c>
      <c r="Q3578" t="s">
        <v>47</v>
      </c>
      <c r="R3578">
        <v>0</v>
      </c>
      <c r="S3578">
        <v>1</v>
      </c>
      <c r="T3578">
        <v>1</v>
      </c>
      <c r="U3578">
        <v>1</v>
      </c>
      <c r="V3578" s="1">
        <v>37167</v>
      </c>
      <c r="W3578">
        <v>12086</v>
      </c>
      <c r="X3578" t="s">
        <v>31</v>
      </c>
      <c r="Y3578" t="s">
        <v>32</v>
      </c>
      <c r="Z3578">
        <v>109997234</v>
      </c>
      <c r="AA3578">
        <v>225991066</v>
      </c>
      <c r="AB3578">
        <f t="shared" si="55"/>
        <v>2</v>
      </c>
    </row>
    <row r="3579" spans="1:28" x14ac:dyDescent="0.3">
      <c r="A3579">
        <v>8139607345</v>
      </c>
      <c r="B3579" s="2">
        <v>1</v>
      </c>
      <c r="C3579" s="2">
        <v>1</v>
      </c>
      <c r="D3579" s="2">
        <v>2</v>
      </c>
      <c r="E3579" s="2">
        <v>2</v>
      </c>
      <c r="F3579" s="2">
        <v>2</v>
      </c>
      <c r="G3579" t="s">
        <v>33</v>
      </c>
      <c r="H3579" t="s">
        <v>41</v>
      </c>
      <c r="I3579">
        <v>28</v>
      </c>
      <c r="J3579" t="s">
        <v>28</v>
      </c>
      <c r="K3579" t="s">
        <v>35</v>
      </c>
      <c r="L3579">
        <v>33125</v>
      </c>
      <c r="M3579">
        <v>27</v>
      </c>
      <c r="N3579">
        <v>37</v>
      </c>
      <c r="O3579">
        <v>111</v>
      </c>
      <c r="P3579">
        <v>550</v>
      </c>
      <c r="Q3579" t="s">
        <v>36</v>
      </c>
      <c r="R3579">
        <v>0</v>
      </c>
      <c r="S3579">
        <v>1</v>
      </c>
      <c r="T3579">
        <v>0</v>
      </c>
      <c r="U3579">
        <v>1</v>
      </c>
      <c r="V3579" s="1">
        <v>38867</v>
      </c>
      <c r="W3579">
        <v>12086</v>
      </c>
      <c r="X3579" t="s">
        <v>31</v>
      </c>
      <c r="Y3579" t="s">
        <v>32</v>
      </c>
      <c r="Z3579">
        <v>114423780</v>
      </c>
      <c r="AA3579">
        <v>226309482</v>
      </c>
      <c r="AB3579">
        <f t="shared" si="55"/>
        <v>3</v>
      </c>
    </row>
    <row r="3580" spans="1:28" x14ac:dyDescent="0.3">
      <c r="A3580">
        <v>3058125679</v>
      </c>
      <c r="B3580" s="2">
        <v>2</v>
      </c>
      <c r="C3580" s="2">
        <v>1</v>
      </c>
      <c r="D3580" s="2">
        <v>3</v>
      </c>
      <c r="E3580" s="2">
        <v>1</v>
      </c>
      <c r="F3580" s="2">
        <v>0</v>
      </c>
      <c r="G3580" t="s">
        <v>33</v>
      </c>
      <c r="H3580" t="s">
        <v>27</v>
      </c>
      <c r="I3580">
        <v>44</v>
      </c>
      <c r="J3580" t="s">
        <v>28</v>
      </c>
      <c r="K3580" t="s">
        <v>35</v>
      </c>
      <c r="L3580">
        <v>33145</v>
      </c>
      <c r="M3580">
        <v>27</v>
      </c>
      <c r="N3580">
        <v>37</v>
      </c>
      <c r="O3580">
        <v>112</v>
      </c>
      <c r="P3580">
        <v>561</v>
      </c>
      <c r="Q3580" t="s">
        <v>36</v>
      </c>
      <c r="R3580">
        <v>0</v>
      </c>
      <c r="S3580">
        <v>0</v>
      </c>
      <c r="T3580">
        <v>0</v>
      </c>
      <c r="U3580">
        <v>0</v>
      </c>
      <c r="V3580" s="1">
        <v>36320</v>
      </c>
      <c r="W3580">
        <v>12086</v>
      </c>
      <c r="X3580" t="s">
        <v>31</v>
      </c>
      <c r="Y3580" t="s">
        <v>32</v>
      </c>
      <c r="Z3580">
        <v>109810449</v>
      </c>
      <c r="AA3580">
        <v>225847254</v>
      </c>
      <c r="AB3580">
        <f t="shared" si="55"/>
        <v>1</v>
      </c>
    </row>
    <row r="3581" spans="1:28" x14ac:dyDescent="0.3">
      <c r="A3581">
        <v>3053717372</v>
      </c>
      <c r="B3581" s="2">
        <v>1</v>
      </c>
      <c r="C3581" s="2">
        <v>1</v>
      </c>
      <c r="D3581" s="2">
        <v>3</v>
      </c>
      <c r="E3581" s="2">
        <v>1</v>
      </c>
      <c r="F3581" s="2">
        <v>0</v>
      </c>
      <c r="G3581" t="s">
        <v>26</v>
      </c>
      <c r="H3581" t="s">
        <v>49</v>
      </c>
      <c r="I3581">
        <v>49</v>
      </c>
      <c r="J3581" t="s">
        <v>37</v>
      </c>
      <c r="K3581" t="s">
        <v>35</v>
      </c>
      <c r="L3581">
        <v>33131</v>
      </c>
      <c r="M3581">
        <v>27</v>
      </c>
      <c r="N3581">
        <v>37</v>
      </c>
      <c r="O3581">
        <v>112</v>
      </c>
      <c r="P3581">
        <v>541</v>
      </c>
      <c r="Q3581" t="s">
        <v>36</v>
      </c>
      <c r="R3581">
        <v>0</v>
      </c>
      <c r="S3581">
        <v>0</v>
      </c>
      <c r="T3581">
        <v>0</v>
      </c>
      <c r="U3581">
        <v>0</v>
      </c>
      <c r="V3581" s="1">
        <v>37134</v>
      </c>
      <c r="W3581">
        <v>12086</v>
      </c>
      <c r="X3581" t="s">
        <v>31</v>
      </c>
      <c r="Y3581" t="s">
        <v>32</v>
      </c>
      <c r="Z3581">
        <v>109990740</v>
      </c>
      <c r="AA3581">
        <v>225995718</v>
      </c>
      <c r="AB3581">
        <f t="shared" si="55"/>
        <v>4</v>
      </c>
    </row>
    <row r="3582" spans="1:28" x14ac:dyDescent="0.3">
      <c r="A3582">
        <v>3054446080</v>
      </c>
      <c r="B3582" s="2">
        <v>1</v>
      </c>
      <c r="C3582" s="2">
        <v>1</v>
      </c>
      <c r="D3582" s="2">
        <v>3</v>
      </c>
      <c r="E3582" s="2">
        <v>2</v>
      </c>
      <c r="F3582" s="2">
        <v>3</v>
      </c>
      <c r="G3582" t="s">
        <v>33</v>
      </c>
      <c r="H3582" t="s">
        <v>41</v>
      </c>
      <c r="I3582">
        <v>54</v>
      </c>
      <c r="J3582" t="s">
        <v>28</v>
      </c>
      <c r="K3582" t="s">
        <v>35</v>
      </c>
      <c r="L3582">
        <v>33135</v>
      </c>
      <c r="M3582">
        <v>27</v>
      </c>
      <c r="N3582">
        <v>37</v>
      </c>
      <c r="O3582">
        <v>112</v>
      </c>
      <c r="P3582">
        <v>575</v>
      </c>
      <c r="Q3582" t="s">
        <v>36</v>
      </c>
      <c r="R3582">
        <v>1</v>
      </c>
      <c r="S3582">
        <v>1</v>
      </c>
      <c r="T3582">
        <v>0</v>
      </c>
      <c r="U3582">
        <v>1</v>
      </c>
      <c r="V3582" s="1">
        <v>29431</v>
      </c>
      <c r="W3582">
        <v>12086</v>
      </c>
      <c r="X3582" t="s">
        <v>31</v>
      </c>
      <c r="Y3582" t="s">
        <v>32</v>
      </c>
      <c r="Z3582">
        <v>109158832</v>
      </c>
      <c r="AA3582">
        <v>225429695</v>
      </c>
      <c r="AB3582">
        <f t="shared" si="55"/>
        <v>3</v>
      </c>
    </row>
    <row r="3583" spans="1:28" x14ac:dyDescent="0.3">
      <c r="A3583">
        <v>7864869663</v>
      </c>
      <c r="B3583" s="2">
        <v>2</v>
      </c>
      <c r="C3583" s="2">
        <v>1</v>
      </c>
      <c r="D3583" s="2">
        <v>3</v>
      </c>
      <c r="E3583" s="2">
        <v>2</v>
      </c>
      <c r="F3583" s="2">
        <v>2</v>
      </c>
      <c r="G3583" t="s">
        <v>33</v>
      </c>
      <c r="H3583" t="s">
        <v>34</v>
      </c>
      <c r="I3583">
        <v>84</v>
      </c>
      <c r="J3583" t="s">
        <v>28</v>
      </c>
      <c r="K3583" t="s">
        <v>35</v>
      </c>
      <c r="L3583">
        <v>33130</v>
      </c>
      <c r="M3583">
        <v>27</v>
      </c>
      <c r="N3583">
        <v>37</v>
      </c>
      <c r="O3583">
        <v>112</v>
      </c>
      <c r="P3583">
        <v>565</v>
      </c>
      <c r="Q3583" t="s">
        <v>36</v>
      </c>
      <c r="R3583">
        <v>1</v>
      </c>
      <c r="S3583">
        <v>1</v>
      </c>
      <c r="T3583">
        <v>0</v>
      </c>
      <c r="U3583">
        <v>0</v>
      </c>
      <c r="V3583" s="1">
        <v>41117</v>
      </c>
      <c r="W3583">
        <v>12086</v>
      </c>
      <c r="X3583" t="s">
        <v>31</v>
      </c>
      <c r="Y3583" t="s">
        <v>32</v>
      </c>
      <c r="Z3583">
        <v>119963830</v>
      </c>
      <c r="AA3583">
        <v>2668810112</v>
      </c>
      <c r="AB3583">
        <f t="shared" si="55"/>
        <v>2</v>
      </c>
    </row>
    <row r="3584" spans="1:28" x14ac:dyDescent="0.3">
      <c r="A3584">
        <v>7868536700</v>
      </c>
      <c r="B3584" s="2">
        <v>2</v>
      </c>
      <c r="C3584" s="2">
        <v>1</v>
      </c>
      <c r="D3584" s="2">
        <v>3</v>
      </c>
      <c r="E3584" s="2">
        <v>1</v>
      </c>
      <c r="F3584" s="2">
        <v>3</v>
      </c>
      <c r="G3584" t="s">
        <v>33</v>
      </c>
      <c r="H3584" t="s">
        <v>27</v>
      </c>
      <c r="I3584">
        <v>63</v>
      </c>
      <c r="J3584" t="s">
        <v>28</v>
      </c>
      <c r="K3584" t="s">
        <v>35</v>
      </c>
      <c r="L3584">
        <v>33133</v>
      </c>
      <c r="M3584">
        <v>27</v>
      </c>
      <c r="N3584">
        <v>37</v>
      </c>
      <c r="O3584">
        <v>112</v>
      </c>
      <c r="P3584">
        <v>579</v>
      </c>
      <c r="Q3584" t="s">
        <v>36</v>
      </c>
      <c r="R3584">
        <v>0</v>
      </c>
      <c r="S3584">
        <v>1</v>
      </c>
      <c r="T3584">
        <v>1</v>
      </c>
      <c r="U3584">
        <v>1</v>
      </c>
      <c r="V3584" s="1">
        <v>32172</v>
      </c>
      <c r="W3584">
        <v>12086</v>
      </c>
      <c r="X3584" t="s">
        <v>31</v>
      </c>
      <c r="Y3584" t="s">
        <v>32</v>
      </c>
      <c r="Z3584">
        <v>109302518</v>
      </c>
      <c r="AA3584">
        <v>225529906</v>
      </c>
      <c r="AB3584">
        <f t="shared" si="55"/>
        <v>1</v>
      </c>
    </row>
    <row r="3585" spans="1:28" x14ac:dyDescent="0.3">
      <c r="A3585">
        <v>3052519108</v>
      </c>
      <c r="B3585" s="2">
        <v>1</v>
      </c>
      <c r="C3585" s="2">
        <v>3</v>
      </c>
      <c r="D3585" s="2">
        <v>5</v>
      </c>
      <c r="E3585" s="2">
        <v>1</v>
      </c>
      <c r="F3585" s="2">
        <v>2</v>
      </c>
      <c r="G3585" t="s">
        <v>26</v>
      </c>
      <c r="H3585" t="s">
        <v>41</v>
      </c>
      <c r="I3585">
        <v>40</v>
      </c>
      <c r="J3585" t="s">
        <v>37</v>
      </c>
      <c r="K3585" t="s">
        <v>38</v>
      </c>
      <c r="L3585">
        <v>33189</v>
      </c>
      <c r="M3585">
        <v>27</v>
      </c>
      <c r="N3585">
        <v>37</v>
      </c>
      <c r="O3585">
        <v>114</v>
      </c>
      <c r="P3585">
        <v>847</v>
      </c>
      <c r="Q3585" t="s">
        <v>39</v>
      </c>
      <c r="R3585">
        <v>0</v>
      </c>
      <c r="S3585">
        <v>1</v>
      </c>
      <c r="T3585">
        <v>0</v>
      </c>
      <c r="U3585">
        <v>1</v>
      </c>
      <c r="V3585" s="1">
        <v>38264</v>
      </c>
      <c r="W3585">
        <v>12086</v>
      </c>
      <c r="X3585" t="s">
        <v>31</v>
      </c>
      <c r="Y3585" t="s">
        <v>32</v>
      </c>
      <c r="Z3585">
        <v>110291331</v>
      </c>
      <c r="AA3585">
        <v>2050314579</v>
      </c>
      <c r="AB3585">
        <f t="shared" si="55"/>
        <v>3</v>
      </c>
    </row>
    <row r="3586" spans="1:28" x14ac:dyDescent="0.3">
      <c r="A3586">
        <v>3057739201</v>
      </c>
      <c r="B3586" s="2">
        <v>2</v>
      </c>
      <c r="C3586" s="2">
        <v>1</v>
      </c>
      <c r="D3586" s="2">
        <v>3</v>
      </c>
      <c r="E3586" s="2">
        <v>1</v>
      </c>
      <c r="F3586" s="2">
        <v>2</v>
      </c>
      <c r="G3586" t="s">
        <v>26</v>
      </c>
      <c r="H3586" t="s">
        <v>41</v>
      </c>
      <c r="I3586">
        <v>29</v>
      </c>
      <c r="J3586" t="s">
        <v>37</v>
      </c>
      <c r="K3586" t="s">
        <v>35</v>
      </c>
      <c r="L3586">
        <v>33133</v>
      </c>
      <c r="M3586">
        <v>27</v>
      </c>
      <c r="N3586">
        <v>37</v>
      </c>
      <c r="O3586">
        <v>112</v>
      </c>
      <c r="P3586">
        <v>582</v>
      </c>
      <c r="Q3586" t="s">
        <v>36</v>
      </c>
      <c r="R3586">
        <v>0</v>
      </c>
      <c r="S3586">
        <v>0</v>
      </c>
      <c r="T3586">
        <v>1</v>
      </c>
      <c r="U3586">
        <v>1</v>
      </c>
      <c r="V3586" s="1">
        <v>39468</v>
      </c>
      <c r="W3586">
        <v>12086</v>
      </c>
      <c r="X3586" t="s">
        <v>31</v>
      </c>
      <c r="Y3586" t="s">
        <v>40</v>
      </c>
      <c r="Z3586">
        <v>115825346</v>
      </c>
      <c r="AA3586">
        <v>226415752</v>
      </c>
      <c r="AB3586">
        <f t="shared" si="55"/>
        <v>3</v>
      </c>
    </row>
    <row r="3587" spans="1:28" x14ac:dyDescent="0.3">
      <c r="A3587">
        <v>3056312270</v>
      </c>
      <c r="B3587" s="2">
        <v>1</v>
      </c>
      <c r="C3587" s="2">
        <v>1</v>
      </c>
      <c r="D3587" s="2">
        <v>3</v>
      </c>
      <c r="E3587" s="2">
        <v>2</v>
      </c>
      <c r="F3587" s="2">
        <v>1</v>
      </c>
      <c r="G3587" t="s">
        <v>33</v>
      </c>
      <c r="H3587" t="s">
        <v>27</v>
      </c>
      <c r="I3587">
        <v>38</v>
      </c>
      <c r="J3587" t="s">
        <v>28</v>
      </c>
      <c r="K3587" t="s">
        <v>35</v>
      </c>
      <c r="L3587">
        <v>33135</v>
      </c>
      <c r="M3587">
        <v>27</v>
      </c>
      <c r="N3587">
        <v>37</v>
      </c>
      <c r="O3587">
        <v>112</v>
      </c>
      <c r="P3587">
        <v>670</v>
      </c>
      <c r="Q3587" t="s">
        <v>36</v>
      </c>
      <c r="R3587">
        <v>0</v>
      </c>
      <c r="S3587">
        <v>1</v>
      </c>
      <c r="T3587">
        <v>0</v>
      </c>
      <c r="U3587">
        <v>0</v>
      </c>
      <c r="V3587" s="1">
        <v>41156</v>
      </c>
      <c r="W3587">
        <v>12086</v>
      </c>
      <c r="X3587" t="s">
        <v>31</v>
      </c>
      <c r="Y3587" t="s">
        <v>32</v>
      </c>
      <c r="Z3587">
        <v>120121381</v>
      </c>
      <c r="AA3587">
        <v>3041972248</v>
      </c>
      <c r="AB3587">
        <f t="shared" ref="AB3587:AB3650" si="56">IF(H3587="Democrat",1,IF(H3587="Republican",2,IF(H3587="Unaffiliated/Non-Partisan",3,IF(H3587="Independent",4,IF(H3587="Libertarian",5,IF(H3587="Other",6,IF(H3587="Reform",7,IF(H3587="Green",8,""))))))))</f>
        <v>1</v>
      </c>
    </row>
    <row r="3588" spans="1:28" x14ac:dyDescent="0.3">
      <c r="A3588">
        <v>3055411678</v>
      </c>
      <c r="B3588" s="2">
        <v>1</v>
      </c>
      <c r="C3588" s="2">
        <v>1</v>
      </c>
      <c r="D3588" s="2">
        <v>3</v>
      </c>
      <c r="E3588" s="2">
        <v>2</v>
      </c>
      <c r="F3588" s="2">
        <v>3</v>
      </c>
      <c r="G3588" t="s">
        <v>26</v>
      </c>
      <c r="H3588" t="s">
        <v>27</v>
      </c>
      <c r="I3588">
        <v>57</v>
      </c>
      <c r="J3588" t="s">
        <v>28</v>
      </c>
      <c r="K3588" t="s">
        <v>35</v>
      </c>
      <c r="L3588">
        <v>33135</v>
      </c>
      <c r="M3588">
        <v>27</v>
      </c>
      <c r="N3588">
        <v>37</v>
      </c>
      <c r="O3588">
        <v>112</v>
      </c>
      <c r="P3588">
        <v>547</v>
      </c>
      <c r="Q3588" t="s">
        <v>36</v>
      </c>
      <c r="R3588">
        <v>0</v>
      </c>
      <c r="S3588">
        <v>1</v>
      </c>
      <c r="T3588">
        <v>1</v>
      </c>
      <c r="U3588">
        <v>1</v>
      </c>
      <c r="V3588" s="1">
        <v>35290</v>
      </c>
      <c r="W3588">
        <v>12086</v>
      </c>
      <c r="X3588" t="s">
        <v>31</v>
      </c>
      <c r="Y3588" t="s">
        <v>32</v>
      </c>
      <c r="Z3588">
        <v>109644144</v>
      </c>
      <c r="AA3588">
        <v>225707171</v>
      </c>
      <c r="AB3588">
        <f t="shared" si="56"/>
        <v>1</v>
      </c>
    </row>
    <row r="3589" spans="1:28" x14ac:dyDescent="0.3">
      <c r="A3589">
        <v>3052640664</v>
      </c>
      <c r="B3589" s="2">
        <v>1</v>
      </c>
      <c r="C3589" s="2">
        <v>1</v>
      </c>
      <c r="D3589" s="2">
        <v>5</v>
      </c>
      <c r="E3589" s="2">
        <v>2</v>
      </c>
      <c r="F3589" s="2">
        <v>2</v>
      </c>
      <c r="G3589" t="s">
        <v>33</v>
      </c>
      <c r="H3589" t="s">
        <v>27</v>
      </c>
      <c r="I3589">
        <v>38</v>
      </c>
      <c r="J3589" t="s">
        <v>28</v>
      </c>
      <c r="K3589" t="s">
        <v>54</v>
      </c>
      <c r="L3589">
        <v>33144</v>
      </c>
      <c r="M3589">
        <v>27</v>
      </c>
      <c r="N3589">
        <v>37</v>
      </c>
      <c r="O3589">
        <v>114</v>
      </c>
      <c r="P3589">
        <v>426</v>
      </c>
      <c r="Q3589" t="s">
        <v>55</v>
      </c>
      <c r="R3589">
        <v>1</v>
      </c>
      <c r="S3589">
        <v>1</v>
      </c>
      <c r="T3589">
        <v>0</v>
      </c>
      <c r="U3589">
        <v>0</v>
      </c>
      <c r="V3589" s="1">
        <v>35227</v>
      </c>
      <c r="W3589">
        <v>12086</v>
      </c>
      <c r="X3589" t="s">
        <v>31</v>
      </c>
      <c r="Y3589" t="s">
        <v>32</v>
      </c>
      <c r="Z3589">
        <v>109609833</v>
      </c>
      <c r="AA3589">
        <v>225772506</v>
      </c>
      <c r="AB3589">
        <f t="shared" si="56"/>
        <v>1</v>
      </c>
    </row>
    <row r="3590" spans="1:28" x14ac:dyDescent="0.3">
      <c r="A3590">
        <v>3525166285</v>
      </c>
      <c r="B3590" s="2">
        <v>2</v>
      </c>
      <c r="C3590" s="2">
        <v>2</v>
      </c>
      <c r="D3590" s="2">
        <v>6</v>
      </c>
      <c r="E3590" s="2">
        <v>1</v>
      </c>
      <c r="F3590" s="2">
        <v>4</v>
      </c>
      <c r="G3590" t="s">
        <v>26</v>
      </c>
      <c r="H3590" t="s">
        <v>41</v>
      </c>
      <c r="I3590">
        <v>72</v>
      </c>
      <c r="J3590" t="s">
        <v>28</v>
      </c>
      <c r="K3590" t="s">
        <v>44</v>
      </c>
      <c r="L3590">
        <v>33156</v>
      </c>
      <c r="M3590">
        <v>27</v>
      </c>
      <c r="N3590">
        <v>37</v>
      </c>
      <c r="O3590">
        <v>115</v>
      </c>
      <c r="P3590">
        <v>627</v>
      </c>
      <c r="Q3590" t="s">
        <v>45</v>
      </c>
      <c r="R3590">
        <v>1</v>
      </c>
      <c r="S3590">
        <v>1</v>
      </c>
      <c r="T3590">
        <v>1</v>
      </c>
      <c r="U3590">
        <v>1</v>
      </c>
      <c r="V3590" s="1">
        <v>40780</v>
      </c>
      <c r="W3590">
        <v>12086</v>
      </c>
      <c r="X3590" t="s">
        <v>31</v>
      </c>
      <c r="Y3590" t="s">
        <v>32</v>
      </c>
      <c r="Z3590">
        <v>119075128</v>
      </c>
      <c r="AA3590">
        <v>2302358</v>
      </c>
      <c r="AB3590">
        <f t="shared" si="56"/>
        <v>3</v>
      </c>
    </row>
    <row r="3591" spans="1:28" x14ac:dyDescent="0.3">
      <c r="A3591">
        <v>3058599221</v>
      </c>
      <c r="B3591" s="2">
        <v>1</v>
      </c>
      <c r="C3591" s="2">
        <v>1</v>
      </c>
      <c r="D3591" s="2">
        <v>3</v>
      </c>
      <c r="E3591" s="2">
        <v>2</v>
      </c>
      <c r="F3591" s="2">
        <v>4</v>
      </c>
      <c r="G3591" t="s">
        <v>33</v>
      </c>
      <c r="H3591" t="s">
        <v>34</v>
      </c>
      <c r="I3591">
        <v>59</v>
      </c>
      <c r="J3591" t="s">
        <v>37</v>
      </c>
      <c r="K3591" t="s">
        <v>35</v>
      </c>
      <c r="L3591">
        <v>33145</v>
      </c>
      <c r="M3591">
        <v>27</v>
      </c>
      <c r="N3591">
        <v>37</v>
      </c>
      <c r="O3591">
        <v>112</v>
      </c>
      <c r="P3591">
        <v>573</v>
      </c>
      <c r="Q3591" t="s">
        <v>36</v>
      </c>
      <c r="R3591">
        <v>1</v>
      </c>
      <c r="S3591">
        <v>1</v>
      </c>
      <c r="T3591">
        <v>1</v>
      </c>
      <c r="U3591">
        <v>1</v>
      </c>
      <c r="V3591" s="1">
        <v>27649</v>
      </c>
      <c r="W3591">
        <v>12086</v>
      </c>
      <c r="X3591" t="s">
        <v>31</v>
      </c>
      <c r="Y3591" t="s">
        <v>32</v>
      </c>
      <c r="Z3591">
        <v>109088034</v>
      </c>
      <c r="AA3591">
        <v>225369062</v>
      </c>
      <c r="AB3591">
        <f t="shared" si="56"/>
        <v>2</v>
      </c>
    </row>
    <row r="3592" spans="1:28" x14ac:dyDescent="0.3">
      <c r="A3592">
        <v>3054445863</v>
      </c>
      <c r="B3592" s="2">
        <v>1</v>
      </c>
      <c r="C3592" s="2">
        <v>1</v>
      </c>
      <c r="D3592" s="2">
        <v>3</v>
      </c>
      <c r="E3592" s="2">
        <v>1</v>
      </c>
      <c r="F3592" s="2">
        <v>2</v>
      </c>
      <c r="G3592" t="s">
        <v>33</v>
      </c>
      <c r="H3592" t="s">
        <v>34</v>
      </c>
      <c r="I3592">
        <v>55</v>
      </c>
      <c r="J3592" t="s">
        <v>37</v>
      </c>
      <c r="K3592" t="s">
        <v>35</v>
      </c>
      <c r="L3592">
        <v>33133</v>
      </c>
      <c r="M3592">
        <v>27</v>
      </c>
      <c r="N3592">
        <v>37</v>
      </c>
      <c r="O3592">
        <v>112</v>
      </c>
      <c r="P3592">
        <v>587</v>
      </c>
      <c r="Q3592" t="s">
        <v>36</v>
      </c>
      <c r="R3592">
        <v>0</v>
      </c>
      <c r="S3592">
        <v>1</v>
      </c>
      <c r="T3592">
        <v>0</v>
      </c>
      <c r="U3592">
        <v>1</v>
      </c>
      <c r="V3592" s="1">
        <v>37841</v>
      </c>
      <c r="W3592">
        <v>12086</v>
      </c>
      <c r="X3592" t="s">
        <v>31</v>
      </c>
      <c r="Y3592" t="s">
        <v>32</v>
      </c>
      <c r="Z3592">
        <v>110120798</v>
      </c>
      <c r="AA3592">
        <v>226194748</v>
      </c>
      <c r="AB3592">
        <f t="shared" si="56"/>
        <v>2</v>
      </c>
    </row>
    <row r="3593" spans="1:28" x14ac:dyDescent="0.3">
      <c r="A3593">
        <v>8043550319</v>
      </c>
      <c r="B3593" s="2">
        <v>1</v>
      </c>
      <c r="C3593" s="2">
        <v>3</v>
      </c>
      <c r="D3593" s="2">
        <v>6</v>
      </c>
      <c r="E3593" s="2">
        <v>1</v>
      </c>
      <c r="F3593" s="2">
        <v>1</v>
      </c>
      <c r="G3593" t="s">
        <v>26</v>
      </c>
      <c r="H3593" t="s">
        <v>27</v>
      </c>
      <c r="I3593">
        <v>43</v>
      </c>
      <c r="J3593" t="s">
        <v>37</v>
      </c>
      <c r="K3593" t="s">
        <v>42</v>
      </c>
      <c r="L3593">
        <v>33157</v>
      </c>
      <c r="M3593">
        <v>27</v>
      </c>
      <c r="N3593">
        <v>37</v>
      </c>
      <c r="O3593">
        <v>115</v>
      </c>
      <c r="P3593">
        <v>820</v>
      </c>
      <c r="Q3593" t="s">
        <v>43</v>
      </c>
      <c r="R3593">
        <v>0</v>
      </c>
      <c r="S3593">
        <v>1</v>
      </c>
      <c r="T3593">
        <v>0</v>
      </c>
      <c r="U3593">
        <v>0</v>
      </c>
      <c r="V3593" s="1">
        <v>37110</v>
      </c>
      <c r="W3593">
        <v>12086</v>
      </c>
      <c r="X3593" t="s">
        <v>31</v>
      </c>
      <c r="Y3593" t="s">
        <v>40</v>
      </c>
      <c r="Z3593">
        <v>109986236</v>
      </c>
      <c r="AA3593">
        <v>3041902351</v>
      </c>
      <c r="AB3593">
        <f t="shared" si="56"/>
        <v>1</v>
      </c>
    </row>
    <row r="3594" spans="1:28" x14ac:dyDescent="0.3">
      <c r="A3594">
        <v>3052555708</v>
      </c>
      <c r="B3594" s="2">
        <v>1</v>
      </c>
      <c r="C3594" s="2">
        <v>3</v>
      </c>
      <c r="D3594" s="2">
        <v>6</v>
      </c>
      <c r="E3594" s="2">
        <v>1</v>
      </c>
      <c r="F3594" s="2">
        <v>4</v>
      </c>
      <c r="G3594" t="s">
        <v>33</v>
      </c>
      <c r="H3594" t="s">
        <v>34</v>
      </c>
      <c r="I3594">
        <v>69</v>
      </c>
      <c r="J3594" t="s">
        <v>37</v>
      </c>
      <c r="K3594" t="s">
        <v>42</v>
      </c>
      <c r="L3594">
        <v>33158</v>
      </c>
      <c r="M3594">
        <v>27</v>
      </c>
      <c r="N3594">
        <v>37</v>
      </c>
      <c r="O3594">
        <v>115</v>
      </c>
      <c r="P3594">
        <v>810</v>
      </c>
      <c r="Q3594" t="s">
        <v>43</v>
      </c>
      <c r="R3594">
        <v>1</v>
      </c>
      <c r="S3594">
        <v>1</v>
      </c>
      <c r="T3594">
        <v>1</v>
      </c>
      <c r="U3594">
        <v>1</v>
      </c>
      <c r="V3594" s="1">
        <v>28152</v>
      </c>
      <c r="W3594">
        <v>12086</v>
      </c>
      <c r="X3594" t="s">
        <v>31</v>
      </c>
      <c r="Y3594" t="s">
        <v>32</v>
      </c>
      <c r="Z3594">
        <v>108918262</v>
      </c>
      <c r="AA3594">
        <v>225310071</v>
      </c>
      <c r="AB3594">
        <f t="shared" si="56"/>
        <v>2</v>
      </c>
    </row>
    <row r="3595" spans="1:28" x14ac:dyDescent="0.3">
      <c r="A3595">
        <v>3056627097</v>
      </c>
      <c r="B3595" s="2">
        <v>1</v>
      </c>
      <c r="C3595" s="2">
        <v>2</v>
      </c>
      <c r="D3595" s="2">
        <v>5</v>
      </c>
      <c r="E3595" s="2">
        <v>1</v>
      </c>
      <c r="F3595" s="2">
        <v>3</v>
      </c>
      <c r="G3595" t="s">
        <v>33</v>
      </c>
      <c r="H3595" t="s">
        <v>34</v>
      </c>
      <c r="I3595">
        <v>55</v>
      </c>
      <c r="J3595" t="s">
        <v>28</v>
      </c>
      <c r="K3595" t="s">
        <v>44</v>
      </c>
      <c r="L3595">
        <v>33156</v>
      </c>
      <c r="M3595">
        <v>27</v>
      </c>
      <c r="N3595">
        <v>37</v>
      </c>
      <c r="O3595">
        <v>114</v>
      </c>
      <c r="P3595">
        <v>616</v>
      </c>
      <c r="Q3595" t="s">
        <v>45</v>
      </c>
      <c r="R3595">
        <v>0</v>
      </c>
      <c r="S3595">
        <v>1</v>
      </c>
      <c r="T3595">
        <v>1</v>
      </c>
      <c r="U3595">
        <v>1</v>
      </c>
      <c r="V3595" s="1">
        <v>37628</v>
      </c>
      <c r="W3595">
        <v>12086</v>
      </c>
      <c r="X3595" t="s">
        <v>31</v>
      </c>
      <c r="Y3595" t="s">
        <v>32</v>
      </c>
      <c r="Z3595">
        <v>110084328</v>
      </c>
      <c r="AA3595">
        <v>226076128</v>
      </c>
      <c r="AB3595">
        <f t="shared" si="56"/>
        <v>2</v>
      </c>
    </row>
    <row r="3596" spans="1:28" x14ac:dyDescent="0.3">
      <c r="A3596">
        <v>7864125448</v>
      </c>
      <c r="B3596" s="2">
        <v>2</v>
      </c>
      <c r="C3596" s="2">
        <v>1</v>
      </c>
      <c r="D3596" s="2">
        <v>5</v>
      </c>
      <c r="E3596" s="2">
        <v>2</v>
      </c>
      <c r="F3596" s="2">
        <v>2</v>
      </c>
      <c r="G3596" t="s">
        <v>26</v>
      </c>
      <c r="H3596" t="s">
        <v>41</v>
      </c>
      <c r="I3596">
        <v>49</v>
      </c>
      <c r="J3596" t="s">
        <v>28</v>
      </c>
      <c r="K3596" t="s">
        <v>35</v>
      </c>
      <c r="L3596">
        <v>33155</v>
      </c>
      <c r="M3596">
        <v>27</v>
      </c>
      <c r="N3596">
        <v>37</v>
      </c>
      <c r="O3596">
        <v>114</v>
      </c>
      <c r="P3596">
        <v>672</v>
      </c>
      <c r="Q3596" t="s">
        <v>36</v>
      </c>
      <c r="R3596">
        <v>0</v>
      </c>
      <c r="S3596">
        <v>1</v>
      </c>
      <c r="T3596">
        <v>0</v>
      </c>
      <c r="U3596">
        <v>1</v>
      </c>
      <c r="V3596" s="1">
        <v>31650</v>
      </c>
      <c r="W3596">
        <v>12086</v>
      </c>
      <c r="X3596" t="s">
        <v>31</v>
      </c>
      <c r="Y3596" t="s">
        <v>32</v>
      </c>
      <c r="Z3596">
        <v>109281029</v>
      </c>
      <c r="AA3596">
        <v>225458450</v>
      </c>
      <c r="AB3596">
        <f t="shared" si="56"/>
        <v>3</v>
      </c>
    </row>
    <row r="3597" spans="1:28" x14ac:dyDescent="0.3">
      <c r="A3597">
        <v>9544568890</v>
      </c>
      <c r="B3597" s="2">
        <v>1</v>
      </c>
      <c r="C3597" s="2">
        <v>1</v>
      </c>
      <c r="D3597" s="2">
        <v>3</v>
      </c>
      <c r="E3597" s="2">
        <v>1</v>
      </c>
      <c r="F3597" s="2">
        <v>2</v>
      </c>
      <c r="G3597" t="s">
        <v>26</v>
      </c>
      <c r="H3597" t="s">
        <v>27</v>
      </c>
      <c r="I3597">
        <v>47</v>
      </c>
      <c r="J3597" t="s">
        <v>37</v>
      </c>
      <c r="K3597" t="s">
        <v>35</v>
      </c>
      <c r="L3597">
        <v>33133</v>
      </c>
      <c r="M3597">
        <v>27</v>
      </c>
      <c r="N3597">
        <v>37</v>
      </c>
      <c r="O3597">
        <v>112</v>
      </c>
      <c r="P3597">
        <v>587</v>
      </c>
      <c r="Q3597" t="s">
        <v>36</v>
      </c>
      <c r="R3597">
        <v>0</v>
      </c>
      <c r="S3597">
        <v>1</v>
      </c>
      <c r="T3597">
        <v>0</v>
      </c>
      <c r="U3597">
        <v>1</v>
      </c>
      <c r="V3597" s="1">
        <v>33807</v>
      </c>
      <c r="W3597">
        <v>12086</v>
      </c>
      <c r="X3597" t="s">
        <v>31</v>
      </c>
      <c r="Y3597" t="s">
        <v>32</v>
      </c>
      <c r="Z3597">
        <v>101620429</v>
      </c>
      <c r="AA3597">
        <v>225292262</v>
      </c>
      <c r="AB3597">
        <f t="shared" si="56"/>
        <v>1</v>
      </c>
    </row>
    <row r="3598" spans="1:28" x14ac:dyDescent="0.3">
      <c r="A3598">
        <v>3058541215</v>
      </c>
      <c r="B3598" s="2">
        <v>1</v>
      </c>
      <c r="C3598" s="2">
        <v>1</v>
      </c>
      <c r="D3598" s="2">
        <v>3</v>
      </c>
      <c r="E3598" s="2">
        <v>1</v>
      </c>
      <c r="F3598" s="2">
        <v>0</v>
      </c>
      <c r="G3598" t="s">
        <v>26</v>
      </c>
      <c r="H3598" t="s">
        <v>27</v>
      </c>
      <c r="I3598">
        <v>43</v>
      </c>
      <c r="J3598" t="s">
        <v>37</v>
      </c>
      <c r="K3598" t="s">
        <v>35</v>
      </c>
      <c r="L3598">
        <v>33129</v>
      </c>
      <c r="M3598">
        <v>27</v>
      </c>
      <c r="N3598">
        <v>37</v>
      </c>
      <c r="O3598">
        <v>112</v>
      </c>
      <c r="P3598">
        <v>569</v>
      </c>
      <c r="Q3598" t="s">
        <v>36</v>
      </c>
      <c r="R3598">
        <v>0</v>
      </c>
      <c r="S3598">
        <v>0</v>
      </c>
      <c r="T3598">
        <v>0</v>
      </c>
      <c r="U3598">
        <v>0</v>
      </c>
      <c r="V3598" s="1">
        <v>33879</v>
      </c>
      <c r="W3598">
        <v>12086</v>
      </c>
      <c r="X3598" t="s">
        <v>31</v>
      </c>
      <c r="Y3598" t="s">
        <v>32</v>
      </c>
      <c r="Z3598">
        <v>109450826</v>
      </c>
      <c r="AA3598">
        <v>225624831</v>
      </c>
      <c r="AB3598">
        <f t="shared" si="56"/>
        <v>1</v>
      </c>
    </row>
    <row r="3599" spans="1:28" x14ac:dyDescent="0.3">
      <c r="A3599">
        <v>3057208816</v>
      </c>
      <c r="B3599" s="2">
        <v>2</v>
      </c>
      <c r="C3599" s="2">
        <v>1</v>
      </c>
      <c r="D3599" s="2">
        <v>3</v>
      </c>
      <c r="E3599" s="2">
        <v>2</v>
      </c>
      <c r="F3599" s="2">
        <v>4</v>
      </c>
      <c r="G3599" t="s">
        <v>33</v>
      </c>
      <c r="H3599" t="s">
        <v>34</v>
      </c>
      <c r="I3599">
        <v>64</v>
      </c>
      <c r="J3599" t="s">
        <v>28</v>
      </c>
      <c r="K3599" t="s">
        <v>35</v>
      </c>
      <c r="L3599">
        <v>33126</v>
      </c>
      <c r="M3599">
        <v>27</v>
      </c>
      <c r="N3599">
        <v>37</v>
      </c>
      <c r="O3599">
        <v>112</v>
      </c>
      <c r="P3599">
        <v>560</v>
      </c>
      <c r="Q3599" t="s">
        <v>36</v>
      </c>
      <c r="R3599">
        <v>1</v>
      </c>
      <c r="S3599">
        <v>1</v>
      </c>
      <c r="T3599">
        <v>1</v>
      </c>
      <c r="U3599">
        <v>1</v>
      </c>
      <c r="V3599" s="1">
        <v>38544</v>
      </c>
      <c r="W3599">
        <v>12086</v>
      </c>
      <c r="X3599" t="s">
        <v>31</v>
      </c>
      <c r="Y3599" t="s">
        <v>32</v>
      </c>
      <c r="Z3599">
        <v>110332032</v>
      </c>
      <c r="AA3599">
        <v>226264387</v>
      </c>
      <c r="AB3599">
        <f t="shared" si="56"/>
        <v>2</v>
      </c>
    </row>
    <row r="3600" spans="1:28" x14ac:dyDescent="0.3">
      <c r="A3600">
        <v>3054470407</v>
      </c>
      <c r="B3600" s="2">
        <v>1</v>
      </c>
      <c r="C3600" s="2">
        <v>2</v>
      </c>
      <c r="D3600" s="2">
        <v>3</v>
      </c>
      <c r="E3600" s="2">
        <v>2</v>
      </c>
      <c r="F3600" s="2">
        <v>1</v>
      </c>
      <c r="G3600" t="s">
        <v>33</v>
      </c>
      <c r="H3600" t="s">
        <v>34</v>
      </c>
      <c r="I3600">
        <v>46</v>
      </c>
      <c r="J3600" t="s">
        <v>28</v>
      </c>
      <c r="K3600" t="s">
        <v>29</v>
      </c>
      <c r="L3600">
        <v>33134</v>
      </c>
      <c r="M3600">
        <v>27</v>
      </c>
      <c r="N3600">
        <v>37</v>
      </c>
      <c r="O3600">
        <v>112</v>
      </c>
      <c r="P3600">
        <v>633</v>
      </c>
      <c r="Q3600" t="s">
        <v>30</v>
      </c>
      <c r="R3600">
        <v>0</v>
      </c>
      <c r="S3600">
        <v>0</v>
      </c>
      <c r="T3600">
        <v>0</v>
      </c>
      <c r="U3600">
        <v>1</v>
      </c>
      <c r="V3600" s="1">
        <v>39497</v>
      </c>
      <c r="W3600">
        <v>12086</v>
      </c>
      <c r="X3600" t="s">
        <v>31</v>
      </c>
      <c r="Y3600" t="s">
        <v>40</v>
      </c>
      <c r="Z3600">
        <v>115929654</v>
      </c>
      <c r="AA3600">
        <v>226420194</v>
      </c>
      <c r="AB3600">
        <f t="shared" si="56"/>
        <v>2</v>
      </c>
    </row>
    <row r="3601" spans="1:28" x14ac:dyDescent="0.3">
      <c r="A3601">
        <v>3056372062</v>
      </c>
      <c r="B3601" s="2">
        <v>1</v>
      </c>
      <c r="C3601" s="2">
        <v>1</v>
      </c>
      <c r="D3601" s="2">
        <v>1</v>
      </c>
      <c r="E3601" s="2">
        <v>2</v>
      </c>
      <c r="F3601" s="2">
        <v>4</v>
      </c>
      <c r="G3601" t="s">
        <v>26</v>
      </c>
      <c r="H3601" t="s">
        <v>27</v>
      </c>
      <c r="I3601">
        <v>42</v>
      </c>
      <c r="J3601" t="s">
        <v>28</v>
      </c>
      <c r="K3601" t="s">
        <v>35</v>
      </c>
      <c r="L3601">
        <v>33125</v>
      </c>
      <c r="M3601">
        <v>27</v>
      </c>
      <c r="N3601">
        <v>37</v>
      </c>
      <c r="O3601">
        <v>109</v>
      </c>
      <c r="P3601">
        <v>503</v>
      </c>
      <c r="Q3601" t="s">
        <v>36</v>
      </c>
      <c r="R3601">
        <v>1</v>
      </c>
      <c r="S3601">
        <v>1</v>
      </c>
      <c r="T3601">
        <v>1</v>
      </c>
      <c r="U3601">
        <v>1</v>
      </c>
      <c r="V3601" s="1">
        <v>36551</v>
      </c>
      <c r="W3601">
        <v>12086</v>
      </c>
      <c r="X3601" t="s">
        <v>31</v>
      </c>
      <c r="Y3601" t="s">
        <v>32</v>
      </c>
      <c r="Z3601">
        <v>109851357</v>
      </c>
      <c r="AA3601">
        <v>225843563</v>
      </c>
      <c r="AB3601">
        <f t="shared" si="56"/>
        <v>1</v>
      </c>
    </row>
    <row r="3602" spans="1:28" x14ac:dyDescent="0.3">
      <c r="A3602">
        <v>3052539286</v>
      </c>
      <c r="B3602" s="2">
        <v>1</v>
      </c>
      <c r="C3602" s="2">
        <v>3</v>
      </c>
      <c r="D3602" s="2">
        <v>5</v>
      </c>
      <c r="E3602" s="2">
        <v>1</v>
      </c>
      <c r="F3602" s="2">
        <v>1</v>
      </c>
      <c r="G3602" t="s">
        <v>26</v>
      </c>
      <c r="H3602" t="s">
        <v>27</v>
      </c>
      <c r="I3602">
        <v>54</v>
      </c>
      <c r="J3602" t="s">
        <v>28</v>
      </c>
      <c r="K3602" t="s">
        <v>38</v>
      </c>
      <c r="L3602">
        <v>33157</v>
      </c>
      <c r="M3602">
        <v>27</v>
      </c>
      <c r="N3602">
        <v>37</v>
      </c>
      <c r="O3602">
        <v>114</v>
      </c>
      <c r="P3602">
        <v>821</v>
      </c>
      <c r="Q3602" t="s">
        <v>39</v>
      </c>
      <c r="R3602">
        <v>0</v>
      </c>
      <c r="S3602">
        <v>1</v>
      </c>
      <c r="T3602">
        <v>0</v>
      </c>
      <c r="U3602">
        <v>0</v>
      </c>
      <c r="V3602" s="1">
        <v>34953</v>
      </c>
      <c r="W3602">
        <v>12086</v>
      </c>
      <c r="X3602" t="s">
        <v>31</v>
      </c>
      <c r="Y3602" t="s">
        <v>32</v>
      </c>
      <c r="Z3602">
        <v>109555068</v>
      </c>
      <c r="AA3602">
        <v>225664407</v>
      </c>
      <c r="AB3602">
        <f t="shared" si="56"/>
        <v>1</v>
      </c>
    </row>
    <row r="3603" spans="1:28" x14ac:dyDescent="0.3">
      <c r="A3603">
        <v>3052380749</v>
      </c>
      <c r="B3603" s="2">
        <v>1</v>
      </c>
      <c r="C3603" s="2">
        <v>3</v>
      </c>
      <c r="D3603" s="2">
        <v>5</v>
      </c>
      <c r="E3603" s="2">
        <v>1</v>
      </c>
      <c r="F3603" s="2">
        <v>4</v>
      </c>
      <c r="G3603" t="s">
        <v>33</v>
      </c>
      <c r="H3603" t="s">
        <v>27</v>
      </c>
      <c r="I3603">
        <v>61</v>
      </c>
      <c r="J3603" t="s">
        <v>48</v>
      </c>
      <c r="K3603" t="s">
        <v>38</v>
      </c>
      <c r="L3603">
        <v>33189</v>
      </c>
      <c r="M3603">
        <v>27</v>
      </c>
      <c r="N3603">
        <v>37</v>
      </c>
      <c r="O3603">
        <v>114</v>
      </c>
      <c r="P3603">
        <v>854</v>
      </c>
      <c r="Q3603" t="s">
        <v>39</v>
      </c>
      <c r="R3603">
        <v>1</v>
      </c>
      <c r="S3603">
        <v>1</v>
      </c>
      <c r="T3603">
        <v>1</v>
      </c>
      <c r="U3603">
        <v>1</v>
      </c>
      <c r="V3603" s="1">
        <v>32692</v>
      </c>
      <c r="W3603">
        <v>12086</v>
      </c>
      <c r="X3603" t="s">
        <v>31</v>
      </c>
      <c r="Y3603" t="s">
        <v>32</v>
      </c>
      <c r="Z3603">
        <v>109344100</v>
      </c>
      <c r="AA3603">
        <v>225544205</v>
      </c>
      <c r="AB3603">
        <f t="shared" si="56"/>
        <v>1</v>
      </c>
    </row>
    <row r="3604" spans="1:28" x14ac:dyDescent="0.3">
      <c r="A3604">
        <v>3056098994</v>
      </c>
      <c r="B3604" s="2">
        <v>2</v>
      </c>
      <c r="C3604" s="2">
        <v>1</v>
      </c>
      <c r="D3604" s="2">
        <v>5</v>
      </c>
      <c r="E3604" s="2">
        <v>2</v>
      </c>
      <c r="F3604" s="2">
        <v>2</v>
      </c>
      <c r="G3604" t="s">
        <v>33</v>
      </c>
      <c r="H3604" t="s">
        <v>41</v>
      </c>
      <c r="I3604">
        <v>67</v>
      </c>
      <c r="J3604" t="s">
        <v>28</v>
      </c>
      <c r="K3604" t="s">
        <v>35</v>
      </c>
      <c r="L3604">
        <v>33134</v>
      </c>
      <c r="M3604">
        <v>27</v>
      </c>
      <c r="N3604">
        <v>37</v>
      </c>
      <c r="O3604">
        <v>114</v>
      </c>
      <c r="P3604">
        <v>557</v>
      </c>
      <c r="Q3604" t="s">
        <v>36</v>
      </c>
      <c r="R3604">
        <v>0</v>
      </c>
      <c r="S3604">
        <v>1</v>
      </c>
      <c r="T3604">
        <v>1</v>
      </c>
      <c r="U3604">
        <v>0</v>
      </c>
      <c r="V3604" s="1">
        <v>28165</v>
      </c>
      <c r="W3604">
        <v>12086</v>
      </c>
      <c r="X3604" t="s">
        <v>31</v>
      </c>
      <c r="Y3604" t="s">
        <v>32</v>
      </c>
      <c r="Z3604">
        <v>108919306</v>
      </c>
      <c r="AA3604">
        <v>225310274</v>
      </c>
      <c r="AB3604">
        <f t="shared" si="56"/>
        <v>3</v>
      </c>
    </row>
    <row r="3605" spans="1:28" x14ac:dyDescent="0.3">
      <c r="A3605">
        <v>7862230556</v>
      </c>
      <c r="B3605" s="2">
        <v>2</v>
      </c>
      <c r="C3605" s="2">
        <v>2</v>
      </c>
      <c r="D3605" s="2">
        <v>3</v>
      </c>
      <c r="E3605" s="2">
        <v>2</v>
      </c>
      <c r="F3605" s="2">
        <v>0</v>
      </c>
      <c r="G3605" t="s">
        <v>33</v>
      </c>
      <c r="H3605" t="s">
        <v>27</v>
      </c>
      <c r="I3605">
        <v>33</v>
      </c>
      <c r="J3605" t="s">
        <v>28</v>
      </c>
      <c r="K3605" t="s">
        <v>29</v>
      </c>
      <c r="L3605">
        <v>33134</v>
      </c>
      <c r="M3605">
        <v>27</v>
      </c>
      <c r="N3605">
        <v>37</v>
      </c>
      <c r="O3605">
        <v>112</v>
      </c>
      <c r="P3605">
        <v>633</v>
      </c>
      <c r="Q3605" t="s">
        <v>30</v>
      </c>
      <c r="R3605">
        <v>0</v>
      </c>
      <c r="S3605">
        <v>0</v>
      </c>
      <c r="T3605">
        <v>0</v>
      </c>
      <c r="U3605">
        <v>0</v>
      </c>
      <c r="V3605" s="1">
        <v>42142</v>
      </c>
      <c r="W3605">
        <v>12086</v>
      </c>
      <c r="X3605" t="s">
        <v>31</v>
      </c>
      <c r="Y3605" t="s">
        <v>32</v>
      </c>
      <c r="Z3605">
        <v>122527422</v>
      </c>
      <c r="AA3605">
        <v>6204956693</v>
      </c>
      <c r="AB3605">
        <f t="shared" si="56"/>
        <v>1</v>
      </c>
    </row>
    <row r="3606" spans="1:28" x14ac:dyDescent="0.3">
      <c r="A3606">
        <v>3052643892</v>
      </c>
      <c r="B3606" s="2">
        <v>1</v>
      </c>
      <c r="C3606" s="2">
        <v>1</v>
      </c>
      <c r="D3606" s="2">
        <v>5</v>
      </c>
      <c r="E3606" s="2">
        <v>2</v>
      </c>
      <c r="F3606" s="2">
        <v>3</v>
      </c>
      <c r="G3606" t="s">
        <v>26</v>
      </c>
      <c r="H3606" t="s">
        <v>34</v>
      </c>
      <c r="I3606">
        <v>85</v>
      </c>
      <c r="J3606" t="s">
        <v>28</v>
      </c>
      <c r="K3606" t="s">
        <v>35</v>
      </c>
      <c r="L3606">
        <v>33144</v>
      </c>
      <c r="M3606">
        <v>27</v>
      </c>
      <c r="N3606">
        <v>37</v>
      </c>
      <c r="O3606">
        <v>114</v>
      </c>
      <c r="P3606">
        <v>553</v>
      </c>
      <c r="Q3606" t="s">
        <v>36</v>
      </c>
      <c r="R3606">
        <v>0</v>
      </c>
      <c r="S3606">
        <v>1</v>
      </c>
      <c r="T3606">
        <v>1</v>
      </c>
      <c r="U3606">
        <v>1</v>
      </c>
      <c r="V3606" s="1">
        <v>35033</v>
      </c>
      <c r="W3606">
        <v>12086</v>
      </c>
      <c r="X3606" t="s">
        <v>31</v>
      </c>
      <c r="Y3606" t="s">
        <v>32</v>
      </c>
      <c r="Z3606">
        <v>109560928</v>
      </c>
      <c r="AA3606">
        <v>225795729</v>
      </c>
      <c r="AB3606">
        <f t="shared" si="56"/>
        <v>2</v>
      </c>
    </row>
    <row r="3607" spans="1:28" x14ac:dyDescent="0.3">
      <c r="A3607">
        <v>3052320298</v>
      </c>
      <c r="B3607" s="2">
        <v>1</v>
      </c>
      <c r="C3607" s="2">
        <v>2</v>
      </c>
      <c r="D3607" s="2">
        <v>6</v>
      </c>
      <c r="E3607" s="2">
        <v>1</v>
      </c>
      <c r="F3607" s="2">
        <v>3</v>
      </c>
      <c r="G3607" t="s">
        <v>26</v>
      </c>
      <c r="H3607" t="s">
        <v>41</v>
      </c>
      <c r="I3607">
        <v>66</v>
      </c>
      <c r="J3607" t="s">
        <v>53</v>
      </c>
      <c r="K3607" t="s">
        <v>44</v>
      </c>
      <c r="L3607">
        <v>33156</v>
      </c>
      <c r="M3607">
        <v>27</v>
      </c>
      <c r="N3607">
        <v>37</v>
      </c>
      <c r="O3607">
        <v>115</v>
      </c>
      <c r="P3607">
        <v>632</v>
      </c>
      <c r="Q3607" t="s">
        <v>45</v>
      </c>
      <c r="R3607">
        <v>1</v>
      </c>
      <c r="S3607">
        <v>1</v>
      </c>
      <c r="T3607">
        <v>0</v>
      </c>
      <c r="U3607">
        <v>1</v>
      </c>
      <c r="V3607" s="1">
        <v>36832</v>
      </c>
      <c r="W3607">
        <v>12086</v>
      </c>
      <c r="X3607" t="s">
        <v>31</v>
      </c>
      <c r="Y3607" t="s">
        <v>32</v>
      </c>
      <c r="Z3607">
        <v>109953752</v>
      </c>
      <c r="AA3607">
        <v>225963642</v>
      </c>
      <c r="AB3607">
        <f t="shared" si="56"/>
        <v>3</v>
      </c>
    </row>
    <row r="3608" spans="1:28" x14ac:dyDescent="0.3">
      <c r="A3608">
        <v>3058155680</v>
      </c>
      <c r="B3608" s="2">
        <v>2</v>
      </c>
      <c r="C3608" s="2">
        <v>1</v>
      </c>
      <c r="D3608" s="2">
        <v>3</v>
      </c>
      <c r="E3608" s="2">
        <v>1</v>
      </c>
      <c r="F3608" s="2">
        <v>3</v>
      </c>
      <c r="G3608" t="s">
        <v>26</v>
      </c>
      <c r="H3608" t="s">
        <v>49</v>
      </c>
      <c r="I3608">
        <v>80</v>
      </c>
      <c r="J3608" t="s">
        <v>28</v>
      </c>
      <c r="K3608" t="s">
        <v>35</v>
      </c>
      <c r="L3608">
        <v>33133</v>
      </c>
      <c r="M3608">
        <v>27</v>
      </c>
      <c r="N3608">
        <v>37</v>
      </c>
      <c r="O3608">
        <v>112</v>
      </c>
      <c r="P3608">
        <v>577</v>
      </c>
      <c r="Q3608" t="s">
        <v>36</v>
      </c>
      <c r="R3608">
        <v>1</v>
      </c>
      <c r="S3608">
        <v>1</v>
      </c>
      <c r="T3608">
        <v>1</v>
      </c>
      <c r="U3608">
        <v>0</v>
      </c>
      <c r="V3608" s="1">
        <v>36361</v>
      </c>
      <c r="W3608">
        <v>12086</v>
      </c>
      <c r="X3608" t="s">
        <v>31</v>
      </c>
      <c r="Y3608" t="s">
        <v>32</v>
      </c>
      <c r="Z3608">
        <v>109820416</v>
      </c>
      <c r="AA3608">
        <v>225931538</v>
      </c>
      <c r="AB3608">
        <f t="shared" si="56"/>
        <v>4</v>
      </c>
    </row>
    <row r="3609" spans="1:28" x14ac:dyDescent="0.3">
      <c r="A3609">
        <v>3153356313</v>
      </c>
      <c r="B3609" s="2">
        <v>2</v>
      </c>
      <c r="C3609" s="2">
        <v>1</v>
      </c>
      <c r="D3609" s="2">
        <v>3</v>
      </c>
      <c r="E3609" s="2">
        <v>2</v>
      </c>
      <c r="F3609" s="2">
        <v>0</v>
      </c>
      <c r="G3609" t="s">
        <v>26</v>
      </c>
      <c r="H3609" t="s">
        <v>41</v>
      </c>
      <c r="I3609">
        <v>34</v>
      </c>
      <c r="J3609" t="s">
        <v>37</v>
      </c>
      <c r="K3609" t="s">
        <v>35</v>
      </c>
      <c r="L3609">
        <v>33145</v>
      </c>
      <c r="M3609">
        <v>27</v>
      </c>
      <c r="N3609">
        <v>37</v>
      </c>
      <c r="O3609">
        <v>112</v>
      </c>
      <c r="P3609">
        <v>576</v>
      </c>
      <c r="Q3609" t="s">
        <v>36</v>
      </c>
      <c r="R3609">
        <v>0</v>
      </c>
      <c r="S3609">
        <v>0</v>
      </c>
      <c r="T3609">
        <v>0</v>
      </c>
      <c r="U3609">
        <v>0</v>
      </c>
      <c r="V3609" s="1">
        <v>39302</v>
      </c>
      <c r="W3609">
        <v>12086</v>
      </c>
      <c r="X3609" t="s">
        <v>31</v>
      </c>
      <c r="Y3609" t="s">
        <v>32</v>
      </c>
      <c r="Z3609">
        <v>115377191</v>
      </c>
      <c r="AA3609">
        <v>226374563</v>
      </c>
      <c r="AB3609">
        <f t="shared" si="56"/>
        <v>3</v>
      </c>
    </row>
    <row r="3610" spans="1:28" x14ac:dyDescent="0.3">
      <c r="A3610">
        <v>3055670955</v>
      </c>
      <c r="B3610" s="2">
        <v>1</v>
      </c>
      <c r="C3610" s="2">
        <v>2</v>
      </c>
      <c r="D3610" s="2">
        <v>3</v>
      </c>
      <c r="E3610" s="2">
        <v>2</v>
      </c>
      <c r="F3610" s="2">
        <v>2</v>
      </c>
      <c r="G3610" t="s">
        <v>33</v>
      </c>
      <c r="H3610" t="s">
        <v>27</v>
      </c>
      <c r="I3610">
        <v>85</v>
      </c>
      <c r="J3610" t="s">
        <v>28</v>
      </c>
      <c r="K3610" t="s">
        <v>29</v>
      </c>
      <c r="L3610">
        <v>33134</v>
      </c>
      <c r="M3610">
        <v>27</v>
      </c>
      <c r="N3610">
        <v>37</v>
      </c>
      <c r="O3610">
        <v>112</v>
      </c>
      <c r="P3610">
        <v>633</v>
      </c>
      <c r="Q3610" t="s">
        <v>30</v>
      </c>
      <c r="R3610">
        <v>0</v>
      </c>
      <c r="S3610">
        <v>0</v>
      </c>
      <c r="T3610">
        <v>1</v>
      </c>
      <c r="U3610">
        <v>1</v>
      </c>
      <c r="V3610" s="1">
        <v>39707</v>
      </c>
      <c r="W3610">
        <v>12086</v>
      </c>
      <c r="X3610" t="s">
        <v>31</v>
      </c>
      <c r="Y3610" t="s">
        <v>32</v>
      </c>
      <c r="Z3610">
        <v>116360851</v>
      </c>
      <c r="AA3610">
        <v>226526170</v>
      </c>
      <c r="AB3610">
        <f t="shared" si="56"/>
        <v>1</v>
      </c>
    </row>
    <row r="3611" spans="1:28" x14ac:dyDescent="0.3">
      <c r="A3611">
        <v>3059791677</v>
      </c>
      <c r="B3611" s="2">
        <v>2</v>
      </c>
      <c r="C3611" s="2">
        <v>1</v>
      </c>
      <c r="D3611" s="2">
        <v>3</v>
      </c>
      <c r="E3611" s="2">
        <v>1</v>
      </c>
      <c r="F3611" s="2">
        <v>4</v>
      </c>
      <c r="G3611" t="s">
        <v>33</v>
      </c>
      <c r="H3611" t="s">
        <v>41</v>
      </c>
      <c r="I3611">
        <v>69</v>
      </c>
      <c r="J3611" t="s">
        <v>28</v>
      </c>
      <c r="K3611" t="s">
        <v>35</v>
      </c>
      <c r="L3611">
        <v>33145</v>
      </c>
      <c r="M3611">
        <v>27</v>
      </c>
      <c r="N3611">
        <v>37</v>
      </c>
      <c r="O3611">
        <v>112</v>
      </c>
      <c r="P3611">
        <v>579</v>
      </c>
      <c r="Q3611" t="s">
        <v>36</v>
      </c>
      <c r="R3611">
        <v>1</v>
      </c>
      <c r="S3611">
        <v>1</v>
      </c>
      <c r="T3611">
        <v>1</v>
      </c>
      <c r="U3611">
        <v>1</v>
      </c>
      <c r="V3611" s="1">
        <v>35307</v>
      </c>
      <c r="W3611">
        <v>12086</v>
      </c>
      <c r="X3611" t="s">
        <v>31</v>
      </c>
      <c r="Y3611" t="s">
        <v>32</v>
      </c>
      <c r="Z3611">
        <v>109655255</v>
      </c>
      <c r="AA3611">
        <v>225809617</v>
      </c>
      <c r="AB3611">
        <f t="shared" si="56"/>
        <v>3</v>
      </c>
    </row>
    <row r="3612" spans="1:28" x14ac:dyDescent="0.3">
      <c r="A3612">
        <v>3054485072</v>
      </c>
      <c r="B3612" s="2">
        <v>1</v>
      </c>
      <c r="C3612" s="2">
        <v>1</v>
      </c>
      <c r="D3612" s="2">
        <v>2</v>
      </c>
      <c r="E3612" s="2">
        <v>2</v>
      </c>
      <c r="F3612" s="2">
        <v>4</v>
      </c>
      <c r="G3612" t="s">
        <v>33</v>
      </c>
      <c r="H3612" t="s">
        <v>34</v>
      </c>
      <c r="I3612">
        <v>76</v>
      </c>
      <c r="J3612" t="s">
        <v>28</v>
      </c>
      <c r="K3612" t="s">
        <v>35</v>
      </c>
      <c r="L3612">
        <v>33126</v>
      </c>
      <c r="M3612">
        <v>27</v>
      </c>
      <c r="N3612">
        <v>37</v>
      </c>
      <c r="O3612">
        <v>111</v>
      </c>
      <c r="P3612">
        <v>556</v>
      </c>
      <c r="Q3612" t="s">
        <v>36</v>
      </c>
      <c r="R3612">
        <v>1</v>
      </c>
      <c r="S3612">
        <v>1</v>
      </c>
      <c r="T3612">
        <v>1</v>
      </c>
      <c r="U3612">
        <v>1</v>
      </c>
      <c r="V3612" s="1">
        <v>36607</v>
      </c>
      <c r="W3612">
        <v>12086</v>
      </c>
      <c r="X3612" t="s">
        <v>31</v>
      </c>
      <c r="Y3612" t="s">
        <v>32</v>
      </c>
      <c r="Z3612">
        <v>109863408</v>
      </c>
      <c r="AA3612">
        <v>225864473</v>
      </c>
      <c r="AB3612">
        <f t="shared" si="56"/>
        <v>2</v>
      </c>
    </row>
    <row r="3613" spans="1:28" x14ac:dyDescent="0.3">
      <c r="A3613">
        <v>7863322144</v>
      </c>
      <c r="B3613" s="2">
        <v>1</v>
      </c>
      <c r="C3613" s="2">
        <v>1</v>
      </c>
      <c r="D3613" s="2">
        <v>3</v>
      </c>
      <c r="E3613" s="2">
        <v>1</v>
      </c>
      <c r="F3613" s="2">
        <v>4</v>
      </c>
      <c r="G3613" t="s">
        <v>33</v>
      </c>
      <c r="H3613" t="s">
        <v>41</v>
      </c>
      <c r="I3613">
        <v>51</v>
      </c>
      <c r="J3613" t="s">
        <v>37</v>
      </c>
      <c r="K3613" t="s">
        <v>35</v>
      </c>
      <c r="L3613">
        <v>33133</v>
      </c>
      <c r="M3613">
        <v>27</v>
      </c>
      <c r="N3613">
        <v>37</v>
      </c>
      <c r="O3613">
        <v>112</v>
      </c>
      <c r="P3613">
        <v>585</v>
      </c>
      <c r="Q3613" t="s">
        <v>36</v>
      </c>
      <c r="R3613">
        <v>1</v>
      </c>
      <c r="S3613">
        <v>1</v>
      </c>
      <c r="T3613">
        <v>1</v>
      </c>
      <c r="U3613">
        <v>1</v>
      </c>
      <c r="V3613" s="1">
        <v>37719</v>
      </c>
      <c r="W3613">
        <v>12086</v>
      </c>
      <c r="X3613" t="s">
        <v>31</v>
      </c>
      <c r="Y3613" t="s">
        <v>32</v>
      </c>
      <c r="Z3613">
        <v>110097896</v>
      </c>
      <c r="AA3613">
        <v>226035224</v>
      </c>
      <c r="AB3613">
        <f t="shared" si="56"/>
        <v>3</v>
      </c>
    </row>
    <row r="3614" spans="1:28" x14ac:dyDescent="0.3">
      <c r="A3614">
        <v>3057409353</v>
      </c>
      <c r="B3614" s="2">
        <v>1</v>
      </c>
      <c r="C3614" s="2">
        <v>1</v>
      </c>
      <c r="D3614" s="2">
        <v>5</v>
      </c>
      <c r="E3614" s="2">
        <v>2</v>
      </c>
      <c r="F3614" s="2">
        <v>3</v>
      </c>
      <c r="G3614" t="s">
        <v>26</v>
      </c>
      <c r="H3614" t="s">
        <v>27</v>
      </c>
      <c r="I3614">
        <v>43</v>
      </c>
      <c r="J3614" t="s">
        <v>37</v>
      </c>
      <c r="K3614" t="s">
        <v>35</v>
      </c>
      <c r="L3614">
        <v>33155</v>
      </c>
      <c r="M3614">
        <v>27</v>
      </c>
      <c r="N3614">
        <v>37</v>
      </c>
      <c r="O3614">
        <v>114</v>
      </c>
      <c r="P3614">
        <v>431</v>
      </c>
      <c r="Q3614" t="s">
        <v>36</v>
      </c>
      <c r="R3614">
        <v>1</v>
      </c>
      <c r="S3614">
        <v>1</v>
      </c>
      <c r="T3614">
        <v>0</v>
      </c>
      <c r="U3614">
        <v>1</v>
      </c>
      <c r="V3614" s="1">
        <v>34974</v>
      </c>
      <c r="W3614">
        <v>12086</v>
      </c>
      <c r="X3614" t="s">
        <v>31</v>
      </c>
      <c r="Y3614" t="s">
        <v>32</v>
      </c>
      <c r="Z3614">
        <v>109553733</v>
      </c>
      <c r="AA3614">
        <v>225682641</v>
      </c>
      <c r="AB3614">
        <f t="shared" si="56"/>
        <v>1</v>
      </c>
    </row>
    <row r="3615" spans="1:28" x14ac:dyDescent="0.3">
      <c r="A3615">
        <v>3054462830</v>
      </c>
      <c r="B3615" s="2">
        <v>1</v>
      </c>
      <c r="C3615" s="2">
        <v>2</v>
      </c>
      <c r="D3615" s="2">
        <v>3</v>
      </c>
      <c r="E3615" s="2">
        <v>2</v>
      </c>
      <c r="F3615" s="2">
        <v>4</v>
      </c>
      <c r="G3615" t="s">
        <v>33</v>
      </c>
      <c r="H3615" t="s">
        <v>41</v>
      </c>
      <c r="I3615">
        <v>72</v>
      </c>
      <c r="J3615" t="s">
        <v>37</v>
      </c>
      <c r="K3615" t="s">
        <v>29</v>
      </c>
      <c r="L3615">
        <v>33134</v>
      </c>
      <c r="M3615">
        <v>27</v>
      </c>
      <c r="N3615">
        <v>37</v>
      </c>
      <c r="O3615">
        <v>112</v>
      </c>
      <c r="P3615">
        <v>609</v>
      </c>
      <c r="Q3615" t="s">
        <v>30</v>
      </c>
      <c r="R3615">
        <v>1</v>
      </c>
      <c r="S3615">
        <v>1</v>
      </c>
      <c r="T3615">
        <v>1</v>
      </c>
      <c r="U3615">
        <v>1</v>
      </c>
      <c r="V3615" s="1">
        <v>27113</v>
      </c>
      <c r="W3615">
        <v>12086</v>
      </c>
      <c r="X3615" t="s">
        <v>31</v>
      </c>
      <c r="Y3615" t="s">
        <v>32</v>
      </c>
      <c r="Z3615">
        <v>109096875</v>
      </c>
      <c r="AA3615">
        <v>225358602</v>
      </c>
      <c r="AB3615">
        <f t="shared" si="56"/>
        <v>3</v>
      </c>
    </row>
    <row r="3616" spans="1:28" x14ac:dyDescent="0.3">
      <c r="A3616">
        <v>3052995996</v>
      </c>
      <c r="B3616" s="2">
        <v>2</v>
      </c>
      <c r="C3616" s="2">
        <v>1</v>
      </c>
      <c r="D3616" s="2">
        <v>5</v>
      </c>
      <c r="E3616" s="2">
        <v>2</v>
      </c>
      <c r="F3616" s="2">
        <v>2</v>
      </c>
      <c r="G3616" t="s">
        <v>26</v>
      </c>
      <c r="H3616" t="s">
        <v>41</v>
      </c>
      <c r="I3616">
        <v>55</v>
      </c>
      <c r="J3616" t="s">
        <v>37</v>
      </c>
      <c r="K3616" t="s">
        <v>35</v>
      </c>
      <c r="L3616">
        <v>33134</v>
      </c>
      <c r="M3616">
        <v>27</v>
      </c>
      <c r="N3616">
        <v>37</v>
      </c>
      <c r="O3616">
        <v>114</v>
      </c>
      <c r="P3616">
        <v>643</v>
      </c>
      <c r="Q3616" t="s">
        <v>36</v>
      </c>
      <c r="R3616">
        <v>1</v>
      </c>
      <c r="S3616">
        <v>1</v>
      </c>
      <c r="T3616">
        <v>0</v>
      </c>
      <c r="U3616">
        <v>0</v>
      </c>
      <c r="V3616" s="1">
        <v>41176</v>
      </c>
      <c r="W3616">
        <v>12086</v>
      </c>
      <c r="X3616" t="s">
        <v>31</v>
      </c>
      <c r="Y3616" t="s">
        <v>32</v>
      </c>
      <c r="Z3616">
        <v>120402463</v>
      </c>
      <c r="AA3616">
        <v>3042019303</v>
      </c>
      <c r="AB3616">
        <f t="shared" si="56"/>
        <v>3</v>
      </c>
    </row>
    <row r="3617" spans="1:28" x14ac:dyDescent="0.3">
      <c r="A3617">
        <v>3056616091</v>
      </c>
      <c r="B3617" s="2">
        <v>1</v>
      </c>
      <c r="C3617" s="2">
        <v>1</v>
      </c>
      <c r="D3617" s="2">
        <v>5</v>
      </c>
      <c r="E3617" s="2">
        <v>2</v>
      </c>
      <c r="F3617" s="2">
        <v>3</v>
      </c>
      <c r="G3617" t="s">
        <v>33</v>
      </c>
      <c r="H3617" t="s">
        <v>27</v>
      </c>
      <c r="I3617">
        <v>84</v>
      </c>
      <c r="J3617" t="s">
        <v>28</v>
      </c>
      <c r="K3617" t="s">
        <v>35</v>
      </c>
      <c r="L3617">
        <v>33155</v>
      </c>
      <c r="M3617">
        <v>27</v>
      </c>
      <c r="N3617">
        <v>37</v>
      </c>
      <c r="O3617">
        <v>114</v>
      </c>
      <c r="P3617">
        <v>429</v>
      </c>
      <c r="Q3617" t="s">
        <v>36</v>
      </c>
      <c r="R3617">
        <v>0</v>
      </c>
      <c r="S3617">
        <v>1</v>
      </c>
      <c r="T3617">
        <v>1</v>
      </c>
      <c r="U3617">
        <v>1</v>
      </c>
      <c r="V3617" s="1">
        <v>28914</v>
      </c>
      <c r="W3617">
        <v>12086</v>
      </c>
      <c r="X3617" t="s">
        <v>31</v>
      </c>
      <c r="Y3617" t="s">
        <v>32</v>
      </c>
      <c r="Z3617">
        <v>109046944</v>
      </c>
      <c r="AA3617">
        <v>225357576</v>
      </c>
      <c r="AB3617">
        <f t="shared" si="56"/>
        <v>1</v>
      </c>
    </row>
    <row r="3618" spans="1:28" x14ac:dyDescent="0.3">
      <c r="A3618">
        <v>3052552404</v>
      </c>
      <c r="B3618" s="2">
        <v>1</v>
      </c>
      <c r="C3618" s="2">
        <v>3</v>
      </c>
      <c r="D3618" s="2">
        <v>6</v>
      </c>
      <c r="E3618" s="2">
        <v>1</v>
      </c>
      <c r="F3618" s="2">
        <v>3</v>
      </c>
      <c r="G3618" t="s">
        <v>26</v>
      </c>
      <c r="H3618" t="s">
        <v>27</v>
      </c>
      <c r="I3618">
        <v>60</v>
      </c>
      <c r="J3618" t="s">
        <v>37</v>
      </c>
      <c r="K3618" t="s">
        <v>42</v>
      </c>
      <c r="L3618">
        <v>33158</v>
      </c>
      <c r="M3618">
        <v>27</v>
      </c>
      <c r="N3618">
        <v>37</v>
      </c>
      <c r="O3618">
        <v>115</v>
      </c>
      <c r="P3618">
        <v>806</v>
      </c>
      <c r="Q3618" t="s">
        <v>43</v>
      </c>
      <c r="R3618">
        <v>0</v>
      </c>
      <c r="S3618">
        <v>1</v>
      </c>
      <c r="T3618">
        <v>1</v>
      </c>
      <c r="U3618">
        <v>1</v>
      </c>
      <c r="V3618" s="1">
        <v>38323</v>
      </c>
      <c r="W3618">
        <v>12086</v>
      </c>
      <c r="X3618" t="s">
        <v>31</v>
      </c>
      <c r="Y3618" t="s">
        <v>32</v>
      </c>
      <c r="Z3618">
        <v>110308201</v>
      </c>
      <c r="AA3618">
        <v>226235876</v>
      </c>
      <c r="AB3618">
        <f t="shared" si="56"/>
        <v>1</v>
      </c>
    </row>
    <row r="3619" spans="1:28" x14ac:dyDescent="0.3">
      <c r="A3619">
        <v>3056660965</v>
      </c>
      <c r="B3619" s="2">
        <v>1</v>
      </c>
      <c r="C3619" s="2">
        <v>2</v>
      </c>
      <c r="D3619" s="2">
        <v>6</v>
      </c>
      <c r="E3619" s="2">
        <v>1</v>
      </c>
      <c r="F3619" s="2">
        <v>4</v>
      </c>
      <c r="G3619" t="s">
        <v>33</v>
      </c>
      <c r="H3619" t="s">
        <v>27</v>
      </c>
      <c r="I3619">
        <v>47</v>
      </c>
      <c r="J3619" t="s">
        <v>28</v>
      </c>
      <c r="K3619" t="s">
        <v>44</v>
      </c>
      <c r="L3619">
        <v>33156</v>
      </c>
      <c r="M3619">
        <v>27</v>
      </c>
      <c r="N3619">
        <v>37</v>
      </c>
      <c r="O3619">
        <v>115</v>
      </c>
      <c r="P3619">
        <v>625</v>
      </c>
      <c r="Q3619" t="s">
        <v>45</v>
      </c>
      <c r="R3619">
        <v>1</v>
      </c>
      <c r="S3619">
        <v>1</v>
      </c>
      <c r="T3619">
        <v>1</v>
      </c>
      <c r="U3619">
        <v>1</v>
      </c>
      <c r="V3619" s="1">
        <v>35173</v>
      </c>
      <c r="W3619">
        <v>12086</v>
      </c>
      <c r="X3619" t="s">
        <v>31</v>
      </c>
      <c r="Y3619" t="s">
        <v>32</v>
      </c>
      <c r="Z3619">
        <v>109595634</v>
      </c>
      <c r="AA3619">
        <v>225728649</v>
      </c>
      <c r="AB3619">
        <f t="shared" si="56"/>
        <v>1</v>
      </c>
    </row>
    <row r="3620" spans="1:28" x14ac:dyDescent="0.3">
      <c r="A3620">
        <v>7862933227</v>
      </c>
      <c r="B3620" s="2">
        <v>1</v>
      </c>
      <c r="C3620" s="2">
        <v>3</v>
      </c>
      <c r="D3620" s="2">
        <v>5</v>
      </c>
      <c r="E3620" s="2">
        <v>1</v>
      </c>
      <c r="F3620" s="2">
        <v>3</v>
      </c>
      <c r="G3620" t="s">
        <v>33</v>
      </c>
      <c r="H3620" t="s">
        <v>34</v>
      </c>
      <c r="I3620">
        <v>80</v>
      </c>
      <c r="J3620" t="s">
        <v>28</v>
      </c>
      <c r="K3620" t="s">
        <v>38</v>
      </c>
      <c r="L3620">
        <v>33189</v>
      </c>
      <c r="M3620">
        <v>27</v>
      </c>
      <c r="N3620">
        <v>37</v>
      </c>
      <c r="O3620">
        <v>114</v>
      </c>
      <c r="P3620">
        <v>847</v>
      </c>
      <c r="Q3620" t="s">
        <v>39</v>
      </c>
      <c r="R3620">
        <v>0</v>
      </c>
      <c r="S3620">
        <v>1</v>
      </c>
      <c r="T3620">
        <v>1</v>
      </c>
      <c r="U3620">
        <v>1</v>
      </c>
      <c r="V3620" s="1">
        <v>38925</v>
      </c>
      <c r="W3620">
        <v>12086</v>
      </c>
      <c r="X3620" t="s">
        <v>31</v>
      </c>
      <c r="Y3620" t="s">
        <v>32</v>
      </c>
      <c r="Z3620">
        <v>114474198</v>
      </c>
      <c r="AA3620">
        <v>226307891</v>
      </c>
      <c r="AB3620">
        <f t="shared" si="56"/>
        <v>2</v>
      </c>
    </row>
    <row r="3621" spans="1:28" x14ac:dyDescent="0.3">
      <c r="A3621">
        <v>3523322051</v>
      </c>
      <c r="B3621" s="2">
        <v>1</v>
      </c>
      <c r="C3621" s="2">
        <v>1</v>
      </c>
      <c r="D3621" s="2">
        <v>3</v>
      </c>
      <c r="E3621" s="2">
        <v>1</v>
      </c>
      <c r="F3621" s="2">
        <v>1</v>
      </c>
      <c r="G3621" t="s">
        <v>26</v>
      </c>
      <c r="H3621" t="s">
        <v>27</v>
      </c>
      <c r="I3621">
        <v>30</v>
      </c>
      <c r="J3621" t="s">
        <v>37</v>
      </c>
      <c r="K3621" t="s">
        <v>35</v>
      </c>
      <c r="L3621">
        <v>33133</v>
      </c>
      <c r="M3621">
        <v>27</v>
      </c>
      <c r="N3621">
        <v>37</v>
      </c>
      <c r="O3621">
        <v>112</v>
      </c>
      <c r="P3621">
        <v>587</v>
      </c>
      <c r="Q3621" t="s">
        <v>36</v>
      </c>
      <c r="R3621">
        <v>0</v>
      </c>
      <c r="S3621">
        <v>1</v>
      </c>
      <c r="T3621">
        <v>0</v>
      </c>
      <c r="U3621">
        <v>0</v>
      </c>
      <c r="V3621" s="1">
        <v>38246</v>
      </c>
      <c r="W3621">
        <v>12086</v>
      </c>
      <c r="X3621" t="s">
        <v>31</v>
      </c>
      <c r="Y3621" t="s">
        <v>32</v>
      </c>
      <c r="Z3621">
        <v>100566315</v>
      </c>
      <c r="AA3621">
        <v>222833406</v>
      </c>
      <c r="AB3621">
        <f t="shared" si="56"/>
        <v>1</v>
      </c>
    </row>
    <row r="3622" spans="1:28" x14ac:dyDescent="0.3">
      <c r="A3622">
        <v>3056312025</v>
      </c>
      <c r="B3622" s="2">
        <v>1</v>
      </c>
      <c r="C3622" s="2">
        <v>1</v>
      </c>
      <c r="D3622" s="2">
        <v>3</v>
      </c>
      <c r="E3622" s="2">
        <v>1</v>
      </c>
      <c r="F3622" s="2">
        <v>0</v>
      </c>
      <c r="G3622" t="s">
        <v>26</v>
      </c>
      <c r="H3622" t="s">
        <v>41</v>
      </c>
      <c r="I3622">
        <v>56</v>
      </c>
      <c r="J3622" t="s">
        <v>28</v>
      </c>
      <c r="K3622" t="s">
        <v>35</v>
      </c>
      <c r="L3622">
        <v>33133</v>
      </c>
      <c r="M3622">
        <v>27</v>
      </c>
      <c r="N3622">
        <v>37</v>
      </c>
      <c r="O3622">
        <v>112</v>
      </c>
      <c r="P3622">
        <v>586</v>
      </c>
      <c r="Q3622" t="s">
        <v>36</v>
      </c>
      <c r="R3622">
        <v>0</v>
      </c>
      <c r="S3622">
        <v>0</v>
      </c>
      <c r="T3622">
        <v>0</v>
      </c>
      <c r="U3622">
        <v>0</v>
      </c>
      <c r="V3622" s="1">
        <v>37484</v>
      </c>
      <c r="W3622">
        <v>12086</v>
      </c>
      <c r="X3622" t="s">
        <v>31</v>
      </c>
      <c r="Y3622" t="s">
        <v>40</v>
      </c>
      <c r="Z3622">
        <v>110053659</v>
      </c>
      <c r="AA3622">
        <v>226073720</v>
      </c>
      <c r="AB3622">
        <f t="shared" si="56"/>
        <v>3</v>
      </c>
    </row>
    <row r="3623" spans="1:28" x14ac:dyDescent="0.3">
      <c r="A3623">
        <v>7722052570</v>
      </c>
      <c r="B3623" s="2">
        <v>1</v>
      </c>
      <c r="C3623" s="2">
        <v>2</v>
      </c>
      <c r="D3623" s="2">
        <v>3</v>
      </c>
      <c r="E3623" s="2">
        <v>1</v>
      </c>
      <c r="F3623" s="2">
        <v>3</v>
      </c>
      <c r="G3623" t="s">
        <v>26</v>
      </c>
      <c r="H3623" t="s">
        <v>27</v>
      </c>
      <c r="I3623">
        <v>62</v>
      </c>
      <c r="J3623" t="s">
        <v>37</v>
      </c>
      <c r="K3623" t="s">
        <v>46</v>
      </c>
      <c r="L3623">
        <v>33149</v>
      </c>
      <c r="M3623">
        <v>27</v>
      </c>
      <c r="N3623">
        <v>37</v>
      </c>
      <c r="O3623">
        <v>112</v>
      </c>
      <c r="P3623">
        <v>51</v>
      </c>
      <c r="Q3623" t="s">
        <v>47</v>
      </c>
      <c r="R3623">
        <v>0</v>
      </c>
      <c r="S3623">
        <v>1</v>
      </c>
      <c r="T3623">
        <v>1</v>
      </c>
      <c r="U3623">
        <v>1</v>
      </c>
      <c r="V3623" s="1">
        <v>37307</v>
      </c>
      <c r="W3623">
        <v>12086</v>
      </c>
      <c r="X3623" t="s">
        <v>31</v>
      </c>
      <c r="Y3623" t="s">
        <v>32</v>
      </c>
      <c r="Z3623">
        <v>110011718</v>
      </c>
      <c r="AA3623">
        <v>226025918</v>
      </c>
      <c r="AB3623">
        <f t="shared" si="56"/>
        <v>1</v>
      </c>
    </row>
    <row r="3624" spans="1:28" x14ac:dyDescent="0.3">
      <c r="A3624">
        <v>3054456328</v>
      </c>
      <c r="B3624" s="2">
        <v>1</v>
      </c>
      <c r="C3624" s="2">
        <v>1</v>
      </c>
      <c r="D3624" s="2">
        <v>3</v>
      </c>
      <c r="E3624" s="2">
        <v>1</v>
      </c>
      <c r="F3624" s="2">
        <v>3</v>
      </c>
      <c r="G3624" t="s">
        <v>33</v>
      </c>
      <c r="H3624" t="s">
        <v>27</v>
      </c>
      <c r="I3624">
        <v>58</v>
      </c>
      <c r="J3624" t="s">
        <v>48</v>
      </c>
      <c r="K3624" t="s">
        <v>35</v>
      </c>
      <c r="L3624">
        <v>33133</v>
      </c>
      <c r="M3624">
        <v>27</v>
      </c>
      <c r="N3624">
        <v>37</v>
      </c>
      <c r="O3624">
        <v>112</v>
      </c>
      <c r="P3624">
        <v>585</v>
      </c>
      <c r="Q3624" t="s">
        <v>36</v>
      </c>
      <c r="R3624">
        <v>0</v>
      </c>
      <c r="S3624">
        <v>1</v>
      </c>
      <c r="T3624">
        <v>1</v>
      </c>
      <c r="U3624">
        <v>1</v>
      </c>
      <c r="V3624" s="1">
        <v>30471</v>
      </c>
      <c r="W3624">
        <v>12086</v>
      </c>
      <c r="X3624" t="s">
        <v>31</v>
      </c>
      <c r="Y3624" t="s">
        <v>40</v>
      </c>
      <c r="Z3624">
        <v>109206191</v>
      </c>
      <c r="AA3624">
        <v>225546090</v>
      </c>
      <c r="AB3624">
        <f t="shared" si="56"/>
        <v>1</v>
      </c>
    </row>
    <row r="3625" spans="1:28" x14ac:dyDescent="0.3">
      <c r="A3625">
        <v>3055622319</v>
      </c>
      <c r="B3625" s="2">
        <v>2</v>
      </c>
      <c r="C3625" s="2">
        <v>1</v>
      </c>
      <c r="D3625" s="2">
        <v>5</v>
      </c>
      <c r="E3625" s="2">
        <v>2</v>
      </c>
      <c r="F3625" s="2">
        <v>3</v>
      </c>
      <c r="G3625" t="s">
        <v>33</v>
      </c>
      <c r="H3625" t="s">
        <v>34</v>
      </c>
      <c r="I3625">
        <v>54</v>
      </c>
      <c r="J3625" t="s">
        <v>28</v>
      </c>
      <c r="K3625" t="s">
        <v>35</v>
      </c>
      <c r="L3625">
        <v>33155</v>
      </c>
      <c r="M3625">
        <v>27</v>
      </c>
      <c r="N3625">
        <v>37</v>
      </c>
      <c r="O3625">
        <v>114</v>
      </c>
      <c r="P3625">
        <v>428</v>
      </c>
      <c r="Q3625" t="s">
        <v>36</v>
      </c>
      <c r="R3625">
        <v>0</v>
      </c>
      <c r="S3625">
        <v>1</v>
      </c>
      <c r="T3625">
        <v>1</v>
      </c>
      <c r="U3625">
        <v>1</v>
      </c>
      <c r="V3625" s="1">
        <v>39721</v>
      </c>
      <c r="W3625">
        <v>12086</v>
      </c>
      <c r="X3625" t="s">
        <v>31</v>
      </c>
      <c r="Y3625" t="s">
        <v>32</v>
      </c>
      <c r="Z3625">
        <v>116844070</v>
      </c>
      <c r="AA3625">
        <v>226529200</v>
      </c>
      <c r="AB3625">
        <f t="shared" si="56"/>
        <v>2</v>
      </c>
    </row>
    <row r="3626" spans="1:28" x14ac:dyDescent="0.3">
      <c r="A3626">
        <v>7659662498</v>
      </c>
      <c r="B3626" s="2">
        <v>1</v>
      </c>
      <c r="C3626" s="2">
        <v>1</v>
      </c>
      <c r="D3626" s="2">
        <v>5</v>
      </c>
      <c r="E3626" s="2">
        <v>2</v>
      </c>
      <c r="F3626" s="2">
        <v>3</v>
      </c>
      <c r="G3626" t="s">
        <v>26</v>
      </c>
      <c r="H3626" t="s">
        <v>27</v>
      </c>
      <c r="I3626">
        <v>28</v>
      </c>
      <c r="J3626" t="s">
        <v>37</v>
      </c>
      <c r="K3626" t="s">
        <v>51</v>
      </c>
      <c r="L3626">
        <v>33143</v>
      </c>
      <c r="M3626">
        <v>27</v>
      </c>
      <c r="N3626">
        <v>37</v>
      </c>
      <c r="O3626">
        <v>114</v>
      </c>
      <c r="P3626">
        <v>606</v>
      </c>
      <c r="Q3626" t="s">
        <v>52</v>
      </c>
      <c r="R3626">
        <v>0</v>
      </c>
      <c r="S3626">
        <v>1</v>
      </c>
      <c r="T3626">
        <v>1</v>
      </c>
      <c r="U3626">
        <v>1</v>
      </c>
      <c r="V3626" s="1">
        <v>42331</v>
      </c>
      <c r="W3626">
        <v>12086</v>
      </c>
      <c r="X3626" t="s">
        <v>31</v>
      </c>
      <c r="Y3626" t="s">
        <v>32</v>
      </c>
      <c r="Z3626">
        <v>122995971</v>
      </c>
      <c r="AA3626">
        <v>387271022</v>
      </c>
      <c r="AB3626">
        <f t="shared" si="56"/>
        <v>1</v>
      </c>
    </row>
    <row r="3627" spans="1:28" x14ac:dyDescent="0.3">
      <c r="A3627">
        <v>3056699732</v>
      </c>
      <c r="B3627" s="2">
        <v>1</v>
      </c>
      <c r="C3627" s="2">
        <v>1</v>
      </c>
      <c r="D3627" s="2">
        <v>5</v>
      </c>
      <c r="E3627" s="2">
        <v>2</v>
      </c>
      <c r="F3627" s="2">
        <v>2</v>
      </c>
      <c r="G3627" t="s">
        <v>33</v>
      </c>
      <c r="H3627" t="s">
        <v>27</v>
      </c>
      <c r="I3627">
        <v>56</v>
      </c>
      <c r="J3627" t="s">
        <v>28</v>
      </c>
      <c r="K3627" t="s">
        <v>35</v>
      </c>
      <c r="L3627">
        <v>33155</v>
      </c>
      <c r="M3627">
        <v>27</v>
      </c>
      <c r="N3627">
        <v>37</v>
      </c>
      <c r="O3627">
        <v>114</v>
      </c>
      <c r="P3627">
        <v>429</v>
      </c>
      <c r="Q3627" t="s">
        <v>36</v>
      </c>
      <c r="R3627">
        <v>0</v>
      </c>
      <c r="S3627">
        <v>1</v>
      </c>
      <c r="T3627">
        <v>0</v>
      </c>
      <c r="U3627">
        <v>1</v>
      </c>
      <c r="V3627" s="1">
        <v>30961</v>
      </c>
      <c r="W3627">
        <v>12086</v>
      </c>
      <c r="X3627" t="s">
        <v>31</v>
      </c>
      <c r="Y3627" t="s">
        <v>32</v>
      </c>
      <c r="Z3627">
        <v>109251725</v>
      </c>
      <c r="AA3627">
        <v>225546197</v>
      </c>
      <c r="AB3627">
        <f t="shared" si="56"/>
        <v>1</v>
      </c>
    </row>
    <row r="3628" spans="1:28" x14ac:dyDescent="0.3">
      <c r="A3628">
        <v>7862537808</v>
      </c>
      <c r="B3628" s="2">
        <v>2</v>
      </c>
      <c r="C3628" s="2">
        <v>1</v>
      </c>
      <c r="D3628" s="2">
        <v>3</v>
      </c>
      <c r="E3628" s="2">
        <v>1</v>
      </c>
      <c r="F3628" s="2">
        <v>0</v>
      </c>
      <c r="G3628" t="s">
        <v>33</v>
      </c>
      <c r="H3628" t="s">
        <v>41</v>
      </c>
      <c r="I3628">
        <v>45</v>
      </c>
      <c r="J3628" t="s">
        <v>28</v>
      </c>
      <c r="K3628" t="s">
        <v>35</v>
      </c>
      <c r="L3628">
        <v>33145</v>
      </c>
      <c r="M3628">
        <v>27</v>
      </c>
      <c r="N3628">
        <v>37</v>
      </c>
      <c r="O3628">
        <v>112</v>
      </c>
      <c r="P3628">
        <v>561</v>
      </c>
      <c r="Q3628" t="s">
        <v>36</v>
      </c>
      <c r="R3628">
        <v>0</v>
      </c>
      <c r="S3628">
        <v>0</v>
      </c>
      <c r="T3628">
        <v>0</v>
      </c>
      <c r="U3628">
        <v>0</v>
      </c>
      <c r="V3628" s="1">
        <v>41016</v>
      </c>
      <c r="W3628">
        <v>12086</v>
      </c>
      <c r="X3628" t="s">
        <v>31</v>
      </c>
      <c r="Y3628" t="s">
        <v>40</v>
      </c>
      <c r="Z3628">
        <v>119644096</v>
      </c>
      <c r="AA3628">
        <v>2669066782</v>
      </c>
      <c r="AB3628">
        <f t="shared" si="56"/>
        <v>3</v>
      </c>
    </row>
    <row r="3629" spans="1:28" x14ac:dyDescent="0.3">
      <c r="A3629">
        <v>3055690546</v>
      </c>
      <c r="B3629" s="2">
        <v>1</v>
      </c>
      <c r="C3629" s="2">
        <v>2</v>
      </c>
      <c r="D3629" s="2">
        <v>5</v>
      </c>
      <c r="E3629" s="2">
        <v>2</v>
      </c>
      <c r="F3629" s="2">
        <v>4</v>
      </c>
      <c r="G3629" t="s">
        <v>33</v>
      </c>
      <c r="H3629" t="s">
        <v>34</v>
      </c>
      <c r="I3629">
        <v>40</v>
      </c>
      <c r="J3629" t="s">
        <v>37</v>
      </c>
      <c r="K3629" t="s">
        <v>29</v>
      </c>
      <c r="L3629">
        <v>33134</v>
      </c>
      <c r="M3629">
        <v>27</v>
      </c>
      <c r="N3629">
        <v>37</v>
      </c>
      <c r="O3629">
        <v>114</v>
      </c>
      <c r="P3629">
        <v>607</v>
      </c>
      <c r="Q3629" t="s">
        <v>30</v>
      </c>
      <c r="R3629">
        <v>1</v>
      </c>
      <c r="S3629">
        <v>1</v>
      </c>
      <c r="T3629">
        <v>1</v>
      </c>
      <c r="U3629">
        <v>1</v>
      </c>
      <c r="V3629" s="1">
        <v>34858</v>
      </c>
      <c r="W3629">
        <v>12086</v>
      </c>
      <c r="X3629" t="s">
        <v>31</v>
      </c>
      <c r="Y3629" t="s">
        <v>32</v>
      </c>
      <c r="Z3629">
        <v>109531022</v>
      </c>
      <c r="AA3629">
        <v>225676663</v>
      </c>
      <c r="AB3629">
        <f t="shared" si="56"/>
        <v>2</v>
      </c>
    </row>
    <row r="3630" spans="1:28" x14ac:dyDescent="0.3">
      <c r="A3630">
        <v>3052137537</v>
      </c>
      <c r="B3630" s="2">
        <v>2</v>
      </c>
      <c r="C3630" s="2">
        <v>3</v>
      </c>
      <c r="D3630" s="2">
        <v>5</v>
      </c>
      <c r="E3630" s="2">
        <v>1</v>
      </c>
      <c r="F3630" s="2">
        <v>2</v>
      </c>
      <c r="G3630" t="s">
        <v>33</v>
      </c>
      <c r="H3630" t="s">
        <v>34</v>
      </c>
      <c r="I3630">
        <v>36</v>
      </c>
      <c r="J3630" t="s">
        <v>37</v>
      </c>
      <c r="K3630" t="s">
        <v>38</v>
      </c>
      <c r="L3630">
        <v>33157</v>
      </c>
      <c r="M3630">
        <v>27</v>
      </c>
      <c r="N3630">
        <v>37</v>
      </c>
      <c r="O3630">
        <v>114</v>
      </c>
      <c r="P3630">
        <v>821</v>
      </c>
      <c r="Q3630" t="s">
        <v>39</v>
      </c>
      <c r="R3630">
        <v>0</v>
      </c>
      <c r="S3630">
        <v>1</v>
      </c>
      <c r="T3630">
        <v>0</v>
      </c>
      <c r="U3630">
        <v>1</v>
      </c>
      <c r="V3630" s="1">
        <v>37607</v>
      </c>
      <c r="W3630">
        <v>12086</v>
      </c>
      <c r="X3630" t="s">
        <v>31</v>
      </c>
      <c r="Y3630" t="s">
        <v>32</v>
      </c>
      <c r="Z3630">
        <v>108219944</v>
      </c>
      <c r="AA3630">
        <v>225305631</v>
      </c>
      <c r="AB3630">
        <f t="shared" si="56"/>
        <v>2</v>
      </c>
    </row>
    <row r="3631" spans="1:28" x14ac:dyDescent="0.3">
      <c r="A3631">
        <v>3058236808</v>
      </c>
      <c r="B3631" s="2">
        <v>1</v>
      </c>
      <c r="C3631" s="2">
        <v>3</v>
      </c>
      <c r="D3631" s="2">
        <v>5</v>
      </c>
      <c r="E3631" s="2">
        <v>1</v>
      </c>
      <c r="F3631" s="2">
        <v>4</v>
      </c>
      <c r="G3631" t="s">
        <v>26</v>
      </c>
      <c r="H3631" t="s">
        <v>34</v>
      </c>
      <c r="I3631">
        <v>79</v>
      </c>
      <c r="J3631" t="s">
        <v>28</v>
      </c>
      <c r="K3631" t="s">
        <v>38</v>
      </c>
      <c r="L3631">
        <v>33189</v>
      </c>
      <c r="M3631">
        <v>27</v>
      </c>
      <c r="N3631">
        <v>37</v>
      </c>
      <c r="O3631">
        <v>114</v>
      </c>
      <c r="P3631">
        <v>847</v>
      </c>
      <c r="Q3631" t="s">
        <v>39</v>
      </c>
      <c r="R3631">
        <v>1</v>
      </c>
      <c r="S3631">
        <v>1</v>
      </c>
      <c r="T3631">
        <v>1</v>
      </c>
      <c r="U3631">
        <v>1</v>
      </c>
      <c r="V3631" s="1">
        <v>34113</v>
      </c>
      <c r="W3631">
        <v>12086</v>
      </c>
      <c r="X3631" t="s">
        <v>31</v>
      </c>
      <c r="Y3631" t="s">
        <v>32</v>
      </c>
      <c r="Z3631">
        <v>109462303</v>
      </c>
      <c r="AA3631">
        <v>225710556</v>
      </c>
      <c r="AB3631">
        <f t="shared" si="56"/>
        <v>2</v>
      </c>
    </row>
    <row r="3632" spans="1:28" x14ac:dyDescent="0.3">
      <c r="A3632">
        <v>3056629339</v>
      </c>
      <c r="B3632" s="2">
        <v>1</v>
      </c>
      <c r="C3632" s="2">
        <v>2</v>
      </c>
      <c r="D3632" s="2">
        <v>5</v>
      </c>
      <c r="E3632" s="2">
        <v>1</v>
      </c>
      <c r="F3632" s="2">
        <v>4</v>
      </c>
      <c r="G3632" t="s">
        <v>26</v>
      </c>
      <c r="H3632" t="s">
        <v>34</v>
      </c>
      <c r="I3632">
        <v>45</v>
      </c>
      <c r="J3632" t="s">
        <v>37</v>
      </c>
      <c r="K3632" t="s">
        <v>29</v>
      </c>
      <c r="L3632">
        <v>33146</v>
      </c>
      <c r="M3632">
        <v>27</v>
      </c>
      <c r="N3632">
        <v>37</v>
      </c>
      <c r="O3632">
        <v>114</v>
      </c>
      <c r="P3632">
        <v>613</v>
      </c>
      <c r="Q3632" t="s">
        <v>30</v>
      </c>
      <c r="R3632">
        <v>1</v>
      </c>
      <c r="S3632">
        <v>1</v>
      </c>
      <c r="T3632">
        <v>1</v>
      </c>
      <c r="U3632">
        <v>1</v>
      </c>
      <c r="V3632" s="1">
        <v>32640</v>
      </c>
      <c r="W3632">
        <v>12086</v>
      </c>
      <c r="X3632" t="s">
        <v>31</v>
      </c>
      <c r="Y3632" t="s">
        <v>32</v>
      </c>
      <c r="Z3632">
        <v>109352023</v>
      </c>
      <c r="AA3632">
        <v>225524871</v>
      </c>
      <c r="AB3632">
        <f t="shared" si="56"/>
        <v>2</v>
      </c>
    </row>
    <row r="3633" spans="1:28" x14ac:dyDescent="0.3">
      <c r="A3633">
        <v>2393537250</v>
      </c>
      <c r="B3633" s="2">
        <v>1</v>
      </c>
      <c r="C3633" s="2">
        <v>1</v>
      </c>
      <c r="D3633" s="2">
        <v>5</v>
      </c>
      <c r="E3633" s="2">
        <v>1</v>
      </c>
      <c r="F3633" s="2">
        <v>0</v>
      </c>
      <c r="G3633" t="s">
        <v>26</v>
      </c>
      <c r="H3633" t="s">
        <v>41</v>
      </c>
      <c r="I3633">
        <v>26</v>
      </c>
      <c r="J3633" t="s">
        <v>37</v>
      </c>
      <c r="K3633" t="s">
        <v>35</v>
      </c>
      <c r="L3633">
        <v>33143</v>
      </c>
      <c r="M3633">
        <v>27</v>
      </c>
      <c r="N3633">
        <v>37</v>
      </c>
      <c r="O3633">
        <v>114</v>
      </c>
      <c r="P3633">
        <v>641</v>
      </c>
      <c r="Q3633" t="s">
        <v>36</v>
      </c>
      <c r="R3633">
        <v>0</v>
      </c>
      <c r="S3633">
        <v>0</v>
      </c>
      <c r="T3633">
        <v>0</v>
      </c>
      <c r="U3633">
        <v>0</v>
      </c>
      <c r="V3633" s="1">
        <v>39682</v>
      </c>
      <c r="W3633">
        <v>12086</v>
      </c>
      <c r="X3633" t="s">
        <v>31</v>
      </c>
      <c r="Y3633" t="s">
        <v>32</v>
      </c>
      <c r="Z3633">
        <v>116591238</v>
      </c>
      <c r="AA3633">
        <v>225239324</v>
      </c>
      <c r="AB3633">
        <f t="shared" si="56"/>
        <v>3</v>
      </c>
    </row>
    <row r="3634" spans="1:28" x14ac:dyDescent="0.3">
      <c r="A3634">
        <v>3054463348</v>
      </c>
      <c r="B3634" s="2">
        <v>1</v>
      </c>
      <c r="C3634" s="2">
        <v>1</v>
      </c>
      <c r="D3634" s="2">
        <v>3</v>
      </c>
      <c r="E3634" s="2">
        <v>1</v>
      </c>
      <c r="F3634" s="2">
        <v>2</v>
      </c>
      <c r="G3634" t="s">
        <v>33</v>
      </c>
      <c r="H3634" t="s">
        <v>27</v>
      </c>
      <c r="I3634">
        <v>22</v>
      </c>
      <c r="J3634" t="s">
        <v>37</v>
      </c>
      <c r="K3634" t="s">
        <v>35</v>
      </c>
      <c r="L3634">
        <v>33145</v>
      </c>
      <c r="M3634">
        <v>27</v>
      </c>
      <c r="N3634">
        <v>37</v>
      </c>
      <c r="O3634">
        <v>112</v>
      </c>
      <c r="P3634">
        <v>561</v>
      </c>
      <c r="Q3634" t="s">
        <v>36</v>
      </c>
      <c r="R3634">
        <v>1</v>
      </c>
      <c r="S3634">
        <v>1</v>
      </c>
      <c r="T3634">
        <v>0</v>
      </c>
      <c r="U3634">
        <v>0</v>
      </c>
      <c r="V3634" s="1">
        <v>40959</v>
      </c>
      <c r="W3634">
        <v>12086</v>
      </c>
      <c r="X3634" t="s">
        <v>31</v>
      </c>
      <c r="Y3634" t="s">
        <v>32</v>
      </c>
      <c r="Z3634">
        <v>119465909</v>
      </c>
      <c r="AA3634">
        <v>2564944427</v>
      </c>
      <c r="AB3634">
        <f t="shared" si="56"/>
        <v>1</v>
      </c>
    </row>
    <row r="3635" spans="1:28" x14ac:dyDescent="0.3">
      <c r="A3635">
        <v>3057662881</v>
      </c>
      <c r="B3635" s="2">
        <v>2</v>
      </c>
      <c r="C3635" s="2">
        <v>1</v>
      </c>
      <c r="D3635" s="2">
        <v>2</v>
      </c>
      <c r="E3635" s="2">
        <v>2</v>
      </c>
      <c r="F3635" s="2">
        <v>2</v>
      </c>
      <c r="G3635" t="s">
        <v>26</v>
      </c>
      <c r="H3635" t="s">
        <v>34</v>
      </c>
      <c r="I3635">
        <v>47</v>
      </c>
      <c r="J3635" t="s">
        <v>48</v>
      </c>
      <c r="K3635" t="s">
        <v>35</v>
      </c>
      <c r="L3635">
        <v>33126</v>
      </c>
      <c r="M3635">
        <v>27</v>
      </c>
      <c r="N3635">
        <v>37</v>
      </c>
      <c r="O3635">
        <v>111</v>
      </c>
      <c r="P3635">
        <v>556</v>
      </c>
      <c r="Q3635" t="s">
        <v>36</v>
      </c>
      <c r="R3635">
        <v>0</v>
      </c>
      <c r="S3635">
        <v>1</v>
      </c>
      <c r="T3635">
        <v>0</v>
      </c>
      <c r="U3635">
        <v>1</v>
      </c>
      <c r="V3635" s="1">
        <v>39701</v>
      </c>
      <c r="W3635">
        <v>12086</v>
      </c>
      <c r="X3635" t="s">
        <v>31</v>
      </c>
      <c r="Y3635" t="s">
        <v>32</v>
      </c>
      <c r="Z3635">
        <v>116657438</v>
      </c>
      <c r="AA3635">
        <v>226516867</v>
      </c>
      <c r="AB3635">
        <f t="shared" si="56"/>
        <v>2</v>
      </c>
    </row>
    <row r="3636" spans="1:28" x14ac:dyDescent="0.3">
      <c r="A3636">
        <v>7865375968</v>
      </c>
      <c r="B3636" s="2">
        <v>2</v>
      </c>
      <c r="C3636" s="2">
        <v>1</v>
      </c>
      <c r="D3636" s="2">
        <v>2</v>
      </c>
      <c r="E3636" s="2">
        <v>2</v>
      </c>
      <c r="F3636" s="2">
        <v>2</v>
      </c>
      <c r="G3636" t="s">
        <v>26</v>
      </c>
      <c r="H3636" t="s">
        <v>27</v>
      </c>
      <c r="I3636">
        <v>30</v>
      </c>
      <c r="J3636" t="s">
        <v>28</v>
      </c>
      <c r="K3636" t="s">
        <v>35</v>
      </c>
      <c r="L3636">
        <v>33142</v>
      </c>
      <c r="M3636">
        <v>27</v>
      </c>
      <c r="N3636">
        <v>37</v>
      </c>
      <c r="O3636">
        <v>111</v>
      </c>
      <c r="P3636">
        <v>594</v>
      </c>
      <c r="Q3636" t="s">
        <v>36</v>
      </c>
      <c r="R3636">
        <v>1</v>
      </c>
      <c r="S3636">
        <v>1</v>
      </c>
      <c r="T3636">
        <v>0</v>
      </c>
      <c r="U3636">
        <v>0</v>
      </c>
      <c r="V3636" s="1">
        <v>40477</v>
      </c>
      <c r="W3636">
        <v>12086</v>
      </c>
      <c r="X3636" t="s">
        <v>31</v>
      </c>
      <c r="Y3636" t="s">
        <v>32</v>
      </c>
      <c r="Z3636">
        <v>118515962</v>
      </c>
      <c r="AA3636">
        <v>1339755268</v>
      </c>
      <c r="AB3636">
        <f t="shared" si="56"/>
        <v>1</v>
      </c>
    </row>
    <row r="3637" spans="1:28" x14ac:dyDescent="0.3">
      <c r="A3637">
        <v>7865028439</v>
      </c>
      <c r="B3637" s="2">
        <v>1</v>
      </c>
      <c r="C3637" s="2">
        <v>1</v>
      </c>
      <c r="D3637" s="2">
        <v>5</v>
      </c>
      <c r="E3637" s="2">
        <v>2</v>
      </c>
      <c r="F3637" s="2">
        <v>0</v>
      </c>
      <c r="G3637" t="s">
        <v>33</v>
      </c>
      <c r="H3637" t="s">
        <v>34</v>
      </c>
      <c r="I3637">
        <v>44</v>
      </c>
      <c r="J3637" t="s">
        <v>28</v>
      </c>
      <c r="K3637" t="s">
        <v>35</v>
      </c>
      <c r="L3637">
        <v>33134</v>
      </c>
      <c r="M3637">
        <v>27</v>
      </c>
      <c r="N3637">
        <v>37</v>
      </c>
      <c r="O3637">
        <v>114</v>
      </c>
      <c r="P3637">
        <v>557</v>
      </c>
      <c r="Q3637" t="s">
        <v>36</v>
      </c>
      <c r="R3637">
        <v>0</v>
      </c>
      <c r="S3637">
        <v>0</v>
      </c>
      <c r="T3637">
        <v>0</v>
      </c>
      <c r="U3637">
        <v>0</v>
      </c>
      <c r="V3637" s="1">
        <v>33025</v>
      </c>
      <c r="W3637">
        <v>12086</v>
      </c>
      <c r="X3637" t="s">
        <v>31</v>
      </c>
      <c r="Y3637" t="s">
        <v>32</v>
      </c>
      <c r="Z3637">
        <v>109376608</v>
      </c>
      <c r="AA3637">
        <v>225653490</v>
      </c>
      <c r="AB3637">
        <f t="shared" si="56"/>
        <v>2</v>
      </c>
    </row>
    <row r="3638" spans="1:28" x14ac:dyDescent="0.3">
      <c r="A3638">
        <v>7868775715</v>
      </c>
      <c r="B3638" s="2">
        <v>2</v>
      </c>
      <c r="C3638" s="2">
        <v>3</v>
      </c>
      <c r="D3638" s="2">
        <v>6</v>
      </c>
      <c r="E3638" s="2">
        <v>1</v>
      </c>
      <c r="F3638" s="2">
        <v>4</v>
      </c>
      <c r="G3638" t="s">
        <v>33</v>
      </c>
      <c r="H3638" t="s">
        <v>27</v>
      </c>
      <c r="I3638">
        <v>63</v>
      </c>
      <c r="J3638" t="s">
        <v>37</v>
      </c>
      <c r="K3638" t="s">
        <v>42</v>
      </c>
      <c r="L3638">
        <v>33157</v>
      </c>
      <c r="M3638">
        <v>27</v>
      </c>
      <c r="N3638">
        <v>37</v>
      </c>
      <c r="O3638">
        <v>115</v>
      </c>
      <c r="P3638">
        <v>811</v>
      </c>
      <c r="Q3638" t="s">
        <v>43</v>
      </c>
      <c r="R3638">
        <v>1</v>
      </c>
      <c r="S3638">
        <v>1</v>
      </c>
      <c r="T3638">
        <v>1</v>
      </c>
      <c r="U3638">
        <v>1</v>
      </c>
      <c r="V3638" s="1">
        <v>33879</v>
      </c>
      <c r="W3638">
        <v>12086</v>
      </c>
      <c r="X3638" t="s">
        <v>31</v>
      </c>
      <c r="Y3638" t="s">
        <v>32</v>
      </c>
      <c r="Z3638">
        <v>109447370</v>
      </c>
      <c r="AA3638">
        <v>225610945</v>
      </c>
      <c r="AB3638">
        <f t="shared" si="56"/>
        <v>1</v>
      </c>
    </row>
    <row r="3639" spans="1:28" x14ac:dyDescent="0.3">
      <c r="A3639">
        <v>7862387144</v>
      </c>
      <c r="B3639" s="2">
        <v>1</v>
      </c>
      <c r="C3639" s="2">
        <v>2</v>
      </c>
      <c r="D3639" s="2">
        <v>3</v>
      </c>
      <c r="E3639" s="2">
        <v>2</v>
      </c>
      <c r="F3639" s="2">
        <v>3</v>
      </c>
      <c r="G3639" t="s">
        <v>33</v>
      </c>
      <c r="H3639" t="s">
        <v>41</v>
      </c>
      <c r="I3639">
        <v>27</v>
      </c>
      <c r="J3639" t="s">
        <v>28</v>
      </c>
      <c r="K3639" t="s">
        <v>29</v>
      </c>
      <c r="L3639">
        <v>33146</v>
      </c>
      <c r="M3639">
        <v>27</v>
      </c>
      <c r="N3639">
        <v>37</v>
      </c>
      <c r="O3639">
        <v>112</v>
      </c>
      <c r="P3639">
        <v>609</v>
      </c>
      <c r="Q3639" t="s">
        <v>30</v>
      </c>
      <c r="R3639">
        <v>1</v>
      </c>
      <c r="S3639">
        <v>1</v>
      </c>
      <c r="T3639">
        <v>1</v>
      </c>
      <c r="U3639">
        <v>0</v>
      </c>
      <c r="V3639" s="1">
        <v>40282</v>
      </c>
      <c r="W3639">
        <v>12086</v>
      </c>
      <c r="X3639" t="s">
        <v>31</v>
      </c>
      <c r="Y3639" t="s">
        <v>32</v>
      </c>
      <c r="Z3639">
        <v>118081825</v>
      </c>
      <c r="AA3639">
        <v>1339559140</v>
      </c>
      <c r="AB3639">
        <f t="shared" si="56"/>
        <v>3</v>
      </c>
    </row>
    <row r="3640" spans="1:28" x14ac:dyDescent="0.3">
      <c r="A3640">
        <v>8135453222</v>
      </c>
      <c r="B3640" s="2">
        <v>2</v>
      </c>
      <c r="C3640" s="2">
        <v>2</v>
      </c>
      <c r="D3640" s="2">
        <v>3</v>
      </c>
      <c r="E3640" s="2">
        <v>1</v>
      </c>
      <c r="F3640" s="2">
        <v>2</v>
      </c>
      <c r="G3640" t="s">
        <v>33</v>
      </c>
      <c r="H3640" t="s">
        <v>41</v>
      </c>
      <c r="I3640">
        <v>42</v>
      </c>
      <c r="J3640" t="s">
        <v>37</v>
      </c>
      <c r="K3640" t="s">
        <v>29</v>
      </c>
      <c r="L3640">
        <v>33133</v>
      </c>
      <c r="M3640">
        <v>27</v>
      </c>
      <c r="N3640">
        <v>37</v>
      </c>
      <c r="O3640">
        <v>112</v>
      </c>
      <c r="P3640">
        <v>617</v>
      </c>
      <c r="Q3640" t="s">
        <v>30</v>
      </c>
      <c r="R3640">
        <v>0</v>
      </c>
      <c r="S3640">
        <v>1</v>
      </c>
      <c r="T3640">
        <v>1</v>
      </c>
      <c r="U3640">
        <v>0</v>
      </c>
      <c r="V3640" s="1">
        <v>40233</v>
      </c>
      <c r="W3640">
        <v>12086</v>
      </c>
      <c r="X3640" t="s">
        <v>31</v>
      </c>
      <c r="Y3640" t="s">
        <v>32</v>
      </c>
      <c r="Z3640">
        <v>117999275</v>
      </c>
      <c r="AA3640">
        <v>1339767632</v>
      </c>
      <c r="AB3640">
        <f t="shared" si="56"/>
        <v>3</v>
      </c>
    </row>
    <row r="3641" spans="1:28" x14ac:dyDescent="0.3">
      <c r="A3641">
        <v>8658092968</v>
      </c>
      <c r="B3641" s="2">
        <v>2</v>
      </c>
      <c r="C3641" s="2">
        <v>1</v>
      </c>
      <c r="D3641" s="2">
        <v>5</v>
      </c>
      <c r="E3641" s="2">
        <v>2</v>
      </c>
      <c r="F3641" s="2">
        <v>3</v>
      </c>
      <c r="G3641" t="s">
        <v>26</v>
      </c>
      <c r="H3641" t="s">
        <v>41</v>
      </c>
      <c r="I3641">
        <v>47</v>
      </c>
      <c r="J3641" t="s">
        <v>37</v>
      </c>
      <c r="K3641" t="s">
        <v>35</v>
      </c>
      <c r="L3641">
        <v>33143</v>
      </c>
      <c r="M3641">
        <v>27</v>
      </c>
      <c r="N3641">
        <v>37</v>
      </c>
      <c r="O3641">
        <v>114</v>
      </c>
      <c r="P3641">
        <v>642</v>
      </c>
      <c r="Q3641" t="s">
        <v>36</v>
      </c>
      <c r="R3641">
        <v>1</v>
      </c>
      <c r="S3641">
        <v>1</v>
      </c>
      <c r="T3641">
        <v>0</v>
      </c>
      <c r="U3641">
        <v>1</v>
      </c>
      <c r="V3641" s="1">
        <v>39407</v>
      </c>
      <c r="W3641">
        <v>12086</v>
      </c>
      <c r="X3641" t="s">
        <v>31</v>
      </c>
      <c r="Y3641" t="s">
        <v>32</v>
      </c>
      <c r="Z3641">
        <v>115616161</v>
      </c>
      <c r="AA3641">
        <v>226405113</v>
      </c>
      <c r="AB3641">
        <f t="shared" si="56"/>
        <v>3</v>
      </c>
    </row>
    <row r="3642" spans="1:28" x14ac:dyDescent="0.3">
      <c r="A3642">
        <v>3056481492</v>
      </c>
      <c r="B3642" s="2">
        <v>1</v>
      </c>
      <c r="C3642" s="2">
        <v>1</v>
      </c>
      <c r="D3642" s="2">
        <v>3</v>
      </c>
      <c r="E3642" s="2">
        <v>1</v>
      </c>
      <c r="F3642" s="2">
        <v>4</v>
      </c>
      <c r="G3642" t="s">
        <v>33</v>
      </c>
      <c r="H3642" t="s">
        <v>27</v>
      </c>
      <c r="I3642">
        <v>42</v>
      </c>
      <c r="J3642" t="s">
        <v>37</v>
      </c>
      <c r="K3642" t="s">
        <v>35</v>
      </c>
      <c r="L3642">
        <v>33133</v>
      </c>
      <c r="M3642">
        <v>27</v>
      </c>
      <c r="N3642">
        <v>37</v>
      </c>
      <c r="O3642">
        <v>112</v>
      </c>
      <c r="P3642">
        <v>583</v>
      </c>
      <c r="Q3642" t="s">
        <v>36</v>
      </c>
      <c r="R3642">
        <v>1</v>
      </c>
      <c r="S3642">
        <v>1</v>
      </c>
      <c r="T3642">
        <v>1</v>
      </c>
      <c r="U3642">
        <v>1</v>
      </c>
      <c r="V3642" s="1">
        <v>38940</v>
      </c>
      <c r="W3642">
        <v>12086</v>
      </c>
      <c r="X3642" t="s">
        <v>31</v>
      </c>
      <c r="Y3642" t="s">
        <v>40</v>
      </c>
      <c r="Z3642">
        <v>114551069</v>
      </c>
      <c r="AA3642">
        <v>226302784</v>
      </c>
      <c r="AB3642">
        <f t="shared" si="56"/>
        <v>1</v>
      </c>
    </row>
    <row r="3643" spans="1:28" x14ac:dyDescent="0.3">
      <c r="A3643">
        <v>7865436114</v>
      </c>
      <c r="B3643" s="2">
        <v>2</v>
      </c>
      <c r="C3643" s="2">
        <v>1</v>
      </c>
      <c r="D3643" s="2">
        <v>3</v>
      </c>
      <c r="E3643" s="2">
        <v>1</v>
      </c>
      <c r="F3643" s="2">
        <v>4</v>
      </c>
      <c r="G3643" t="s">
        <v>33</v>
      </c>
      <c r="H3643" t="s">
        <v>34</v>
      </c>
      <c r="I3643">
        <v>71</v>
      </c>
      <c r="J3643" t="s">
        <v>28</v>
      </c>
      <c r="K3643" t="s">
        <v>35</v>
      </c>
      <c r="L3643">
        <v>33130</v>
      </c>
      <c r="M3643">
        <v>27</v>
      </c>
      <c r="N3643">
        <v>37</v>
      </c>
      <c r="O3643">
        <v>112</v>
      </c>
      <c r="P3643">
        <v>996</v>
      </c>
      <c r="Q3643" t="s">
        <v>36</v>
      </c>
      <c r="R3643">
        <v>1</v>
      </c>
      <c r="S3643">
        <v>1</v>
      </c>
      <c r="T3643">
        <v>1</v>
      </c>
      <c r="U3643">
        <v>1</v>
      </c>
      <c r="V3643" s="1">
        <v>27402</v>
      </c>
      <c r="W3643">
        <v>12086</v>
      </c>
      <c r="X3643" t="s">
        <v>31</v>
      </c>
      <c r="Y3643" t="s">
        <v>32</v>
      </c>
      <c r="Z3643">
        <v>109111411</v>
      </c>
      <c r="AA3643">
        <v>225343572</v>
      </c>
      <c r="AB3643">
        <f t="shared" si="56"/>
        <v>2</v>
      </c>
    </row>
    <row r="3644" spans="1:28" x14ac:dyDescent="0.3">
      <c r="A3644">
        <v>3054318638</v>
      </c>
      <c r="B3644" s="2">
        <v>2</v>
      </c>
      <c r="C3644" s="2">
        <v>1</v>
      </c>
      <c r="D3644" s="2">
        <v>3</v>
      </c>
      <c r="E3644" s="2">
        <v>1</v>
      </c>
      <c r="F3644" s="2">
        <v>2</v>
      </c>
      <c r="G3644" t="s">
        <v>33</v>
      </c>
      <c r="H3644" t="s">
        <v>41</v>
      </c>
      <c r="I3644">
        <v>31</v>
      </c>
      <c r="J3644" t="s">
        <v>28</v>
      </c>
      <c r="K3644" t="s">
        <v>35</v>
      </c>
      <c r="L3644">
        <v>33145</v>
      </c>
      <c r="M3644">
        <v>27</v>
      </c>
      <c r="N3644">
        <v>37</v>
      </c>
      <c r="O3644">
        <v>112</v>
      </c>
      <c r="P3644">
        <v>561</v>
      </c>
      <c r="Q3644" t="s">
        <v>36</v>
      </c>
      <c r="R3644">
        <v>0</v>
      </c>
      <c r="S3644">
        <v>1</v>
      </c>
      <c r="T3644">
        <v>0</v>
      </c>
      <c r="U3644">
        <v>1</v>
      </c>
      <c r="V3644" s="1">
        <v>38076</v>
      </c>
      <c r="W3644">
        <v>12086</v>
      </c>
      <c r="X3644" t="s">
        <v>31</v>
      </c>
      <c r="Y3644" t="s">
        <v>32</v>
      </c>
      <c r="Z3644">
        <v>110170988</v>
      </c>
      <c r="AA3644">
        <v>226125802</v>
      </c>
      <c r="AB3644">
        <f t="shared" si="56"/>
        <v>3</v>
      </c>
    </row>
    <row r="3645" spans="1:28" x14ac:dyDescent="0.3">
      <c r="A3645">
        <v>3052324550</v>
      </c>
      <c r="B3645" s="2">
        <v>1</v>
      </c>
      <c r="C3645" s="2">
        <v>3</v>
      </c>
      <c r="D3645" s="2">
        <v>6</v>
      </c>
      <c r="E3645" s="2">
        <v>1</v>
      </c>
      <c r="F3645" s="2">
        <v>4</v>
      </c>
      <c r="G3645" t="s">
        <v>26</v>
      </c>
      <c r="H3645" t="s">
        <v>34</v>
      </c>
      <c r="I3645">
        <v>52</v>
      </c>
      <c r="J3645" t="s">
        <v>37</v>
      </c>
      <c r="K3645" t="s">
        <v>42</v>
      </c>
      <c r="L3645">
        <v>33157</v>
      </c>
      <c r="M3645">
        <v>27</v>
      </c>
      <c r="N3645">
        <v>37</v>
      </c>
      <c r="O3645">
        <v>115</v>
      </c>
      <c r="P3645">
        <v>837</v>
      </c>
      <c r="Q3645" t="s">
        <v>43</v>
      </c>
      <c r="R3645">
        <v>1</v>
      </c>
      <c r="S3645">
        <v>1</v>
      </c>
      <c r="T3645">
        <v>1</v>
      </c>
      <c r="U3645">
        <v>1</v>
      </c>
      <c r="V3645" s="1">
        <v>32952</v>
      </c>
      <c r="W3645">
        <v>12086</v>
      </c>
      <c r="X3645" t="s">
        <v>31</v>
      </c>
      <c r="Y3645" t="s">
        <v>32</v>
      </c>
      <c r="Z3645">
        <v>109358252</v>
      </c>
      <c r="AA3645">
        <v>225532201</v>
      </c>
      <c r="AB3645">
        <f t="shared" si="56"/>
        <v>2</v>
      </c>
    </row>
    <row r="3646" spans="1:28" x14ac:dyDescent="0.3">
      <c r="A3646">
        <v>9542490040</v>
      </c>
      <c r="B3646" s="2">
        <v>2</v>
      </c>
      <c r="C3646" s="2">
        <v>1</v>
      </c>
      <c r="D3646" s="2">
        <v>3</v>
      </c>
      <c r="E3646" s="2">
        <v>1</v>
      </c>
      <c r="F3646" s="2">
        <v>2</v>
      </c>
      <c r="G3646" t="s">
        <v>33</v>
      </c>
      <c r="H3646" t="s">
        <v>41</v>
      </c>
      <c r="I3646">
        <v>59</v>
      </c>
      <c r="J3646" t="s">
        <v>28</v>
      </c>
      <c r="K3646" t="s">
        <v>35</v>
      </c>
      <c r="L3646">
        <v>33129</v>
      </c>
      <c r="M3646">
        <v>27</v>
      </c>
      <c r="N3646">
        <v>37</v>
      </c>
      <c r="O3646">
        <v>112</v>
      </c>
      <c r="P3646">
        <v>569</v>
      </c>
      <c r="Q3646" t="s">
        <v>36</v>
      </c>
      <c r="R3646">
        <v>0</v>
      </c>
      <c r="S3646">
        <v>1</v>
      </c>
      <c r="T3646">
        <v>0</v>
      </c>
      <c r="U3646">
        <v>1</v>
      </c>
      <c r="V3646" s="1">
        <v>39727</v>
      </c>
      <c r="W3646">
        <v>12086</v>
      </c>
      <c r="X3646" t="s">
        <v>31</v>
      </c>
      <c r="Y3646" t="s">
        <v>32</v>
      </c>
      <c r="Z3646">
        <v>116934602</v>
      </c>
      <c r="AA3646">
        <v>226538105</v>
      </c>
      <c r="AB3646">
        <f t="shared" si="56"/>
        <v>3</v>
      </c>
    </row>
    <row r="3647" spans="1:28" x14ac:dyDescent="0.3">
      <c r="A3647">
        <v>7704202834</v>
      </c>
      <c r="B3647" s="2">
        <v>1</v>
      </c>
      <c r="C3647" s="2">
        <v>3</v>
      </c>
      <c r="D3647" s="2">
        <v>5</v>
      </c>
      <c r="E3647" s="2">
        <v>1</v>
      </c>
      <c r="F3647" s="2">
        <v>0</v>
      </c>
      <c r="G3647" t="s">
        <v>33</v>
      </c>
      <c r="H3647" t="s">
        <v>41</v>
      </c>
      <c r="I3647">
        <v>34</v>
      </c>
      <c r="J3647" t="s">
        <v>48</v>
      </c>
      <c r="K3647" t="s">
        <v>38</v>
      </c>
      <c r="L3647">
        <v>33189</v>
      </c>
      <c r="M3647">
        <v>27</v>
      </c>
      <c r="N3647">
        <v>37</v>
      </c>
      <c r="O3647">
        <v>114</v>
      </c>
      <c r="P3647">
        <v>847</v>
      </c>
      <c r="Q3647" t="s">
        <v>39</v>
      </c>
      <c r="R3647">
        <v>0</v>
      </c>
      <c r="S3647">
        <v>0</v>
      </c>
      <c r="T3647">
        <v>0</v>
      </c>
      <c r="U3647">
        <v>0</v>
      </c>
      <c r="V3647" s="1">
        <v>37448</v>
      </c>
      <c r="W3647">
        <v>12086</v>
      </c>
      <c r="X3647" t="s">
        <v>31</v>
      </c>
      <c r="Y3647" t="s">
        <v>32</v>
      </c>
      <c r="Z3647">
        <v>110042590</v>
      </c>
      <c r="AA3647">
        <v>225998574</v>
      </c>
      <c r="AB3647">
        <f t="shared" si="56"/>
        <v>3</v>
      </c>
    </row>
    <row r="3648" spans="1:28" x14ac:dyDescent="0.3">
      <c r="A3648">
        <v>2707821618</v>
      </c>
      <c r="B3648" s="2">
        <v>1</v>
      </c>
      <c r="C3648" s="2">
        <v>1</v>
      </c>
      <c r="D3648" s="2">
        <v>1</v>
      </c>
      <c r="E3648" s="2">
        <v>2</v>
      </c>
      <c r="F3648" s="2">
        <v>2</v>
      </c>
      <c r="G3648" t="s">
        <v>26</v>
      </c>
      <c r="H3648" t="s">
        <v>41</v>
      </c>
      <c r="I3648">
        <v>36</v>
      </c>
      <c r="J3648" t="s">
        <v>37</v>
      </c>
      <c r="K3648" t="s">
        <v>35</v>
      </c>
      <c r="L3648">
        <v>33136</v>
      </c>
      <c r="M3648">
        <v>24</v>
      </c>
      <c r="N3648">
        <v>37</v>
      </c>
      <c r="O3648">
        <v>109</v>
      </c>
      <c r="P3648">
        <v>536</v>
      </c>
      <c r="Q3648" t="s">
        <v>36</v>
      </c>
      <c r="R3648">
        <v>0</v>
      </c>
      <c r="S3648">
        <v>1</v>
      </c>
      <c r="T3648">
        <v>0</v>
      </c>
      <c r="U3648">
        <v>1</v>
      </c>
      <c r="V3648" s="1">
        <v>38257</v>
      </c>
      <c r="W3648">
        <v>12086</v>
      </c>
      <c r="X3648" t="s">
        <v>31</v>
      </c>
      <c r="Y3648" t="s">
        <v>32</v>
      </c>
      <c r="Z3648">
        <v>104141115</v>
      </c>
      <c r="AA3648">
        <v>222864240</v>
      </c>
      <c r="AB3648">
        <f t="shared" si="56"/>
        <v>3</v>
      </c>
    </row>
    <row r="3649" spans="1:28" x14ac:dyDescent="0.3">
      <c r="A3649">
        <v>3053261178</v>
      </c>
      <c r="B3649" s="2">
        <v>1</v>
      </c>
      <c r="C3649" s="2">
        <v>1</v>
      </c>
      <c r="D3649" s="2">
        <v>4</v>
      </c>
      <c r="E3649" s="2">
        <v>2</v>
      </c>
      <c r="F3649" s="2">
        <v>4</v>
      </c>
      <c r="G3649" t="s">
        <v>33</v>
      </c>
      <c r="H3649" t="s">
        <v>27</v>
      </c>
      <c r="I3649">
        <v>70</v>
      </c>
      <c r="J3649" t="s">
        <v>28</v>
      </c>
      <c r="K3649" t="s">
        <v>35</v>
      </c>
      <c r="L3649">
        <v>33130</v>
      </c>
      <c r="M3649">
        <v>27</v>
      </c>
      <c r="N3649">
        <v>37</v>
      </c>
      <c r="O3649">
        <v>113</v>
      </c>
      <c r="P3649">
        <v>566</v>
      </c>
      <c r="Q3649" t="s">
        <v>36</v>
      </c>
      <c r="R3649">
        <v>1</v>
      </c>
      <c r="S3649">
        <v>1</v>
      </c>
      <c r="T3649">
        <v>1</v>
      </c>
      <c r="U3649">
        <v>1</v>
      </c>
      <c r="V3649" s="1">
        <v>35109</v>
      </c>
      <c r="W3649">
        <v>12086</v>
      </c>
      <c r="X3649" t="s">
        <v>31</v>
      </c>
      <c r="Y3649" t="s">
        <v>32</v>
      </c>
      <c r="Z3649">
        <v>109585587</v>
      </c>
      <c r="AA3649">
        <v>225774190</v>
      </c>
      <c r="AB3649">
        <f t="shared" si="56"/>
        <v>1</v>
      </c>
    </row>
    <row r="3650" spans="1:28" x14ac:dyDescent="0.3">
      <c r="A3650">
        <v>3058566066</v>
      </c>
      <c r="B3650" s="2">
        <v>1</v>
      </c>
      <c r="C3650" s="2">
        <v>1</v>
      </c>
      <c r="D3650" s="2">
        <v>3</v>
      </c>
      <c r="E3650" s="2">
        <v>1</v>
      </c>
      <c r="F3650" s="2">
        <v>4</v>
      </c>
      <c r="G3650" t="s">
        <v>26</v>
      </c>
      <c r="H3650" t="s">
        <v>34</v>
      </c>
      <c r="I3650">
        <v>65</v>
      </c>
      <c r="J3650" t="s">
        <v>37</v>
      </c>
      <c r="K3650" t="s">
        <v>35</v>
      </c>
      <c r="L3650">
        <v>33133</v>
      </c>
      <c r="M3650">
        <v>27</v>
      </c>
      <c r="N3650">
        <v>37</v>
      </c>
      <c r="O3650">
        <v>112</v>
      </c>
      <c r="P3650">
        <v>582</v>
      </c>
      <c r="Q3650" t="s">
        <v>36</v>
      </c>
      <c r="R3650">
        <v>1</v>
      </c>
      <c r="S3650">
        <v>1</v>
      </c>
      <c r="T3650">
        <v>1</v>
      </c>
      <c r="U3650">
        <v>1</v>
      </c>
      <c r="V3650" s="1">
        <v>27227</v>
      </c>
      <c r="W3650">
        <v>12086</v>
      </c>
      <c r="X3650" t="s">
        <v>31</v>
      </c>
      <c r="Y3650" t="s">
        <v>32</v>
      </c>
      <c r="Z3650">
        <v>109105327</v>
      </c>
      <c r="AA3650">
        <v>225380685</v>
      </c>
      <c r="AB3650">
        <f t="shared" si="56"/>
        <v>2</v>
      </c>
    </row>
    <row r="3651" spans="1:28" x14ac:dyDescent="0.3">
      <c r="A3651">
        <v>3054420782</v>
      </c>
      <c r="B3651" s="2">
        <v>1</v>
      </c>
      <c r="C3651" s="2">
        <v>1</v>
      </c>
      <c r="D3651" s="2">
        <v>3</v>
      </c>
      <c r="E3651" s="2">
        <v>2</v>
      </c>
      <c r="F3651" s="2">
        <v>4</v>
      </c>
      <c r="G3651" t="s">
        <v>33</v>
      </c>
      <c r="H3651" t="s">
        <v>34</v>
      </c>
      <c r="I3651">
        <v>94</v>
      </c>
      <c r="J3651" t="s">
        <v>28</v>
      </c>
      <c r="K3651" t="s">
        <v>35</v>
      </c>
      <c r="L3651">
        <v>33135</v>
      </c>
      <c r="M3651">
        <v>27</v>
      </c>
      <c r="N3651">
        <v>37</v>
      </c>
      <c r="O3651">
        <v>112</v>
      </c>
      <c r="P3651">
        <v>670</v>
      </c>
      <c r="Q3651" t="s">
        <v>36</v>
      </c>
      <c r="R3651">
        <v>1</v>
      </c>
      <c r="S3651">
        <v>1</v>
      </c>
      <c r="T3651">
        <v>1</v>
      </c>
      <c r="U3651">
        <v>1</v>
      </c>
      <c r="V3651" s="1">
        <v>27233</v>
      </c>
      <c r="W3651">
        <v>12086</v>
      </c>
      <c r="X3651" t="s">
        <v>31</v>
      </c>
      <c r="Y3651" t="s">
        <v>32</v>
      </c>
      <c r="Z3651">
        <v>109107014</v>
      </c>
      <c r="AA3651">
        <v>225417400</v>
      </c>
      <c r="AB3651">
        <f t="shared" ref="AB3651:AB3714" si="57">IF(H3651="Democrat",1,IF(H3651="Republican",2,IF(H3651="Unaffiliated/Non-Partisan",3,IF(H3651="Independent",4,IF(H3651="Libertarian",5,IF(H3651="Other",6,IF(H3651="Reform",7,IF(H3651="Green",8,""))))))))</f>
        <v>2</v>
      </c>
    </row>
    <row r="3652" spans="1:28" x14ac:dyDescent="0.3">
      <c r="A3652">
        <v>3059793028</v>
      </c>
      <c r="B3652" s="2">
        <v>2</v>
      </c>
      <c r="C3652" s="2">
        <v>1</v>
      </c>
      <c r="D3652" s="2">
        <v>5</v>
      </c>
      <c r="E3652" s="2">
        <v>2</v>
      </c>
      <c r="F3652" s="2">
        <v>0</v>
      </c>
      <c r="G3652" t="s">
        <v>33</v>
      </c>
      <c r="H3652" t="s">
        <v>41</v>
      </c>
      <c r="I3652">
        <v>34</v>
      </c>
      <c r="J3652" t="s">
        <v>28</v>
      </c>
      <c r="K3652" t="s">
        <v>54</v>
      </c>
      <c r="L3652">
        <v>33144</v>
      </c>
      <c r="M3652">
        <v>27</v>
      </c>
      <c r="N3652">
        <v>37</v>
      </c>
      <c r="O3652">
        <v>114</v>
      </c>
      <c r="P3652">
        <v>426</v>
      </c>
      <c r="Q3652" t="s">
        <v>55</v>
      </c>
      <c r="R3652">
        <v>0</v>
      </c>
      <c r="S3652">
        <v>0</v>
      </c>
      <c r="T3652">
        <v>0</v>
      </c>
      <c r="U3652">
        <v>0</v>
      </c>
      <c r="V3652" s="1">
        <v>41088</v>
      </c>
      <c r="W3652">
        <v>12086</v>
      </c>
      <c r="X3652" t="s">
        <v>31</v>
      </c>
      <c r="Y3652" t="s">
        <v>32</v>
      </c>
      <c r="Z3652">
        <v>119859532</v>
      </c>
      <c r="AA3652">
        <v>2668795927</v>
      </c>
      <c r="AB3652">
        <f t="shared" si="57"/>
        <v>3</v>
      </c>
    </row>
    <row r="3653" spans="1:28" x14ac:dyDescent="0.3">
      <c r="A3653">
        <v>3052598336</v>
      </c>
      <c r="B3653" s="2">
        <v>1</v>
      </c>
      <c r="C3653" s="2">
        <v>3</v>
      </c>
      <c r="D3653" s="2">
        <v>5</v>
      </c>
      <c r="E3653" s="2">
        <v>1</v>
      </c>
      <c r="F3653" s="2">
        <v>3</v>
      </c>
      <c r="G3653" t="s">
        <v>26</v>
      </c>
      <c r="H3653" t="s">
        <v>41</v>
      </c>
      <c r="I3653">
        <v>39</v>
      </c>
      <c r="J3653" t="s">
        <v>37</v>
      </c>
      <c r="K3653" t="s">
        <v>38</v>
      </c>
      <c r="L3653">
        <v>33157</v>
      </c>
      <c r="M3653">
        <v>27</v>
      </c>
      <c r="N3653">
        <v>37</v>
      </c>
      <c r="O3653">
        <v>114</v>
      </c>
      <c r="P3653">
        <v>821</v>
      </c>
      <c r="Q3653" t="s">
        <v>39</v>
      </c>
      <c r="R3653">
        <v>1</v>
      </c>
      <c r="S3653">
        <v>1</v>
      </c>
      <c r="T3653">
        <v>0</v>
      </c>
      <c r="U3653">
        <v>1</v>
      </c>
      <c r="V3653" s="1">
        <v>38264</v>
      </c>
      <c r="W3653">
        <v>12086</v>
      </c>
      <c r="X3653" t="s">
        <v>31</v>
      </c>
      <c r="Y3653" t="s">
        <v>32</v>
      </c>
      <c r="Z3653">
        <v>110287999</v>
      </c>
      <c r="AA3653">
        <v>2050510728</v>
      </c>
      <c r="AB3653">
        <f t="shared" si="57"/>
        <v>3</v>
      </c>
    </row>
    <row r="3654" spans="1:28" x14ac:dyDescent="0.3">
      <c r="A3654">
        <v>7862876006</v>
      </c>
      <c r="B3654" s="2">
        <v>2</v>
      </c>
      <c r="C3654" s="2">
        <v>1</v>
      </c>
      <c r="D3654" s="2">
        <v>5</v>
      </c>
      <c r="E3654" s="2">
        <v>2</v>
      </c>
      <c r="F3654" s="2">
        <v>2</v>
      </c>
      <c r="G3654" t="s">
        <v>33</v>
      </c>
      <c r="H3654" t="s">
        <v>49</v>
      </c>
      <c r="I3654">
        <v>55</v>
      </c>
      <c r="J3654" t="s">
        <v>28</v>
      </c>
      <c r="K3654" t="s">
        <v>35</v>
      </c>
      <c r="L3654">
        <v>33126</v>
      </c>
      <c r="M3654">
        <v>27</v>
      </c>
      <c r="N3654">
        <v>37</v>
      </c>
      <c r="O3654">
        <v>114</v>
      </c>
      <c r="P3654">
        <v>991</v>
      </c>
      <c r="Q3654" t="s">
        <v>36</v>
      </c>
      <c r="R3654">
        <v>1</v>
      </c>
      <c r="S3654">
        <v>0</v>
      </c>
      <c r="T3654">
        <v>1</v>
      </c>
      <c r="U3654">
        <v>0</v>
      </c>
      <c r="V3654" s="1">
        <v>40072</v>
      </c>
      <c r="W3654">
        <v>12086</v>
      </c>
      <c r="X3654" t="s">
        <v>31</v>
      </c>
      <c r="Y3654" t="s">
        <v>32</v>
      </c>
      <c r="Z3654">
        <v>117741335</v>
      </c>
      <c r="AA3654">
        <v>769661303</v>
      </c>
      <c r="AB3654">
        <f t="shared" si="57"/>
        <v>4</v>
      </c>
    </row>
    <row r="3655" spans="1:28" x14ac:dyDescent="0.3">
      <c r="A3655">
        <v>3055865745</v>
      </c>
      <c r="B3655" s="2">
        <v>2</v>
      </c>
      <c r="C3655" s="2">
        <v>1</v>
      </c>
      <c r="D3655" s="2">
        <v>3</v>
      </c>
      <c r="E3655" s="2">
        <v>1</v>
      </c>
      <c r="F3655" s="2">
        <v>1</v>
      </c>
      <c r="G3655" t="s">
        <v>26</v>
      </c>
      <c r="H3655" t="s">
        <v>41</v>
      </c>
      <c r="I3655">
        <v>29</v>
      </c>
      <c r="J3655" t="s">
        <v>37</v>
      </c>
      <c r="K3655" t="s">
        <v>35</v>
      </c>
      <c r="L3655">
        <v>33130</v>
      </c>
      <c r="M3655">
        <v>27</v>
      </c>
      <c r="N3655">
        <v>37</v>
      </c>
      <c r="O3655">
        <v>112</v>
      </c>
      <c r="P3655">
        <v>996</v>
      </c>
      <c r="Q3655" t="s">
        <v>36</v>
      </c>
      <c r="R3655">
        <v>0</v>
      </c>
      <c r="S3655">
        <v>1</v>
      </c>
      <c r="T3655">
        <v>0</v>
      </c>
      <c r="U3655">
        <v>0</v>
      </c>
      <c r="V3655" s="1">
        <v>41187</v>
      </c>
      <c r="W3655">
        <v>12086</v>
      </c>
      <c r="X3655" t="s">
        <v>31</v>
      </c>
      <c r="Y3655" t="s">
        <v>32</v>
      </c>
      <c r="Z3655">
        <v>120369431</v>
      </c>
      <c r="AA3655">
        <v>3041810486</v>
      </c>
      <c r="AB3655">
        <f t="shared" si="57"/>
        <v>3</v>
      </c>
    </row>
    <row r="3656" spans="1:28" x14ac:dyDescent="0.3">
      <c r="A3656">
        <v>8137670459</v>
      </c>
      <c r="B3656" s="2">
        <v>2</v>
      </c>
      <c r="C3656" s="2">
        <v>1</v>
      </c>
      <c r="D3656" s="2">
        <v>3</v>
      </c>
      <c r="E3656" s="2">
        <v>1</v>
      </c>
      <c r="F3656" s="2">
        <v>2</v>
      </c>
      <c r="G3656" t="s">
        <v>26</v>
      </c>
      <c r="H3656" t="s">
        <v>41</v>
      </c>
      <c r="I3656">
        <v>29</v>
      </c>
      <c r="J3656" t="s">
        <v>37</v>
      </c>
      <c r="K3656" t="s">
        <v>35</v>
      </c>
      <c r="L3656">
        <v>33131</v>
      </c>
      <c r="M3656">
        <v>27</v>
      </c>
      <c r="N3656">
        <v>37</v>
      </c>
      <c r="O3656">
        <v>112</v>
      </c>
      <c r="P3656">
        <v>624</v>
      </c>
      <c r="Q3656" t="s">
        <v>36</v>
      </c>
      <c r="R3656">
        <v>1</v>
      </c>
      <c r="S3656">
        <v>0</v>
      </c>
      <c r="T3656">
        <v>0</v>
      </c>
      <c r="U3656">
        <v>1</v>
      </c>
      <c r="V3656" s="1">
        <v>38314</v>
      </c>
      <c r="W3656">
        <v>12086</v>
      </c>
      <c r="X3656" t="s">
        <v>31</v>
      </c>
      <c r="Y3656" t="s">
        <v>32</v>
      </c>
      <c r="Z3656">
        <v>110879743</v>
      </c>
      <c r="AA3656">
        <v>229533655</v>
      </c>
      <c r="AB3656">
        <f t="shared" si="57"/>
        <v>3</v>
      </c>
    </row>
    <row r="3657" spans="1:28" x14ac:dyDescent="0.3">
      <c r="A3657">
        <v>3057734087</v>
      </c>
      <c r="B3657" s="2">
        <v>2</v>
      </c>
      <c r="C3657" s="2">
        <v>2</v>
      </c>
      <c r="D3657" s="2">
        <v>3</v>
      </c>
      <c r="E3657" s="2">
        <v>2</v>
      </c>
      <c r="F3657" s="2">
        <v>3</v>
      </c>
      <c r="G3657" t="s">
        <v>33</v>
      </c>
      <c r="H3657" t="s">
        <v>41</v>
      </c>
      <c r="I3657">
        <v>56</v>
      </c>
      <c r="J3657" t="s">
        <v>28</v>
      </c>
      <c r="K3657" t="s">
        <v>29</v>
      </c>
      <c r="L3657">
        <v>33134</v>
      </c>
      <c r="M3657">
        <v>27</v>
      </c>
      <c r="N3657">
        <v>37</v>
      </c>
      <c r="O3657">
        <v>112</v>
      </c>
      <c r="P3657">
        <v>633</v>
      </c>
      <c r="Q3657" t="s">
        <v>30</v>
      </c>
      <c r="R3657">
        <v>1</v>
      </c>
      <c r="S3657">
        <v>1</v>
      </c>
      <c r="T3657">
        <v>0</v>
      </c>
      <c r="U3657">
        <v>1</v>
      </c>
      <c r="V3657" s="1">
        <v>29258</v>
      </c>
      <c r="W3657">
        <v>12086</v>
      </c>
      <c r="X3657" t="s">
        <v>31</v>
      </c>
      <c r="Y3657" t="s">
        <v>32</v>
      </c>
      <c r="Z3657">
        <v>109148222</v>
      </c>
      <c r="AA3657">
        <v>225394982</v>
      </c>
      <c r="AB3657">
        <f t="shared" si="57"/>
        <v>3</v>
      </c>
    </row>
    <row r="3658" spans="1:28" x14ac:dyDescent="0.3">
      <c r="A3658">
        <v>3058583837</v>
      </c>
      <c r="B3658" s="2">
        <v>1</v>
      </c>
      <c r="C3658" s="2">
        <v>1</v>
      </c>
      <c r="D3658" s="2">
        <v>3</v>
      </c>
      <c r="E3658" s="2">
        <v>1</v>
      </c>
      <c r="F3658" s="2">
        <v>4</v>
      </c>
      <c r="G3658" t="s">
        <v>26</v>
      </c>
      <c r="H3658" t="s">
        <v>27</v>
      </c>
      <c r="I3658">
        <v>49</v>
      </c>
      <c r="J3658" t="s">
        <v>28</v>
      </c>
      <c r="K3658" t="s">
        <v>35</v>
      </c>
      <c r="L3658">
        <v>33145</v>
      </c>
      <c r="M3658">
        <v>27</v>
      </c>
      <c r="N3658">
        <v>37</v>
      </c>
      <c r="O3658">
        <v>112</v>
      </c>
      <c r="P3658">
        <v>579</v>
      </c>
      <c r="Q3658" t="s">
        <v>36</v>
      </c>
      <c r="R3658">
        <v>1</v>
      </c>
      <c r="S3658">
        <v>1</v>
      </c>
      <c r="T3658">
        <v>1</v>
      </c>
      <c r="U3658">
        <v>1</v>
      </c>
      <c r="V3658" s="1">
        <v>35124</v>
      </c>
      <c r="W3658">
        <v>12086</v>
      </c>
      <c r="X3658" t="s">
        <v>31</v>
      </c>
      <c r="Y3658" t="s">
        <v>32</v>
      </c>
      <c r="Z3658">
        <v>109581995</v>
      </c>
      <c r="AA3658">
        <v>225754575</v>
      </c>
      <c r="AB3658">
        <f t="shared" si="57"/>
        <v>1</v>
      </c>
    </row>
    <row r="3659" spans="1:28" x14ac:dyDescent="0.3">
      <c r="A3659">
        <v>3053810115</v>
      </c>
      <c r="B3659" s="2">
        <v>1</v>
      </c>
      <c r="C3659" s="2">
        <v>2</v>
      </c>
      <c r="D3659" s="2">
        <v>6</v>
      </c>
      <c r="E3659" s="2">
        <v>1</v>
      </c>
      <c r="F3659" s="2">
        <v>4</v>
      </c>
      <c r="G3659" t="s">
        <v>33</v>
      </c>
      <c r="H3659" t="s">
        <v>27</v>
      </c>
      <c r="I3659">
        <v>34</v>
      </c>
      <c r="J3659" t="s">
        <v>37</v>
      </c>
      <c r="K3659" t="s">
        <v>35</v>
      </c>
      <c r="L3659">
        <v>33143</v>
      </c>
      <c r="M3659">
        <v>27</v>
      </c>
      <c r="N3659">
        <v>37</v>
      </c>
      <c r="O3659">
        <v>115</v>
      </c>
      <c r="P3659">
        <v>625</v>
      </c>
      <c r="Q3659" t="s">
        <v>45</v>
      </c>
      <c r="R3659">
        <v>1</v>
      </c>
      <c r="S3659">
        <v>1</v>
      </c>
      <c r="T3659">
        <v>1</v>
      </c>
      <c r="U3659">
        <v>1</v>
      </c>
      <c r="V3659" s="1">
        <v>36335</v>
      </c>
      <c r="W3659">
        <v>12086</v>
      </c>
      <c r="X3659" t="s">
        <v>31</v>
      </c>
      <c r="Y3659" t="s">
        <v>32</v>
      </c>
      <c r="Z3659">
        <v>109813649</v>
      </c>
      <c r="AA3659">
        <v>225948025</v>
      </c>
      <c r="AB3659">
        <f t="shared" si="57"/>
        <v>1</v>
      </c>
    </row>
    <row r="3660" spans="1:28" x14ac:dyDescent="0.3">
      <c r="A3660">
        <v>3056073035</v>
      </c>
      <c r="B3660" s="2">
        <v>2</v>
      </c>
      <c r="C3660" s="2">
        <v>1</v>
      </c>
      <c r="D3660" s="2">
        <v>5</v>
      </c>
      <c r="E3660" s="2">
        <v>1</v>
      </c>
      <c r="F3660" s="2">
        <v>4</v>
      </c>
      <c r="G3660" t="s">
        <v>33</v>
      </c>
      <c r="H3660" t="s">
        <v>27</v>
      </c>
      <c r="I3660">
        <v>62</v>
      </c>
      <c r="J3660" t="s">
        <v>37</v>
      </c>
      <c r="K3660" t="s">
        <v>35</v>
      </c>
      <c r="L3660">
        <v>33143</v>
      </c>
      <c r="M3660">
        <v>27</v>
      </c>
      <c r="N3660">
        <v>37</v>
      </c>
      <c r="O3660">
        <v>114</v>
      </c>
      <c r="P3660">
        <v>641</v>
      </c>
      <c r="Q3660" t="s">
        <v>36</v>
      </c>
      <c r="R3660">
        <v>1</v>
      </c>
      <c r="S3660">
        <v>1</v>
      </c>
      <c r="T3660">
        <v>1</v>
      </c>
      <c r="U3660">
        <v>1</v>
      </c>
      <c r="V3660" s="1">
        <v>30218</v>
      </c>
      <c r="W3660">
        <v>12086</v>
      </c>
      <c r="X3660" t="s">
        <v>31</v>
      </c>
      <c r="Y3660" t="s">
        <v>32</v>
      </c>
      <c r="Z3660">
        <v>108914125</v>
      </c>
      <c r="AA3660">
        <v>225323851</v>
      </c>
      <c r="AB3660">
        <f t="shared" si="57"/>
        <v>1</v>
      </c>
    </row>
    <row r="3661" spans="1:28" x14ac:dyDescent="0.3">
      <c r="A3661">
        <v>3054438525</v>
      </c>
      <c r="B3661" s="2">
        <v>1</v>
      </c>
      <c r="C3661" s="2">
        <v>1</v>
      </c>
      <c r="D3661" s="2">
        <v>3</v>
      </c>
      <c r="E3661" s="2">
        <v>1</v>
      </c>
      <c r="F3661" s="2">
        <v>4</v>
      </c>
      <c r="G3661" t="s">
        <v>33</v>
      </c>
      <c r="H3661" t="s">
        <v>27</v>
      </c>
      <c r="I3661">
        <v>51</v>
      </c>
      <c r="J3661" t="s">
        <v>28</v>
      </c>
      <c r="K3661" t="s">
        <v>35</v>
      </c>
      <c r="L3661">
        <v>33133</v>
      </c>
      <c r="M3661">
        <v>27</v>
      </c>
      <c r="N3661">
        <v>37</v>
      </c>
      <c r="O3661">
        <v>112</v>
      </c>
      <c r="P3661">
        <v>586</v>
      </c>
      <c r="Q3661" t="s">
        <v>36</v>
      </c>
      <c r="R3661">
        <v>1</v>
      </c>
      <c r="S3661">
        <v>1</v>
      </c>
      <c r="T3661">
        <v>1</v>
      </c>
      <c r="U3661">
        <v>1</v>
      </c>
      <c r="V3661" s="1">
        <v>35350</v>
      </c>
      <c r="W3661">
        <v>12086</v>
      </c>
      <c r="X3661" t="s">
        <v>31</v>
      </c>
      <c r="Y3661" t="s">
        <v>32</v>
      </c>
      <c r="Z3661">
        <v>109702413</v>
      </c>
      <c r="AA3661">
        <v>225748770</v>
      </c>
      <c r="AB3661">
        <f t="shared" si="57"/>
        <v>1</v>
      </c>
    </row>
    <row r="3662" spans="1:28" x14ac:dyDescent="0.3">
      <c r="A3662">
        <v>3052382013</v>
      </c>
      <c r="B3662" s="2">
        <v>1</v>
      </c>
      <c r="C3662" s="2">
        <v>3</v>
      </c>
      <c r="D3662" s="2">
        <v>6</v>
      </c>
      <c r="E3662" s="2">
        <v>1</v>
      </c>
      <c r="F3662" s="2">
        <v>4</v>
      </c>
      <c r="G3662" t="s">
        <v>33</v>
      </c>
      <c r="H3662" t="s">
        <v>34</v>
      </c>
      <c r="I3662">
        <v>80</v>
      </c>
      <c r="J3662" t="s">
        <v>37</v>
      </c>
      <c r="K3662" t="s">
        <v>42</v>
      </c>
      <c r="L3662">
        <v>33157</v>
      </c>
      <c r="M3662">
        <v>27</v>
      </c>
      <c r="N3662">
        <v>37</v>
      </c>
      <c r="O3662">
        <v>115</v>
      </c>
      <c r="P3662">
        <v>810</v>
      </c>
      <c r="Q3662" t="s">
        <v>43</v>
      </c>
      <c r="R3662">
        <v>1</v>
      </c>
      <c r="S3662">
        <v>1</v>
      </c>
      <c r="T3662">
        <v>1</v>
      </c>
      <c r="U3662">
        <v>1</v>
      </c>
      <c r="V3662" s="1">
        <v>38264</v>
      </c>
      <c r="W3662">
        <v>12086</v>
      </c>
      <c r="X3662" t="s">
        <v>31</v>
      </c>
      <c r="Y3662" t="s">
        <v>32</v>
      </c>
      <c r="Z3662">
        <v>110288933</v>
      </c>
      <c r="AA3662">
        <v>226261984</v>
      </c>
      <c r="AB3662">
        <f t="shared" si="57"/>
        <v>2</v>
      </c>
    </row>
    <row r="3663" spans="1:28" x14ac:dyDescent="0.3">
      <c r="A3663">
        <v>7863445477</v>
      </c>
      <c r="B3663" s="2">
        <v>2</v>
      </c>
      <c r="C3663" s="2">
        <v>1</v>
      </c>
      <c r="D3663" s="2">
        <v>4</v>
      </c>
      <c r="E3663" s="2">
        <v>2</v>
      </c>
      <c r="F3663" s="2">
        <v>0</v>
      </c>
      <c r="G3663" t="s">
        <v>26</v>
      </c>
      <c r="H3663" t="s">
        <v>41</v>
      </c>
      <c r="I3663">
        <v>25</v>
      </c>
      <c r="J3663" t="s">
        <v>48</v>
      </c>
      <c r="K3663" t="s">
        <v>35</v>
      </c>
      <c r="L3663">
        <v>33128</v>
      </c>
      <c r="M3663">
        <v>24</v>
      </c>
      <c r="N3663">
        <v>37</v>
      </c>
      <c r="O3663">
        <v>113</v>
      </c>
      <c r="P3663">
        <v>985</v>
      </c>
      <c r="Q3663" t="s">
        <v>36</v>
      </c>
      <c r="R3663">
        <v>0</v>
      </c>
      <c r="S3663">
        <v>0</v>
      </c>
      <c r="T3663">
        <v>0</v>
      </c>
      <c r="U3663">
        <v>0</v>
      </c>
      <c r="V3663" s="1">
        <v>40371</v>
      </c>
      <c r="W3663">
        <v>12086</v>
      </c>
      <c r="X3663" t="s">
        <v>31</v>
      </c>
      <c r="Y3663" t="s">
        <v>40</v>
      </c>
      <c r="Z3663">
        <v>118264254</v>
      </c>
      <c r="AA3663">
        <v>1339892809</v>
      </c>
      <c r="AB3663">
        <f t="shared" si="57"/>
        <v>3</v>
      </c>
    </row>
    <row r="3664" spans="1:28" x14ac:dyDescent="0.3">
      <c r="A3664">
        <v>7862680314</v>
      </c>
      <c r="B3664" s="2">
        <v>1</v>
      </c>
      <c r="C3664" s="2">
        <v>2</v>
      </c>
      <c r="D3664" s="2">
        <v>6</v>
      </c>
      <c r="E3664" s="2">
        <v>1</v>
      </c>
      <c r="F3664" s="2">
        <v>1</v>
      </c>
      <c r="G3664" t="s">
        <v>26</v>
      </c>
      <c r="H3664" t="s">
        <v>41</v>
      </c>
      <c r="I3664">
        <v>48</v>
      </c>
      <c r="J3664" t="s">
        <v>28</v>
      </c>
      <c r="K3664" t="s">
        <v>44</v>
      </c>
      <c r="L3664">
        <v>33156</v>
      </c>
      <c r="M3664">
        <v>27</v>
      </c>
      <c r="N3664">
        <v>37</v>
      </c>
      <c r="O3664">
        <v>115</v>
      </c>
      <c r="P3664">
        <v>649</v>
      </c>
      <c r="Q3664" t="s">
        <v>45</v>
      </c>
      <c r="R3664">
        <v>0</v>
      </c>
      <c r="S3664">
        <v>1</v>
      </c>
      <c r="T3664">
        <v>0</v>
      </c>
      <c r="U3664">
        <v>0</v>
      </c>
      <c r="V3664" s="1">
        <v>41187</v>
      </c>
      <c r="W3664">
        <v>12086</v>
      </c>
      <c r="X3664" t="s">
        <v>31</v>
      </c>
      <c r="Y3664" t="s">
        <v>32</v>
      </c>
      <c r="Z3664">
        <v>120345299</v>
      </c>
      <c r="AA3664">
        <v>3041987237</v>
      </c>
      <c r="AB3664">
        <f t="shared" si="57"/>
        <v>3</v>
      </c>
    </row>
    <row r="3665" spans="1:28" x14ac:dyDescent="0.3">
      <c r="A3665">
        <v>3052671824</v>
      </c>
      <c r="B3665" s="2">
        <v>1</v>
      </c>
      <c r="C3665" s="2">
        <v>1</v>
      </c>
      <c r="D3665" s="2">
        <v>6</v>
      </c>
      <c r="E3665" s="2">
        <v>2</v>
      </c>
      <c r="F3665" s="2">
        <v>0</v>
      </c>
      <c r="G3665" t="s">
        <v>33</v>
      </c>
      <c r="H3665" t="s">
        <v>34</v>
      </c>
      <c r="I3665">
        <v>70</v>
      </c>
      <c r="J3665" t="s">
        <v>28</v>
      </c>
      <c r="K3665" t="s">
        <v>35</v>
      </c>
      <c r="L3665">
        <v>33144</v>
      </c>
      <c r="M3665">
        <v>27</v>
      </c>
      <c r="N3665">
        <v>37</v>
      </c>
      <c r="O3665">
        <v>115</v>
      </c>
      <c r="P3665">
        <v>552</v>
      </c>
      <c r="Q3665" t="s">
        <v>36</v>
      </c>
      <c r="R3665">
        <v>0</v>
      </c>
      <c r="S3665">
        <v>0</v>
      </c>
      <c r="T3665">
        <v>0</v>
      </c>
      <c r="U3665">
        <v>0</v>
      </c>
      <c r="V3665" s="1">
        <v>38201</v>
      </c>
      <c r="W3665">
        <v>12086</v>
      </c>
      <c r="X3665" t="s">
        <v>31</v>
      </c>
      <c r="Y3665" t="s">
        <v>32</v>
      </c>
      <c r="Z3665">
        <v>110233431</v>
      </c>
      <c r="AA3665">
        <v>226154122</v>
      </c>
      <c r="AB3665">
        <f t="shared" si="57"/>
        <v>2</v>
      </c>
    </row>
    <row r="3666" spans="1:28" x14ac:dyDescent="0.3">
      <c r="A3666">
        <v>3057729662</v>
      </c>
      <c r="B3666" s="2">
        <v>2</v>
      </c>
      <c r="C3666" s="2">
        <v>1</v>
      </c>
      <c r="D3666" s="2">
        <v>3</v>
      </c>
      <c r="E3666" s="2">
        <v>2</v>
      </c>
      <c r="F3666" s="2">
        <v>3</v>
      </c>
      <c r="G3666" t="s">
        <v>26</v>
      </c>
      <c r="H3666" t="s">
        <v>34</v>
      </c>
      <c r="I3666">
        <v>31</v>
      </c>
      <c r="J3666" t="s">
        <v>28</v>
      </c>
      <c r="K3666" t="s">
        <v>35</v>
      </c>
      <c r="L3666">
        <v>33126</v>
      </c>
      <c r="M3666">
        <v>27</v>
      </c>
      <c r="N3666">
        <v>37</v>
      </c>
      <c r="O3666">
        <v>112</v>
      </c>
      <c r="P3666">
        <v>560</v>
      </c>
      <c r="Q3666" t="s">
        <v>36</v>
      </c>
      <c r="R3666">
        <v>1</v>
      </c>
      <c r="S3666">
        <v>1</v>
      </c>
      <c r="T3666">
        <v>0</v>
      </c>
      <c r="U3666">
        <v>1</v>
      </c>
      <c r="V3666" s="1">
        <v>38247</v>
      </c>
      <c r="W3666">
        <v>12086</v>
      </c>
      <c r="X3666" t="s">
        <v>31</v>
      </c>
      <c r="Y3666" t="s">
        <v>32</v>
      </c>
      <c r="Z3666">
        <v>110264359</v>
      </c>
      <c r="AA3666">
        <v>226111940</v>
      </c>
      <c r="AB3666">
        <f t="shared" si="57"/>
        <v>2</v>
      </c>
    </row>
    <row r="3667" spans="1:28" x14ac:dyDescent="0.3">
      <c r="A3667">
        <v>9514882592</v>
      </c>
      <c r="B3667" s="2">
        <v>2</v>
      </c>
      <c r="C3667" s="2">
        <v>3</v>
      </c>
      <c r="D3667" s="2">
        <v>5</v>
      </c>
      <c r="E3667" s="2">
        <v>1</v>
      </c>
      <c r="F3667" s="2">
        <v>0</v>
      </c>
      <c r="G3667" t="s">
        <v>33</v>
      </c>
      <c r="H3667" t="s">
        <v>41</v>
      </c>
      <c r="I3667">
        <v>64</v>
      </c>
      <c r="J3667" t="s">
        <v>28</v>
      </c>
      <c r="K3667" t="s">
        <v>38</v>
      </c>
      <c r="L3667">
        <v>33190</v>
      </c>
      <c r="M3667">
        <v>27</v>
      </c>
      <c r="N3667">
        <v>37</v>
      </c>
      <c r="O3667">
        <v>114</v>
      </c>
      <c r="P3667">
        <v>862</v>
      </c>
      <c r="Q3667" t="s">
        <v>39</v>
      </c>
      <c r="R3667">
        <v>0</v>
      </c>
      <c r="S3667">
        <v>0</v>
      </c>
      <c r="T3667">
        <v>0</v>
      </c>
      <c r="U3667">
        <v>0</v>
      </c>
      <c r="V3667" s="1">
        <v>38931</v>
      </c>
      <c r="W3667">
        <v>12086</v>
      </c>
      <c r="X3667" t="s">
        <v>31</v>
      </c>
      <c r="Y3667" t="s">
        <v>32</v>
      </c>
      <c r="Z3667">
        <v>114521035</v>
      </c>
      <c r="AA3667">
        <v>226311733</v>
      </c>
      <c r="AB3667">
        <f t="shared" si="57"/>
        <v>3</v>
      </c>
    </row>
    <row r="3668" spans="1:28" x14ac:dyDescent="0.3">
      <c r="A3668">
        <v>7862731657</v>
      </c>
      <c r="B3668" s="2">
        <v>2</v>
      </c>
      <c r="C3668" s="2">
        <v>1</v>
      </c>
      <c r="D3668" s="2">
        <v>3</v>
      </c>
      <c r="E3668" s="2">
        <v>2</v>
      </c>
      <c r="F3668" s="2">
        <v>1</v>
      </c>
      <c r="G3668" t="s">
        <v>33</v>
      </c>
      <c r="H3668" t="s">
        <v>41</v>
      </c>
      <c r="I3668">
        <v>72</v>
      </c>
      <c r="J3668" t="s">
        <v>28</v>
      </c>
      <c r="K3668" t="s">
        <v>35</v>
      </c>
      <c r="L3668">
        <v>33130</v>
      </c>
      <c r="M3668">
        <v>27</v>
      </c>
      <c r="N3668">
        <v>37</v>
      </c>
      <c r="O3668">
        <v>112</v>
      </c>
      <c r="P3668">
        <v>563</v>
      </c>
      <c r="Q3668" t="s">
        <v>36</v>
      </c>
      <c r="R3668">
        <v>0</v>
      </c>
      <c r="S3668">
        <v>1</v>
      </c>
      <c r="T3668">
        <v>0</v>
      </c>
      <c r="U3668">
        <v>0</v>
      </c>
      <c r="V3668" s="1">
        <v>40717</v>
      </c>
      <c r="W3668">
        <v>12086</v>
      </c>
      <c r="X3668" t="s">
        <v>31</v>
      </c>
      <c r="Y3668" t="s">
        <v>32</v>
      </c>
      <c r="Z3668">
        <v>118951983</v>
      </c>
      <c r="AA3668">
        <v>6175850725</v>
      </c>
      <c r="AB3668">
        <f t="shared" si="57"/>
        <v>3</v>
      </c>
    </row>
    <row r="3669" spans="1:28" x14ac:dyDescent="0.3">
      <c r="A3669">
        <v>7862935830</v>
      </c>
      <c r="B3669" s="2">
        <v>1</v>
      </c>
      <c r="C3669" s="2">
        <v>3</v>
      </c>
      <c r="D3669" s="2">
        <v>5</v>
      </c>
      <c r="E3669" s="2">
        <v>1</v>
      </c>
      <c r="F3669" s="2">
        <v>2</v>
      </c>
      <c r="G3669" t="s">
        <v>26</v>
      </c>
      <c r="H3669" t="s">
        <v>34</v>
      </c>
      <c r="I3669">
        <v>41</v>
      </c>
      <c r="J3669" t="s">
        <v>37</v>
      </c>
      <c r="K3669" t="s">
        <v>38</v>
      </c>
      <c r="L3669">
        <v>33157</v>
      </c>
      <c r="M3669">
        <v>27</v>
      </c>
      <c r="N3669">
        <v>37</v>
      </c>
      <c r="O3669">
        <v>114</v>
      </c>
      <c r="P3669">
        <v>821</v>
      </c>
      <c r="Q3669" t="s">
        <v>39</v>
      </c>
      <c r="R3669">
        <v>0</v>
      </c>
      <c r="S3669">
        <v>1</v>
      </c>
      <c r="T3669">
        <v>0</v>
      </c>
      <c r="U3669">
        <v>1</v>
      </c>
      <c r="V3669" s="1">
        <v>38048</v>
      </c>
      <c r="W3669">
        <v>12086</v>
      </c>
      <c r="X3669" t="s">
        <v>31</v>
      </c>
      <c r="Y3669" t="s">
        <v>32</v>
      </c>
      <c r="Z3669">
        <v>102359631</v>
      </c>
      <c r="AA3669">
        <v>224274777</v>
      </c>
      <c r="AB3669">
        <f t="shared" si="57"/>
        <v>2</v>
      </c>
    </row>
    <row r="3670" spans="1:28" x14ac:dyDescent="0.3">
      <c r="A3670">
        <v>3053739069</v>
      </c>
      <c r="B3670" s="2">
        <v>1</v>
      </c>
      <c r="C3670" s="2">
        <v>1</v>
      </c>
      <c r="D3670" s="2">
        <v>3</v>
      </c>
      <c r="E3670" s="2">
        <v>1</v>
      </c>
      <c r="F3670" s="2">
        <v>2</v>
      </c>
      <c r="G3670" t="s">
        <v>33</v>
      </c>
      <c r="H3670" t="s">
        <v>34</v>
      </c>
      <c r="I3670">
        <v>54</v>
      </c>
      <c r="J3670" t="s">
        <v>28</v>
      </c>
      <c r="K3670" t="s">
        <v>35</v>
      </c>
      <c r="L3670">
        <v>33131</v>
      </c>
      <c r="M3670">
        <v>27</v>
      </c>
      <c r="N3670">
        <v>37</v>
      </c>
      <c r="O3670">
        <v>112</v>
      </c>
      <c r="P3670">
        <v>624</v>
      </c>
      <c r="Q3670" t="s">
        <v>36</v>
      </c>
      <c r="R3670">
        <v>0</v>
      </c>
      <c r="S3670">
        <v>1</v>
      </c>
      <c r="T3670">
        <v>0</v>
      </c>
      <c r="U3670">
        <v>1</v>
      </c>
      <c r="V3670" s="1">
        <v>37202</v>
      </c>
      <c r="W3670">
        <v>12086</v>
      </c>
      <c r="X3670" t="s">
        <v>31</v>
      </c>
      <c r="Y3670" t="s">
        <v>32</v>
      </c>
      <c r="Z3670">
        <v>110001201</v>
      </c>
      <c r="AA3670">
        <v>226006085</v>
      </c>
      <c r="AB3670">
        <f t="shared" si="57"/>
        <v>2</v>
      </c>
    </row>
    <row r="3671" spans="1:28" x14ac:dyDescent="0.3">
      <c r="A3671">
        <v>3056690318</v>
      </c>
      <c r="B3671" s="2">
        <v>1</v>
      </c>
      <c r="C3671" s="2">
        <v>2</v>
      </c>
      <c r="D3671" s="2">
        <v>3</v>
      </c>
      <c r="E3671" s="2">
        <v>1</v>
      </c>
      <c r="F3671" s="2">
        <v>4</v>
      </c>
      <c r="G3671" t="s">
        <v>33</v>
      </c>
      <c r="H3671" t="s">
        <v>34</v>
      </c>
      <c r="I3671">
        <v>86</v>
      </c>
      <c r="J3671" t="s">
        <v>28</v>
      </c>
      <c r="K3671" t="s">
        <v>29</v>
      </c>
      <c r="L3671">
        <v>33133</v>
      </c>
      <c r="M3671">
        <v>27</v>
      </c>
      <c r="N3671">
        <v>37</v>
      </c>
      <c r="O3671">
        <v>112</v>
      </c>
      <c r="P3671">
        <v>617</v>
      </c>
      <c r="Q3671" t="s">
        <v>30</v>
      </c>
      <c r="R3671">
        <v>1</v>
      </c>
      <c r="S3671">
        <v>1</v>
      </c>
      <c r="T3671">
        <v>1</v>
      </c>
      <c r="U3671">
        <v>1</v>
      </c>
      <c r="V3671" s="1">
        <v>30867</v>
      </c>
      <c r="W3671">
        <v>12086</v>
      </c>
      <c r="X3671" t="s">
        <v>31</v>
      </c>
      <c r="Y3671" t="s">
        <v>32</v>
      </c>
      <c r="Z3671">
        <v>109232068</v>
      </c>
      <c r="AA3671">
        <v>225494876</v>
      </c>
      <c r="AB3671">
        <f t="shared" si="57"/>
        <v>2</v>
      </c>
    </row>
    <row r="3672" spans="1:28" x14ac:dyDescent="0.3">
      <c r="A3672">
        <v>3052616458</v>
      </c>
      <c r="B3672" s="2">
        <v>1</v>
      </c>
      <c r="C3672" s="2">
        <v>1</v>
      </c>
      <c r="D3672" s="2">
        <v>5</v>
      </c>
      <c r="E3672" s="2">
        <v>2</v>
      </c>
      <c r="F3672" s="2">
        <v>4</v>
      </c>
      <c r="G3672" t="s">
        <v>26</v>
      </c>
      <c r="H3672" t="s">
        <v>34</v>
      </c>
      <c r="I3672">
        <v>59</v>
      </c>
      <c r="J3672" t="s">
        <v>28</v>
      </c>
      <c r="K3672" t="s">
        <v>35</v>
      </c>
      <c r="L3672">
        <v>33144</v>
      </c>
      <c r="M3672">
        <v>27</v>
      </c>
      <c r="N3672">
        <v>37</v>
      </c>
      <c r="O3672">
        <v>114</v>
      </c>
      <c r="P3672">
        <v>553</v>
      </c>
      <c r="Q3672" t="s">
        <v>36</v>
      </c>
      <c r="R3672">
        <v>1</v>
      </c>
      <c r="S3672">
        <v>1</v>
      </c>
      <c r="T3672">
        <v>1</v>
      </c>
      <c r="U3672">
        <v>1</v>
      </c>
      <c r="V3672" s="1">
        <v>29707</v>
      </c>
      <c r="W3672">
        <v>12086</v>
      </c>
      <c r="X3672" t="s">
        <v>31</v>
      </c>
      <c r="Y3672" t="s">
        <v>32</v>
      </c>
      <c r="Z3672">
        <v>109174751</v>
      </c>
      <c r="AA3672">
        <v>225472710</v>
      </c>
      <c r="AB3672">
        <f t="shared" si="57"/>
        <v>2</v>
      </c>
    </row>
    <row r="3673" spans="1:28" x14ac:dyDescent="0.3">
      <c r="A3673">
        <v>3052628075</v>
      </c>
      <c r="B3673" s="2">
        <v>2</v>
      </c>
      <c r="C3673" s="2">
        <v>1</v>
      </c>
      <c r="D3673" s="2">
        <v>5</v>
      </c>
      <c r="E3673" s="2">
        <v>2</v>
      </c>
      <c r="F3673" s="2">
        <v>4</v>
      </c>
      <c r="G3673" t="s">
        <v>33</v>
      </c>
      <c r="H3673" t="s">
        <v>27</v>
      </c>
      <c r="I3673">
        <v>63</v>
      </c>
      <c r="J3673" t="s">
        <v>28</v>
      </c>
      <c r="K3673" t="s">
        <v>35</v>
      </c>
      <c r="L3673">
        <v>33155</v>
      </c>
      <c r="M3673">
        <v>27</v>
      </c>
      <c r="N3673">
        <v>37</v>
      </c>
      <c r="O3673">
        <v>114</v>
      </c>
      <c r="P3673">
        <v>431</v>
      </c>
      <c r="Q3673" t="s">
        <v>36</v>
      </c>
      <c r="R3673">
        <v>1</v>
      </c>
      <c r="S3673">
        <v>1</v>
      </c>
      <c r="T3673">
        <v>1</v>
      </c>
      <c r="U3673">
        <v>1</v>
      </c>
      <c r="V3673" s="1">
        <v>36759</v>
      </c>
      <c r="W3673">
        <v>12086</v>
      </c>
      <c r="X3673" t="s">
        <v>31</v>
      </c>
      <c r="Y3673" t="s">
        <v>32</v>
      </c>
      <c r="Z3673">
        <v>109905431</v>
      </c>
      <c r="AA3673">
        <v>225911733</v>
      </c>
      <c r="AB3673">
        <f t="shared" si="57"/>
        <v>1</v>
      </c>
    </row>
    <row r="3674" spans="1:28" x14ac:dyDescent="0.3">
      <c r="A3674">
        <v>3054692280</v>
      </c>
      <c r="B3674" s="2">
        <v>2</v>
      </c>
      <c r="C3674" s="2">
        <v>1</v>
      </c>
      <c r="D3674" s="2">
        <v>2</v>
      </c>
      <c r="E3674" s="2">
        <v>2</v>
      </c>
      <c r="F3674" s="2">
        <v>2</v>
      </c>
      <c r="G3674" t="s">
        <v>33</v>
      </c>
      <c r="H3674" t="s">
        <v>41</v>
      </c>
      <c r="I3674">
        <v>36</v>
      </c>
      <c r="J3674" t="s">
        <v>37</v>
      </c>
      <c r="K3674" t="s">
        <v>35</v>
      </c>
      <c r="L3674">
        <v>33126</v>
      </c>
      <c r="M3674">
        <v>27</v>
      </c>
      <c r="N3674">
        <v>37</v>
      </c>
      <c r="O3674">
        <v>111</v>
      </c>
      <c r="P3674">
        <v>551</v>
      </c>
      <c r="Q3674" t="s">
        <v>36</v>
      </c>
      <c r="R3674">
        <v>1</v>
      </c>
      <c r="S3674">
        <v>1</v>
      </c>
      <c r="T3674">
        <v>0</v>
      </c>
      <c r="U3674">
        <v>0</v>
      </c>
      <c r="V3674" s="1">
        <v>39224</v>
      </c>
      <c r="W3674">
        <v>12086</v>
      </c>
      <c r="X3674" t="s">
        <v>31</v>
      </c>
      <c r="Y3674" t="s">
        <v>32</v>
      </c>
      <c r="Z3674">
        <v>115207557</v>
      </c>
      <c r="AA3674">
        <v>226361919</v>
      </c>
      <c r="AB3674">
        <f t="shared" si="57"/>
        <v>3</v>
      </c>
    </row>
    <row r="3675" spans="1:28" x14ac:dyDescent="0.3">
      <c r="A3675">
        <v>3059099919</v>
      </c>
      <c r="B3675" s="2">
        <v>1</v>
      </c>
      <c r="C3675" s="2">
        <v>3</v>
      </c>
      <c r="D3675" s="2">
        <v>6</v>
      </c>
      <c r="E3675" s="2">
        <v>1</v>
      </c>
      <c r="F3675" s="2">
        <v>0</v>
      </c>
      <c r="G3675" t="s">
        <v>26</v>
      </c>
      <c r="H3675" t="s">
        <v>34</v>
      </c>
      <c r="I3675">
        <v>20</v>
      </c>
      <c r="J3675" t="s">
        <v>28</v>
      </c>
      <c r="K3675" t="s">
        <v>42</v>
      </c>
      <c r="L3675">
        <v>33157</v>
      </c>
      <c r="M3675">
        <v>27</v>
      </c>
      <c r="N3675">
        <v>37</v>
      </c>
      <c r="O3675">
        <v>115</v>
      </c>
      <c r="P3675">
        <v>820</v>
      </c>
      <c r="Q3675" t="s">
        <v>43</v>
      </c>
      <c r="R3675">
        <v>0</v>
      </c>
      <c r="S3675">
        <v>0</v>
      </c>
      <c r="T3675">
        <v>0</v>
      </c>
      <c r="U3675">
        <v>0</v>
      </c>
      <c r="V3675" s="1">
        <v>41969</v>
      </c>
      <c r="W3675">
        <v>12086</v>
      </c>
      <c r="X3675" t="s">
        <v>31</v>
      </c>
      <c r="Y3675" t="s">
        <v>32</v>
      </c>
      <c r="Z3675">
        <v>122156566</v>
      </c>
      <c r="AA3675">
        <v>6178497784</v>
      </c>
      <c r="AB3675">
        <f t="shared" si="57"/>
        <v>2</v>
      </c>
    </row>
    <row r="3676" spans="1:28" x14ac:dyDescent="0.3">
      <c r="A3676">
        <v>3053893249</v>
      </c>
      <c r="B3676" s="2">
        <v>2</v>
      </c>
      <c r="C3676" s="2">
        <v>3</v>
      </c>
      <c r="D3676" s="2">
        <v>6</v>
      </c>
      <c r="E3676" s="2">
        <v>1</v>
      </c>
      <c r="F3676" s="2">
        <v>3</v>
      </c>
      <c r="G3676" t="s">
        <v>26</v>
      </c>
      <c r="H3676" t="s">
        <v>34</v>
      </c>
      <c r="I3676">
        <v>64</v>
      </c>
      <c r="J3676" t="s">
        <v>28</v>
      </c>
      <c r="K3676" t="s">
        <v>42</v>
      </c>
      <c r="L3676">
        <v>33157</v>
      </c>
      <c r="M3676">
        <v>27</v>
      </c>
      <c r="N3676">
        <v>37</v>
      </c>
      <c r="O3676">
        <v>115</v>
      </c>
      <c r="P3676">
        <v>837</v>
      </c>
      <c r="Q3676" t="s">
        <v>43</v>
      </c>
      <c r="R3676">
        <v>0</v>
      </c>
      <c r="S3676">
        <v>1</v>
      </c>
      <c r="T3676">
        <v>1</v>
      </c>
      <c r="U3676">
        <v>1</v>
      </c>
      <c r="V3676" s="1">
        <v>26579</v>
      </c>
      <c r="W3676">
        <v>12086</v>
      </c>
      <c r="X3676" t="s">
        <v>31</v>
      </c>
      <c r="Y3676" t="s">
        <v>32</v>
      </c>
      <c r="Z3676">
        <v>109145578</v>
      </c>
      <c r="AA3676">
        <v>225436249</v>
      </c>
      <c r="AB3676">
        <f t="shared" si="57"/>
        <v>2</v>
      </c>
    </row>
    <row r="3677" spans="1:28" x14ac:dyDescent="0.3">
      <c r="A3677">
        <v>3054675433</v>
      </c>
      <c r="B3677" s="2">
        <v>2</v>
      </c>
      <c r="C3677" s="2">
        <v>1</v>
      </c>
      <c r="D3677" s="2">
        <v>3</v>
      </c>
      <c r="E3677" s="2">
        <v>1</v>
      </c>
      <c r="F3677" s="2">
        <v>4</v>
      </c>
      <c r="G3677" t="s">
        <v>26</v>
      </c>
      <c r="H3677" t="s">
        <v>41</v>
      </c>
      <c r="I3677">
        <v>29</v>
      </c>
      <c r="J3677" t="s">
        <v>28</v>
      </c>
      <c r="K3677" t="s">
        <v>35</v>
      </c>
      <c r="L3677">
        <v>33131</v>
      </c>
      <c r="M3677">
        <v>27</v>
      </c>
      <c r="N3677">
        <v>37</v>
      </c>
      <c r="O3677">
        <v>112</v>
      </c>
      <c r="P3677">
        <v>541</v>
      </c>
      <c r="Q3677" t="s">
        <v>36</v>
      </c>
      <c r="R3677">
        <v>1</v>
      </c>
      <c r="S3677">
        <v>1</v>
      </c>
      <c r="T3677">
        <v>1</v>
      </c>
      <c r="U3677">
        <v>1</v>
      </c>
      <c r="V3677" s="1">
        <v>38512</v>
      </c>
      <c r="W3677">
        <v>12086</v>
      </c>
      <c r="X3677" t="s">
        <v>31</v>
      </c>
      <c r="Y3677" t="s">
        <v>40</v>
      </c>
      <c r="Z3677">
        <v>110322610</v>
      </c>
      <c r="AA3677">
        <v>226247159</v>
      </c>
      <c r="AB3677">
        <f t="shared" si="57"/>
        <v>3</v>
      </c>
    </row>
    <row r="3678" spans="1:28" x14ac:dyDescent="0.3">
      <c r="A3678">
        <v>3052649744</v>
      </c>
      <c r="B3678" s="2">
        <v>1</v>
      </c>
      <c r="C3678" s="2">
        <v>1</v>
      </c>
      <c r="D3678" s="2">
        <v>5</v>
      </c>
      <c r="E3678" s="2">
        <v>2</v>
      </c>
      <c r="F3678" s="2">
        <v>4</v>
      </c>
      <c r="G3678" t="s">
        <v>26</v>
      </c>
      <c r="H3678" t="s">
        <v>27</v>
      </c>
      <c r="I3678">
        <v>103</v>
      </c>
      <c r="J3678" t="s">
        <v>28</v>
      </c>
      <c r="K3678" t="s">
        <v>35</v>
      </c>
      <c r="L3678">
        <v>33144</v>
      </c>
      <c r="M3678">
        <v>27</v>
      </c>
      <c r="N3678">
        <v>37</v>
      </c>
      <c r="O3678">
        <v>114</v>
      </c>
      <c r="P3678">
        <v>553</v>
      </c>
      <c r="Q3678" t="s">
        <v>36</v>
      </c>
      <c r="R3678">
        <v>1</v>
      </c>
      <c r="S3678">
        <v>1</v>
      </c>
      <c r="T3678">
        <v>1</v>
      </c>
      <c r="U3678">
        <v>1</v>
      </c>
      <c r="V3678" s="1">
        <v>27865</v>
      </c>
      <c r="W3678">
        <v>12086</v>
      </c>
      <c r="X3678" t="s">
        <v>31</v>
      </c>
      <c r="Y3678" t="s">
        <v>32</v>
      </c>
      <c r="Z3678">
        <v>109133788</v>
      </c>
      <c r="AA3678">
        <v>225402226</v>
      </c>
      <c r="AB3678">
        <f t="shared" si="57"/>
        <v>1</v>
      </c>
    </row>
    <row r="3679" spans="1:28" x14ac:dyDescent="0.3">
      <c r="A3679">
        <v>7865565338</v>
      </c>
      <c r="B3679" s="2">
        <v>2</v>
      </c>
      <c r="C3679" s="2">
        <v>2</v>
      </c>
      <c r="D3679" s="2">
        <v>5</v>
      </c>
      <c r="E3679" s="2">
        <v>1</v>
      </c>
      <c r="F3679" s="2">
        <v>4</v>
      </c>
      <c r="G3679" t="s">
        <v>26</v>
      </c>
      <c r="H3679" t="s">
        <v>34</v>
      </c>
      <c r="I3679">
        <v>49</v>
      </c>
      <c r="J3679" t="s">
        <v>37</v>
      </c>
      <c r="K3679" t="s">
        <v>44</v>
      </c>
      <c r="L3679">
        <v>33156</v>
      </c>
      <c r="M3679">
        <v>27</v>
      </c>
      <c r="N3679">
        <v>37</v>
      </c>
      <c r="O3679">
        <v>114</v>
      </c>
      <c r="P3679">
        <v>616</v>
      </c>
      <c r="Q3679" t="s">
        <v>45</v>
      </c>
      <c r="R3679">
        <v>1</v>
      </c>
      <c r="S3679">
        <v>1</v>
      </c>
      <c r="T3679">
        <v>1</v>
      </c>
      <c r="U3679">
        <v>1</v>
      </c>
      <c r="V3679" s="1">
        <v>31943</v>
      </c>
      <c r="W3679">
        <v>12086</v>
      </c>
      <c r="X3679" t="s">
        <v>31</v>
      </c>
      <c r="Y3679" t="s">
        <v>32</v>
      </c>
      <c r="Z3679">
        <v>109291633</v>
      </c>
      <c r="AA3679">
        <v>225521254</v>
      </c>
      <c r="AB3679">
        <f t="shared" si="57"/>
        <v>2</v>
      </c>
    </row>
    <row r="3680" spans="1:28" x14ac:dyDescent="0.3">
      <c r="A3680">
        <v>3056661655</v>
      </c>
      <c r="B3680" s="2">
        <v>1</v>
      </c>
      <c r="C3680" s="2">
        <v>2</v>
      </c>
      <c r="D3680" s="2">
        <v>5</v>
      </c>
      <c r="E3680" s="2">
        <v>1</v>
      </c>
      <c r="F3680" s="2">
        <v>3</v>
      </c>
      <c r="G3680" t="s">
        <v>26</v>
      </c>
      <c r="H3680" t="s">
        <v>41</v>
      </c>
      <c r="I3680">
        <v>67</v>
      </c>
      <c r="J3680" t="s">
        <v>37</v>
      </c>
      <c r="K3680" t="s">
        <v>44</v>
      </c>
      <c r="L3680">
        <v>33156</v>
      </c>
      <c r="M3680">
        <v>27</v>
      </c>
      <c r="N3680">
        <v>37</v>
      </c>
      <c r="O3680">
        <v>114</v>
      </c>
      <c r="P3680">
        <v>628</v>
      </c>
      <c r="Q3680" t="s">
        <v>45</v>
      </c>
      <c r="R3680">
        <v>1</v>
      </c>
      <c r="S3680">
        <v>1</v>
      </c>
      <c r="T3680">
        <v>0</v>
      </c>
      <c r="U3680">
        <v>1</v>
      </c>
      <c r="V3680" s="1">
        <v>32421</v>
      </c>
      <c r="W3680">
        <v>12086</v>
      </c>
      <c r="X3680" t="s">
        <v>31</v>
      </c>
      <c r="Y3680" t="s">
        <v>32</v>
      </c>
      <c r="Z3680">
        <v>109330300</v>
      </c>
      <c r="AA3680">
        <v>225455799</v>
      </c>
      <c r="AB3680">
        <f t="shared" si="57"/>
        <v>3</v>
      </c>
    </row>
    <row r="3681" spans="1:28" x14ac:dyDescent="0.3">
      <c r="A3681">
        <v>3057754353</v>
      </c>
      <c r="B3681" s="2">
        <v>2</v>
      </c>
      <c r="C3681" s="2">
        <v>1</v>
      </c>
      <c r="D3681" s="2">
        <v>2</v>
      </c>
      <c r="E3681" s="2">
        <v>2</v>
      </c>
      <c r="F3681" s="2">
        <v>3</v>
      </c>
      <c r="G3681" t="s">
        <v>26</v>
      </c>
      <c r="H3681" t="s">
        <v>34</v>
      </c>
      <c r="I3681">
        <v>28</v>
      </c>
      <c r="J3681" t="s">
        <v>28</v>
      </c>
      <c r="K3681" t="s">
        <v>35</v>
      </c>
      <c r="L3681">
        <v>33125</v>
      </c>
      <c r="M3681">
        <v>27</v>
      </c>
      <c r="N3681">
        <v>37</v>
      </c>
      <c r="O3681">
        <v>111</v>
      </c>
      <c r="P3681">
        <v>549</v>
      </c>
      <c r="Q3681" t="s">
        <v>36</v>
      </c>
      <c r="R3681">
        <v>1</v>
      </c>
      <c r="S3681">
        <v>1</v>
      </c>
      <c r="T3681">
        <v>0</v>
      </c>
      <c r="U3681">
        <v>1</v>
      </c>
      <c r="V3681" s="1">
        <v>39029</v>
      </c>
      <c r="W3681">
        <v>12086</v>
      </c>
      <c r="X3681" t="s">
        <v>31</v>
      </c>
      <c r="Y3681" t="s">
        <v>32</v>
      </c>
      <c r="Z3681">
        <v>114826183</v>
      </c>
      <c r="AA3681">
        <v>226339624</v>
      </c>
      <c r="AB3681">
        <f t="shared" si="57"/>
        <v>2</v>
      </c>
    </row>
    <row r="3682" spans="1:28" x14ac:dyDescent="0.3">
      <c r="A3682">
        <v>9544153887</v>
      </c>
      <c r="B3682" s="2">
        <v>2</v>
      </c>
      <c r="C3682" s="2">
        <v>1</v>
      </c>
      <c r="D3682" s="2">
        <v>2</v>
      </c>
      <c r="E3682" s="2">
        <v>2</v>
      </c>
      <c r="F3682" s="2">
        <v>4</v>
      </c>
      <c r="G3682" t="s">
        <v>33</v>
      </c>
      <c r="H3682" t="s">
        <v>27</v>
      </c>
      <c r="I3682">
        <v>38</v>
      </c>
      <c r="J3682" t="s">
        <v>28</v>
      </c>
      <c r="K3682" t="s">
        <v>35</v>
      </c>
      <c r="L3682">
        <v>33125</v>
      </c>
      <c r="M3682">
        <v>27</v>
      </c>
      <c r="N3682">
        <v>37</v>
      </c>
      <c r="O3682">
        <v>111</v>
      </c>
      <c r="P3682">
        <v>526</v>
      </c>
      <c r="Q3682" t="s">
        <v>36</v>
      </c>
      <c r="R3682">
        <v>1</v>
      </c>
      <c r="S3682">
        <v>1</v>
      </c>
      <c r="T3682">
        <v>1</v>
      </c>
      <c r="U3682">
        <v>1</v>
      </c>
      <c r="V3682" s="1">
        <v>35350</v>
      </c>
      <c r="W3682">
        <v>12086</v>
      </c>
      <c r="X3682" t="s">
        <v>31</v>
      </c>
      <c r="Y3682" t="s">
        <v>32</v>
      </c>
      <c r="Z3682">
        <v>101868683</v>
      </c>
      <c r="AA3682">
        <v>223904298</v>
      </c>
      <c r="AB3682">
        <f t="shared" si="57"/>
        <v>1</v>
      </c>
    </row>
    <row r="3683" spans="1:28" x14ac:dyDescent="0.3">
      <c r="A3683">
        <v>3052826923</v>
      </c>
      <c r="B3683" s="2">
        <v>2</v>
      </c>
      <c r="C3683" s="2">
        <v>1</v>
      </c>
      <c r="D3683" s="2">
        <v>3</v>
      </c>
      <c r="E3683" s="2">
        <v>1</v>
      </c>
      <c r="F3683" s="2">
        <v>0</v>
      </c>
      <c r="G3683" t="s">
        <v>26</v>
      </c>
      <c r="H3683" t="s">
        <v>27</v>
      </c>
      <c r="I3683">
        <v>68</v>
      </c>
      <c r="J3683" t="s">
        <v>48</v>
      </c>
      <c r="K3683" t="s">
        <v>35</v>
      </c>
      <c r="L3683">
        <v>33133</v>
      </c>
      <c r="M3683">
        <v>27</v>
      </c>
      <c r="N3683">
        <v>37</v>
      </c>
      <c r="O3683">
        <v>112</v>
      </c>
      <c r="P3683">
        <v>584</v>
      </c>
      <c r="Q3683" t="s">
        <v>36</v>
      </c>
      <c r="R3683">
        <v>0</v>
      </c>
      <c r="S3683">
        <v>0</v>
      </c>
      <c r="T3683">
        <v>0</v>
      </c>
      <c r="U3683">
        <v>0</v>
      </c>
      <c r="V3683" s="1">
        <v>38265</v>
      </c>
      <c r="W3683">
        <v>12086</v>
      </c>
      <c r="X3683" t="s">
        <v>31</v>
      </c>
      <c r="Y3683" t="s">
        <v>32</v>
      </c>
      <c r="Z3683">
        <v>102468727</v>
      </c>
      <c r="AA3683">
        <v>224313569</v>
      </c>
      <c r="AB3683">
        <f t="shared" si="57"/>
        <v>1</v>
      </c>
    </row>
    <row r="3684" spans="1:28" x14ac:dyDescent="0.3">
      <c r="A3684">
        <v>3524080253</v>
      </c>
      <c r="B3684" s="2">
        <v>2</v>
      </c>
      <c r="C3684" s="2">
        <v>2</v>
      </c>
      <c r="D3684" s="2">
        <v>5</v>
      </c>
      <c r="E3684" s="2">
        <v>2</v>
      </c>
      <c r="F3684" s="2">
        <v>1</v>
      </c>
      <c r="G3684" t="s">
        <v>33</v>
      </c>
      <c r="H3684" t="s">
        <v>27</v>
      </c>
      <c r="I3684">
        <v>25</v>
      </c>
      <c r="J3684" t="s">
        <v>48</v>
      </c>
      <c r="K3684" t="s">
        <v>29</v>
      </c>
      <c r="L3684">
        <v>33146</v>
      </c>
      <c r="M3684">
        <v>27</v>
      </c>
      <c r="N3684">
        <v>37</v>
      </c>
      <c r="O3684">
        <v>114</v>
      </c>
      <c r="P3684">
        <v>640</v>
      </c>
      <c r="Q3684" t="s">
        <v>30</v>
      </c>
      <c r="R3684">
        <v>0</v>
      </c>
      <c r="S3684">
        <v>1</v>
      </c>
      <c r="T3684">
        <v>0</v>
      </c>
      <c r="U3684">
        <v>0</v>
      </c>
      <c r="V3684" s="1">
        <v>41166</v>
      </c>
      <c r="W3684">
        <v>12086</v>
      </c>
      <c r="X3684" t="s">
        <v>31</v>
      </c>
      <c r="Y3684" t="s">
        <v>40</v>
      </c>
      <c r="Z3684">
        <v>120200456</v>
      </c>
      <c r="AA3684">
        <v>3041981329</v>
      </c>
      <c r="AB3684">
        <f t="shared" si="57"/>
        <v>1</v>
      </c>
    </row>
    <row r="3685" spans="1:28" x14ac:dyDescent="0.3">
      <c r="A3685">
        <v>7862948429</v>
      </c>
      <c r="B3685" s="2">
        <v>2</v>
      </c>
      <c r="C3685" s="2">
        <v>1</v>
      </c>
      <c r="D3685" s="2">
        <v>3</v>
      </c>
      <c r="E3685" s="2">
        <v>2</v>
      </c>
      <c r="F3685" s="2">
        <v>0</v>
      </c>
      <c r="G3685" t="s">
        <v>26</v>
      </c>
      <c r="H3685" t="s">
        <v>41</v>
      </c>
      <c r="I3685">
        <v>48</v>
      </c>
      <c r="J3685" t="s">
        <v>28</v>
      </c>
      <c r="K3685" t="s">
        <v>35</v>
      </c>
      <c r="L3685">
        <v>33125</v>
      </c>
      <c r="M3685">
        <v>27</v>
      </c>
      <c r="N3685">
        <v>37</v>
      </c>
      <c r="O3685">
        <v>112</v>
      </c>
      <c r="P3685">
        <v>548</v>
      </c>
      <c r="Q3685" t="s">
        <v>36</v>
      </c>
      <c r="R3685">
        <v>0</v>
      </c>
      <c r="S3685">
        <v>0</v>
      </c>
      <c r="T3685">
        <v>0</v>
      </c>
      <c r="U3685">
        <v>0</v>
      </c>
      <c r="V3685" s="1">
        <v>42039</v>
      </c>
      <c r="W3685">
        <v>12086</v>
      </c>
      <c r="X3685" t="s">
        <v>31</v>
      </c>
      <c r="Y3685" t="s">
        <v>32</v>
      </c>
      <c r="Z3685">
        <v>121727178</v>
      </c>
      <c r="AA3685">
        <v>6204881067</v>
      </c>
      <c r="AB3685">
        <f t="shared" si="57"/>
        <v>3</v>
      </c>
    </row>
    <row r="3686" spans="1:28" x14ac:dyDescent="0.3">
      <c r="A3686">
        <v>3056611417</v>
      </c>
      <c r="B3686" s="2">
        <v>2</v>
      </c>
      <c r="C3686" s="2">
        <v>1</v>
      </c>
      <c r="D3686" s="2">
        <v>5</v>
      </c>
      <c r="E3686" s="2">
        <v>2</v>
      </c>
      <c r="F3686" s="2">
        <v>3</v>
      </c>
      <c r="G3686" t="s">
        <v>33</v>
      </c>
      <c r="H3686" t="s">
        <v>34</v>
      </c>
      <c r="I3686">
        <v>67</v>
      </c>
      <c r="J3686" t="s">
        <v>37</v>
      </c>
      <c r="K3686" t="s">
        <v>35</v>
      </c>
      <c r="L3686">
        <v>33143</v>
      </c>
      <c r="M3686">
        <v>27</v>
      </c>
      <c r="N3686">
        <v>37</v>
      </c>
      <c r="O3686">
        <v>114</v>
      </c>
      <c r="P3686">
        <v>642</v>
      </c>
      <c r="Q3686" t="s">
        <v>36</v>
      </c>
      <c r="R3686">
        <v>0</v>
      </c>
      <c r="S3686">
        <v>1</v>
      </c>
      <c r="T3686">
        <v>1</v>
      </c>
      <c r="U3686">
        <v>1</v>
      </c>
      <c r="V3686" s="1">
        <v>29476</v>
      </c>
      <c r="W3686">
        <v>12086</v>
      </c>
      <c r="X3686" t="s">
        <v>31</v>
      </c>
      <c r="Y3686" t="s">
        <v>32</v>
      </c>
      <c r="Z3686">
        <v>109164372</v>
      </c>
      <c r="AA3686">
        <v>225464707</v>
      </c>
      <c r="AB3686">
        <f t="shared" si="57"/>
        <v>2</v>
      </c>
    </row>
    <row r="3687" spans="1:28" x14ac:dyDescent="0.3">
      <c r="A3687">
        <v>3056615609</v>
      </c>
      <c r="B3687" s="2">
        <v>2</v>
      </c>
      <c r="C3687" s="2">
        <v>2</v>
      </c>
      <c r="D3687" s="2">
        <v>6</v>
      </c>
      <c r="E3687" s="2">
        <v>1</v>
      </c>
      <c r="F3687" s="2">
        <v>3</v>
      </c>
      <c r="G3687" t="s">
        <v>26</v>
      </c>
      <c r="H3687" t="s">
        <v>41</v>
      </c>
      <c r="I3687">
        <v>60</v>
      </c>
      <c r="J3687" t="s">
        <v>50</v>
      </c>
      <c r="K3687" t="s">
        <v>44</v>
      </c>
      <c r="L3687">
        <v>33156</v>
      </c>
      <c r="M3687">
        <v>27</v>
      </c>
      <c r="N3687">
        <v>37</v>
      </c>
      <c r="O3687">
        <v>115</v>
      </c>
      <c r="P3687">
        <v>625</v>
      </c>
      <c r="Q3687" t="s">
        <v>45</v>
      </c>
      <c r="R3687">
        <v>1</v>
      </c>
      <c r="S3687">
        <v>1</v>
      </c>
      <c r="T3687">
        <v>0</v>
      </c>
      <c r="U3687">
        <v>1</v>
      </c>
      <c r="V3687" s="1">
        <v>38987</v>
      </c>
      <c r="W3687">
        <v>12086</v>
      </c>
      <c r="X3687" t="s">
        <v>31</v>
      </c>
      <c r="Y3687" t="s">
        <v>32</v>
      </c>
      <c r="Z3687">
        <v>114676120</v>
      </c>
      <c r="AA3687">
        <v>226330152</v>
      </c>
      <c r="AB3687">
        <f t="shared" si="57"/>
        <v>3</v>
      </c>
    </row>
    <row r="3688" spans="1:28" x14ac:dyDescent="0.3">
      <c r="A3688">
        <v>7869539922</v>
      </c>
      <c r="B3688" s="2">
        <v>2</v>
      </c>
      <c r="C3688" s="2">
        <v>1</v>
      </c>
      <c r="D3688" s="2">
        <v>3</v>
      </c>
      <c r="E3688" s="2">
        <v>1</v>
      </c>
      <c r="F3688" s="2">
        <v>0</v>
      </c>
      <c r="G3688" t="s">
        <v>33</v>
      </c>
      <c r="H3688" t="s">
        <v>34</v>
      </c>
      <c r="I3688">
        <v>23</v>
      </c>
      <c r="J3688" t="s">
        <v>28</v>
      </c>
      <c r="K3688" t="s">
        <v>35</v>
      </c>
      <c r="L3688">
        <v>33133</v>
      </c>
      <c r="M3688">
        <v>27</v>
      </c>
      <c r="N3688">
        <v>37</v>
      </c>
      <c r="O3688">
        <v>112</v>
      </c>
      <c r="P3688">
        <v>578</v>
      </c>
      <c r="Q3688" t="s">
        <v>36</v>
      </c>
      <c r="R3688">
        <v>0</v>
      </c>
      <c r="S3688">
        <v>0</v>
      </c>
      <c r="T3688">
        <v>0</v>
      </c>
      <c r="U3688">
        <v>0</v>
      </c>
      <c r="V3688" s="1">
        <v>40963</v>
      </c>
      <c r="W3688">
        <v>12086</v>
      </c>
      <c r="X3688" t="s">
        <v>31</v>
      </c>
      <c r="Y3688" t="s">
        <v>32</v>
      </c>
      <c r="Z3688">
        <v>119484507</v>
      </c>
      <c r="AA3688">
        <v>6223305843</v>
      </c>
      <c r="AB3688">
        <f t="shared" si="57"/>
        <v>2</v>
      </c>
    </row>
    <row r="3689" spans="1:28" x14ac:dyDescent="0.3">
      <c r="A3689">
        <v>7862503846</v>
      </c>
      <c r="B3689" s="2">
        <v>1</v>
      </c>
      <c r="C3689" s="2">
        <v>3</v>
      </c>
      <c r="D3689" s="2">
        <v>5</v>
      </c>
      <c r="E3689" s="2">
        <v>1</v>
      </c>
      <c r="F3689" s="2">
        <v>1</v>
      </c>
      <c r="G3689" t="s">
        <v>26</v>
      </c>
      <c r="H3689" t="s">
        <v>41</v>
      </c>
      <c r="I3689">
        <v>36</v>
      </c>
      <c r="J3689" t="s">
        <v>53</v>
      </c>
      <c r="K3689" t="s">
        <v>38</v>
      </c>
      <c r="L3689">
        <v>33157</v>
      </c>
      <c r="M3689">
        <v>27</v>
      </c>
      <c r="N3689">
        <v>37</v>
      </c>
      <c r="O3689">
        <v>114</v>
      </c>
      <c r="P3689">
        <v>821</v>
      </c>
      <c r="Q3689" t="s">
        <v>39</v>
      </c>
      <c r="R3689">
        <v>0</v>
      </c>
      <c r="S3689">
        <v>0</v>
      </c>
      <c r="T3689">
        <v>0</v>
      </c>
      <c r="U3689">
        <v>1</v>
      </c>
      <c r="V3689" s="1">
        <v>35929</v>
      </c>
      <c r="W3689">
        <v>12086</v>
      </c>
      <c r="X3689" t="s">
        <v>31</v>
      </c>
      <c r="Y3689" t="s">
        <v>32</v>
      </c>
      <c r="Z3689">
        <v>109765960</v>
      </c>
      <c r="AA3689">
        <v>2050182565</v>
      </c>
      <c r="AB3689">
        <f t="shared" si="57"/>
        <v>3</v>
      </c>
    </row>
    <row r="3690" spans="1:28" x14ac:dyDescent="0.3">
      <c r="A3690">
        <v>7194064278</v>
      </c>
      <c r="B3690" s="2">
        <v>2</v>
      </c>
      <c r="C3690" s="2">
        <v>1</v>
      </c>
      <c r="D3690" s="2">
        <v>1</v>
      </c>
      <c r="E3690" s="2">
        <v>2</v>
      </c>
      <c r="F3690" s="2">
        <v>3</v>
      </c>
      <c r="G3690" t="s">
        <v>33</v>
      </c>
      <c r="H3690" t="s">
        <v>27</v>
      </c>
      <c r="I3690">
        <v>34</v>
      </c>
      <c r="J3690" t="s">
        <v>28</v>
      </c>
      <c r="K3690" t="s">
        <v>35</v>
      </c>
      <c r="L3690">
        <v>33136</v>
      </c>
      <c r="M3690">
        <v>24</v>
      </c>
      <c r="N3690">
        <v>37</v>
      </c>
      <c r="O3690">
        <v>109</v>
      </c>
      <c r="P3690">
        <v>536</v>
      </c>
      <c r="Q3690" t="s">
        <v>36</v>
      </c>
      <c r="R3690">
        <v>0</v>
      </c>
      <c r="S3690">
        <v>1</v>
      </c>
      <c r="T3690">
        <v>1</v>
      </c>
      <c r="U3690">
        <v>1</v>
      </c>
      <c r="V3690" s="1">
        <v>41577</v>
      </c>
      <c r="W3690">
        <v>12086</v>
      </c>
      <c r="X3690" t="s">
        <v>31</v>
      </c>
      <c r="Y3690" t="s">
        <v>32</v>
      </c>
      <c r="Z3690">
        <v>121241978</v>
      </c>
      <c r="AA3690">
        <v>156670027</v>
      </c>
      <c r="AB3690">
        <f t="shared" si="57"/>
        <v>1</v>
      </c>
    </row>
    <row r="3691" spans="1:28" x14ac:dyDescent="0.3">
      <c r="A3691">
        <v>3052505696</v>
      </c>
      <c r="B3691" s="2">
        <v>1</v>
      </c>
      <c r="C3691" s="2">
        <v>1</v>
      </c>
      <c r="D3691" s="2">
        <v>3</v>
      </c>
      <c r="E3691" s="2">
        <v>1</v>
      </c>
      <c r="F3691" s="2">
        <v>4</v>
      </c>
      <c r="G3691" t="s">
        <v>26</v>
      </c>
      <c r="H3691" t="s">
        <v>27</v>
      </c>
      <c r="I3691">
        <v>48</v>
      </c>
      <c r="J3691" t="s">
        <v>28</v>
      </c>
      <c r="K3691" t="s">
        <v>35</v>
      </c>
      <c r="L3691">
        <v>33129</v>
      </c>
      <c r="M3691">
        <v>27</v>
      </c>
      <c r="N3691">
        <v>37</v>
      </c>
      <c r="O3691">
        <v>112</v>
      </c>
      <c r="P3691">
        <v>569</v>
      </c>
      <c r="Q3691" t="s">
        <v>36</v>
      </c>
      <c r="R3691">
        <v>1</v>
      </c>
      <c r="S3691">
        <v>1</v>
      </c>
      <c r="T3691">
        <v>1</v>
      </c>
      <c r="U3691">
        <v>1</v>
      </c>
      <c r="V3691" s="1">
        <v>33876</v>
      </c>
      <c r="W3691">
        <v>12086</v>
      </c>
      <c r="X3691" t="s">
        <v>31</v>
      </c>
      <c r="Y3691" t="s">
        <v>32</v>
      </c>
      <c r="Z3691">
        <v>109449695</v>
      </c>
      <c r="AA3691">
        <v>225705152</v>
      </c>
      <c r="AB3691">
        <f t="shared" si="57"/>
        <v>1</v>
      </c>
    </row>
    <row r="3692" spans="1:28" x14ac:dyDescent="0.3">
      <c r="A3692">
        <v>7862930589</v>
      </c>
      <c r="B3692" s="2">
        <v>1</v>
      </c>
      <c r="C3692" s="2">
        <v>3</v>
      </c>
      <c r="D3692" s="2">
        <v>6</v>
      </c>
      <c r="E3692" s="2">
        <v>1</v>
      </c>
      <c r="F3692" s="2">
        <v>1</v>
      </c>
      <c r="G3692" t="s">
        <v>26</v>
      </c>
      <c r="H3692" t="s">
        <v>34</v>
      </c>
      <c r="I3692">
        <v>41</v>
      </c>
      <c r="J3692" t="s">
        <v>37</v>
      </c>
      <c r="K3692" t="s">
        <v>42</v>
      </c>
      <c r="L3692">
        <v>33157</v>
      </c>
      <c r="M3692">
        <v>27</v>
      </c>
      <c r="N3692">
        <v>37</v>
      </c>
      <c r="O3692">
        <v>115</v>
      </c>
      <c r="P3692">
        <v>810</v>
      </c>
      <c r="Q3692" t="s">
        <v>43</v>
      </c>
      <c r="R3692">
        <v>0</v>
      </c>
      <c r="S3692">
        <v>0</v>
      </c>
      <c r="T3692">
        <v>0</v>
      </c>
      <c r="U3692">
        <v>1</v>
      </c>
      <c r="V3692" s="1">
        <v>35356</v>
      </c>
      <c r="W3692">
        <v>12086</v>
      </c>
      <c r="X3692" t="s">
        <v>31</v>
      </c>
      <c r="Y3692" t="s">
        <v>32</v>
      </c>
      <c r="Z3692">
        <v>109703266</v>
      </c>
      <c r="AA3692">
        <v>225713835</v>
      </c>
      <c r="AB3692">
        <f t="shared" si="57"/>
        <v>2</v>
      </c>
    </row>
    <row r="3693" spans="1:28" x14ac:dyDescent="0.3">
      <c r="A3693">
        <v>3052536540</v>
      </c>
      <c r="B3693" s="2">
        <v>1</v>
      </c>
      <c r="C3693" s="2">
        <v>3</v>
      </c>
      <c r="D3693" s="2">
        <v>5</v>
      </c>
      <c r="E3693" s="2">
        <v>1</v>
      </c>
      <c r="F3693" s="2">
        <v>3</v>
      </c>
      <c r="G3693" t="s">
        <v>26</v>
      </c>
      <c r="H3693" t="s">
        <v>27</v>
      </c>
      <c r="I3693">
        <v>47</v>
      </c>
      <c r="J3693" t="s">
        <v>48</v>
      </c>
      <c r="K3693" t="s">
        <v>38</v>
      </c>
      <c r="L3693">
        <v>33189</v>
      </c>
      <c r="M3693">
        <v>27</v>
      </c>
      <c r="N3693">
        <v>37</v>
      </c>
      <c r="O3693">
        <v>114</v>
      </c>
      <c r="P3693">
        <v>823</v>
      </c>
      <c r="Q3693" t="s">
        <v>39</v>
      </c>
      <c r="R3693">
        <v>0</v>
      </c>
      <c r="S3693">
        <v>1</v>
      </c>
      <c r="T3693">
        <v>1</v>
      </c>
      <c r="U3693">
        <v>1</v>
      </c>
      <c r="V3693" s="1">
        <v>38079</v>
      </c>
      <c r="W3693">
        <v>12086</v>
      </c>
      <c r="X3693" t="s">
        <v>31</v>
      </c>
      <c r="Y3693" t="s">
        <v>32</v>
      </c>
      <c r="Z3693">
        <v>110176315</v>
      </c>
      <c r="AA3693">
        <v>226164368</v>
      </c>
      <c r="AB3693">
        <f t="shared" si="57"/>
        <v>1</v>
      </c>
    </row>
    <row r="3694" spans="1:28" x14ac:dyDescent="0.3">
      <c r="A3694">
        <v>3053745898</v>
      </c>
      <c r="B3694" s="2">
        <v>1</v>
      </c>
      <c r="C3694" s="2">
        <v>1</v>
      </c>
      <c r="D3694" s="2">
        <v>1</v>
      </c>
      <c r="E3694" s="2">
        <v>2</v>
      </c>
      <c r="F3694" s="2">
        <v>3</v>
      </c>
      <c r="G3694" t="s">
        <v>26</v>
      </c>
      <c r="H3694" t="s">
        <v>27</v>
      </c>
      <c r="I3694">
        <v>89</v>
      </c>
      <c r="J3694" t="s">
        <v>48</v>
      </c>
      <c r="K3694" t="s">
        <v>35</v>
      </c>
      <c r="L3694">
        <v>33136</v>
      </c>
      <c r="M3694">
        <v>24</v>
      </c>
      <c r="N3694">
        <v>37</v>
      </c>
      <c r="O3694">
        <v>109</v>
      </c>
      <c r="P3694">
        <v>533</v>
      </c>
      <c r="Q3694" t="s">
        <v>36</v>
      </c>
      <c r="R3694">
        <v>0</v>
      </c>
      <c r="S3694">
        <v>1</v>
      </c>
      <c r="T3694">
        <v>1</v>
      </c>
      <c r="U3694">
        <v>1</v>
      </c>
      <c r="V3694" s="1">
        <v>39262</v>
      </c>
      <c r="W3694">
        <v>12086</v>
      </c>
      <c r="X3694" t="s">
        <v>31</v>
      </c>
      <c r="Y3694" t="s">
        <v>32</v>
      </c>
      <c r="Z3694">
        <v>115294757</v>
      </c>
      <c r="AA3694">
        <v>226377281</v>
      </c>
      <c r="AB3694">
        <f t="shared" si="57"/>
        <v>1</v>
      </c>
    </row>
    <row r="3695" spans="1:28" x14ac:dyDescent="0.3">
      <c r="A3695">
        <v>3057902311</v>
      </c>
      <c r="B3695" s="2">
        <v>2</v>
      </c>
      <c r="C3695" s="2">
        <v>3</v>
      </c>
      <c r="D3695" s="2">
        <v>5</v>
      </c>
      <c r="E3695" s="2">
        <v>1</v>
      </c>
      <c r="F3695" s="2">
        <v>3</v>
      </c>
      <c r="G3695" t="s">
        <v>26</v>
      </c>
      <c r="H3695" t="s">
        <v>41</v>
      </c>
      <c r="I3695">
        <v>24</v>
      </c>
      <c r="J3695" t="s">
        <v>37</v>
      </c>
      <c r="K3695" t="s">
        <v>38</v>
      </c>
      <c r="L3695">
        <v>33157</v>
      </c>
      <c r="M3695">
        <v>27</v>
      </c>
      <c r="N3695">
        <v>37</v>
      </c>
      <c r="O3695">
        <v>114</v>
      </c>
      <c r="P3695">
        <v>821</v>
      </c>
      <c r="Q3695" t="s">
        <v>39</v>
      </c>
      <c r="R3695">
        <v>1</v>
      </c>
      <c r="S3695">
        <v>1</v>
      </c>
      <c r="T3695">
        <v>1</v>
      </c>
      <c r="U3695">
        <v>0</v>
      </c>
      <c r="V3695" s="1">
        <v>39973</v>
      </c>
      <c r="W3695">
        <v>12086</v>
      </c>
      <c r="X3695" t="s">
        <v>31</v>
      </c>
      <c r="Y3695" t="s">
        <v>32</v>
      </c>
      <c r="Z3695">
        <v>117581948</v>
      </c>
      <c r="AA3695">
        <v>769670629</v>
      </c>
      <c r="AB3695">
        <f t="shared" si="57"/>
        <v>3</v>
      </c>
    </row>
    <row r="3696" spans="1:28" x14ac:dyDescent="0.3">
      <c r="A3696">
        <v>3056429748</v>
      </c>
      <c r="B3696" s="2">
        <v>1</v>
      </c>
      <c r="C3696" s="2">
        <v>1</v>
      </c>
      <c r="D3696" s="2">
        <v>2</v>
      </c>
      <c r="E3696" s="2">
        <v>2</v>
      </c>
      <c r="F3696" s="2">
        <v>1</v>
      </c>
      <c r="G3696" t="s">
        <v>26</v>
      </c>
      <c r="H3696" t="s">
        <v>41</v>
      </c>
      <c r="I3696">
        <v>40</v>
      </c>
      <c r="J3696" t="s">
        <v>28</v>
      </c>
      <c r="K3696" t="s">
        <v>35</v>
      </c>
      <c r="L3696">
        <v>33125</v>
      </c>
      <c r="M3696">
        <v>27</v>
      </c>
      <c r="N3696">
        <v>37</v>
      </c>
      <c r="O3696">
        <v>111</v>
      </c>
      <c r="P3696">
        <v>509</v>
      </c>
      <c r="Q3696" t="s">
        <v>36</v>
      </c>
      <c r="R3696">
        <v>0</v>
      </c>
      <c r="S3696">
        <v>0</v>
      </c>
      <c r="T3696">
        <v>0</v>
      </c>
      <c r="U3696">
        <v>1</v>
      </c>
      <c r="V3696" s="1">
        <v>36732</v>
      </c>
      <c r="W3696">
        <v>12086</v>
      </c>
      <c r="X3696" t="s">
        <v>31</v>
      </c>
      <c r="Y3696" t="s">
        <v>32</v>
      </c>
      <c r="Z3696">
        <v>109893956</v>
      </c>
      <c r="AA3696">
        <v>225853816</v>
      </c>
      <c r="AB3696">
        <f t="shared" si="57"/>
        <v>3</v>
      </c>
    </row>
    <row r="3697" spans="1:28" x14ac:dyDescent="0.3">
      <c r="A3697">
        <v>3056330227</v>
      </c>
      <c r="B3697" s="2">
        <v>1</v>
      </c>
      <c r="C3697" s="2">
        <v>1</v>
      </c>
      <c r="D3697" s="2">
        <v>2</v>
      </c>
      <c r="E3697" s="2">
        <v>2</v>
      </c>
      <c r="F3697" s="2">
        <v>1</v>
      </c>
      <c r="G3697" t="s">
        <v>26</v>
      </c>
      <c r="H3697" t="s">
        <v>34</v>
      </c>
      <c r="I3697">
        <v>87</v>
      </c>
      <c r="J3697" t="s">
        <v>28</v>
      </c>
      <c r="K3697" t="s">
        <v>35</v>
      </c>
      <c r="L3697">
        <v>33125</v>
      </c>
      <c r="M3697">
        <v>27</v>
      </c>
      <c r="N3697">
        <v>37</v>
      </c>
      <c r="O3697">
        <v>111</v>
      </c>
      <c r="P3697">
        <v>545</v>
      </c>
      <c r="Q3697" t="s">
        <v>36</v>
      </c>
      <c r="R3697">
        <v>0</v>
      </c>
      <c r="S3697">
        <v>0</v>
      </c>
      <c r="T3697">
        <v>0</v>
      </c>
      <c r="U3697">
        <v>1</v>
      </c>
      <c r="V3697" s="1">
        <v>30942</v>
      </c>
      <c r="W3697">
        <v>12086</v>
      </c>
      <c r="X3697" t="s">
        <v>31</v>
      </c>
      <c r="Y3697" t="s">
        <v>32</v>
      </c>
      <c r="Z3697">
        <v>109241584</v>
      </c>
      <c r="AA3697">
        <v>225530959</v>
      </c>
      <c r="AB3697">
        <f t="shared" si="57"/>
        <v>2</v>
      </c>
    </row>
    <row r="3698" spans="1:28" x14ac:dyDescent="0.3">
      <c r="A3698">
        <v>3052528049</v>
      </c>
      <c r="B3698" s="2">
        <v>1</v>
      </c>
      <c r="C3698" s="2">
        <v>2</v>
      </c>
      <c r="D3698" s="2">
        <v>6</v>
      </c>
      <c r="E3698" s="2">
        <v>1</v>
      </c>
      <c r="F3698" s="2">
        <v>1</v>
      </c>
      <c r="G3698" t="s">
        <v>26</v>
      </c>
      <c r="H3698" t="s">
        <v>34</v>
      </c>
      <c r="I3698">
        <v>60</v>
      </c>
      <c r="J3698" t="s">
        <v>37</v>
      </c>
      <c r="K3698" t="s">
        <v>44</v>
      </c>
      <c r="L3698">
        <v>33156</v>
      </c>
      <c r="M3698">
        <v>27</v>
      </c>
      <c r="N3698">
        <v>37</v>
      </c>
      <c r="O3698">
        <v>115</v>
      </c>
      <c r="P3698">
        <v>632</v>
      </c>
      <c r="Q3698" t="s">
        <v>45</v>
      </c>
      <c r="R3698">
        <v>0</v>
      </c>
      <c r="S3698">
        <v>1</v>
      </c>
      <c r="T3698">
        <v>0</v>
      </c>
      <c r="U3698">
        <v>0</v>
      </c>
      <c r="V3698" s="1">
        <v>35262</v>
      </c>
      <c r="W3698">
        <v>12086</v>
      </c>
      <c r="X3698" t="s">
        <v>31</v>
      </c>
      <c r="Y3698" t="s">
        <v>32</v>
      </c>
      <c r="Z3698">
        <v>109626147</v>
      </c>
      <c r="AA3698">
        <v>225857520</v>
      </c>
      <c r="AB3698">
        <f t="shared" si="57"/>
        <v>2</v>
      </c>
    </row>
    <row r="3699" spans="1:28" x14ac:dyDescent="0.3">
      <c r="A3699">
        <v>7875948423</v>
      </c>
      <c r="B3699" s="2">
        <v>2</v>
      </c>
      <c r="C3699" s="2">
        <v>3</v>
      </c>
      <c r="D3699" s="2">
        <v>6</v>
      </c>
      <c r="E3699" s="2">
        <v>1</v>
      </c>
      <c r="F3699" s="2">
        <v>1</v>
      </c>
      <c r="G3699" t="s">
        <v>33</v>
      </c>
      <c r="H3699" t="s">
        <v>34</v>
      </c>
      <c r="I3699">
        <v>45</v>
      </c>
      <c r="J3699" t="s">
        <v>50</v>
      </c>
      <c r="K3699" t="s">
        <v>42</v>
      </c>
      <c r="L3699">
        <v>33157</v>
      </c>
      <c r="M3699">
        <v>27</v>
      </c>
      <c r="N3699">
        <v>37</v>
      </c>
      <c r="O3699">
        <v>115</v>
      </c>
      <c r="P3699">
        <v>820</v>
      </c>
      <c r="Q3699" t="s">
        <v>43</v>
      </c>
      <c r="R3699">
        <v>1</v>
      </c>
      <c r="S3699">
        <v>0</v>
      </c>
      <c r="T3699">
        <v>0</v>
      </c>
      <c r="U3699">
        <v>0</v>
      </c>
      <c r="V3699" s="1">
        <v>41465</v>
      </c>
      <c r="W3699">
        <v>12086</v>
      </c>
      <c r="X3699" t="s">
        <v>31</v>
      </c>
      <c r="Y3699" t="s">
        <v>32</v>
      </c>
      <c r="Z3699">
        <v>121007409</v>
      </c>
      <c r="AA3699">
        <v>5150837205</v>
      </c>
      <c r="AB3699">
        <f t="shared" si="57"/>
        <v>2</v>
      </c>
    </row>
    <row r="3700" spans="1:28" x14ac:dyDescent="0.3">
      <c r="A3700">
        <v>7186505008</v>
      </c>
      <c r="B3700" s="2">
        <v>2</v>
      </c>
      <c r="C3700" s="2">
        <v>1</v>
      </c>
      <c r="D3700" s="2">
        <v>3</v>
      </c>
      <c r="E3700" s="2">
        <v>2</v>
      </c>
      <c r="F3700" s="2">
        <v>0</v>
      </c>
      <c r="G3700" t="s">
        <v>26</v>
      </c>
      <c r="H3700" t="s">
        <v>34</v>
      </c>
      <c r="I3700">
        <v>38</v>
      </c>
      <c r="J3700" t="s">
        <v>28</v>
      </c>
      <c r="K3700" t="s">
        <v>35</v>
      </c>
      <c r="L3700">
        <v>33135</v>
      </c>
      <c r="M3700">
        <v>27</v>
      </c>
      <c r="N3700">
        <v>37</v>
      </c>
      <c r="O3700">
        <v>112</v>
      </c>
      <c r="P3700">
        <v>575</v>
      </c>
      <c r="Q3700" t="s">
        <v>36</v>
      </c>
      <c r="R3700">
        <v>0</v>
      </c>
      <c r="S3700">
        <v>0</v>
      </c>
      <c r="T3700">
        <v>0</v>
      </c>
      <c r="U3700">
        <v>0</v>
      </c>
      <c r="V3700" s="1">
        <v>38940</v>
      </c>
      <c r="W3700">
        <v>12086</v>
      </c>
      <c r="X3700" t="s">
        <v>31</v>
      </c>
      <c r="Y3700" t="s">
        <v>40</v>
      </c>
      <c r="Z3700">
        <v>114550400</v>
      </c>
      <c r="AA3700">
        <v>226316474</v>
      </c>
      <c r="AB3700">
        <f t="shared" si="57"/>
        <v>2</v>
      </c>
    </row>
    <row r="3701" spans="1:28" x14ac:dyDescent="0.3">
      <c r="A3701">
        <v>3058563018</v>
      </c>
      <c r="B3701" s="2">
        <v>1</v>
      </c>
      <c r="C3701" s="2">
        <v>1</v>
      </c>
      <c r="D3701" s="2">
        <v>3</v>
      </c>
      <c r="E3701" s="2">
        <v>1</v>
      </c>
      <c r="F3701" s="2">
        <v>4</v>
      </c>
      <c r="G3701" t="s">
        <v>33</v>
      </c>
      <c r="H3701" t="s">
        <v>34</v>
      </c>
      <c r="I3701">
        <v>61</v>
      </c>
      <c r="J3701" t="s">
        <v>28</v>
      </c>
      <c r="K3701" t="s">
        <v>35</v>
      </c>
      <c r="L3701">
        <v>33133</v>
      </c>
      <c r="M3701">
        <v>27</v>
      </c>
      <c r="N3701">
        <v>37</v>
      </c>
      <c r="O3701">
        <v>112</v>
      </c>
      <c r="P3701">
        <v>582</v>
      </c>
      <c r="Q3701" t="s">
        <v>36</v>
      </c>
      <c r="R3701">
        <v>1</v>
      </c>
      <c r="S3701">
        <v>1</v>
      </c>
      <c r="T3701">
        <v>1</v>
      </c>
      <c r="U3701">
        <v>1</v>
      </c>
      <c r="V3701" s="1">
        <v>27951</v>
      </c>
      <c r="W3701">
        <v>12086</v>
      </c>
      <c r="X3701" t="s">
        <v>31</v>
      </c>
      <c r="Y3701" t="s">
        <v>32</v>
      </c>
      <c r="Z3701">
        <v>109137679</v>
      </c>
      <c r="AA3701">
        <v>225419214</v>
      </c>
      <c r="AB3701">
        <f t="shared" si="57"/>
        <v>2</v>
      </c>
    </row>
    <row r="3702" spans="1:28" x14ac:dyDescent="0.3">
      <c r="A3702">
        <v>3058261407</v>
      </c>
      <c r="B3702" s="2">
        <v>1</v>
      </c>
      <c r="C3702" s="2">
        <v>1</v>
      </c>
      <c r="D3702" s="2">
        <v>3</v>
      </c>
      <c r="E3702" s="2">
        <v>1</v>
      </c>
      <c r="F3702" s="2">
        <v>2</v>
      </c>
      <c r="G3702" t="s">
        <v>26</v>
      </c>
      <c r="H3702" t="s">
        <v>41</v>
      </c>
      <c r="I3702">
        <v>34</v>
      </c>
      <c r="J3702" t="s">
        <v>28</v>
      </c>
      <c r="K3702" t="s">
        <v>35</v>
      </c>
      <c r="L3702">
        <v>33131</v>
      </c>
      <c r="M3702">
        <v>27</v>
      </c>
      <c r="N3702">
        <v>37</v>
      </c>
      <c r="O3702">
        <v>112</v>
      </c>
      <c r="P3702">
        <v>995</v>
      </c>
      <c r="Q3702" t="s">
        <v>36</v>
      </c>
      <c r="R3702">
        <v>0</v>
      </c>
      <c r="S3702">
        <v>1</v>
      </c>
      <c r="T3702">
        <v>0</v>
      </c>
      <c r="U3702">
        <v>1</v>
      </c>
      <c r="V3702" s="1">
        <v>37971</v>
      </c>
      <c r="W3702">
        <v>12086</v>
      </c>
      <c r="X3702" t="s">
        <v>31</v>
      </c>
      <c r="Y3702" t="s">
        <v>40</v>
      </c>
      <c r="Z3702">
        <v>110144633</v>
      </c>
      <c r="AA3702">
        <v>226194369</v>
      </c>
      <c r="AB3702">
        <f t="shared" si="57"/>
        <v>3</v>
      </c>
    </row>
    <row r="3703" spans="1:28" x14ac:dyDescent="0.3">
      <c r="A3703">
        <v>7867320373</v>
      </c>
      <c r="B3703" s="2">
        <v>1</v>
      </c>
      <c r="C3703" s="2">
        <v>3</v>
      </c>
      <c r="D3703" s="2">
        <v>5</v>
      </c>
      <c r="E3703" s="2">
        <v>1</v>
      </c>
      <c r="F3703" s="2">
        <v>0</v>
      </c>
      <c r="G3703" t="s">
        <v>26</v>
      </c>
      <c r="H3703" t="s">
        <v>41</v>
      </c>
      <c r="I3703">
        <v>51</v>
      </c>
      <c r="J3703" t="s">
        <v>28</v>
      </c>
      <c r="K3703" t="s">
        <v>38</v>
      </c>
      <c r="L3703">
        <v>33190</v>
      </c>
      <c r="M3703">
        <v>27</v>
      </c>
      <c r="N3703">
        <v>37</v>
      </c>
      <c r="O3703">
        <v>114</v>
      </c>
      <c r="P3703">
        <v>862</v>
      </c>
      <c r="Q3703" t="s">
        <v>39</v>
      </c>
      <c r="R3703">
        <v>0</v>
      </c>
      <c r="S3703">
        <v>0</v>
      </c>
      <c r="T3703">
        <v>0</v>
      </c>
      <c r="U3703">
        <v>0</v>
      </c>
      <c r="V3703" s="1">
        <v>41220</v>
      </c>
      <c r="W3703">
        <v>12086</v>
      </c>
      <c r="X3703" t="s">
        <v>31</v>
      </c>
      <c r="Y3703" t="s">
        <v>32</v>
      </c>
      <c r="Z3703">
        <v>120554527</v>
      </c>
      <c r="AA3703">
        <v>2154426013</v>
      </c>
      <c r="AB3703">
        <f t="shared" si="57"/>
        <v>3</v>
      </c>
    </row>
    <row r="3704" spans="1:28" x14ac:dyDescent="0.3">
      <c r="A3704">
        <v>3057746089</v>
      </c>
      <c r="B3704" s="2">
        <v>1</v>
      </c>
      <c r="C3704" s="2">
        <v>1</v>
      </c>
      <c r="D3704" s="2">
        <v>2</v>
      </c>
      <c r="E3704" s="2">
        <v>2</v>
      </c>
      <c r="F3704" s="2">
        <v>3</v>
      </c>
      <c r="G3704" t="s">
        <v>26</v>
      </c>
      <c r="H3704" t="s">
        <v>27</v>
      </c>
      <c r="I3704">
        <v>68</v>
      </c>
      <c r="J3704" t="s">
        <v>28</v>
      </c>
      <c r="K3704" t="s">
        <v>35</v>
      </c>
      <c r="L3704">
        <v>33126</v>
      </c>
      <c r="M3704">
        <v>27</v>
      </c>
      <c r="N3704">
        <v>37</v>
      </c>
      <c r="O3704">
        <v>111</v>
      </c>
      <c r="P3704">
        <v>551</v>
      </c>
      <c r="Q3704" t="s">
        <v>36</v>
      </c>
      <c r="R3704">
        <v>1</v>
      </c>
      <c r="S3704">
        <v>0</v>
      </c>
      <c r="T3704">
        <v>1</v>
      </c>
      <c r="U3704">
        <v>1</v>
      </c>
      <c r="V3704" s="1">
        <v>32361</v>
      </c>
      <c r="W3704">
        <v>12086</v>
      </c>
      <c r="X3704" t="s">
        <v>31</v>
      </c>
      <c r="Y3704" t="s">
        <v>32</v>
      </c>
      <c r="Z3704">
        <v>109319401</v>
      </c>
      <c r="AA3704">
        <v>225534926</v>
      </c>
      <c r="AB3704">
        <f t="shared" si="57"/>
        <v>1</v>
      </c>
    </row>
    <row r="3705" spans="1:28" x14ac:dyDescent="0.3">
      <c r="A3705">
        <v>3057981647</v>
      </c>
      <c r="B3705" s="2">
        <v>2</v>
      </c>
      <c r="C3705" s="2">
        <v>1</v>
      </c>
      <c r="D3705" s="2">
        <v>3</v>
      </c>
      <c r="E3705" s="2">
        <v>1</v>
      </c>
      <c r="F3705" s="2">
        <v>3</v>
      </c>
      <c r="G3705" t="s">
        <v>33</v>
      </c>
      <c r="H3705" t="s">
        <v>41</v>
      </c>
      <c r="I3705">
        <v>51</v>
      </c>
      <c r="J3705" t="s">
        <v>28</v>
      </c>
      <c r="K3705" t="s">
        <v>35</v>
      </c>
      <c r="L3705">
        <v>33145</v>
      </c>
      <c r="M3705">
        <v>27</v>
      </c>
      <c r="N3705">
        <v>37</v>
      </c>
      <c r="O3705">
        <v>112</v>
      </c>
      <c r="P3705">
        <v>579</v>
      </c>
      <c r="Q3705" t="s">
        <v>36</v>
      </c>
      <c r="R3705">
        <v>1</v>
      </c>
      <c r="S3705">
        <v>1</v>
      </c>
      <c r="T3705">
        <v>1</v>
      </c>
      <c r="U3705">
        <v>0</v>
      </c>
      <c r="V3705" s="1">
        <v>40422</v>
      </c>
      <c r="W3705">
        <v>12086</v>
      </c>
      <c r="X3705" t="s">
        <v>31</v>
      </c>
      <c r="Y3705" t="s">
        <v>32</v>
      </c>
      <c r="Z3705">
        <v>118386293</v>
      </c>
      <c r="AA3705">
        <v>1339996203</v>
      </c>
      <c r="AB3705">
        <f t="shared" si="57"/>
        <v>3</v>
      </c>
    </row>
    <row r="3706" spans="1:28" x14ac:dyDescent="0.3">
      <c r="A3706">
        <v>3056723417</v>
      </c>
      <c r="B3706" s="2">
        <v>1</v>
      </c>
      <c r="C3706" s="2">
        <v>1</v>
      </c>
      <c r="D3706" s="2">
        <v>3</v>
      </c>
      <c r="E3706" s="2">
        <v>1</v>
      </c>
      <c r="F3706" s="2">
        <v>1</v>
      </c>
      <c r="G3706" t="s">
        <v>26</v>
      </c>
      <c r="H3706" t="s">
        <v>41</v>
      </c>
      <c r="I3706">
        <v>37</v>
      </c>
      <c r="J3706" t="s">
        <v>48</v>
      </c>
      <c r="K3706" t="s">
        <v>35</v>
      </c>
      <c r="L3706">
        <v>33129</v>
      </c>
      <c r="M3706">
        <v>27</v>
      </c>
      <c r="N3706">
        <v>37</v>
      </c>
      <c r="O3706">
        <v>112</v>
      </c>
      <c r="P3706">
        <v>524</v>
      </c>
      <c r="Q3706" t="s">
        <v>36</v>
      </c>
      <c r="R3706">
        <v>0</v>
      </c>
      <c r="S3706">
        <v>1</v>
      </c>
      <c r="T3706">
        <v>0</v>
      </c>
      <c r="U3706">
        <v>0</v>
      </c>
      <c r="V3706" s="1">
        <v>40473</v>
      </c>
      <c r="W3706">
        <v>12086</v>
      </c>
      <c r="X3706" t="s">
        <v>31</v>
      </c>
      <c r="Y3706" t="s">
        <v>40</v>
      </c>
      <c r="Z3706">
        <v>118510252</v>
      </c>
      <c r="AA3706">
        <v>1339995428</v>
      </c>
      <c r="AB3706">
        <f t="shared" si="57"/>
        <v>3</v>
      </c>
    </row>
    <row r="3707" spans="1:28" x14ac:dyDescent="0.3">
      <c r="A3707">
        <v>3054444208</v>
      </c>
      <c r="B3707" s="2">
        <v>1</v>
      </c>
      <c r="C3707" s="2">
        <v>2</v>
      </c>
      <c r="D3707" s="2">
        <v>5</v>
      </c>
      <c r="E3707" s="2">
        <v>2</v>
      </c>
      <c r="F3707" s="2">
        <v>4</v>
      </c>
      <c r="G3707" t="s">
        <v>26</v>
      </c>
      <c r="H3707" t="s">
        <v>34</v>
      </c>
      <c r="I3707">
        <v>72</v>
      </c>
      <c r="J3707" t="s">
        <v>28</v>
      </c>
      <c r="K3707" t="s">
        <v>29</v>
      </c>
      <c r="L3707">
        <v>33134</v>
      </c>
      <c r="M3707">
        <v>27</v>
      </c>
      <c r="N3707">
        <v>37</v>
      </c>
      <c r="O3707">
        <v>114</v>
      </c>
      <c r="P3707">
        <v>607</v>
      </c>
      <c r="Q3707" t="s">
        <v>30</v>
      </c>
      <c r="R3707">
        <v>1</v>
      </c>
      <c r="S3707">
        <v>1</v>
      </c>
      <c r="T3707">
        <v>1</v>
      </c>
      <c r="U3707">
        <v>1</v>
      </c>
      <c r="V3707" s="1">
        <v>26513</v>
      </c>
      <c r="W3707">
        <v>12086</v>
      </c>
      <c r="X3707" t="s">
        <v>31</v>
      </c>
      <c r="Y3707" t="s">
        <v>32</v>
      </c>
      <c r="Z3707">
        <v>109055460</v>
      </c>
      <c r="AA3707">
        <v>225363886</v>
      </c>
      <c r="AB3707">
        <f t="shared" si="57"/>
        <v>2</v>
      </c>
    </row>
    <row r="3708" spans="1:28" x14ac:dyDescent="0.3">
      <c r="A3708">
        <v>3054424070</v>
      </c>
      <c r="B3708" s="2">
        <v>1</v>
      </c>
      <c r="C3708" s="2">
        <v>1</v>
      </c>
      <c r="D3708" s="2">
        <v>2</v>
      </c>
      <c r="E3708" s="2">
        <v>2</v>
      </c>
      <c r="F3708" s="2">
        <v>4</v>
      </c>
      <c r="G3708" t="s">
        <v>33</v>
      </c>
      <c r="H3708" t="s">
        <v>27</v>
      </c>
      <c r="I3708">
        <v>83</v>
      </c>
      <c r="J3708" t="s">
        <v>28</v>
      </c>
      <c r="K3708" t="s">
        <v>35</v>
      </c>
      <c r="L3708">
        <v>33126</v>
      </c>
      <c r="M3708">
        <v>27</v>
      </c>
      <c r="N3708">
        <v>37</v>
      </c>
      <c r="O3708">
        <v>111</v>
      </c>
      <c r="P3708">
        <v>556</v>
      </c>
      <c r="Q3708" t="s">
        <v>36</v>
      </c>
      <c r="R3708">
        <v>1</v>
      </c>
      <c r="S3708">
        <v>1</v>
      </c>
      <c r="T3708">
        <v>1</v>
      </c>
      <c r="U3708">
        <v>1</v>
      </c>
      <c r="V3708" s="1">
        <v>29075</v>
      </c>
      <c r="W3708">
        <v>12086</v>
      </c>
      <c r="X3708" t="s">
        <v>31</v>
      </c>
      <c r="Y3708" t="s">
        <v>32</v>
      </c>
      <c r="Z3708">
        <v>109143786</v>
      </c>
      <c r="AA3708">
        <v>225379299</v>
      </c>
      <c r="AB3708">
        <f t="shared" si="57"/>
        <v>1</v>
      </c>
    </row>
    <row r="3709" spans="1:28" x14ac:dyDescent="0.3">
      <c r="A3709">
        <v>3054189131</v>
      </c>
      <c r="B3709" s="2">
        <v>1</v>
      </c>
      <c r="C3709" s="2">
        <v>2</v>
      </c>
      <c r="D3709" s="2">
        <v>6</v>
      </c>
      <c r="E3709" s="2">
        <v>1</v>
      </c>
      <c r="F3709" s="2">
        <v>2</v>
      </c>
      <c r="G3709" t="s">
        <v>26</v>
      </c>
      <c r="H3709" t="s">
        <v>34</v>
      </c>
      <c r="I3709">
        <v>38</v>
      </c>
      <c r="J3709" t="s">
        <v>28</v>
      </c>
      <c r="K3709" t="s">
        <v>44</v>
      </c>
      <c r="L3709">
        <v>33156</v>
      </c>
      <c r="M3709">
        <v>27</v>
      </c>
      <c r="N3709">
        <v>37</v>
      </c>
      <c r="O3709">
        <v>115</v>
      </c>
      <c r="P3709">
        <v>627</v>
      </c>
      <c r="Q3709" t="s">
        <v>45</v>
      </c>
      <c r="R3709">
        <v>0</v>
      </c>
      <c r="S3709">
        <v>1</v>
      </c>
      <c r="T3709">
        <v>0</v>
      </c>
      <c r="U3709">
        <v>1</v>
      </c>
      <c r="V3709" s="1">
        <v>36375</v>
      </c>
      <c r="W3709">
        <v>12086</v>
      </c>
      <c r="X3709" t="s">
        <v>31</v>
      </c>
      <c r="Y3709" t="s">
        <v>32</v>
      </c>
      <c r="Z3709">
        <v>109825908</v>
      </c>
      <c r="AA3709">
        <v>225893767</v>
      </c>
      <c r="AB3709">
        <f t="shared" si="57"/>
        <v>2</v>
      </c>
    </row>
    <row r="3710" spans="1:28" x14ac:dyDescent="0.3">
      <c r="A3710">
        <v>3057408223</v>
      </c>
      <c r="B3710" s="2">
        <v>1</v>
      </c>
      <c r="C3710" s="2">
        <v>2</v>
      </c>
      <c r="D3710" s="2">
        <v>5</v>
      </c>
      <c r="E3710" s="2">
        <v>1</v>
      </c>
      <c r="F3710" s="2">
        <v>4</v>
      </c>
      <c r="G3710" t="s">
        <v>33</v>
      </c>
      <c r="H3710" t="s">
        <v>34</v>
      </c>
      <c r="I3710">
        <v>63</v>
      </c>
      <c r="J3710" t="s">
        <v>28</v>
      </c>
      <c r="K3710" t="s">
        <v>29</v>
      </c>
      <c r="L3710">
        <v>33146</v>
      </c>
      <c r="M3710">
        <v>27</v>
      </c>
      <c r="N3710">
        <v>37</v>
      </c>
      <c r="O3710">
        <v>114</v>
      </c>
      <c r="P3710">
        <v>614</v>
      </c>
      <c r="Q3710" t="s">
        <v>30</v>
      </c>
      <c r="R3710">
        <v>1</v>
      </c>
      <c r="S3710">
        <v>1</v>
      </c>
      <c r="T3710">
        <v>1</v>
      </c>
      <c r="U3710">
        <v>1</v>
      </c>
      <c r="V3710" s="1">
        <v>33429</v>
      </c>
      <c r="W3710">
        <v>12086</v>
      </c>
      <c r="X3710" t="s">
        <v>31</v>
      </c>
      <c r="Y3710" t="s">
        <v>32</v>
      </c>
      <c r="Z3710">
        <v>109392664</v>
      </c>
      <c r="AA3710">
        <v>225606395</v>
      </c>
      <c r="AB3710">
        <f t="shared" si="57"/>
        <v>2</v>
      </c>
    </row>
    <row r="3711" spans="1:28" x14ac:dyDescent="0.3">
      <c r="A3711">
        <v>3053780488</v>
      </c>
      <c r="B3711" s="2">
        <v>1</v>
      </c>
      <c r="C3711" s="2">
        <v>3</v>
      </c>
      <c r="D3711" s="2">
        <v>5</v>
      </c>
      <c r="E3711" s="2">
        <v>1</v>
      </c>
      <c r="F3711" s="2">
        <v>3</v>
      </c>
      <c r="G3711" t="s">
        <v>33</v>
      </c>
      <c r="H3711" t="s">
        <v>34</v>
      </c>
      <c r="I3711">
        <v>63</v>
      </c>
      <c r="J3711" t="s">
        <v>37</v>
      </c>
      <c r="K3711" t="s">
        <v>38</v>
      </c>
      <c r="L3711">
        <v>33189</v>
      </c>
      <c r="M3711">
        <v>27</v>
      </c>
      <c r="N3711">
        <v>37</v>
      </c>
      <c r="O3711">
        <v>114</v>
      </c>
      <c r="P3711">
        <v>823</v>
      </c>
      <c r="Q3711" t="s">
        <v>39</v>
      </c>
      <c r="R3711">
        <v>0</v>
      </c>
      <c r="S3711">
        <v>1</v>
      </c>
      <c r="T3711">
        <v>1</v>
      </c>
      <c r="U3711">
        <v>1</v>
      </c>
      <c r="V3711" s="1">
        <v>27815</v>
      </c>
      <c r="W3711">
        <v>12086</v>
      </c>
      <c r="X3711" t="s">
        <v>31</v>
      </c>
      <c r="Y3711" t="s">
        <v>32</v>
      </c>
      <c r="Z3711">
        <v>109131385</v>
      </c>
      <c r="AA3711">
        <v>225414982</v>
      </c>
      <c r="AB3711">
        <f t="shared" si="57"/>
        <v>2</v>
      </c>
    </row>
    <row r="3712" spans="1:28" x14ac:dyDescent="0.3">
      <c r="A3712">
        <v>3059710070</v>
      </c>
      <c r="B3712" s="2">
        <v>1</v>
      </c>
      <c r="C3712" s="2">
        <v>3</v>
      </c>
      <c r="D3712" s="2">
        <v>5</v>
      </c>
      <c r="E3712" s="2">
        <v>1</v>
      </c>
      <c r="F3712" s="2">
        <v>1</v>
      </c>
      <c r="G3712" t="s">
        <v>26</v>
      </c>
      <c r="H3712" t="s">
        <v>27</v>
      </c>
      <c r="I3712">
        <v>42</v>
      </c>
      <c r="J3712" t="s">
        <v>28</v>
      </c>
      <c r="K3712" t="s">
        <v>38</v>
      </c>
      <c r="L3712">
        <v>33157</v>
      </c>
      <c r="M3712">
        <v>27</v>
      </c>
      <c r="N3712">
        <v>37</v>
      </c>
      <c r="O3712">
        <v>114</v>
      </c>
      <c r="P3712">
        <v>957</v>
      </c>
      <c r="Q3712" t="s">
        <v>39</v>
      </c>
      <c r="R3712">
        <v>0</v>
      </c>
      <c r="S3712">
        <v>0</v>
      </c>
      <c r="T3712">
        <v>0</v>
      </c>
      <c r="U3712">
        <v>1</v>
      </c>
      <c r="V3712" s="1">
        <v>33676</v>
      </c>
      <c r="W3712">
        <v>12086</v>
      </c>
      <c r="X3712" t="s">
        <v>31</v>
      </c>
      <c r="Y3712" t="s">
        <v>32</v>
      </c>
      <c r="Z3712">
        <v>109411258</v>
      </c>
      <c r="AA3712">
        <v>225611437</v>
      </c>
      <c r="AB3712">
        <f t="shared" si="57"/>
        <v>1</v>
      </c>
    </row>
    <row r="3713" spans="1:28" x14ac:dyDescent="0.3">
      <c r="A3713">
        <v>3052324853</v>
      </c>
      <c r="B3713" s="2">
        <v>1</v>
      </c>
      <c r="C3713" s="2">
        <v>3</v>
      </c>
      <c r="D3713" s="2">
        <v>6</v>
      </c>
      <c r="E3713" s="2">
        <v>1</v>
      </c>
      <c r="F3713" s="2">
        <v>2</v>
      </c>
      <c r="G3713" t="s">
        <v>26</v>
      </c>
      <c r="H3713" t="s">
        <v>27</v>
      </c>
      <c r="I3713">
        <v>63</v>
      </c>
      <c r="J3713" t="s">
        <v>37</v>
      </c>
      <c r="K3713" t="s">
        <v>42</v>
      </c>
      <c r="L3713">
        <v>33157</v>
      </c>
      <c r="M3713">
        <v>27</v>
      </c>
      <c r="N3713">
        <v>37</v>
      </c>
      <c r="O3713">
        <v>115</v>
      </c>
      <c r="P3713">
        <v>811</v>
      </c>
      <c r="Q3713" t="s">
        <v>43</v>
      </c>
      <c r="R3713">
        <v>0</v>
      </c>
      <c r="S3713">
        <v>1</v>
      </c>
      <c r="T3713">
        <v>0</v>
      </c>
      <c r="U3713">
        <v>1</v>
      </c>
      <c r="V3713" s="1">
        <v>32416</v>
      </c>
      <c r="W3713">
        <v>12086</v>
      </c>
      <c r="X3713" t="s">
        <v>31</v>
      </c>
      <c r="Y3713" t="s">
        <v>32</v>
      </c>
      <c r="Z3713">
        <v>109330053</v>
      </c>
      <c r="AA3713">
        <v>225453009</v>
      </c>
      <c r="AB3713">
        <f t="shared" si="57"/>
        <v>1</v>
      </c>
    </row>
    <row r="3714" spans="1:28" x14ac:dyDescent="0.3">
      <c r="A3714">
        <v>3056492932</v>
      </c>
      <c r="B3714" s="2">
        <v>1</v>
      </c>
      <c r="C3714" s="2">
        <v>1</v>
      </c>
      <c r="D3714" s="2">
        <v>2</v>
      </c>
      <c r="E3714" s="2">
        <v>2</v>
      </c>
      <c r="F3714" s="2">
        <v>0</v>
      </c>
      <c r="G3714" t="s">
        <v>33</v>
      </c>
      <c r="H3714" t="s">
        <v>41</v>
      </c>
      <c r="I3714">
        <v>34</v>
      </c>
      <c r="J3714" t="s">
        <v>28</v>
      </c>
      <c r="K3714" t="s">
        <v>35</v>
      </c>
      <c r="L3714">
        <v>33125</v>
      </c>
      <c r="M3714">
        <v>27</v>
      </c>
      <c r="N3714">
        <v>37</v>
      </c>
      <c r="O3714">
        <v>111</v>
      </c>
      <c r="P3714">
        <v>509</v>
      </c>
      <c r="Q3714" t="s">
        <v>36</v>
      </c>
      <c r="R3714">
        <v>0</v>
      </c>
      <c r="S3714">
        <v>0</v>
      </c>
      <c r="T3714">
        <v>0</v>
      </c>
      <c r="U3714">
        <v>0</v>
      </c>
      <c r="V3714" s="1">
        <v>38842</v>
      </c>
      <c r="W3714">
        <v>12086</v>
      </c>
      <c r="X3714" t="s">
        <v>31</v>
      </c>
      <c r="Y3714" t="s">
        <v>32</v>
      </c>
      <c r="Z3714">
        <v>114316432</v>
      </c>
      <c r="AA3714">
        <v>226288319</v>
      </c>
      <c r="AB3714">
        <f t="shared" si="57"/>
        <v>3</v>
      </c>
    </row>
    <row r="3715" spans="1:28" x14ac:dyDescent="0.3">
      <c r="A3715">
        <v>3054424182</v>
      </c>
      <c r="B3715" s="2">
        <v>2</v>
      </c>
      <c r="C3715" s="2">
        <v>1</v>
      </c>
      <c r="D3715" s="2">
        <v>2</v>
      </c>
      <c r="E3715" s="2">
        <v>2</v>
      </c>
      <c r="F3715" s="2">
        <v>1</v>
      </c>
      <c r="G3715" t="s">
        <v>33</v>
      </c>
      <c r="H3715" t="s">
        <v>41</v>
      </c>
      <c r="I3715">
        <v>86</v>
      </c>
      <c r="J3715" t="s">
        <v>28</v>
      </c>
      <c r="K3715" t="s">
        <v>35</v>
      </c>
      <c r="L3715">
        <v>33126</v>
      </c>
      <c r="M3715">
        <v>27</v>
      </c>
      <c r="N3715">
        <v>37</v>
      </c>
      <c r="O3715">
        <v>111</v>
      </c>
      <c r="P3715">
        <v>551</v>
      </c>
      <c r="Q3715" t="s">
        <v>36</v>
      </c>
      <c r="R3715">
        <v>0</v>
      </c>
      <c r="S3715">
        <v>0</v>
      </c>
      <c r="T3715">
        <v>0</v>
      </c>
      <c r="U3715">
        <v>1</v>
      </c>
      <c r="V3715" s="1">
        <v>35675</v>
      </c>
      <c r="W3715">
        <v>12086</v>
      </c>
      <c r="X3715" t="s">
        <v>31</v>
      </c>
      <c r="Y3715" t="s">
        <v>32</v>
      </c>
      <c r="Z3715">
        <v>109743065</v>
      </c>
      <c r="AA3715">
        <v>225769995</v>
      </c>
      <c r="AB3715">
        <f t="shared" ref="AB3715:AB3778" si="58">IF(H3715="Democrat",1,IF(H3715="Republican",2,IF(H3715="Unaffiliated/Non-Partisan",3,IF(H3715="Independent",4,IF(H3715="Libertarian",5,IF(H3715="Other",6,IF(H3715="Reform",7,IF(H3715="Green",8,""))))))))</f>
        <v>3</v>
      </c>
    </row>
    <row r="3716" spans="1:28" x14ac:dyDescent="0.3">
      <c r="A3716">
        <v>7863559037</v>
      </c>
      <c r="B3716" s="2">
        <v>2</v>
      </c>
      <c r="C3716" s="2">
        <v>1</v>
      </c>
      <c r="D3716" s="2">
        <v>1</v>
      </c>
      <c r="E3716" s="2">
        <v>2</v>
      </c>
      <c r="F3716" s="2">
        <v>1</v>
      </c>
      <c r="G3716" t="s">
        <v>26</v>
      </c>
      <c r="H3716" t="s">
        <v>41</v>
      </c>
      <c r="I3716">
        <v>27</v>
      </c>
      <c r="J3716" t="s">
        <v>48</v>
      </c>
      <c r="K3716" t="s">
        <v>35</v>
      </c>
      <c r="L3716">
        <v>33136</v>
      </c>
      <c r="M3716">
        <v>24</v>
      </c>
      <c r="N3716">
        <v>37</v>
      </c>
      <c r="O3716">
        <v>109</v>
      </c>
      <c r="P3716">
        <v>531</v>
      </c>
      <c r="Q3716" t="s">
        <v>36</v>
      </c>
      <c r="R3716">
        <v>0</v>
      </c>
      <c r="S3716">
        <v>1</v>
      </c>
      <c r="T3716">
        <v>0</v>
      </c>
      <c r="U3716">
        <v>0</v>
      </c>
      <c r="V3716" s="1">
        <v>40945</v>
      </c>
      <c r="W3716">
        <v>12086</v>
      </c>
      <c r="X3716" t="s">
        <v>31</v>
      </c>
      <c r="Y3716" t="s">
        <v>32</v>
      </c>
      <c r="Z3716">
        <v>119428822</v>
      </c>
      <c r="AA3716">
        <v>2669186462</v>
      </c>
      <c r="AB3716">
        <f t="shared" si="58"/>
        <v>3</v>
      </c>
    </row>
    <row r="3717" spans="1:28" x14ac:dyDescent="0.3">
      <c r="A3717">
        <v>3053652890</v>
      </c>
      <c r="B3717" s="2">
        <v>1</v>
      </c>
      <c r="C3717" s="2">
        <v>1</v>
      </c>
      <c r="D3717" s="2">
        <v>3</v>
      </c>
      <c r="E3717" s="2">
        <v>1</v>
      </c>
      <c r="F3717" s="2">
        <v>0</v>
      </c>
      <c r="G3717" t="s">
        <v>26</v>
      </c>
      <c r="H3717" t="s">
        <v>27</v>
      </c>
      <c r="I3717">
        <v>30</v>
      </c>
      <c r="J3717" t="s">
        <v>37</v>
      </c>
      <c r="K3717" t="s">
        <v>35</v>
      </c>
      <c r="L3717">
        <v>33129</v>
      </c>
      <c r="M3717">
        <v>27</v>
      </c>
      <c r="N3717">
        <v>37</v>
      </c>
      <c r="O3717">
        <v>112</v>
      </c>
      <c r="P3717">
        <v>569</v>
      </c>
      <c r="Q3717" t="s">
        <v>36</v>
      </c>
      <c r="R3717">
        <v>0</v>
      </c>
      <c r="S3717">
        <v>0</v>
      </c>
      <c r="T3717">
        <v>0</v>
      </c>
      <c r="U3717">
        <v>0</v>
      </c>
      <c r="V3717" s="1">
        <v>38147</v>
      </c>
      <c r="W3717">
        <v>12086</v>
      </c>
      <c r="X3717" t="s">
        <v>31</v>
      </c>
      <c r="Y3717" t="s">
        <v>40</v>
      </c>
      <c r="Z3717">
        <v>110210268</v>
      </c>
      <c r="AA3717">
        <v>226102262</v>
      </c>
      <c r="AB3717">
        <f t="shared" si="58"/>
        <v>1</v>
      </c>
    </row>
    <row r="3718" spans="1:28" x14ac:dyDescent="0.3">
      <c r="A3718">
        <v>3057636218</v>
      </c>
      <c r="B3718" s="2">
        <v>2</v>
      </c>
      <c r="C3718" s="2">
        <v>1</v>
      </c>
      <c r="D3718" s="2">
        <v>5</v>
      </c>
      <c r="E3718" s="2">
        <v>2</v>
      </c>
      <c r="F3718" s="2">
        <v>2</v>
      </c>
      <c r="G3718" t="s">
        <v>26</v>
      </c>
      <c r="H3718" t="s">
        <v>34</v>
      </c>
      <c r="I3718">
        <v>45</v>
      </c>
      <c r="J3718" t="s">
        <v>28</v>
      </c>
      <c r="K3718" t="s">
        <v>35</v>
      </c>
      <c r="L3718">
        <v>33144</v>
      </c>
      <c r="M3718">
        <v>27</v>
      </c>
      <c r="N3718">
        <v>37</v>
      </c>
      <c r="O3718">
        <v>114</v>
      </c>
      <c r="P3718">
        <v>465</v>
      </c>
      <c r="Q3718" t="s">
        <v>36</v>
      </c>
      <c r="R3718">
        <v>0</v>
      </c>
      <c r="S3718">
        <v>1</v>
      </c>
      <c r="T3718">
        <v>0</v>
      </c>
      <c r="U3718">
        <v>1</v>
      </c>
      <c r="V3718" s="1">
        <v>37678</v>
      </c>
      <c r="W3718">
        <v>12086</v>
      </c>
      <c r="X3718" t="s">
        <v>31</v>
      </c>
      <c r="Y3718" t="s">
        <v>32</v>
      </c>
      <c r="Z3718">
        <v>110092193</v>
      </c>
      <c r="AA3718">
        <v>226045968</v>
      </c>
      <c r="AB3718">
        <f t="shared" si="58"/>
        <v>2</v>
      </c>
    </row>
    <row r="3719" spans="1:28" x14ac:dyDescent="0.3">
      <c r="A3719">
        <v>7865183437</v>
      </c>
      <c r="B3719" s="2">
        <v>1</v>
      </c>
      <c r="C3719" s="2">
        <v>1</v>
      </c>
      <c r="D3719" s="2">
        <v>4</v>
      </c>
      <c r="E3719" s="2">
        <v>2</v>
      </c>
      <c r="F3719" s="2">
        <v>0</v>
      </c>
      <c r="G3719" t="s">
        <v>26</v>
      </c>
      <c r="H3719" t="s">
        <v>41</v>
      </c>
      <c r="I3719">
        <v>22</v>
      </c>
      <c r="J3719" t="s">
        <v>28</v>
      </c>
      <c r="K3719" t="s">
        <v>35</v>
      </c>
      <c r="L3719">
        <v>33125</v>
      </c>
      <c r="M3719">
        <v>27</v>
      </c>
      <c r="N3719">
        <v>37</v>
      </c>
      <c r="O3719">
        <v>113</v>
      </c>
      <c r="P3719">
        <v>593</v>
      </c>
      <c r="Q3719" t="s">
        <v>36</v>
      </c>
      <c r="R3719">
        <v>0</v>
      </c>
      <c r="S3719">
        <v>0</v>
      </c>
      <c r="T3719">
        <v>0</v>
      </c>
      <c r="U3719">
        <v>0</v>
      </c>
      <c r="V3719" s="1">
        <v>41059</v>
      </c>
      <c r="W3719">
        <v>12086</v>
      </c>
      <c r="X3719" t="s">
        <v>31</v>
      </c>
      <c r="Y3719" t="s">
        <v>32</v>
      </c>
      <c r="Z3719">
        <v>119768538</v>
      </c>
      <c r="AA3719">
        <v>2669186613</v>
      </c>
      <c r="AB3719">
        <f t="shared" si="58"/>
        <v>3</v>
      </c>
    </row>
    <row r="3720" spans="1:28" x14ac:dyDescent="0.3">
      <c r="A3720">
        <v>7864205039</v>
      </c>
      <c r="B3720" s="2">
        <v>1</v>
      </c>
      <c r="C3720" s="2">
        <v>1</v>
      </c>
      <c r="D3720" s="2">
        <v>4</v>
      </c>
      <c r="E3720" s="2">
        <v>2</v>
      </c>
      <c r="F3720" s="2">
        <v>0</v>
      </c>
      <c r="G3720" t="s">
        <v>33</v>
      </c>
      <c r="H3720" t="s">
        <v>27</v>
      </c>
      <c r="I3720">
        <v>34</v>
      </c>
      <c r="J3720" t="s">
        <v>48</v>
      </c>
      <c r="K3720" t="s">
        <v>35</v>
      </c>
      <c r="L3720">
        <v>33130</v>
      </c>
      <c r="M3720">
        <v>27</v>
      </c>
      <c r="N3720">
        <v>37</v>
      </c>
      <c r="O3720">
        <v>113</v>
      </c>
      <c r="P3720">
        <v>656</v>
      </c>
      <c r="Q3720" t="s">
        <v>36</v>
      </c>
      <c r="R3720">
        <v>0</v>
      </c>
      <c r="S3720">
        <v>0</v>
      </c>
      <c r="T3720">
        <v>0</v>
      </c>
      <c r="U3720">
        <v>0</v>
      </c>
      <c r="V3720" s="1">
        <v>42404</v>
      </c>
      <c r="W3720">
        <v>12086</v>
      </c>
      <c r="X3720" t="s">
        <v>31</v>
      </c>
      <c r="Y3720" t="s">
        <v>32</v>
      </c>
      <c r="Z3720">
        <v>123163760</v>
      </c>
      <c r="AA3720">
        <v>6208700001</v>
      </c>
      <c r="AB3720">
        <f t="shared" si="58"/>
        <v>1</v>
      </c>
    </row>
    <row r="3721" spans="1:28" x14ac:dyDescent="0.3">
      <c r="A3721">
        <v>3059514992</v>
      </c>
      <c r="B3721" s="2">
        <v>2</v>
      </c>
      <c r="C3721" s="2">
        <v>1</v>
      </c>
      <c r="D3721" s="2">
        <v>2</v>
      </c>
      <c r="E3721" s="2">
        <v>2</v>
      </c>
      <c r="F3721" s="2">
        <v>0</v>
      </c>
      <c r="G3721" t="s">
        <v>33</v>
      </c>
      <c r="H3721" t="s">
        <v>27</v>
      </c>
      <c r="I3721">
        <v>29</v>
      </c>
      <c r="J3721" t="s">
        <v>28</v>
      </c>
      <c r="K3721" t="s">
        <v>35</v>
      </c>
      <c r="L3721">
        <v>33125</v>
      </c>
      <c r="M3721">
        <v>27</v>
      </c>
      <c r="N3721">
        <v>37</v>
      </c>
      <c r="O3721">
        <v>111</v>
      </c>
      <c r="P3721">
        <v>550</v>
      </c>
      <c r="Q3721" t="s">
        <v>36</v>
      </c>
      <c r="R3721">
        <v>0</v>
      </c>
      <c r="S3721">
        <v>0</v>
      </c>
      <c r="T3721">
        <v>0</v>
      </c>
      <c r="U3721">
        <v>0</v>
      </c>
      <c r="V3721" s="1">
        <v>41187</v>
      </c>
      <c r="W3721">
        <v>12086</v>
      </c>
      <c r="X3721" t="s">
        <v>31</v>
      </c>
      <c r="Y3721" t="s">
        <v>40</v>
      </c>
      <c r="Z3721">
        <v>120460571</v>
      </c>
      <c r="AA3721">
        <v>3041986733</v>
      </c>
      <c r="AB3721">
        <f t="shared" si="58"/>
        <v>1</v>
      </c>
    </row>
    <row r="3722" spans="1:28" x14ac:dyDescent="0.3">
      <c r="A3722">
        <v>9544449744</v>
      </c>
      <c r="B3722" s="2">
        <v>2</v>
      </c>
      <c r="C3722" s="2">
        <v>1</v>
      </c>
      <c r="D3722" s="2">
        <v>3</v>
      </c>
      <c r="E3722" s="2">
        <v>2</v>
      </c>
      <c r="F3722" s="2">
        <v>4</v>
      </c>
      <c r="G3722" t="s">
        <v>26</v>
      </c>
      <c r="H3722" t="s">
        <v>34</v>
      </c>
      <c r="I3722">
        <v>56</v>
      </c>
      <c r="J3722" t="s">
        <v>37</v>
      </c>
      <c r="K3722" t="s">
        <v>35</v>
      </c>
      <c r="L3722">
        <v>33135</v>
      </c>
      <c r="M3722">
        <v>27</v>
      </c>
      <c r="N3722">
        <v>37</v>
      </c>
      <c r="O3722">
        <v>112</v>
      </c>
      <c r="P3722">
        <v>670</v>
      </c>
      <c r="Q3722" t="s">
        <v>36</v>
      </c>
      <c r="R3722">
        <v>1</v>
      </c>
      <c r="S3722">
        <v>1</v>
      </c>
      <c r="T3722">
        <v>1</v>
      </c>
      <c r="U3722">
        <v>1</v>
      </c>
      <c r="V3722" s="1">
        <v>36482</v>
      </c>
      <c r="W3722">
        <v>12086</v>
      </c>
      <c r="X3722" t="s">
        <v>31</v>
      </c>
      <c r="Y3722" t="s">
        <v>32</v>
      </c>
      <c r="Z3722">
        <v>102033052</v>
      </c>
      <c r="AA3722">
        <v>223986406</v>
      </c>
      <c r="AB3722">
        <f t="shared" si="58"/>
        <v>2</v>
      </c>
    </row>
    <row r="3723" spans="1:28" x14ac:dyDescent="0.3">
      <c r="A3723">
        <v>3058585949</v>
      </c>
      <c r="B3723" s="2">
        <v>1</v>
      </c>
      <c r="C3723" s="2">
        <v>2</v>
      </c>
      <c r="D3723" s="2">
        <v>5</v>
      </c>
      <c r="E3723" s="2">
        <v>1</v>
      </c>
      <c r="F3723" s="2">
        <v>0</v>
      </c>
      <c r="G3723" t="s">
        <v>26</v>
      </c>
      <c r="H3723" t="s">
        <v>34</v>
      </c>
      <c r="I3723">
        <v>45</v>
      </c>
      <c r="J3723" t="s">
        <v>28</v>
      </c>
      <c r="K3723" t="s">
        <v>29</v>
      </c>
      <c r="L3723">
        <v>33156</v>
      </c>
      <c r="M3723">
        <v>27</v>
      </c>
      <c r="N3723">
        <v>37</v>
      </c>
      <c r="O3723">
        <v>114</v>
      </c>
      <c r="P3723">
        <v>618</v>
      </c>
      <c r="Q3723" t="s">
        <v>30</v>
      </c>
      <c r="R3723">
        <v>0</v>
      </c>
      <c r="S3723">
        <v>0</v>
      </c>
      <c r="T3723">
        <v>0</v>
      </c>
      <c r="U3723">
        <v>0</v>
      </c>
      <c r="V3723" s="1">
        <v>32660</v>
      </c>
      <c r="W3723">
        <v>12086</v>
      </c>
      <c r="X3723" t="s">
        <v>31</v>
      </c>
      <c r="Y3723" t="s">
        <v>32</v>
      </c>
      <c r="Z3723">
        <v>109350479</v>
      </c>
      <c r="AA3723">
        <v>225546981</v>
      </c>
      <c r="AB3723">
        <f t="shared" si="58"/>
        <v>2</v>
      </c>
    </row>
    <row r="3724" spans="1:28" x14ac:dyDescent="0.3">
      <c r="A3724">
        <v>3056729810</v>
      </c>
      <c r="B3724" s="2">
        <v>1</v>
      </c>
      <c r="C3724" s="2">
        <v>1</v>
      </c>
      <c r="D3724" s="2">
        <v>4</v>
      </c>
      <c r="E3724" s="2">
        <v>1</v>
      </c>
      <c r="F3724" s="2">
        <v>3</v>
      </c>
      <c r="G3724" t="s">
        <v>33</v>
      </c>
      <c r="H3724" t="s">
        <v>49</v>
      </c>
      <c r="I3724">
        <v>73</v>
      </c>
      <c r="J3724" t="s">
        <v>37</v>
      </c>
      <c r="K3724" t="s">
        <v>35</v>
      </c>
      <c r="L3724">
        <v>33109</v>
      </c>
      <c r="M3724">
        <v>27</v>
      </c>
      <c r="N3724">
        <v>37</v>
      </c>
      <c r="O3724">
        <v>113</v>
      </c>
      <c r="P3724">
        <v>47</v>
      </c>
      <c r="Q3724" t="s">
        <v>36</v>
      </c>
      <c r="R3724">
        <v>0</v>
      </c>
      <c r="S3724">
        <v>1</v>
      </c>
      <c r="T3724">
        <v>1</v>
      </c>
      <c r="U3724">
        <v>1</v>
      </c>
      <c r="V3724" s="1">
        <v>37939</v>
      </c>
      <c r="W3724">
        <v>12086</v>
      </c>
      <c r="X3724" t="s">
        <v>31</v>
      </c>
      <c r="Y3724" t="s">
        <v>32</v>
      </c>
      <c r="Z3724">
        <v>110141499</v>
      </c>
      <c r="AA3724">
        <v>226090425</v>
      </c>
      <c r="AB3724">
        <f t="shared" si="58"/>
        <v>4</v>
      </c>
    </row>
    <row r="3725" spans="1:28" x14ac:dyDescent="0.3">
      <c r="A3725">
        <v>3056087643</v>
      </c>
      <c r="B3725" s="2">
        <v>2</v>
      </c>
      <c r="C3725" s="2">
        <v>1</v>
      </c>
      <c r="D3725" s="2">
        <v>2</v>
      </c>
      <c r="E3725" s="2">
        <v>2</v>
      </c>
      <c r="F3725" s="2">
        <v>3</v>
      </c>
      <c r="G3725" t="s">
        <v>26</v>
      </c>
      <c r="H3725" t="s">
        <v>27</v>
      </c>
      <c r="I3725">
        <v>37</v>
      </c>
      <c r="J3725" t="s">
        <v>28</v>
      </c>
      <c r="K3725" t="s">
        <v>35</v>
      </c>
      <c r="L3725">
        <v>33142</v>
      </c>
      <c r="M3725">
        <v>27</v>
      </c>
      <c r="N3725">
        <v>37</v>
      </c>
      <c r="O3725">
        <v>111</v>
      </c>
      <c r="P3725">
        <v>595</v>
      </c>
      <c r="Q3725" t="s">
        <v>36</v>
      </c>
      <c r="R3725">
        <v>1</v>
      </c>
      <c r="S3725">
        <v>1</v>
      </c>
      <c r="T3725">
        <v>1</v>
      </c>
      <c r="U3725">
        <v>0</v>
      </c>
      <c r="V3725" s="1">
        <v>40162</v>
      </c>
      <c r="W3725">
        <v>12086</v>
      </c>
      <c r="X3725" t="s">
        <v>31</v>
      </c>
      <c r="Y3725" t="s">
        <v>32</v>
      </c>
      <c r="Z3725">
        <v>117887091</v>
      </c>
      <c r="AA3725">
        <v>2050543267</v>
      </c>
      <c r="AB3725">
        <f t="shared" si="58"/>
        <v>1</v>
      </c>
    </row>
    <row r="3726" spans="1:28" x14ac:dyDescent="0.3">
      <c r="A3726">
        <v>3054454379</v>
      </c>
      <c r="B3726" s="2">
        <v>1</v>
      </c>
      <c r="C3726" s="2">
        <v>2</v>
      </c>
      <c r="D3726" s="2">
        <v>5</v>
      </c>
      <c r="E3726" s="2">
        <v>2</v>
      </c>
      <c r="F3726" s="2">
        <v>4</v>
      </c>
      <c r="G3726" t="s">
        <v>26</v>
      </c>
      <c r="H3726" t="s">
        <v>34</v>
      </c>
      <c r="I3726">
        <v>79</v>
      </c>
      <c r="J3726" t="s">
        <v>28</v>
      </c>
      <c r="K3726" t="s">
        <v>29</v>
      </c>
      <c r="L3726">
        <v>33134</v>
      </c>
      <c r="M3726">
        <v>27</v>
      </c>
      <c r="N3726">
        <v>37</v>
      </c>
      <c r="O3726">
        <v>114</v>
      </c>
      <c r="P3726">
        <v>601</v>
      </c>
      <c r="Q3726" t="s">
        <v>30</v>
      </c>
      <c r="R3726">
        <v>1</v>
      </c>
      <c r="S3726">
        <v>1</v>
      </c>
      <c r="T3726">
        <v>1</v>
      </c>
      <c r="U3726">
        <v>1</v>
      </c>
      <c r="V3726" s="1">
        <v>26197</v>
      </c>
      <c r="W3726">
        <v>12086</v>
      </c>
      <c r="X3726" t="s">
        <v>31</v>
      </c>
      <c r="Y3726" t="s">
        <v>32</v>
      </c>
      <c r="Z3726">
        <v>109037804</v>
      </c>
      <c r="AA3726">
        <v>225351897</v>
      </c>
      <c r="AB3726">
        <f t="shared" si="58"/>
        <v>2</v>
      </c>
    </row>
    <row r="3727" spans="1:28" x14ac:dyDescent="0.3">
      <c r="A3727">
        <v>7865819576</v>
      </c>
      <c r="B3727" s="2">
        <v>1</v>
      </c>
      <c r="C3727" s="2">
        <v>3</v>
      </c>
      <c r="D3727" s="2">
        <v>6</v>
      </c>
      <c r="E3727" s="2">
        <v>1</v>
      </c>
      <c r="F3727" s="2">
        <v>1</v>
      </c>
      <c r="G3727" t="s">
        <v>33</v>
      </c>
      <c r="H3727" t="s">
        <v>34</v>
      </c>
      <c r="I3727">
        <v>51</v>
      </c>
      <c r="J3727" t="s">
        <v>28</v>
      </c>
      <c r="K3727" t="s">
        <v>42</v>
      </c>
      <c r="L3727">
        <v>33157</v>
      </c>
      <c r="M3727">
        <v>27</v>
      </c>
      <c r="N3727">
        <v>37</v>
      </c>
      <c r="O3727">
        <v>115</v>
      </c>
      <c r="P3727">
        <v>837</v>
      </c>
      <c r="Q3727" t="s">
        <v>43</v>
      </c>
      <c r="R3727">
        <v>0</v>
      </c>
      <c r="S3727">
        <v>0</v>
      </c>
      <c r="T3727">
        <v>0</v>
      </c>
      <c r="U3727">
        <v>1</v>
      </c>
      <c r="V3727" s="1">
        <v>39701</v>
      </c>
      <c r="W3727">
        <v>12086</v>
      </c>
      <c r="X3727" t="s">
        <v>31</v>
      </c>
      <c r="Y3727" t="s">
        <v>32</v>
      </c>
      <c r="Z3727">
        <v>116652681</v>
      </c>
      <c r="AA3727">
        <v>226505736</v>
      </c>
      <c r="AB3727">
        <f t="shared" si="58"/>
        <v>2</v>
      </c>
    </row>
    <row r="3728" spans="1:28" x14ac:dyDescent="0.3">
      <c r="A3728">
        <v>7863605150</v>
      </c>
      <c r="B3728" s="2">
        <v>1</v>
      </c>
      <c r="C3728" s="2">
        <v>1</v>
      </c>
      <c r="D3728" s="2">
        <v>3</v>
      </c>
      <c r="E3728" s="2">
        <v>2</v>
      </c>
      <c r="F3728" s="2">
        <v>3</v>
      </c>
      <c r="G3728" t="s">
        <v>33</v>
      </c>
      <c r="H3728" t="s">
        <v>27</v>
      </c>
      <c r="I3728">
        <v>53</v>
      </c>
      <c r="J3728" t="s">
        <v>28</v>
      </c>
      <c r="K3728" t="s">
        <v>35</v>
      </c>
      <c r="L3728">
        <v>33135</v>
      </c>
      <c r="M3728">
        <v>27</v>
      </c>
      <c r="N3728">
        <v>37</v>
      </c>
      <c r="O3728">
        <v>112</v>
      </c>
      <c r="P3728">
        <v>575</v>
      </c>
      <c r="Q3728" t="s">
        <v>36</v>
      </c>
      <c r="R3728">
        <v>0</v>
      </c>
      <c r="S3728">
        <v>1</v>
      </c>
      <c r="T3728">
        <v>1</v>
      </c>
      <c r="U3728">
        <v>1</v>
      </c>
      <c r="V3728" s="1">
        <v>39485</v>
      </c>
      <c r="W3728">
        <v>12086</v>
      </c>
      <c r="X3728" t="s">
        <v>31</v>
      </c>
      <c r="Y3728" t="s">
        <v>32</v>
      </c>
      <c r="Z3728">
        <v>115879017</v>
      </c>
      <c r="AA3728">
        <v>226421289</v>
      </c>
      <c r="AB3728">
        <f t="shared" si="58"/>
        <v>1</v>
      </c>
    </row>
    <row r="3729" spans="1:28" x14ac:dyDescent="0.3">
      <c r="A3729">
        <v>3056683510</v>
      </c>
      <c r="B3729" s="2">
        <v>1</v>
      </c>
      <c r="C3729" s="2">
        <v>2</v>
      </c>
      <c r="D3729" s="2">
        <v>5</v>
      </c>
      <c r="E3729" s="2">
        <v>1</v>
      </c>
      <c r="F3729" s="2">
        <v>3</v>
      </c>
      <c r="G3729" t="s">
        <v>26</v>
      </c>
      <c r="H3729" t="s">
        <v>34</v>
      </c>
      <c r="I3729">
        <v>51</v>
      </c>
      <c r="J3729" t="s">
        <v>28</v>
      </c>
      <c r="K3729" t="s">
        <v>29</v>
      </c>
      <c r="L3729">
        <v>33156</v>
      </c>
      <c r="M3729">
        <v>27</v>
      </c>
      <c r="N3729">
        <v>37</v>
      </c>
      <c r="O3729">
        <v>114</v>
      </c>
      <c r="P3729">
        <v>618</v>
      </c>
      <c r="Q3729" t="s">
        <v>30</v>
      </c>
      <c r="R3729">
        <v>1</v>
      </c>
      <c r="S3729">
        <v>1</v>
      </c>
      <c r="T3729">
        <v>0</v>
      </c>
      <c r="U3729">
        <v>1</v>
      </c>
      <c r="V3729" s="1">
        <v>37859</v>
      </c>
      <c r="W3729">
        <v>12086</v>
      </c>
      <c r="X3729" t="s">
        <v>31</v>
      </c>
      <c r="Y3729" t="s">
        <v>32</v>
      </c>
      <c r="Z3729">
        <v>110129748</v>
      </c>
      <c r="AA3729">
        <v>226138286</v>
      </c>
      <c r="AB3729">
        <f t="shared" si="58"/>
        <v>2</v>
      </c>
    </row>
    <row r="3730" spans="1:28" x14ac:dyDescent="0.3">
      <c r="A3730">
        <v>3057743870</v>
      </c>
      <c r="B3730" s="2">
        <v>1</v>
      </c>
      <c r="C3730" s="2">
        <v>1</v>
      </c>
      <c r="D3730" s="2">
        <v>3</v>
      </c>
      <c r="E3730" s="2">
        <v>1</v>
      </c>
      <c r="F3730" s="2">
        <v>4</v>
      </c>
      <c r="G3730" t="s">
        <v>33</v>
      </c>
      <c r="H3730" t="s">
        <v>27</v>
      </c>
      <c r="I3730">
        <v>44</v>
      </c>
      <c r="J3730" t="s">
        <v>37</v>
      </c>
      <c r="K3730" t="s">
        <v>35</v>
      </c>
      <c r="L3730">
        <v>33133</v>
      </c>
      <c r="M3730">
        <v>27</v>
      </c>
      <c r="N3730">
        <v>37</v>
      </c>
      <c r="O3730">
        <v>112</v>
      </c>
      <c r="P3730">
        <v>532</v>
      </c>
      <c r="Q3730" t="s">
        <v>36</v>
      </c>
      <c r="R3730">
        <v>1</v>
      </c>
      <c r="S3730">
        <v>1</v>
      </c>
      <c r="T3730">
        <v>1</v>
      </c>
      <c r="U3730">
        <v>1</v>
      </c>
      <c r="V3730" s="1">
        <v>37594</v>
      </c>
      <c r="W3730">
        <v>12086</v>
      </c>
      <c r="X3730" t="s">
        <v>31</v>
      </c>
      <c r="Y3730" t="s">
        <v>32</v>
      </c>
      <c r="Z3730">
        <v>110080723</v>
      </c>
      <c r="AA3730">
        <v>225999635</v>
      </c>
      <c r="AB3730">
        <f t="shared" si="58"/>
        <v>1</v>
      </c>
    </row>
    <row r="3731" spans="1:28" x14ac:dyDescent="0.3">
      <c r="A3731">
        <v>7863893818</v>
      </c>
      <c r="B3731" s="2">
        <v>2</v>
      </c>
      <c r="C3731" s="2">
        <v>1</v>
      </c>
      <c r="D3731" s="2">
        <v>4</v>
      </c>
      <c r="E3731" s="2">
        <v>2</v>
      </c>
      <c r="F3731" s="2">
        <v>0</v>
      </c>
      <c r="G3731" t="s">
        <v>33</v>
      </c>
      <c r="H3731" t="s">
        <v>27</v>
      </c>
      <c r="I3731">
        <v>25</v>
      </c>
      <c r="J3731" t="s">
        <v>28</v>
      </c>
      <c r="K3731" t="s">
        <v>35</v>
      </c>
      <c r="L3731">
        <v>33125</v>
      </c>
      <c r="M3731">
        <v>27</v>
      </c>
      <c r="N3731">
        <v>37</v>
      </c>
      <c r="O3731">
        <v>113</v>
      </c>
      <c r="P3731">
        <v>593</v>
      </c>
      <c r="Q3731" t="s">
        <v>36</v>
      </c>
      <c r="R3731">
        <v>0</v>
      </c>
      <c r="S3731">
        <v>0</v>
      </c>
      <c r="T3731">
        <v>0</v>
      </c>
      <c r="U3731">
        <v>0</v>
      </c>
      <c r="V3731" s="1">
        <v>41193</v>
      </c>
      <c r="W3731">
        <v>12086</v>
      </c>
      <c r="X3731" t="s">
        <v>31</v>
      </c>
      <c r="Y3731" t="s">
        <v>32</v>
      </c>
      <c r="Z3731">
        <v>120405653</v>
      </c>
      <c r="AA3731">
        <v>3041966142</v>
      </c>
      <c r="AB3731">
        <f t="shared" si="58"/>
        <v>1</v>
      </c>
    </row>
    <row r="3732" spans="1:28" x14ac:dyDescent="0.3">
      <c r="A3732">
        <v>3052382919</v>
      </c>
      <c r="B3732" s="2">
        <v>1</v>
      </c>
      <c r="C3732" s="2">
        <v>3</v>
      </c>
      <c r="D3732" s="2">
        <v>5</v>
      </c>
      <c r="E3732" s="2">
        <v>1</v>
      </c>
      <c r="F3732" s="2">
        <v>4</v>
      </c>
      <c r="G3732" t="s">
        <v>26</v>
      </c>
      <c r="H3732" t="s">
        <v>41</v>
      </c>
      <c r="I3732">
        <v>59</v>
      </c>
      <c r="J3732" t="s">
        <v>37</v>
      </c>
      <c r="K3732" t="s">
        <v>38</v>
      </c>
      <c r="L3732">
        <v>33157</v>
      </c>
      <c r="M3732">
        <v>27</v>
      </c>
      <c r="N3732">
        <v>37</v>
      </c>
      <c r="O3732">
        <v>114</v>
      </c>
      <c r="P3732">
        <v>824</v>
      </c>
      <c r="Q3732" t="s">
        <v>39</v>
      </c>
      <c r="R3732">
        <v>1</v>
      </c>
      <c r="S3732">
        <v>1</v>
      </c>
      <c r="T3732">
        <v>1</v>
      </c>
      <c r="U3732">
        <v>1</v>
      </c>
      <c r="V3732" s="1">
        <v>32037</v>
      </c>
      <c r="W3732">
        <v>12086</v>
      </c>
      <c r="X3732" t="s">
        <v>31</v>
      </c>
      <c r="Y3732" t="s">
        <v>32</v>
      </c>
      <c r="Z3732">
        <v>109296183</v>
      </c>
      <c r="AA3732">
        <v>225558552</v>
      </c>
      <c r="AB3732">
        <f t="shared" si="58"/>
        <v>3</v>
      </c>
    </row>
    <row r="3733" spans="1:28" x14ac:dyDescent="0.3">
      <c r="A3733">
        <v>7864442590</v>
      </c>
      <c r="B3733" s="2">
        <v>2</v>
      </c>
      <c r="C3733" s="2">
        <v>1</v>
      </c>
      <c r="D3733" s="2">
        <v>6</v>
      </c>
      <c r="E3733" s="2">
        <v>2</v>
      </c>
      <c r="F3733" s="2">
        <v>3</v>
      </c>
      <c r="G3733" t="s">
        <v>33</v>
      </c>
      <c r="H3733" t="s">
        <v>34</v>
      </c>
      <c r="I3733">
        <v>69</v>
      </c>
      <c r="J3733" t="s">
        <v>28</v>
      </c>
      <c r="K3733" t="s">
        <v>35</v>
      </c>
      <c r="L3733">
        <v>33144</v>
      </c>
      <c r="M3733">
        <v>27</v>
      </c>
      <c r="N3733">
        <v>37</v>
      </c>
      <c r="O3733">
        <v>115</v>
      </c>
      <c r="P3733">
        <v>552</v>
      </c>
      <c r="Q3733" t="s">
        <v>36</v>
      </c>
      <c r="R3733">
        <v>0</v>
      </c>
      <c r="S3733">
        <v>1</v>
      </c>
      <c r="T3733">
        <v>1</v>
      </c>
      <c r="U3733">
        <v>1</v>
      </c>
      <c r="V3733" s="1">
        <v>35457</v>
      </c>
      <c r="W3733">
        <v>12086</v>
      </c>
      <c r="X3733" t="s">
        <v>31</v>
      </c>
      <c r="Y3733" t="s">
        <v>32</v>
      </c>
      <c r="Z3733">
        <v>109710841</v>
      </c>
      <c r="AA3733">
        <v>1339759810</v>
      </c>
      <c r="AB3733">
        <f t="shared" si="58"/>
        <v>2</v>
      </c>
    </row>
    <row r="3734" spans="1:28" x14ac:dyDescent="0.3">
      <c r="A3734">
        <v>3058580893</v>
      </c>
      <c r="B3734" s="2">
        <v>1</v>
      </c>
      <c r="C3734" s="2">
        <v>1</v>
      </c>
      <c r="D3734" s="2">
        <v>3</v>
      </c>
      <c r="E3734" s="2">
        <v>1</v>
      </c>
      <c r="F3734" s="2">
        <v>1</v>
      </c>
      <c r="G3734" t="s">
        <v>26</v>
      </c>
      <c r="H3734" t="s">
        <v>27</v>
      </c>
      <c r="I3734">
        <v>53</v>
      </c>
      <c r="J3734" t="s">
        <v>28</v>
      </c>
      <c r="K3734" t="s">
        <v>35</v>
      </c>
      <c r="L3734">
        <v>33131</v>
      </c>
      <c r="M3734">
        <v>27</v>
      </c>
      <c r="N3734">
        <v>37</v>
      </c>
      <c r="O3734">
        <v>112</v>
      </c>
      <c r="P3734">
        <v>995</v>
      </c>
      <c r="Q3734" t="s">
        <v>36</v>
      </c>
      <c r="R3734">
        <v>0</v>
      </c>
      <c r="S3734">
        <v>1</v>
      </c>
      <c r="T3734">
        <v>0</v>
      </c>
      <c r="U3734">
        <v>0</v>
      </c>
      <c r="V3734" s="1">
        <v>41009</v>
      </c>
      <c r="W3734">
        <v>12086</v>
      </c>
      <c r="X3734" t="s">
        <v>31</v>
      </c>
      <c r="Y3734" t="s">
        <v>32</v>
      </c>
      <c r="Z3734">
        <v>119616599</v>
      </c>
      <c r="AA3734">
        <v>2154292377</v>
      </c>
      <c r="AB3734">
        <f t="shared" si="58"/>
        <v>1</v>
      </c>
    </row>
    <row r="3735" spans="1:28" x14ac:dyDescent="0.3">
      <c r="A3735">
        <v>7863443876</v>
      </c>
      <c r="B3735" s="2">
        <v>2</v>
      </c>
      <c r="C3735" s="2">
        <v>2</v>
      </c>
      <c r="D3735" s="2">
        <v>5</v>
      </c>
      <c r="E3735" s="2">
        <v>1</v>
      </c>
      <c r="F3735" s="2">
        <v>3</v>
      </c>
      <c r="G3735" t="s">
        <v>26</v>
      </c>
      <c r="H3735" t="s">
        <v>41</v>
      </c>
      <c r="I3735">
        <v>44</v>
      </c>
      <c r="J3735" t="s">
        <v>28</v>
      </c>
      <c r="K3735" t="s">
        <v>44</v>
      </c>
      <c r="L3735">
        <v>33156</v>
      </c>
      <c r="M3735">
        <v>27</v>
      </c>
      <c r="N3735">
        <v>37</v>
      </c>
      <c r="O3735">
        <v>114</v>
      </c>
      <c r="P3735">
        <v>630</v>
      </c>
      <c r="Q3735" t="s">
        <v>45</v>
      </c>
      <c r="R3735">
        <v>0</v>
      </c>
      <c r="S3735">
        <v>1</v>
      </c>
      <c r="T3735">
        <v>1</v>
      </c>
      <c r="U3735">
        <v>1</v>
      </c>
      <c r="V3735" s="1">
        <v>38188</v>
      </c>
      <c r="W3735">
        <v>12086</v>
      </c>
      <c r="X3735" t="s">
        <v>31</v>
      </c>
      <c r="Y3735" t="s">
        <v>32</v>
      </c>
      <c r="Z3735">
        <v>110219747</v>
      </c>
      <c r="AA3735">
        <v>226126499</v>
      </c>
      <c r="AB3735">
        <f t="shared" si="58"/>
        <v>3</v>
      </c>
    </row>
    <row r="3736" spans="1:28" x14ac:dyDescent="0.3">
      <c r="A3736">
        <v>3058037364</v>
      </c>
      <c r="B3736" s="2">
        <v>2</v>
      </c>
      <c r="C3736" s="2">
        <v>1</v>
      </c>
      <c r="D3736" s="2">
        <v>5</v>
      </c>
      <c r="E3736" s="2">
        <v>2</v>
      </c>
      <c r="F3736" s="2">
        <v>0</v>
      </c>
      <c r="G3736" t="s">
        <v>26</v>
      </c>
      <c r="H3736" t="s">
        <v>27</v>
      </c>
      <c r="I3736">
        <v>71</v>
      </c>
      <c r="J3736" t="s">
        <v>28</v>
      </c>
      <c r="K3736" t="s">
        <v>35</v>
      </c>
      <c r="L3736">
        <v>33134</v>
      </c>
      <c r="M3736">
        <v>27</v>
      </c>
      <c r="N3736">
        <v>37</v>
      </c>
      <c r="O3736">
        <v>114</v>
      </c>
      <c r="P3736">
        <v>559</v>
      </c>
      <c r="Q3736" t="s">
        <v>36</v>
      </c>
      <c r="R3736">
        <v>0</v>
      </c>
      <c r="S3736">
        <v>0</v>
      </c>
      <c r="T3736">
        <v>0</v>
      </c>
      <c r="U3736">
        <v>0</v>
      </c>
      <c r="V3736" s="1">
        <v>36199</v>
      </c>
      <c r="W3736">
        <v>12086</v>
      </c>
      <c r="X3736" t="s">
        <v>31</v>
      </c>
      <c r="Y3736" t="s">
        <v>32</v>
      </c>
      <c r="Z3736">
        <v>109799116</v>
      </c>
      <c r="AA3736">
        <v>225841870</v>
      </c>
      <c r="AB3736">
        <f t="shared" si="58"/>
        <v>1</v>
      </c>
    </row>
    <row r="3737" spans="1:28" x14ac:dyDescent="0.3">
      <c r="A3737">
        <v>3055496613</v>
      </c>
      <c r="B3737" s="2">
        <v>1</v>
      </c>
      <c r="C3737" s="2">
        <v>1</v>
      </c>
      <c r="D3737" s="2">
        <v>1</v>
      </c>
      <c r="E3737" s="2">
        <v>2</v>
      </c>
      <c r="F3737" s="2">
        <v>0</v>
      </c>
      <c r="G3737" t="s">
        <v>33</v>
      </c>
      <c r="H3737" t="s">
        <v>27</v>
      </c>
      <c r="I3737">
        <v>33</v>
      </c>
      <c r="J3737" t="s">
        <v>48</v>
      </c>
      <c r="K3737" t="s">
        <v>35</v>
      </c>
      <c r="L3737">
        <v>33136</v>
      </c>
      <c r="M3737">
        <v>24</v>
      </c>
      <c r="N3737">
        <v>37</v>
      </c>
      <c r="O3737">
        <v>109</v>
      </c>
      <c r="P3737">
        <v>531</v>
      </c>
      <c r="Q3737" t="s">
        <v>36</v>
      </c>
      <c r="R3737">
        <v>0</v>
      </c>
      <c r="S3737">
        <v>0</v>
      </c>
      <c r="T3737">
        <v>0</v>
      </c>
      <c r="U3737">
        <v>0</v>
      </c>
      <c r="V3737" s="1">
        <v>36775</v>
      </c>
      <c r="W3737">
        <v>12086</v>
      </c>
      <c r="X3737" t="s">
        <v>31</v>
      </c>
      <c r="Y3737" t="s">
        <v>32</v>
      </c>
      <c r="Z3737">
        <v>109916757</v>
      </c>
      <c r="AA3737">
        <v>225857231</v>
      </c>
      <c r="AB3737">
        <f t="shared" si="58"/>
        <v>1</v>
      </c>
    </row>
    <row r="3738" spans="1:28" x14ac:dyDescent="0.3">
      <c r="A3738">
        <v>3052544301</v>
      </c>
      <c r="B3738" s="2">
        <v>1</v>
      </c>
      <c r="C3738" s="2">
        <v>3</v>
      </c>
      <c r="D3738" s="2">
        <v>6</v>
      </c>
      <c r="E3738" s="2">
        <v>1</v>
      </c>
      <c r="F3738" s="2">
        <v>4</v>
      </c>
      <c r="G3738" t="s">
        <v>26</v>
      </c>
      <c r="H3738" t="s">
        <v>27</v>
      </c>
      <c r="I3738">
        <v>56</v>
      </c>
      <c r="J3738" t="s">
        <v>48</v>
      </c>
      <c r="K3738" t="s">
        <v>42</v>
      </c>
      <c r="L3738">
        <v>33157</v>
      </c>
      <c r="M3738">
        <v>27</v>
      </c>
      <c r="N3738">
        <v>37</v>
      </c>
      <c r="O3738">
        <v>115</v>
      </c>
      <c r="P3738">
        <v>811</v>
      </c>
      <c r="Q3738" t="s">
        <v>43</v>
      </c>
      <c r="R3738">
        <v>1</v>
      </c>
      <c r="S3738">
        <v>1</v>
      </c>
      <c r="T3738">
        <v>1</v>
      </c>
      <c r="U3738">
        <v>1</v>
      </c>
      <c r="V3738" s="1">
        <v>34052</v>
      </c>
      <c r="W3738">
        <v>12086</v>
      </c>
      <c r="X3738" t="s">
        <v>31</v>
      </c>
      <c r="Y3738" t="s">
        <v>32</v>
      </c>
      <c r="Z3738">
        <v>109457635</v>
      </c>
      <c r="AA3738">
        <v>225724274</v>
      </c>
      <c r="AB3738">
        <f t="shared" si="58"/>
        <v>1</v>
      </c>
    </row>
    <row r="3739" spans="1:28" x14ac:dyDescent="0.3">
      <c r="A3739">
        <v>7146558601</v>
      </c>
      <c r="B3739" s="2">
        <v>2</v>
      </c>
      <c r="C3739" s="2">
        <v>3</v>
      </c>
      <c r="D3739" s="2">
        <v>5</v>
      </c>
      <c r="E3739" s="2">
        <v>1</v>
      </c>
      <c r="F3739" s="2">
        <v>3</v>
      </c>
      <c r="G3739" t="s">
        <v>33</v>
      </c>
      <c r="H3739" t="s">
        <v>27</v>
      </c>
      <c r="I3739">
        <v>65</v>
      </c>
      <c r="J3739" t="s">
        <v>37</v>
      </c>
      <c r="K3739" t="s">
        <v>38</v>
      </c>
      <c r="L3739">
        <v>33157</v>
      </c>
      <c r="M3739">
        <v>27</v>
      </c>
      <c r="N3739">
        <v>37</v>
      </c>
      <c r="O3739">
        <v>114</v>
      </c>
      <c r="P3739">
        <v>957</v>
      </c>
      <c r="Q3739" t="s">
        <v>39</v>
      </c>
      <c r="R3739">
        <v>1</v>
      </c>
      <c r="S3739">
        <v>1</v>
      </c>
      <c r="T3739">
        <v>1</v>
      </c>
      <c r="U3739">
        <v>0</v>
      </c>
      <c r="V3739" s="1">
        <v>40001</v>
      </c>
      <c r="W3739">
        <v>12086</v>
      </c>
      <c r="X3739" t="s">
        <v>31</v>
      </c>
      <c r="Y3739" t="s">
        <v>32</v>
      </c>
      <c r="Z3739">
        <v>117610403</v>
      </c>
      <c r="AA3739">
        <v>769664794</v>
      </c>
      <c r="AB3739">
        <f t="shared" si="58"/>
        <v>1</v>
      </c>
    </row>
    <row r="3740" spans="1:28" x14ac:dyDescent="0.3">
      <c r="A3740">
        <v>3053739018</v>
      </c>
      <c r="B3740" s="2">
        <v>1</v>
      </c>
      <c r="C3740" s="2">
        <v>1</v>
      </c>
      <c r="D3740" s="2">
        <v>3</v>
      </c>
      <c r="E3740" s="2">
        <v>1</v>
      </c>
      <c r="F3740" s="2">
        <v>0</v>
      </c>
      <c r="G3740" t="s">
        <v>26</v>
      </c>
      <c r="H3740" t="s">
        <v>34</v>
      </c>
      <c r="I3740">
        <v>28</v>
      </c>
      <c r="J3740" t="s">
        <v>37</v>
      </c>
      <c r="K3740" t="s">
        <v>35</v>
      </c>
      <c r="L3740">
        <v>33131</v>
      </c>
      <c r="M3740">
        <v>27</v>
      </c>
      <c r="N3740">
        <v>37</v>
      </c>
      <c r="O3740">
        <v>112</v>
      </c>
      <c r="P3740">
        <v>995</v>
      </c>
      <c r="Q3740" t="s">
        <v>36</v>
      </c>
      <c r="R3740">
        <v>0</v>
      </c>
      <c r="S3740">
        <v>0</v>
      </c>
      <c r="T3740">
        <v>0</v>
      </c>
      <c r="U3740">
        <v>0</v>
      </c>
      <c r="V3740" s="1">
        <v>41046</v>
      </c>
      <c r="W3740">
        <v>12086</v>
      </c>
      <c r="X3740" t="s">
        <v>31</v>
      </c>
      <c r="Y3740" t="s">
        <v>40</v>
      </c>
      <c r="Z3740">
        <v>119725974</v>
      </c>
      <c r="AA3740">
        <v>2669182263</v>
      </c>
      <c r="AB3740">
        <f t="shared" si="58"/>
        <v>2</v>
      </c>
    </row>
    <row r="3741" spans="1:28" x14ac:dyDescent="0.3">
      <c r="A3741">
        <v>3054428462</v>
      </c>
      <c r="B3741" s="2">
        <v>1</v>
      </c>
      <c r="C3741" s="2">
        <v>2</v>
      </c>
      <c r="D3741" s="2">
        <v>5</v>
      </c>
      <c r="E3741" s="2">
        <v>2</v>
      </c>
      <c r="F3741" s="2">
        <v>1</v>
      </c>
      <c r="G3741" t="s">
        <v>33</v>
      </c>
      <c r="H3741" t="s">
        <v>34</v>
      </c>
      <c r="I3741">
        <v>70</v>
      </c>
      <c r="J3741" t="s">
        <v>28</v>
      </c>
      <c r="K3741" t="s">
        <v>29</v>
      </c>
      <c r="L3741">
        <v>33134</v>
      </c>
      <c r="M3741">
        <v>27</v>
      </c>
      <c r="N3741">
        <v>37</v>
      </c>
      <c r="O3741">
        <v>114</v>
      </c>
      <c r="P3741">
        <v>602</v>
      </c>
      <c r="Q3741" t="s">
        <v>30</v>
      </c>
      <c r="R3741">
        <v>0</v>
      </c>
      <c r="S3741">
        <v>0</v>
      </c>
      <c r="T3741">
        <v>0</v>
      </c>
      <c r="U3741">
        <v>1</v>
      </c>
      <c r="V3741" s="1">
        <v>26940</v>
      </c>
      <c r="W3741">
        <v>12086</v>
      </c>
      <c r="X3741" t="s">
        <v>31</v>
      </c>
      <c r="Y3741" t="s">
        <v>32</v>
      </c>
      <c r="Z3741">
        <v>109089908</v>
      </c>
      <c r="AA3741">
        <v>225331218</v>
      </c>
      <c r="AB3741">
        <f t="shared" si="58"/>
        <v>2</v>
      </c>
    </row>
    <row r="3742" spans="1:28" x14ac:dyDescent="0.3">
      <c r="A3742">
        <v>3056342312</v>
      </c>
      <c r="B3742" s="2">
        <v>1</v>
      </c>
      <c r="C3742" s="2">
        <v>1</v>
      </c>
      <c r="D3742" s="2">
        <v>2</v>
      </c>
      <c r="E3742" s="2">
        <v>2</v>
      </c>
      <c r="F3742" s="2">
        <v>3</v>
      </c>
      <c r="G3742" t="s">
        <v>33</v>
      </c>
      <c r="H3742" t="s">
        <v>27</v>
      </c>
      <c r="I3742">
        <v>91</v>
      </c>
      <c r="J3742" t="s">
        <v>28</v>
      </c>
      <c r="K3742" t="s">
        <v>35</v>
      </c>
      <c r="L3742">
        <v>33125</v>
      </c>
      <c r="M3742">
        <v>27</v>
      </c>
      <c r="N3742">
        <v>37</v>
      </c>
      <c r="O3742">
        <v>111</v>
      </c>
      <c r="P3742">
        <v>550</v>
      </c>
      <c r="Q3742" t="s">
        <v>36</v>
      </c>
      <c r="R3742">
        <v>1</v>
      </c>
      <c r="S3742">
        <v>1</v>
      </c>
      <c r="T3742">
        <v>0</v>
      </c>
      <c r="U3742">
        <v>1</v>
      </c>
      <c r="V3742" s="1">
        <v>39465</v>
      </c>
      <c r="W3742">
        <v>12086</v>
      </c>
      <c r="X3742" t="s">
        <v>31</v>
      </c>
      <c r="Y3742" t="s">
        <v>32</v>
      </c>
      <c r="Z3742">
        <v>115795967</v>
      </c>
      <c r="AA3742">
        <v>226416654</v>
      </c>
      <c r="AB3742">
        <f t="shared" si="58"/>
        <v>1</v>
      </c>
    </row>
    <row r="3743" spans="1:28" x14ac:dyDescent="0.3">
      <c r="A3743">
        <v>3053780320</v>
      </c>
      <c r="B3743" s="2">
        <v>1</v>
      </c>
      <c r="C3743" s="2">
        <v>3</v>
      </c>
      <c r="D3743" s="2">
        <v>6</v>
      </c>
      <c r="E3743" s="2">
        <v>1</v>
      </c>
      <c r="F3743" s="2">
        <v>4</v>
      </c>
      <c r="G3743" t="s">
        <v>33</v>
      </c>
      <c r="H3743" t="s">
        <v>27</v>
      </c>
      <c r="I3743">
        <v>56</v>
      </c>
      <c r="J3743" t="s">
        <v>37</v>
      </c>
      <c r="K3743" t="s">
        <v>42</v>
      </c>
      <c r="L3743">
        <v>33157</v>
      </c>
      <c r="M3743">
        <v>27</v>
      </c>
      <c r="N3743">
        <v>37</v>
      </c>
      <c r="O3743">
        <v>115</v>
      </c>
      <c r="P3743">
        <v>810</v>
      </c>
      <c r="Q3743" t="s">
        <v>43</v>
      </c>
      <c r="R3743">
        <v>1</v>
      </c>
      <c r="S3743">
        <v>1</v>
      </c>
      <c r="T3743">
        <v>1</v>
      </c>
      <c r="U3743">
        <v>1</v>
      </c>
      <c r="V3743" s="1">
        <v>29494</v>
      </c>
      <c r="W3743">
        <v>12086</v>
      </c>
      <c r="X3743" t="s">
        <v>31</v>
      </c>
      <c r="Y3743" t="s">
        <v>32</v>
      </c>
      <c r="Z3743">
        <v>109167215</v>
      </c>
      <c r="AA3743">
        <v>225520534</v>
      </c>
      <c r="AB3743">
        <f t="shared" si="58"/>
        <v>1</v>
      </c>
    </row>
    <row r="3744" spans="1:28" x14ac:dyDescent="0.3">
      <c r="A3744">
        <v>7865345392</v>
      </c>
      <c r="B3744" s="2">
        <v>1</v>
      </c>
      <c r="C3744" s="2">
        <v>1</v>
      </c>
      <c r="D3744" s="2">
        <v>3</v>
      </c>
      <c r="E3744" s="2">
        <v>1</v>
      </c>
      <c r="F3744" s="2">
        <v>1</v>
      </c>
      <c r="G3744" t="s">
        <v>26</v>
      </c>
      <c r="H3744" t="s">
        <v>41</v>
      </c>
      <c r="I3744">
        <v>45</v>
      </c>
      <c r="J3744" t="s">
        <v>28</v>
      </c>
      <c r="K3744" t="s">
        <v>35</v>
      </c>
      <c r="L3744">
        <v>33131</v>
      </c>
      <c r="M3744">
        <v>27</v>
      </c>
      <c r="N3744">
        <v>37</v>
      </c>
      <c r="O3744">
        <v>112</v>
      </c>
      <c r="P3744">
        <v>541</v>
      </c>
      <c r="Q3744" t="s">
        <v>36</v>
      </c>
      <c r="R3744">
        <v>0</v>
      </c>
      <c r="S3744">
        <v>1</v>
      </c>
      <c r="T3744">
        <v>0</v>
      </c>
      <c r="U3744">
        <v>0</v>
      </c>
      <c r="V3744" s="1">
        <v>36741</v>
      </c>
      <c r="W3744">
        <v>12086</v>
      </c>
      <c r="X3744" t="s">
        <v>31</v>
      </c>
      <c r="Y3744" t="s">
        <v>32</v>
      </c>
      <c r="Z3744">
        <v>109898378</v>
      </c>
      <c r="AA3744">
        <v>2050466046</v>
      </c>
      <c r="AB3744">
        <f t="shared" si="58"/>
        <v>3</v>
      </c>
    </row>
    <row r="3745" spans="1:28" x14ac:dyDescent="0.3">
      <c r="A3745">
        <v>7862387629</v>
      </c>
      <c r="B3745" s="2">
        <v>1</v>
      </c>
      <c r="C3745" s="2">
        <v>1</v>
      </c>
      <c r="D3745" s="2">
        <v>5</v>
      </c>
      <c r="E3745" s="2">
        <v>2</v>
      </c>
      <c r="F3745" s="2">
        <v>0</v>
      </c>
      <c r="G3745" t="s">
        <v>33</v>
      </c>
      <c r="H3745" t="s">
        <v>27</v>
      </c>
      <c r="I3745">
        <v>48</v>
      </c>
      <c r="J3745" t="s">
        <v>28</v>
      </c>
      <c r="K3745" t="s">
        <v>35</v>
      </c>
      <c r="L3745">
        <v>33143</v>
      </c>
      <c r="M3745">
        <v>27</v>
      </c>
      <c r="N3745">
        <v>37</v>
      </c>
      <c r="O3745">
        <v>114</v>
      </c>
      <c r="P3745">
        <v>673</v>
      </c>
      <c r="Q3745" t="s">
        <v>36</v>
      </c>
      <c r="R3745">
        <v>0</v>
      </c>
      <c r="S3745">
        <v>0</v>
      </c>
      <c r="T3745">
        <v>0</v>
      </c>
      <c r="U3745">
        <v>0</v>
      </c>
      <c r="V3745" s="1">
        <v>42541</v>
      </c>
      <c r="W3745">
        <v>12086</v>
      </c>
      <c r="X3745" t="s">
        <v>31</v>
      </c>
      <c r="Y3745" t="s">
        <v>32</v>
      </c>
      <c r="Z3745">
        <v>123639463</v>
      </c>
      <c r="AA3745">
        <v>2566628654</v>
      </c>
      <c r="AB3745">
        <f t="shared" si="58"/>
        <v>1</v>
      </c>
    </row>
    <row r="3746" spans="1:28" x14ac:dyDescent="0.3">
      <c r="A3746">
        <v>3057731852</v>
      </c>
      <c r="B3746" s="2">
        <v>2</v>
      </c>
      <c r="C3746" s="2">
        <v>1</v>
      </c>
      <c r="D3746" s="2">
        <v>2</v>
      </c>
      <c r="E3746" s="2">
        <v>2</v>
      </c>
      <c r="F3746" s="2">
        <v>3</v>
      </c>
      <c r="G3746" t="s">
        <v>26</v>
      </c>
      <c r="H3746" t="s">
        <v>27</v>
      </c>
      <c r="I3746">
        <v>54</v>
      </c>
      <c r="J3746" t="s">
        <v>28</v>
      </c>
      <c r="K3746" t="s">
        <v>35</v>
      </c>
      <c r="L3746">
        <v>33125</v>
      </c>
      <c r="M3746">
        <v>27</v>
      </c>
      <c r="N3746">
        <v>37</v>
      </c>
      <c r="O3746">
        <v>111</v>
      </c>
      <c r="P3746">
        <v>545</v>
      </c>
      <c r="Q3746" t="s">
        <v>36</v>
      </c>
      <c r="R3746">
        <v>0</v>
      </c>
      <c r="S3746">
        <v>1</v>
      </c>
      <c r="T3746">
        <v>1</v>
      </c>
      <c r="U3746">
        <v>1</v>
      </c>
      <c r="V3746" s="1">
        <v>35308</v>
      </c>
      <c r="W3746">
        <v>12086</v>
      </c>
      <c r="X3746" t="s">
        <v>31</v>
      </c>
      <c r="Y3746" t="s">
        <v>32</v>
      </c>
      <c r="Z3746">
        <v>109660813</v>
      </c>
      <c r="AA3746">
        <v>225761164</v>
      </c>
      <c r="AB3746">
        <f t="shared" si="58"/>
        <v>1</v>
      </c>
    </row>
    <row r="3747" spans="1:28" x14ac:dyDescent="0.3">
      <c r="A3747">
        <v>3057746678</v>
      </c>
      <c r="B3747" s="2">
        <v>1</v>
      </c>
      <c r="C3747" s="2">
        <v>1</v>
      </c>
      <c r="D3747" s="2">
        <v>2</v>
      </c>
      <c r="E3747" s="2">
        <v>2</v>
      </c>
      <c r="F3747" s="2">
        <v>1</v>
      </c>
      <c r="G3747" t="s">
        <v>26</v>
      </c>
      <c r="H3747" t="s">
        <v>27</v>
      </c>
      <c r="I3747">
        <v>70</v>
      </c>
      <c r="J3747" t="s">
        <v>28</v>
      </c>
      <c r="K3747" t="s">
        <v>35</v>
      </c>
      <c r="L3747">
        <v>33126</v>
      </c>
      <c r="M3747">
        <v>27</v>
      </c>
      <c r="N3747">
        <v>37</v>
      </c>
      <c r="O3747">
        <v>111</v>
      </c>
      <c r="P3747">
        <v>551</v>
      </c>
      <c r="Q3747" t="s">
        <v>36</v>
      </c>
      <c r="R3747">
        <v>0</v>
      </c>
      <c r="S3747">
        <v>1</v>
      </c>
      <c r="T3747">
        <v>0</v>
      </c>
      <c r="U3747">
        <v>0</v>
      </c>
      <c r="V3747" s="1">
        <v>41092</v>
      </c>
      <c r="W3747">
        <v>12086</v>
      </c>
      <c r="X3747" t="s">
        <v>31</v>
      </c>
      <c r="Y3747" t="s">
        <v>32</v>
      </c>
      <c r="Z3747">
        <v>119905156</v>
      </c>
      <c r="AA3747">
        <v>2669189698</v>
      </c>
      <c r="AB3747">
        <f t="shared" si="58"/>
        <v>1</v>
      </c>
    </row>
    <row r="3748" spans="1:28" x14ac:dyDescent="0.3">
      <c r="A3748">
        <v>3052341189</v>
      </c>
      <c r="B3748" s="2">
        <v>1</v>
      </c>
      <c r="C3748" s="2">
        <v>3</v>
      </c>
      <c r="D3748" s="2">
        <v>6</v>
      </c>
      <c r="E3748" s="2">
        <v>1</v>
      </c>
      <c r="F3748" s="2">
        <v>4</v>
      </c>
      <c r="G3748" t="s">
        <v>33</v>
      </c>
      <c r="H3748" t="s">
        <v>34</v>
      </c>
      <c r="I3748">
        <v>50</v>
      </c>
      <c r="J3748" t="s">
        <v>37</v>
      </c>
      <c r="K3748" t="s">
        <v>42</v>
      </c>
      <c r="L3748">
        <v>33158</v>
      </c>
      <c r="M3748">
        <v>27</v>
      </c>
      <c r="N3748">
        <v>37</v>
      </c>
      <c r="O3748">
        <v>115</v>
      </c>
      <c r="P3748">
        <v>808</v>
      </c>
      <c r="Q3748" t="s">
        <v>43</v>
      </c>
      <c r="R3748">
        <v>1</v>
      </c>
      <c r="S3748">
        <v>1</v>
      </c>
      <c r="T3748">
        <v>1</v>
      </c>
      <c r="U3748">
        <v>1</v>
      </c>
      <c r="V3748" s="1">
        <v>37246</v>
      </c>
      <c r="W3748">
        <v>12086</v>
      </c>
      <c r="X3748" t="s">
        <v>31</v>
      </c>
      <c r="Y3748" t="s">
        <v>32</v>
      </c>
      <c r="Z3748">
        <v>110005831</v>
      </c>
      <c r="AA3748">
        <v>226033720</v>
      </c>
      <c r="AB3748">
        <f t="shared" si="58"/>
        <v>2</v>
      </c>
    </row>
    <row r="3749" spans="1:28" x14ac:dyDescent="0.3">
      <c r="A3749">
        <v>3057218096</v>
      </c>
      <c r="B3749" s="2">
        <v>2</v>
      </c>
      <c r="C3749" s="2">
        <v>1</v>
      </c>
      <c r="D3749" s="2">
        <v>4</v>
      </c>
      <c r="E3749" s="2">
        <v>2</v>
      </c>
      <c r="F3749" s="2">
        <v>2</v>
      </c>
      <c r="G3749" t="s">
        <v>33</v>
      </c>
      <c r="H3749" t="s">
        <v>27</v>
      </c>
      <c r="I3749">
        <v>44</v>
      </c>
      <c r="J3749" t="s">
        <v>37</v>
      </c>
      <c r="K3749" t="s">
        <v>35</v>
      </c>
      <c r="L3749">
        <v>33135</v>
      </c>
      <c r="M3749">
        <v>27</v>
      </c>
      <c r="N3749">
        <v>37</v>
      </c>
      <c r="O3749">
        <v>113</v>
      </c>
      <c r="P3749">
        <v>596</v>
      </c>
      <c r="Q3749" t="s">
        <v>36</v>
      </c>
      <c r="R3749">
        <v>0</v>
      </c>
      <c r="S3749">
        <v>1</v>
      </c>
      <c r="T3749">
        <v>0</v>
      </c>
      <c r="U3749">
        <v>1</v>
      </c>
      <c r="V3749" s="1">
        <v>39660</v>
      </c>
      <c r="W3749">
        <v>12086</v>
      </c>
      <c r="X3749" t="s">
        <v>31</v>
      </c>
      <c r="Y3749" t="s">
        <v>32</v>
      </c>
      <c r="Z3749">
        <v>116489553</v>
      </c>
      <c r="AA3749">
        <v>226476996</v>
      </c>
      <c r="AB3749">
        <f t="shared" si="58"/>
        <v>1</v>
      </c>
    </row>
    <row r="3750" spans="1:28" x14ac:dyDescent="0.3">
      <c r="A3750">
        <v>7034629490</v>
      </c>
      <c r="B3750" s="2">
        <v>1</v>
      </c>
      <c r="C3750" s="2">
        <v>2</v>
      </c>
      <c r="D3750" s="2">
        <v>6</v>
      </c>
      <c r="E3750" s="2">
        <v>1</v>
      </c>
      <c r="F3750" s="2">
        <v>2</v>
      </c>
      <c r="G3750" t="s">
        <v>33</v>
      </c>
      <c r="H3750" t="s">
        <v>34</v>
      </c>
      <c r="I3750">
        <v>39</v>
      </c>
      <c r="J3750" t="s">
        <v>37</v>
      </c>
      <c r="K3750" t="s">
        <v>44</v>
      </c>
      <c r="L3750">
        <v>33156</v>
      </c>
      <c r="M3750">
        <v>27</v>
      </c>
      <c r="N3750">
        <v>37</v>
      </c>
      <c r="O3750">
        <v>115</v>
      </c>
      <c r="P3750">
        <v>632</v>
      </c>
      <c r="Q3750" t="s">
        <v>45</v>
      </c>
      <c r="R3750">
        <v>0</v>
      </c>
      <c r="S3750">
        <v>1</v>
      </c>
      <c r="T3750">
        <v>0</v>
      </c>
      <c r="U3750">
        <v>1</v>
      </c>
      <c r="V3750" s="1">
        <v>41040</v>
      </c>
      <c r="W3750">
        <v>12086</v>
      </c>
      <c r="X3750" t="s">
        <v>31</v>
      </c>
      <c r="Y3750" t="s">
        <v>40</v>
      </c>
      <c r="Z3750">
        <v>119708151</v>
      </c>
      <c r="AA3750">
        <v>2794145</v>
      </c>
      <c r="AB3750">
        <f t="shared" si="58"/>
        <v>2</v>
      </c>
    </row>
    <row r="3751" spans="1:28" x14ac:dyDescent="0.3">
      <c r="A3751">
        <v>3052624457</v>
      </c>
      <c r="B3751" s="2">
        <v>1</v>
      </c>
      <c r="C3751" s="2">
        <v>1</v>
      </c>
      <c r="D3751" s="2">
        <v>5</v>
      </c>
      <c r="E3751" s="2">
        <v>2</v>
      </c>
      <c r="F3751" s="2">
        <v>2</v>
      </c>
      <c r="G3751" t="s">
        <v>26</v>
      </c>
      <c r="H3751" t="s">
        <v>27</v>
      </c>
      <c r="I3751">
        <v>28</v>
      </c>
      <c r="J3751" t="s">
        <v>28</v>
      </c>
      <c r="K3751" t="s">
        <v>35</v>
      </c>
      <c r="L3751">
        <v>33155</v>
      </c>
      <c r="M3751">
        <v>27</v>
      </c>
      <c r="N3751">
        <v>37</v>
      </c>
      <c r="O3751">
        <v>114</v>
      </c>
      <c r="P3751">
        <v>429</v>
      </c>
      <c r="Q3751" t="s">
        <v>36</v>
      </c>
      <c r="R3751">
        <v>0</v>
      </c>
      <c r="S3751">
        <v>1</v>
      </c>
      <c r="T3751">
        <v>0</v>
      </c>
      <c r="U3751">
        <v>1</v>
      </c>
      <c r="V3751" s="1">
        <v>39727</v>
      </c>
      <c r="W3751">
        <v>12086</v>
      </c>
      <c r="X3751" t="s">
        <v>31</v>
      </c>
      <c r="Y3751" t="s">
        <v>32</v>
      </c>
      <c r="Z3751">
        <v>117081104</v>
      </c>
      <c r="AA3751">
        <v>226564340</v>
      </c>
      <c r="AB3751">
        <f t="shared" si="58"/>
        <v>1</v>
      </c>
    </row>
    <row r="3752" spans="1:28" x14ac:dyDescent="0.3">
      <c r="A3752">
        <v>3052859483</v>
      </c>
      <c r="B3752" s="2">
        <v>1</v>
      </c>
      <c r="C3752" s="2">
        <v>1</v>
      </c>
      <c r="D3752" s="2">
        <v>3</v>
      </c>
      <c r="E3752" s="2">
        <v>2</v>
      </c>
      <c r="F3752" s="2">
        <v>4</v>
      </c>
      <c r="G3752" t="s">
        <v>33</v>
      </c>
      <c r="H3752" t="s">
        <v>34</v>
      </c>
      <c r="I3752">
        <v>61</v>
      </c>
      <c r="J3752" t="s">
        <v>28</v>
      </c>
      <c r="K3752" t="s">
        <v>35</v>
      </c>
      <c r="L3752">
        <v>33130</v>
      </c>
      <c r="M3752">
        <v>27</v>
      </c>
      <c r="N3752">
        <v>37</v>
      </c>
      <c r="O3752">
        <v>112</v>
      </c>
      <c r="P3752">
        <v>565</v>
      </c>
      <c r="Q3752" t="s">
        <v>36</v>
      </c>
      <c r="R3752">
        <v>1</v>
      </c>
      <c r="S3752">
        <v>1</v>
      </c>
      <c r="T3752">
        <v>1</v>
      </c>
      <c r="U3752">
        <v>1</v>
      </c>
      <c r="V3752" s="1">
        <v>38891</v>
      </c>
      <c r="W3752">
        <v>12086</v>
      </c>
      <c r="X3752" t="s">
        <v>31</v>
      </c>
      <c r="Y3752" t="s">
        <v>32</v>
      </c>
      <c r="Z3752">
        <v>114432875</v>
      </c>
      <c r="AA3752">
        <v>226313030</v>
      </c>
      <c r="AB3752">
        <f t="shared" si="58"/>
        <v>2</v>
      </c>
    </row>
    <row r="3753" spans="1:28" x14ac:dyDescent="0.3">
      <c r="A3753">
        <v>7864527382</v>
      </c>
      <c r="B3753" s="2">
        <v>1</v>
      </c>
      <c r="C3753" s="2">
        <v>1</v>
      </c>
      <c r="D3753" s="2">
        <v>5</v>
      </c>
      <c r="E3753" s="2">
        <v>2</v>
      </c>
      <c r="F3753" s="2">
        <v>0</v>
      </c>
      <c r="G3753" t="s">
        <v>33</v>
      </c>
      <c r="H3753" t="s">
        <v>27</v>
      </c>
      <c r="I3753">
        <v>28</v>
      </c>
      <c r="J3753" t="s">
        <v>28</v>
      </c>
      <c r="K3753" t="s">
        <v>51</v>
      </c>
      <c r="L3753">
        <v>33143</v>
      </c>
      <c r="M3753">
        <v>27</v>
      </c>
      <c r="N3753">
        <v>37</v>
      </c>
      <c r="O3753">
        <v>114</v>
      </c>
      <c r="P3753">
        <v>621</v>
      </c>
      <c r="Q3753" t="s">
        <v>52</v>
      </c>
      <c r="R3753">
        <v>0</v>
      </c>
      <c r="S3753">
        <v>0</v>
      </c>
      <c r="T3753">
        <v>0</v>
      </c>
      <c r="U3753">
        <v>0</v>
      </c>
      <c r="V3753" s="1">
        <v>41926</v>
      </c>
      <c r="W3753">
        <v>12086</v>
      </c>
      <c r="X3753" t="s">
        <v>31</v>
      </c>
      <c r="Y3753" t="s">
        <v>32</v>
      </c>
      <c r="Z3753">
        <v>122057032</v>
      </c>
      <c r="AA3753">
        <v>6177278895</v>
      </c>
      <c r="AB3753">
        <f t="shared" si="58"/>
        <v>1</v>
      </c>
    </row>
    <row r="3754" spans="1:28" x14ac:dyDescent="0.3">
      <c r="A3754">
        <v>7865972664</v>
      </c>
      <c r="B3754" s="2">
        <v>2</v>
      </c>
      <c r="C3754" s="2">
        <v>2</v>
      </c>
      <c r="D3754" s="2">
        <v>5</v>
      </c>
      <c r="E3754" s="2">
        <v>1</v>
      </c>
      <c r="F3754" s="2">
        <v>4</v>
      </c>
      <c r="G3754" t="s">
        <v>26</v>
      </c>
      <c r="H3754" t="s">
        <v>34</v>
      </c>
      <c r="I3754">
        <v>62</v>
      </c>
      <c r="J3754" t="s">
        <v>28</v>
      </c>
      <c r="K3754" t="s">
        <v>29</v>
      </c>
      <c r="L3754">
        <v>33158</v>
      </c>
      <c r="M3754">
        <v>27</v>
      </c>
      <c r="N3754">
        <v>37</v>
      </c>
      <c r="O3754">
        <v>114</v>
      </c>
      <c r="P3754">
        <v>850</v>
      </c>
      <c r="Q3754" t="s">
        <v>30</v>
      </c>
      <c r="R3754">
        <v>1</v>
      </c>
      <c r="S3754">
        <v>1</v>
      </c>
      <c r="T3754">
        <v>1</v>
      </c>
      <c r="U3754">
        <v>1</v>
      </c>
      <c r="V3754" s="1">
        <v>28641</v>
      </c>
      <c r="W3754">
        <v>12086</v>
      </c>
      <c r="X3754" t="s">
        <v>31</v>
      </c>
      <c r="Y3754" t="s">
        <v>32</v>
      </c>
      <c r="Z3754">
        <v>108961585</v>
      </c>
      <c r="AA3754">
        <v>225457652</v>
      </c>
      <c r="AB3754">
        <f t="shared" si="58"/>
        <v>2</v>
      </c>
    </row>
    <row r="3755" spans="1:28" x14ac:dyDescent="0.3">
      <c r="A3755">
        <v>3052558991</v>
      </c>
      <c r="B3755" s="2">
        <v>1</v>
      </c>
      <c r="C3755" s="2">
        <v>2</v>
      </c>
      <c r="D3755" s="2">
        <v>6</v>
      </c>
      <c r="E3755" s="2">
        <v>1</v>
      </c>
      <c r="F3755" s="2">
        <v>2</v>
      </c>
      <c r="G3755" t="s">
        <v>33</v>
      </c>
      <c r="H3755" t="s">
        <v>34</v>
      </c>
      <c r="I3755">
        <v>50</v>
      </c>
      <c r="J3755" t="s">
        <v>37</v>
      </c>
      <c r="K3755" t="s">
        <v>44</v>
      </c>
      <c r="L3755">
        <v>33156</v>
      </c>
      <c r="M3755">
        <v>27</v>
      </c>
      <c r="N3755">
        <v>37</v>
      </c>
      <c r="O3755">
        <v>115</v>
      </c>
      <c r="P3755">
        <v>632</v>
      </c>
      <c r="Q3755" t="s">
        <v>45</v>
      </c>
      <c r="R3755">
        <v>0</v>
      </c>
      <c r="S3755">
        <v>1</v>
      </c>
      <c r="T3755">
        <v>0</v>
      </c>
      <c r="U3755">
        <v>1</v>
      </c>
      <c r="V3755" s="1">
        <v>30900</v>
      </c>
      <c r="W3755">
        <v>12086</v>
      </c>
      <c r="X3755" t="s">
        <v>31</v>
      </c>
      <c r="Y3755" t="s">
        <v>32</v>
      </c>
      <c r="Z3755">
        <v>109237048</v>
      </c>
      <c r="AA3755">
        <v>225527007</v>
      </c>
      <c r="AB3755">
        <f t="shared" si="58"/>
        <v>2</v>
      </c>
    </row>
    <row r="3756" spans="1:28" x14ac:dyDescent="0.3">
      <c r="A3756">
        <v>3053718499</v>
      </c>
      <c r="B3756" s="2">
        <v>1</v>
      </c>
      <c r="C3756" s="2">
        <v>1</v>
      </c>
      <c r="D3756" s="2">
        <v>3</v>
      </c>
      <c r="E3756" s="2">
        <v>2</v>
      </c>
      <c r="F3756" s="2">
        <v>2</v>
      </c>
      <c r="G3756" t="s">
        <v>26</v>
      </c>
      <c r="H3756" t="s">
        <v>27</v>
      </c>
      <c r="I3756">
        <v>37</v>
      </c>
      <c r="J3756" t="s">
        <v>28</v>
      </c>
      <c r="K3756" t="s">
        <v>35</v>
      </c>
      <c r="L3756">
        <v>33145</v>
      </c>
      <c r="M3756">
        <v>27</v>
      </c>
      <c r="N3756">
        <v>37</v>
      </c>
      <c r="O3756">
        <v>112</v>
      </c>
      <c r="P3756">
        <v>576</v>
      </c>
      <c r="Q3756" t="s">
        <v>36</v>
      </c>
      <c r="R3756">
        <v>0</v>
      </c>
      <c r="S3756">
        <v>1</v>
      </c>
      <c r="T3756">
        <v>0</v>
      </c>
      <c r="U3756">
        <v>1</v>
      </c>
      <c r="V3756" s="1">
        <v>39643</v>
      </c>
      <c r="W3756">
        <v>12086</v>
      </c>
      <c r="X3756" t="s">
        <v>31</v>
      </c>
      <c r="Y3756" t="s">
        <v>32</v>
      </c>
      <c r="Z3756">
        <v>116408290</v>
      </c>
      <c r="AA3756">
        <v>226487226</v>
      </c>
      <c r="AB3756">
        <f t="shared" si="58"/>
        <v>1</v>
      </c>
    </row>
    <row r="3757" spans="1:28" x14ac:dyDescent="0.3">
      <c r="A3757">
        <v>3059697205</v>
      </c>
      <c r="B3757" s="2">
        <v>1</v>
      </c>
      <c r="C3757" s="2">
        <v>3</v>
      </c>
      <c r="D3757" s="2">
        <v>5</v>
      </c>
      <c r="E3757" s="2">
        <v>1</v>
      </c>
      <c r="F3757" s="2">
        <v>2</v>
      </c>
      <c r="G3757" t="s">
        <v>33</v>
      </c>
      <c r="H3757" t="s">
        <v>34</v>
      </c>
      <c r="I3757">
        <v>46</v>
      </c>
      <c r="J3757" t="s">
        <v>28</v>
      </c>
      <c r="K3757" t="s">
        <v>38</v>
      </c>
      <c r="L3757">
        <v>33157</v>
      </c>
      <c r="M3757">
        <v>27</v>
      </c>
      <c r="N3757">
        <v>37</v>
      </c>
      <c r="O3757">
        <v>114</v>
      </c>
      <c r="P3757">
        <v>957</v>
      </c>
      <c r="Q3757" t="s">
        <v>39</v>
      </c>
      <c r="R3757">
        <v>0</v>
      </c>
      <c r="S3757">
        <v>1</v>
      </c>
      <c r="T3757">
        <v>0</v>
      </c>
      <c r="U3757">
        <v>1</v>
      </c>
      <c r="V3757" s="1">
        <v>39192</v>
      </c>
      <c r="W3757">
        <v>12086</v>
      </c>
      <c r="X3757" t="s">
        <v>31</v>
      </c>
      <c r="Y3757" t="s">
        <v>32</v>
      </c>
      <c r="Z3757">
        <v>115144286</v>
      </c>
      <c r="AA3757">
        <v>226359383</v>
      </c>
      <c r="AB3757">
        <f t="shared" si="58"/>
        <v>2</v>
      </c>
    </row>
    <row r="3758" spans="1:28" x14ac:dyDescent="0.3">
      <c r="A3758">
        <v>3056496101</v>
      </c>
      <c r="B3758" s="2">
        <v>1</v>
      </c>
      <c r="C3758" s="2">
        <v>1</v>
      </c>
      <c r="D3758" s="2">
        <v>3</v>
      </c>
      <c r="E3758" s="2">
        <v>2</v>
      </c>
      <c r="F3758" s="2">
        <v>2</v>
      </c>
      <c r="G3758" t="s">
        <v>33</v>
      </c>
      <c r="H3758" t="s">
        <v>34</v>
      </c>
      <c r="I3758">
        <v>91</v>
      </c>
      <c r="J3758" t="s">
        <v>28</v>
      </c>
      <c r="K3758" t="s">
        <v>35</v>
      </c>
      <c r="L3758">
        <v>33145</v>
      </c>
      <c r="M3758">
        <v>27</v>
      </c>
      <c r="N3758">
        <v>37</v>
      </c>
      <c r="O3758">
        <v>112</v>
      </c>
      <c r="P3758">
        <v>574</v>
      </c>
      <c r="Q3758" t="s">
        <v>36</v>
      </c>
      <c r="R3758">
        <v>0</v>
      </c>
      <c r="S3758">
        <v>0</v>
      </c>
      <c r="T3758">
        <v>1</v>
      </c>
      <c r="U3758">
        <v>1</v>
      </c>
      <c r="V3758" s="1">
        <v>29419</v>
      </c>
      <c r="W3758">
        <v>12086</v>
      </c>
      <c r="X3758" t="s">
        <v>31</v>
      </c>
      <c r="Y3758" t="s">
        <v>32</v>
      </c>
      <c r="Z3758">
        <v>109157196</v>
      </c>
      <c r="AA3758">
        <v>225423685</v>
      </c>
      <c r="AB3758">
        <f t="shared" si="58"/>
        <v>2</v>
      </c>
    </row>
    <row r="3759" spans="1:28" x14ac:dyDescent="0.3">
      <c r="A3759">
        <v>3053748459</v>
      </c>
      <c r="B3759" s="2">
        <v>1</v>
      </c>
      <c r="C3759" s="2">
        <v>1</v>
      </c>
      <c r="D3759" s="2">
        <v>4</v>
      </c>
      <c r="E3759" s="2">
        <v>2</v>
      </c>
      <c r="F3759" s="2">
        <v>4</v>
      </c>
      <c r="G3759" t="s">
        <v>33</v>
      </c>
      <c r="H3759" t="s">
        <v>34</v>
      </c>
      <c r="I3759">
        <v>65</v>
      </c>
      <c r="J3759" t="s">
        <v>28</v>
      </c>
      <c r="K3759" t="s">
        <v>35</v>
      </c>
      <c r="L3759">
        <v>33128</v>
      </c>
      <c r="M3759">
        <v>24</v>
      </c>
      <c r="N3759">
        <v>37</v>
      </c>
      <c r="O3759">
        <v>113</v>
      </c>
      <c r="P3759">
        <v>656</v>
      </c>
      <c r="Q3759" t="s">
        <v>36</v>
      </c>
      <c r="R3759">
        <v>1</v>
      </c>
      <c r="S3759">
        <v>1</v>
      </c>
      <c r="T3759">
        <v>1</v>
      </c>
      <c r="U3759">
        <v>1</v>
      </c>
      <c r="V3759" s="1">
        <v>32727</v>
      </c>
      <c r="W3759">
        <v>12086</v>
      </c>
      <c r="X3759" t="s">
        <v>31</v>
      </c>
      <c r="Y3759" t="s">
        <v>32</v>
      </c>
      <c r="Z3759">
        <v>109346924</v>
      </c>
      <c r="AA3759">
        <v>225670923</v>
      </c>
      <c r="AB3759">
        <f t="shared" si="58"/>
        <v>2</v>
      </c>
    </row>
    <row r="3760" spans="1:28" x14ac:dyDescent="0.3">
      <c r="A3760">
        <v>3058037116</v>
      </c>
      <c r="B3760" s="2">
        <v>2</v>
      </c>
      <c r="C3760" s="2">
        <v>3</v>
      </c>
      <c r="D3760" s="2">
        <v>6</v>
      </c>
      <c r="E3760" s="2">
        <v>1</v>
      </c>
      <c r="F3760" s="2">
        <v>4</v>
      </c>
      <c r="G3760" t="s">
        <v>26</v>
      </c>
      <c r="H3760" t="s">
        <v>41</v>
      </c>
      <c r="I3760">
        <v>57</v>
      </c>
      <c r="J3760" t="s">
        <v>48</v>
      </c>
      <c r="K3760" t="s">
        <v>42</v>
      </c>
      <c r="L3760">
        <v>33176</v>
      </c>
      <c r="M3760">
        <v>27</v>
      </c>
      <c r="N3760">
        <v>37</v>
      </c>
      <c r="O3760">
        <v>115</v>
      </c>
      <c r="P3760">
        <v>807</v>
      </c>
      <c r="Q3760" t="s">
        <v>43</v>
      </c>
      <c r="R3760">
        <v>1</v>
      </c>
      <c r="S3760">
        <v>1</v>
      </c>
      <c r="T3760">
        <v>1</v>
      </c>
      <c r="U3760">
        <v>1</v>
      </c>
      <c r="V3760" s="1">
        <v>39727</v>
      </c>
      <c r="W3760">
        <v>12086</v>
      </c>
      <c r="X3760" t="s">
        <v>31</v>
      </c>
      <c r="Y3760" t="s">
        <v>32</v>
      </c>
      <c r="Z3760">
        <v>117073144</v>
      </c>
      <c r="AA3760">
        <v>226562026</v>
      </c>
      <c r="AB3760">
        <f t="shared" si="58"/>
        <v>3</v>
      </c>
    </row>
    <row r="3761" spans="1:28" x14ac:dyDescent="0.3">
      <c r="A3761">
        <v>3053618707</v>
      </c>
      <c r="B3761" s="2">
        <v>1</v>
      </c>
      <c r="C3761" s="2">
        <v>2</v>
      </c>
      <c r="D3761" s="2">
        <v>3</v>
      </c>
      <c r="E3761" s="2">
        <v>1</v>
      </c>
      <c r="F3761" s="2">
        <v>4</v>
      </c>
      <c r="G3761" t="s">
        <v>33</v>
      </c>
      <c r="H3761" t="s">
        <v>27</v>
      </c>
      <c r="I3761">
        <v>58</v>
      </c>
      <c r="J3761" t="s">
        <v>28</v>
      </c>
      <c r="K3761" t="s">
        <v>46</v>
      </c>
      <c r="L3761">
        <v>33149</v>
      </c>
      <c r="M3761">
        <v>27</v>
      </c>
      <c r="N3761">
        <v>37</v>
      </c>
      <c r="O3761">
        <v>112</v>
      </c>
      <c r="P3761">
        <v>51</v>
      </c>
      <c r="Q3761" t="s">
        <v>47</v>
      </c>
      <c r="R3761">
        <v>1</v>
      </c>
      <c r="S3761">
        <v>1</v>
      </c>
      <c r="T3761">
        <v>1</v>
      </c>
      <c r="U3761">
        <v>1</v>
      </c>
      <c r="V3761" s="1">
        <v>35317</v>
      </c>
      <c r="W3761">
        <v>12086</v>
      </c>
      <c r="X3761" t="s">
        <v>31</v>
      </c>
      <c r="Y3761" t="s">
        <v>32</v>
      </c>
      <c r="Z3761">
        <v>109670418</v>
      </c>
      <c r="AA3761">
        <v>225725678</v>
      </c>
      <c r="AB3761">
        <f t="shared" si="58"/>
        <v>1</v>
      </c>
    </row>
    <row r="3762" spans="1:28" x14ac:dyDescent="0.3">
      <c r="A3762">
        <v>3052787322</v>
      </c>
      <c r="B3762" s="2">
        <v>1</v>
      </c>
      <c r="C3762" s="2">
        <v>2</v>
      </c>
      <c r="D3762" s="2">
        <v>6</v>
      </c>
      <c r="E3762" s="2">
        <v>1</v>
      </c>
      <c r="F3762" s="2">
        <v>3</v>
      </c>
      <c r="G3762" t="s">
        <v>26</v>
      </c>
      <c r="H3762" t="s">
        <v>34</v>
      </c>
      <c r="I3762">
        <v>59</v>
      </c>
      <c r="J3762" t="s">
        <v>28</v>
      </c>
      <c r="K3762" t="s">
        <v>44</v>
      </c>
      <c r="L3762">
        <v>33156</v>
      </c>
      <c r="M3762">
        <v>27</v>
      </c>
      <c r="N3762">
        <v>37</v>
      </c>
      <c r="O3762">
        <v>115</v>
      </c>
      <c r="P3762">
        <v>631</v>
      </c>
      <c r="Q3762" t="s">
        <v>45</v>
      </c>
      <c r="R3762">
        <v>0</v>
      </c>
      <c r="S3762">
        <v>1</v>
      </c>
      <c r="T3762">
        <v>1</v>
      </c>
      <c r="U3762">
        <v>1</v>
      </c>
      <c r="V3762" s="1">
        <v>27892</v>
      </c>
      <c r="W3762">
        <v>12086</v>
      </c>
      <c r="X3762" t="s">
        <v>31</v>
      </c>
      <c r="Y3762" t="s">
        <v>32</v>
      </c>
      <c r="Z3762">
        <v>109134396</v>
      </c>
      <c r="AA3762">
        <v>225474034</v>
      </c>
      <c r="AB3762">
        <f t="shared" si="58"/>
        <v>2</v>
      </c>
    </row>
    <row r="3763" spans="1:28" x14ac:dyDescent="0.3">
      <c r="A3763">
        <v>3052568308</v>
      </c>
      <c r="B3763" s="2">
        <v>1</v>
      </c>
      <c r="C3763" s="2">
        <v>3</v>
      </c>
      <c r="D3763" s="2">
        <v>5</v>
      </c>
      <c r="E3763" s="2">
        <v>1</v>
      </c>
      <c r="F3763" s="2">
        <v>2</v>
      </c>
      <c r="G3763" t="s">
        <v>26</v>
      </c>
      <c r="H3763" t="s">
        <v>41</v>
      </c>
      <c r="I3763">
        <v>29</v>
      </c>
      <c r="J3763" t="s">
        <v>37</v>
      </c>
      <c r="K3763" t="s">
        <v>38</v>
      </c>
      <c r="L3763">
        <v>33190</v>
      </c>
      <c r="M3763">
        <v>27</v>
      </c>
      <c r="N3763">
        <v>37</v>
      </c>
      <c r="O3763">
        <v>114</v>
      </c>
      <c r="P3763">
        <v>832</v>
      </c>
      <c r="Q3763" t="s">
        <v>39</v>
      </c>
      <c r="R3763">
        <v>0</v>
      </c>
      <c r="S3763">
        <v>1</v>
      </c>
      <c r="T3763">
        <v>0</v>
      </c>
      <c r="U3763">
        <v>1</v>
      </c>
      <c r="V3763" s="1">
        <v>38512</v>
      </c>
      <c r="W3763">
        <v>12086</v>
      </c>
      <c r="X3763" t="s">
        <v>31</v>
      </c>
      <c r="Y3763" t="s">
        <v>32</v>
      </c>
      <c r="Z3763">
        <v>110324871</v>
      </c>
      <c r="AA3763">
        <v>226209998</v>
      </c>
      <c r="AB3763">
        <f t="shared" si="58"/>
        <v>3</v>
      </c>
    </row>
    <row r="3764" spans="1:28" x14ac:dyDescent="0.3">
      <c r="A3764">
        <v>3058569641</v>
      </c>
      <c r="B3764" s="2">
        <v>1</v>
      </c>
      <c r="C3764" s="2">
        <v>1</v>
      </c>
      <c r="D3764" s="2">
        <v>3</v>
      </c>
      <c r="E3764" s="2">
        <v>1</v>
      </c>
      <c r="F3764" s="2">
        <v>3</v>
      </c>
      <c r="G3764" t="s">
        <v>26</v>
      </c>
      <c r="H3764" t="s">
        <v>41</v>
      </c>
      <c r="I3764">
        <v>48</v>
      </c>
      <c r="J3764" t="s">
        <v>37</v>
      </c>
      <c r="K3764" t="s">
        <v>35</v>
      </c>
      <c r="L3764">
        <v>33129</v>
      </c>
      <c r="M3764">
        <v>27</v>
      </c>
      <c r="N3764">
        <v>37</v>
      </c>
      <c r="O3764">
        <v>112</v>
      </c>
      <c r="P3764">
        <v>993</v>
      </c>
      <c r="Q3764" t="s">
        <v>36</v>
      </c>
      <c r="R3764">
        <v>1</v>
      </c>
      <c r="S3764">
        <v>1</v>
      </c>
      <c r="T3764">
        <v>0</v>
      </c>
      <c r="U3764">
        <v>1</v>
      </c>
      <c r="V3764" s="1">
        <v>35671</v>
      </c>
      <c r="W3764">
        <v>12086</v>
      </c>
      <c r="X3764" t="s">
        <v>31</v>
      </c>
      <c r="Y3764" t="s">
        <v>32</v>
      </c>
      <c r="Z3764">
        <v>109742861</v>
      </c>
      <c r="AA3764">
        <v>225702036</v>
      </c>
      <c r="AB3764">
        <f t="shared" si="58"/>
        <v>3</v>
      </c>
    </row>
    <row r="3765" spans="1:28" x14ac:dyDescent="0.3">
      <c r="A3765">
        <v>3052989088</v>
      </c>
      <c r="B3765" s="2">
        <v>2</v>
      </c>
      <c r="C3765" s="2">
        <v>1</v>
      </c>
      <c r="D3765" s="2">
        <v>5</v>
      </c>
      <c r="E3765" s="2">
        <v>2</v>
      </c>
      <c r="F3765" s="2">
        <v>3</v>
      </c>
      <c r="G3765" t="s">
        <v>33</v>
      </c>
      <c r="H3765" t="s">
        <v>34</v>
      </c>
      <c r="I3765">
        <v>54</v>
      </c>
      <c r="J3765" t="s">
        <v>28</v>
      </c>
      <c r="K3765" t="s">
        <v>35</v>
      </c>
      <c r="L3765">
        <v>33134</v>
      </c>
      <c r="M3765">
        <v>27</v>
      </c>
      <c r="N3765">
        <v>37</v>
      </c>
      <c r="O3765">
        <v>114</v>
      </c>
      <c r="P3765">
        <v>559</v>
      </c>
      <c r="Q3765" t="s">
        <v>36</v>
      </c>
      <c r="R3765">
        <v>1</v>
      </c>
      <c r="S3765">
        <v>1</v>
      </c>
      <c r="T3765">
        <v>0</v>
      </c>
      <c r="U3765">
        <v>1</v>
      </c>
      <c r="V3765" s="1">
        <v>34703</v>
      </c>
      <c r="W3765">
        <v>12086</v>
      </c>
      <c r="X3765" t="s">
        <v>31</v>
      </c>
      <c r="Y3765" t="s">
        <v>32</v>
      </c>
      <c r="Z3765">
        <v>109506472</v>
      </c>
      <c r="AA3765">
        <v>225589476</v>
      </c>
      <c r="AB3765">
        <f t="shared" si="58"/>
        <v>2</v>
      </c>
    </row>
    <row r="3766" spans="1:28" x14ac:dyDescent="0.3">
      <c r="A3766">
        <v>7863532919</v>
      </c>
      <c r="B3766" s="2">
        <v>1</v>
      </c>
      <c r="C3766" s="2">
        <v>1</v>
      </c>
      <c r="D3766" s="2">
        <v>5</v>
      </c>
      <c r="E3766" s="2">
        <v>2</v>
      </c>
      <c r="F3766" s="2">
        <v>0</v>
      </c>
      <c r="G3766" t="s">
        <v>33</v>
      </c>
      <c r="H3766" t="s">
        <v>34</v>
      </c>
      <c r="I3766">
        <v>61</v>
      </c>
      <c r="J3766" t="s">
        <v>28</v>
      </c>
      <c r="K3766" t="s">
        <v>35</v>
      </c>
      <c r="L3766">
        <v>33155</v>
      </c>
      <c r="M3766">
        <v>27</v>
      </c>
      <c r="N3766">
        <v>37</v>
      </c>
      <c r="O3766">
        <v>114</v>
      </c>
      <c r="P3766">
        <v>428</v>
      </c>
      <c r="Q3766" t="s">
        <v>36</v>
      </c>
      <c r="R3766">
        <v>0</v>
      </c>
      <c r="S3766">
        <v>0</v>
      </c>
      <c r="T3766">
        <v>0</v>
      </c>
      <c r="U3766">
        <v>0</v>
      </c>
      <c r="V3766" s="1">
        <v>42562</v>
      </c>
      <c r="W3766">
        <v>12086</v>
      </c>
      <c r="X3766" t="s">
        <v>31</v>
      </c>
      <c r="Y3766" t="s">
        <v>32</v>
      </c>
      <c r="Z3766">
        <v>123676491</v>
      </c>
      <c r="AA3766">
        <v>1549782215</v>
      </c>
      <c r="AB3766">
        <f t="shared" si="58"/>
        <v>2</v>
      </c>
    </row>
    <row r="3767" spans="1:28" x14ac:dyDescent="0.3">
      <c r="A3767">
        <v>3054466025</v>
      </c>
      <c r="B3767" s="2">
        <v>1</v>
      </c>
      <c r="C3767" s="2">
        <v>1</v>
      </c>
      <c r="D3767" s="2">
        <v>3</v>
      </c>
      <c r="E3767" s="2">
        <v>1</v>
      </c>
      <c r="F3767" s="2">
        <v>4</v>
      </c>
      <c r="G3767" t="s">
        <v>26</v>
      </c>
      <c r="H3767" t="s">
        <v>34</v>
      </c>
      <c r="I3767">
        <v>75</v>
      </c>
      <c r="J3767" t="s">
        <v>28</v>
      </c>
      <c r="K3767" t="s">
        <v>35</v>
      </c>
      <c r="L3767">
        <v>33133</v>
      </c>
      <c r="M3767">
        <v>27</v>
      </c>
      <c r="N3767">
        <v>37</v>
      </c>
      <c r="O3767">
        <v>112</v>
      </c>
      <c r="P3767">
        <v>577</v>
      </c>
      <c r="Q3767" t="s">
        <v>36</v>
      </c>
      <c r="R3767">
        <v>1</v>
      </c>
      <c r="S3767">
        <v>1</v>
      </c>
      <c r="T3767">
        <v>1</v>
      </c>
      <c r="U3767">
        <v>1</v>
      </c>
      <c r="V3767" s="1">
        <v>35535</v>
      </c>
      <c r="W3767">
        <v>12086</v>
      </c>
      <c r="X3767" t="s">
        <v>31</v>
      </c>
      <c r="Y3767" t="s">
        <v>32</v>
      </c>
      <c r="Z3767">
        <v>109718736</v>
      </c>
      <c r="AA3767">
        <v>225833225</v>
      </c>
      <c r="AB3767">
        <f t="shared" si="58"/>
        <v>2</v>
      </c>
    </row>
    <row r="3768" spans="1:28" x14ac:dyDescent="0.3">
      <c r="A3768">
        <v>3054420809</v>
      </c>
      <c r="B3768" s="2">
        <v>1</v>
      </c>
      <c r="C3768" s="2">
        <v>1</v>
      </c>
      <c r="D3768" s="2">
        <v>2</v>
      </c>
      <c r="E3768" s="2">
        <v>2</v>
      </c>
      <c r="F3768" s="2">
        <v>1</v>
      </c>
      <c r="G3768" t="s">
        <v>26</v>
      </c>
      <c r="H3768" t="s">
        <v>34</v>
      </c>
      <c r="I3768">
        <v>74</v>
      </c>
      <c r="J3768" t="s">
        <v>28</v>
      </c>
      <c r="K3768" t="s">
        <v>35</v>
      </c>
      <c r="L3768">
        <v>33126</v>
      </c>
      <c r="M3768">
        <v>27</v>
      </c>
      <c r="N3768">
        <v>37</v>
      </c>
      <c r="O3768">
        <v>111</v>
      </c>
      <c r="P3768">
        <v>551</v>
      </c>
      <c r="Q3768" t="s">
        <v>36</v>
      </c>
      <c r="R3768">
        <v>0</v>
      </c>
      <c r="S3768">
        <v>1</v>
      </c>
      <c r="T3768">
        <v>0</v>
      </c>
      <c r="U3768">
        <v>0</v>
      </c>
      <c r="V3768" s="1">
        <v>41106</v>
      </c>
      <c r="W3768">
        <v>12086</v>
      </c>
      <c r="X3768" t="s">
        <v>31</v>
      </c>
      <c r="Y3768" t="s">
        <v>32</v>
      </c>
      <c r="Z3768">
        <v>119905452</v>
      </c>
      <c r="AA3768">
        <v>2155339467</v>
      </c>
      <c r="AB3768">
        <f t="shared" si="58"/>
        <v>2</v>
      </c>
    </row>
    <row r="3769" spans="1:28" x14ac:dyDescent="0.3">
      <c r="A3769">
        <v>7863394942</v>
      </c>
      <c r="B3769" s="2">
        <v>2</v>
      </c>
      <c r="C3769" s="2">
        <v>1</v>
      </c>
      <c r="D3769" s="2">
        <v>2</v>
      </c>
      <c r="E3769" s="2">
        <v>2</v>
      </c>
      <c r="F3769" s="2">
        <v>4</v>
      </c>
      <c r="G3769" t="s">
        <v>33</v>
      </c>
      <c r="H3769" t="s">
        <v>34</v>
      </c>
      <c r="I3769">
        <v>89</v>
      </c>
      <c r="J3769" t="s">
        <v>28</v>
      </c>
      <c r="K3769" t="s">
        <v>35</v>
      </c>
      <c r="L3769">
        <v>33142</v>
      </c>
      <c r="M3769">
        <v>24</v>
      </c>
      <c r="N3769">
        <v>37</v>
      </c>
      <c r="O3769">
        <v>111</v>
      </c>
      <c r="P3769">
        <v>591</v>
      </c>
      <c r="Q3769" t="s">
        <v>36</v>
      </c>
      <c r="R3769">
        <v>1</v>
      </c>
      <c r="S3769">
        <v>1</v>
      </c>
      <c r="T3769">
        <v>1</v>
      </c>
      <c r="U3769">
        <v>1</v>
      </c>
      <c r="V3769" s="1">
        <v>32980</v>
      </c>
      <c r="W3769">
        <v>12086</v>
      </c>
      <c r="X3769" t="s">
        <v>31</v>
      </c>
      <c r="Y3769" t="s">
        <v>32</v>
      </c>
      <c r="Z3769">
        <v>109361098</v>
      </c>
      <c r="AA3769">
        <v>225477799</v>
      </c>
      <c r="AB3769">
        <f t="shared" si="58"/>
        <v>2</v>
      </c>
    </row>
    <row r="3770" spans="1:28" x14ac:dyDescent="0.3">
      <c r="A3770">
        <v>3054900410</v>
      </c>
      <c r="B3770" s="2">
        <v>2</v>
      </c>
      <c r="C3770" s="2">
        <v>1</v>
      </c>
      <c r="D3770" s="2">
        <v>2</v>
      </c>
      <c r="E3770" s="2">
        <v>2</v>
      </c>
      <c r="F3770" s="2">
        <v>0</v>
      </c>
      <c r="G3770" t="s">
        <v>26</v>
      </c>
      <c r="H3770" t="s">
        <v>41</v>
      </c>
      <c r="I3770">
        <v>38</v>
      </c>
      <c r="J3770" t="s">
        <v>28</v>
      </c>
      <c r="K3770" t="s">
        <v>35</v>
      </c>
      <c r="L3770">
        <v>33125</v>
      </c>
      <c r="M3770">
        <v>27</v>
      </c>
      <c r="N3770">
        <v>37</v>
      </c>
      <c r="O3770">
        <v>111</v>
      </c>
      <c r="P3770">
        <v>526</v>
      </c>
      <c r="Q3770" t="s">
        <v>36</v>
      </c>
      <c r="R3770">
        <v>0</v>
      </c>
      <c r="S3770">
        <v>0</v>
      </c>
      <c r="T3770">
        <v>0</v>
      </c>
      <c r="U3770">
        <v>0</v>
      </c>
      <c r="V3770" s="1">
        <v>40455</v>
      </c>
      <c r="W3770">
        <v>12086</v>
      </c>
      <c r="X3770" t="s">
        <v>31</v>
      </c>
      <c r="Y3770" t="s">
        <v>40</v>
      </c>
      <c r="Z3770">
        <v>118461694</v>
      </c>
      <c r="AA3770">
        <v>2154781602</v>
      </c>
      <c r="AB3770">
        <f t="shared" si="58"/>
        <v>3</v>
      </c>
    </row>
    <row r="3771" spans="1:28" x14ac:dyDescent="0.3">
      <c r="A3771">
        <v>7863473009</v>
      </c>
      <c r="B3771" s="2">
        <v>1</v>
      </c>
      <c r="C3771" s="2">
        <v>1</v>
      </c>
      <c r="D3771" s="2">
        <v>4</v>
      </c>
      <c r="E3771" s="2">
        <v>1</v>
      </c>
      <c r="F3771" s="2">
        <v>2</v>
      </c>
      <c r="G3771" t="s">
        <v>33</v>
      </c>
      <c r="H3771" t="s">
        <v>27</v>
      </c>
      <c r="I3771">
        <v>39</v>
      </c>
      <c r="J3771" t="s">
        <v>28</v>
      </c>
      <c r="K3771" t="s">
        <v>35</v>
      </c>
      <c r="L3771">
        <v>33132</v>
      </c>
      <c r="M3771">
        <v>27</v>
      </c>
      <c r="N3771">
        <v>37</v>
      </c>
      <c r="O3771">
        <v>113</v>
      </c>
      <c r="P3771">
        <v>984</v>
      </c>
      <c r="Q3771" t="s">
        <v>36</v>
      </c>
      <c r="R3771">
        <v>0</v>
      </c>
      <c r="S3771">
        <v>1</v>
      </c>
      <c r="T3771">
        <v>0</v>
      </c>
      <c r="U3771">
        <v>1</v>
      </c>
      <c r="V3771" s="1">
        <v>39514</v>
      </c>
      <c r="W3771">
        <v>12086</v>
      </c>
      <c r="X3771" t="s">
        <v>31</v>
      </c>
      <c r="Y3771" t="s">
        <v>40</v>
      </c>
      <c r="Z3771">
        <v>115950887</v>
      </c>
      <c r="AA3771">
        <v>2050622380</v>
      </c>
      <c r="AB3771">
        <f t="shared" si="58"/>
        <v>1</v>
      </c>
    </row>
    <row r="3772" spans="1:28" x14ac:dyDescent="0.3">
      <c r="A3772">
        <v>3056385433</v>
      </c>
      <c r="B3772" s="2">
        <v>1</v>
      </c>
      <c r="C3772" s="2">
        <v>1</v>
      </c>
      <c r="D3772" s="2">
        <v>2</v>
      </c>
      <c r="E3772" s="2">
        <v>2</v>
      </c>
      <c r="F3772" s="2">
        <v>2</v>
      </c>
      <c r="G3772" t="s">
        <v>26</v>
      </c>
      <c r="H3772" t="s">
        <v>41</v>
      </c>
      <c r="I3772">
        <v>35</v>
      </c>
      <c r="J3772" t="s">
        <v>28</v>
      </c>
      <c r="K3772" t="s">
        <v>35</v>
      </c>
      <c r="L3772">
        <v>33142</v>
      </c>
      <c r="M3772">
        <v>27</v>
      </c>
      <c r="N3772">
        <v>37</v>
      </c>
      <c r="O3772">
        <v>111</v>
      </c>
      <c r="P3772">
        <v>594</v>
      </c>
      <c r="Q3772" t="s">
        <v>36</v>
      </c>
      <c r="R3772">
        <v>0</v>
      </c>
      <c r="S3772">
        <v>1</v>
      </c>
      <c r="T3772">
        <v>0</v>
      </c>
      <c r="U3772">
        <v>1</v>
      </c>
      <c r="V3772" s="1">
        <v>36769</v>
      </c>
      <c r="W3772">
        <v>12086</v>
      </c>
      <c r="X3772" t="s">
        <v>31</v>
      </c>
      <c r="Y3772" t="s">
        <v>32</v>
      </c>
      <c r="Z3772">
        <v>109910779</v>
      </c>
      <c r="AA3772">
        <v>225908486</v>
      </c>
      <c r="AB3772">
        <f t="shared" si="58"/>
        <v>3</v>
      </c>
    </row>
    <row r="3773" spans="1:28" x14ac:dyDescent="0.3">
      <c r="A3773">
        <v>3054914051</v>
      </c>
      <c r="B3773" s="2">
        <v>2</v>
      </c>
      <c r="C3773" s="2">
        <v>1</v>
      </c>
      <c r="D3773" s="2">
        <v>3</v>
      </c>
      <c r="E3773" s="2">
        <v>2</v>
      </c>
      <c r="F3773" s="2">
        <v>3</v>
      </c>
      <c r="G3773" t="s">
        <v>26</v>
      </c>
      <c r="H3773" t="s">
        <v>27</v>
      </c>
      <c r="I3773">
        <v>32</v>
      </c>
      <c r="J3773" t="s">
        <v>28</v>
      </c>
      <c r="K3773" t="s">
        <v>35</v>
      </c>
      <c r="L3773">
        <v>33145</v>
      </c>
      <c r="M3773">
        <v>27</v>
      </c>
      <c r="N3773">
        <v>37</v>
      </c>
      <c r="O3773">
        <v>112</v>
      </c>
      <c r="P3773">
        <v>573</v>
      </c>
      <c r="Q3773" t="s">
        <v>36</v>
      </c>
      <c r="R3773">
        <v>1</v>
      </c>
      <c r="S3773">
        <v>1</v>
      </c>
      <c r="T3773">
        <v>0</v>
      </c>
      <c r="U3773">
        <v>1</v>
      </c>
      <c r="V3773" s="1">
        <v>37433</v>
      </c>
      <c r="W3773">
        <v>12086</v>
      </c>
      <c r="X3773" t="s">
        <v>31</v>
      </c>
      <c r="Y3773" t="s">
        <v>32</v>
      </c>
      <c r="Z3773">
        <v>110033317</v>
      </c>
      <c r="AA3773">
        <v>226010818</v>
      </c>
      <c r="AB3773">
        <f t="shared" si="58"/>
        <v>1</v>
      </c>
    </row>
    <row r="3774" spans="1:28" x14ac:dyDescent="0.3">
      <c r="A3774">
        <v>3053107379</v>
      </c>
      <c r="B3774" s="2">
        <v>2</v>
      </c>
      <c r="C3774" s="2">
        <v>2</v>
      </c>
      <c r="D3774" s="2">
        <v>5</v>
      </c>
      <c r="E3774" s="2">
        <v>2</v>
      </c>
      <c r="F3774" s="2">
        <v>0</v>
      </c>
      <c r="G3774" t="s">
        <v>33</v>
      </c>
      <c r="H3774" t="s">
        <v>34</v>
      </c>
      <c r="I3774">
        <v>21</v>
      </c>
      <c r="J3774" t="s">
        <v>28</v>
      </c>
      <c r="K3774" t="s">
        <v>29</v>
      </c>
      <c r="L3774">
        <v>33134</v>
      </c>
      <c r="M3774">
        <v>27</v>
      </c>
      <c r="N3774">
        <v>37</v>
      </c>
      <c r="O3774">
        <v>114</v>
      </c>
      <c r="P3774">
        <v>636</v>
      </c>
      <c r="Q3774" t="s">
        <v>30</v>
      </c>
      <c r="R3774">
        <v>0</v>
      </c>
      <c r="S3774">
        <v>0</v>
      </c>
      <c r="T3774">
        <v>0</v>
      </c>
      <c r="U3774">
        <v>0</v>
      </c>
      <c r="V3774" s="1">
        <v>41402</v>
      </c>
      <c r="W3774">
        <v>12086</v>
      </c>
      <c r="X3774" t="s">
        <v>31</v>
      </c>
      <c r="Y3774" t="s">
        <v>32</v>
      </c>
      <c r="Z3774">
        <v>120899551</v>
      </c>
      <c r="AA3774">
        <v>6175854801</v>
      </c>
      <c r="AB3774">
        <f t="shared" si="58"/>
        <v>2</v>
      </c>
    </row>
    <row r="3775" spans="1:28" x14ac:dyDescent="0.3">
      <c r="A3775">
        <v>3054434359</v>
      </c>
      <c r="B3775" s="2">
        <v>1</v>
      </c>
      <c r="C3775" s="2">
        <v>1</v>
      </c>
      <c r="D3775" s="2">
        <v>5</v>
      </c>
      <c r="E3775" s="2">
        <v>2</v>
      </c>
      <c r="F3775" s="2">
        <v>4</v>
      </c>
      <c r="G3775" t="s">
        <v>26</v>
      </c>
      <c r="H3775" t="s">
        <v>34</v>
      </c>
      <c r="I3775">
        <v>76</v>
      </c>
      <c r="J3775" t="s">
        <v>28</v>
      </c>
      <c r="K3775" t="s">
        <v>35</v>
      </c>
      <c r="L3775">
        <v>33126</v>
      </c>
      <c r="M3775">
        <v>27</v>
      </c>
      <c r="N3775">
        <v>37</v>
      </c>
      <c r="O3775">
        <v>114</v>
      </c>
      <c r="P3775">
        <v>991</v>
      </c>
      <c r="Q3775" t="s">
        <v>36</v>
      </c>
      <c r="R3775">
        <v>1</v>
      </c>
      <c r="S3775">
        <v>1</v>
      </c>
      <c r="T3775">
        <v>1</v>
      </c>
      <c r="U3775">
        <v>1</v>
      </c>
      <c r="V3775" s="1">
        <v>30944</v>
      </c>
      <c r="W3775">
        <v>12086</v>
      </c>
      <c r="X3775" t="s">
        <v>31</v>
      </c>
      <c r="Y3775" t="s">
        <v>32</v>
      </c>
      <c r="Z3775">
        <v>109236966</v>
      </c>
      <c r="AA3775">
        <v>225496558</v>
      </c>
      <c r="AB3775">
        <f t="shared" si="58"/>
        <v>2</v>
      </c>
    </row>
    <row r="3776" spans="1:28" x14ac:dyDescent="0.3">
      <c r="A3776">
        <v>3052855528</v>
      </c>
      <c r="B3776" s="2">
        <v>2</v>
      </c>
      <c r="C3776" s="2">
        <v>1</v>
      </c>
      <c r="D3776" s="2">
        <v>3</v>
      </c>
      <c r="E3776" s="2">
        <v>1</v>
      </c>
      <c r="F3776" s="2">
        <v>3</v>
      </c>
      <c r="G3776" t="s">
        <v>33</v>
      </c>
      <c r="H3776" t="s">
        <v>34</v>
      </c>
      <c r="I3776">
        <v>78</v>
      </c>
      <c r="J3776" t="s">
        <v>28</v>
      </c>
      <c r="K3776" t="s">
        <v>35</v>
      </c>
      <c r="L3776">
        <v>33133</v>
      </c>
      <c r="M3776">
        <v>27</v>
      </c>
      <c r="N3776">
        <v>37</v>
      </c>
      <c r="O3776">
        <v>112</v>
      </c>
      <c r="P3776">
        <v>579</v>
      </c>
      <c r="Q3776" t="s">
        <v>36</v>
      </c>
      <c r="R3776">
        <v>0</v>
      </c>
      <c r="S3776">
        <v>1</v>
      </c>
      <c r="T3776">
        <v>1</v>
      </c>
      <c r="U3776">
        <v>1</v>
      </c>
      <c r="V3776" s="1">
        <v>34758</v>
      </c>
      <c r="W3776">
        <v>12086</v>
      </c>
      <c r="X3776" t="s">
        <v>31</v>
      </c>
      <c r="Y3776" t="s">
        <v>32</v>
      </c>
      <c r="Z3776">
        <v>109515348</v>
      </c>
      <c r="AA3776">
        <v>225665897</v>
      </c>
      <c r="AB3776">
        <f t="shared" si="58"/>
        <v>2</v>
      </c>
    </row>
    <row r="3777" spans="1:28" x14ac:dyDescent="0.3">
      <c r="A3777">
        <v>7862235899</v>
      </c>
      <c r="B3777" s="2">
        <v>2</v>
      </c>
      <c r="C3777" s="2">
        <v>3</v>
      </c>
      <c r="D3777" s="2">
        <v>5</v>
      </c>
      <c r="E3777" s="2">
        <v>1</v>
      </c>
      <c r="F3777" s="2">
        <v>2</v>
      </c>
      <c r="G3777" t="s">
        <v>33</v>
      </c>
      <c r="H3777" t="s">
        <v>41</v>
      </c>
      <c r="I3777">
        <v>36</v>
      </c>
      <c r="J3777" t="s">
        <v>28</v>
      </c>
      <c r="K3777" t="s">
        <v>38</v>
      </c>
      <c r="L3777">
        <v>33189</v>
      </c>
      <c r="M3777">
        <v>27</v>
      </c>
      <c r="N3777">
        <v>37</v>
      </c>
      <c r="O3777">
        <v>114</v>
      </c>
      <c r="P3777">
        <v>847</v>
      </c>
      <c r="Q3777" t="s">
        <v>39</v>
      </c>
      <c r="R3777">
        <v>1</v>
      </c>
      <c r="S3777">
        <v>1</v>
      </c>
      <c r="T3777">
        <v>0</v>
      </c>
      <c r="U3777">
        <v>0</v>
      </c>
      <c r="V3777" s="1">
        <v>38794</v>
      </c>
      <c r="W3777">
        <v>12086</v>
      </c>
      <c r="X3777" t="s">
        <v>31</v>
      </c>
      <c r="Y3777" t="s">
        <v>32</v>
      </c>
      <c r="Z3777">
        <v>114175805</v>
      </c>
      <c r="AA3777">
        <v>226275419</v>
      </c>
      <c r="AB3777">
        <f t="shared" si="58"/>
        <v>3</v>
      </c>
    </row>
    <row r="3778" spans="1:28" x14ac:dyDescent="0.3">
      <c r="A3778">
        <v>7864311048</v>
      </c>
      <c r="B3778" s="2">
        <v>1</v>
      </c>
      <c r="C3778" s="2">
        <v>1</v>
      </c>
      <c r="D3778" s="2">
        <v>3</v>
      </c>
      <c r="E3778" s="2">
        <v>1</v>
      </c>
      <c r="F3778" s="2">
        <v>2</v>
      </c>
      <c r="G3778" t="s">
        <v>33</v>
      </c>
      <c r="H3778" t="s">
        <v>41</v>
      </c>
      <c r="I3778">
        <v>37</v>
      </c>
      <c r="J3778" t="s">
        <v>37</v>
      </c>
      <c r="K3778" t="s">
        <v>35</v>
      </c>
      <c r="L3778">
        <v>33131</v>
      </c>
      <c r="M3778">
        <v>27</v>
      </c>
      <c r="N3778">
        <v>37</v>
      </c>
      <c r="O3778">
        <v>112</v>
      </c>
      <c r="P3778">
        <v>541</v>
      </c>
      <c r="Q3778" t="s">
        <v>36</v>
      </c>
      <c r="R3778">
        <v>0</v>
      </c>
      <c r="S3778">
        <v>1</v>
      </c>
      <c r="T3778">
        <v>0</v>
      </c>
      <c r="U3778">
        <v>1</v>
      </c>
      <c r="V3778" s="1">
        <v>39542</v>
      </c>
      <c r="W3778">
        <v>12086</v>
      </c>
      <c r="X3778" t="s">
        <v>31</v>
      </c>
      <c r="Y3778" t="s">
        <v>32</v>
      </c>
      <c r="Z3778">
        <v>116039614</v>
      </c>
      <c r="AA3778">
        <v>226440492</v>
      </c>
      <c r="AB3778">
        <f t="shared" si="58"/>
        <v>3</v>
      </c>
    </row>
    <row r="3779" spans="1:28" x14ac:dyDescent="0.3">
      <c r="A3779">
        <v>9547857546</v>
      </c>
      <c r="B3779" s="2">
        <v>1</v>
      </c>
      <c r="C3779" s="2">
        <v>1</v>
      </c>
      <c r="D3779" s="2">
        <v>5</v>
      </c>
      <c r="E3779" s="2">
        <v>2</v>
      </c>
      <c r="F3779" s="2">
        <v>2</v>
      </c>
      <c r="G3779" t="s">
        <v>26</v>
      </c>
      <c r="H3779" t="s">
        <v>27</v>
      </c>
      <c r="I3779">
        <v>32</v>
      </c>
      <c r="J3779" t="s">
        <v>37</v>
      </c>
      <c r="K3779" t="s">
        <v>35</v>
      </c>
      <c r="L3779">
        <v>33134</v>
      </c>
      <c r="M3779">
        <v>27</v>
      </c>
      <c r="N3779">
        <v>37</v>
      </c>
      <c r="O3779">
        <v>114</v>
      </c>
      <c r="P3779">
        <v>643</v>
      </c>
      <c r="Q3779" t="s">
        <v>36</v>
      </c>
      <c r="R3779">
        <v>1</v>
      </c>
      <c r="S3779">
        <v>1</v>
      </c>
      <c r="T3779">
        <v>0</v>
      </c>
      <c r="U3779">
        <v>0</v>
      </c>
      <c r="V3779" s="1">
        <v>40982</v>
      </c>
      <c r="W3779">
        <v>12086</v>
      </c>
      <c r="X3779" t="s">
        <v>31</v>
      </c>
      <c r="Y3779" t="s">
        <v>32</v>
      </c>
      <c r="Z3779">
        <v>119534011</v>
      </c>
      <c r="AA3779">
        <v>2669023017</v>
      </c>
      <c r="AB3779">
        <f t="shared" ref="AB3779:AB3842" si="59">IF(H3779="Democrat",1,IF(H3779="Republican",2,IF(H3779="Unaffiliated/Non-Partisan",3,IF(H3779="Independent",4,IF(H3779="Libertarian",5,IF(H3779="Other",6,IF(H3779="Reform",7,IF(H3779="Green",8,""))))))))</f>
        <v>1</v>
      </c>
    </row>
    <row r="3780" spans="1:28" x14ac:dyDescent="0.3">
      <c r="A3780">
        <v>6094480641</v>
      </c>
      <c r="B3780" s="2">
        <v>1</v>
      </c>
      <c r="C3780" s="2">
        <v>1</v>
      </c>
      <c r="D3780" s="2">
        <v>3</v>
      </c>
      <c r="E3780" s="2">
        <v>2</v>
      </c>
      <c r="F3780" s="2">
        <v>1</v>
      </c>
      <c r="G3780" t="s">
        <v>33</v>
      </c>
      <c r="H3780" t="s">
        <v>27</v>
      </c>
      <c r="I3780">
        <v>31</v>
      </c>
      <c r="J3780" t="s">
        <v>37</v>
      </c>
      <c r="K3780" t="s">
        <v>35</v>
      </c>
      <c r="L3780">
        <v>33145</v>
      </c>
      <c r="M3780">
        <v>27</v>
      </c>
      <c r="N3780">
        <v>37</v>
      </c>
      <c r="O3780">
        <v>112</v>
      </c>
      <c r="P3780">
        <v>573</v>
      </c>
      <c r="Q3780" t="s">
        <v>36</v>
      </c>
      <c r="R3780">
        <v>0</v>
      </c>
      <c r="S3780">
        <v>0</v>
      </c>
      <c r="T3780">
        <v>0</v>
      </c>
      <c r="U3780">
        <v>1</v>
      </c>
      <c r="V3780" s="1">
        <v>42546</v>
      </c>
      <c r="W3780">
        <v>12086</v>
      </c>
      <c r="X3780" t="s">
        <v>31</v>
      </c>
      <c r="Y3780" t="s">
        <v>32</v>
      </c>
      <c r="Z3780">
        <v>123647908</v>
      </c>
      <c r="AA3780">
        <v>207954653</v>
      </c>
      <c r="AB3780">
        <f t="shared" si="59"/>
        <v>1</v>
      </c>
    </row>
    <row r="3781" spans="1:28" x14ac:dyDescent="0.3">
      <c r="A3781">
        <v>7865819717</v>
      </c>
      <c r="B3781" s="2">
        <v>1</v>
      </c>
      <c r="C3781" s="2">
        <v>3</v>
      </c>
      <c r="D3781" s="2">
        <v>5</v>
      </c>
      <c r="E3781" s="2">
        <v>1</v>
      </c>
      <c r="F3781" s="2">
        <v>4</v>
      </c>
      <c r="G3781" t="s">
        <v>33</v>
      </c>
      <c r="H3781" t="s">
        <v>41</v>
      </c>
      <c r="I3781">
        <v>45</v>
      </c>
      <c r="J3781" t="s">
        <v>28</v>
      </c>
      <c r="K3781" t="s">
        <v>38</v>
      </c>
      <c r="L3781">
        <v>33157</v>
      </c>
      <c r="M3781">
        <v>27</v>
      </c>
      <c r="N3781">
        <v>37</v>
      </c>
      <c r="O3781">
        <v>114</v>
      </c>
      <c r="P3781">
        <v>822</v>
      </c>
      <c r="Q3781" t="s">
        <v>39</v>
      </c>
      <c r="R3781">
        <v>1</v>
      </c>
      <c r="S3781">
        <v>1</v>
      </c>
      <c r="T3781">
        <v>1</v>
      </c>
      <c r="U3781">
        <v>1</v>
      </c>
      <c r="V3781" s="1">
        <v>37996</v>
      </c>
      <c r="W3781">
        <v>12086</v>
      </c>
      <c r="X3781" t="s">
        <v>31</v>
      </c>
      <c r="Y3781" t="s">
        <v>32</v>
      </c>
      <c r="Z3781">
        <v>110149066</v>
      </c>
      <c r="AA3781">
        <v>226159800</v>
      </c>
      <c r="AB3781">
        <f t="shared" si="59"/>
        <v>3</v>
      </c>
    </row>
    <row r="3782" spans="1:28" x14ac:dyDescent="0.3">
      <c r="A3782">
        <v>7862051736</v>
      </c>
      <c r="B3782" s="2">
        <v>2</v>
      </c>
      <c r="C3782" s="2">
        <v>3</v>
      </c>
      <c r="D3782" s="2">
        <v>5</v>
      </c>
      <c r="E3782" s="2">
        <v>1</v>
      </c>
      <c r="F3782" s="2">
        <v>2</v>
      </c>
      <c r="G3782" t="s">
        <v>26</v>
      </c>
      <c r="H3782" t="s">
        <v>41</v>
      </c>
      <c r="I3782">
        <v>48</v>
      </c>
      <c r="J3782" t="s">
        <v>37</v>
      </c>
      <c r="K3782" t="s">
        <v>38</v>
      </c>
      <c r="L3782">
        <v>33190</v>
      </c>
      <c r="M3782">
        <v>27</v>
      </c>
      <c r="N3782">
        <v>37</v>
      </c>
      <c r="O3782">
        <v>114</v>
      </c>
      <c r="P3782">
        <v>862</v>
      </c>
      <c r="Q3782" t="s">
        <v>36</v>
      </c>
      <c r="R3782">
        <v>0</v>
      </c>
      <c r="S3782">
        <v>1</v>
      </c>
      <c r="T3782">
        <v>0</v>
      </c>
      <c r="U3782">
        <v>1</v>
      </c>
      <c r="V3782" s="1">
        <v>41089</v>
      </c>
      <c r="W3782">
        <v>12086</v>
      </c>
      <c r="X3782" t="s">
        <v>31</v>
      </c>
      <c r="Y3782" t="s">
        <v>32</v>
      </c>
      <c r="Z3782">
        <v>119853636</v>
      </c>
      <c r="AA3782">
        <v>2668802168</v>
      </c>
      <c r="AB3782">
        <f t="shared" si="59"/>
        <v>3</v>
      </c>
    </row>
    <row r="3783" spans="1:28" x14ac:dyDescent="0.3">
      <c r="A3783">
        <v>5613924508</v>
      </c>
      <c r="B3783" s="2">
        <v>1</v>
      </c>
      <c r="C3783" s="2">
        <v>3</v>
      </c>
      <c r="D3783" s="2">
        <v>6</v>
      </c>
      <c r="E3783" s="2">
        <v>1</v>
      </c>
      <c r="F3783" s="2">
        <v>3</v>
      </c>
      <c r="G3783" t="s">
        <v>26</v>
      </c>
      <c r="H3783" t="s">
        <v>41</v>
      </c>
      <c r="I3783">
        <v>42</v>
      </c>
      <c r="J3783" t="s">
        <v>37</v>
      </c>
      <c r="K3783" t="s">
        <v>42</v>
      </c>
      <c r="L3783">
        <v>33157</v>
      </c>
      <c r="M3783">
        <v>27</v>
      </c>
      <c r="N3783">
        <v>37</v>
      </c>
      <c r="O3783">
        <v>115</v>
      </c>
      <c r="P3783">
        <v>820</v>
      </c>
      <c r="Q3783" t="s">
        <v>43</v>
      </c>
      <c r="R3783">
        <v>1</v>
      </c>
      <c r="S3783">
        <v>1</v>
      </c>
      <c r="T3783">
        <v>0</v>
      </c>
      <c r="U3783">
        <v>1</v>
      </c>
      <c r="V3783" s="1">
        <v>38350</v>
      </c>
      <c r="W3783">
        <v>12086</v>
      </c>
      <c r="X3783" t="s">
        <v>31</v>
      </c>
      <c r="Y3783" t="s">
        <v>32</v>
      </c>
      <c r="Z3783">
        <v>112056321</v>
      </c>
      <c r="AA3783">
        <v>231686047</v>
      </c>
      <c r="AB3783">
        <f t="shared" si="59"/>
        <v>3</v>
      </c>
    </row>
    <row r="3784" spans="1:28" x14ac:dyDescent="0.3">
      <c r="A3784">
        <v>3056408711</v>
      </c>
      <c r="B3784" s="2">
        <v>1</v>
      </c>
      <c r="C3784" s="2">
        <v>1</v>
      </c>
      <c r="D3784" s="2">
        <v>3</v>
      </c>
      <c r="E3784" s="2">
        <v>1</v>
      </c>
      <c r="F3784" s="2">
        <v>1</v>
      </c>
      <c r="G3784" t="s">
        <v>33</v>
      </c>
      <c r="H3784" t="s">
        <v>41</v>
      </c>
      <c r="I3784">
        <v>73</v>
      </c>
      <c r="J3784" t="s">
        <v>37</v>
      </c>
      <c r="K3784" t="s">
        <v>35</v>
      </c>
      <c r="L3784">
        <v>33131</v>
      </c>
      <c r="M3784">
        <v>27</v>
      </c>
      <c r="N3784">
        <v>37</v>
      </c>
      <c r="O3784">
        <v>112</v>
      </c>
      <c r="P3784">
        <v>624</v>
      </c>
      <c r="Q3784" t="s">
        <v>36</v>
      </c>
      <c r="R3784">
        <v>0</v>
      </c>
      <c r="S3784">
        <v>1</v>
      </c>
      <c r="T3784">
        <v>0</v>
      </c>
      <c r="U3784">
        <v>0</v>
      </c>
      <c r="V3784" s="1">
        <v>39938</v>
      </c>
      <c r="W3784">
        <v>12086</v>
      </c>
      <c r="X3784" t="s">
        <v>31</v>
      </c>
      <c r="Y3784" t="s">
        <v>32</v>
      </c>
      <c r="Z3784">
        <v>117496131</v>
      </c>
      <c r="AA3784">
        <v>769652665</v>
      </c>
      <c r="AB3784">
        <f t="shared" si="59"/>
        <v>3</v>
      </c>
    </row>
    <row r="3785" spans="1:28" x14ac:dyDescent="0.3">
      <c r="A3785">
        <v>3056311881</v>
      </c>
      <c r="B3785" s="2">
        <v>1</v>
      </c>
      <c r="C3785" s="2">
        <v>1</v>
      </c>
      <c r="D3785" s="2">
        <v>3</v>
      </c>
      <c r="E3785" s="2">
        <v>2</v>
      </c>
      <c r="F3785" s="2">
        <v>2</v>
      </c>
      <c r="G3785" t="s">
        <v>33</v>
      </c>
      <c r="H3785" t="s">
        <v>34</v>
      </c>
      <c r="I3785">
        <v>82</v>
      </c>
      <c r="J3785" t="s">
        <v>28</v>
      </c>
      <c r="K3785" t="s">
        <v>35</v>
      </c>
      <c r="L3785">
        <v>33135</v>
      </c>
      <c r="M3785">
        <v>27</v>
      </c>
      <c r="N3785">
        <v>37</v>
      </c>
      <c r="O3785">
        <v>112</v>
      </c>
      <c r="P3785">
        <v>575</v>
      </c>
      <c r="Q3785" t="s">
        <v>36</v>
      </c>
      <c r="R3785">
        <v>0</v>
      </c>
      <c r="S3785">
        <v>1</v>
      </c>
      <c r="T3785">
        <v>0</v>
      </c>
      <c r="U3785">
        <v>1</v>
      </c>
      <c r="V3785" s="1">
        <v>36809</v>
      </c>
      <c r="W3785">
        <v>12086</v>
      </c>
      <c r="X3785" t="s">
        <v>31</v>
      </c>
      <c r="Y3785" t="s">
        <v>40</v>
      </c>
      <c r="Z3785">
        <v>109945165</v>
      </c>
      <c r="AA3785">
        <v>225951050</v>
      </c>
      <c r="AB3785">
        <f t="shared" si="59"/>
        <v>2</v>
      </c>
    </row>
    <row r="3786" spans="1:28" x14ac:dyDescent="0.3">
      <c r="A3786">
        <v>3055516540</v>
      </c>
      <c r="B3786" s="2">
        <v>1</v>
      </c>
      <c r="C3786" s="2">
        <v>2</v>
      </c>
      <c r="D3786" s="2">
        <v>3</v>
      </c>
      <c r="E3786" s="2">
        <v>1</v>
      </c>
      <c r="F3786" s="2">
        <v>1</v>
      </c>
      <c r="G3786" t="s">
        <v>26</v>
      </c>
      <c r="H3786" t="s">
        <v>41</v>
      </c>
      <c r="I3786">
        <v>39</v>
      </c>
      <c r="J3786" t="s">
        <v>28</v>
      </c>
      <c r="K3786" t="s">
        <v>29</v>
      </c>
      <c r="L3786">
        <v>33133</v>
      </c>
      <c r="M3786">
        <v>27</v>
      </c>
      <c r="N3786">
        <v>37</v>
      </c>
      <c r="O3786">
        <v>112</v>
      </c>
      <c r="P3786">
        <v>617</v>
      </c>
      <c r="Q3786" t="s">
        <v>30</v>
      </c>
      <c r="R3786">
        <v>0</v>
      </c>
      <c r="S3786">
        <v>1</v>
      </c>
      <c r="T3786">
        <v>0</v>
      </c>
      <c r="U3786">
        <v>0</v>
      </c>
      <c r="V3786" s="1">
        <v>39836</v>
      </c>
      <c r="W3786">
        <v>12086</v>
      </c>
      <c r="X3786" t="s">
        <v>31</v>
      </c>
      <c r="Y3786" t="s">
        <v>32</v>
      </c>
      <c r="Z3786">
        <v>117316601</v>
      </c>
      <c r="AA3786">
        <v>226587001</v>
      </c>
      <c r="AB3786">
        <f t="shared" si="59"/>
        <v>3</v>
      </c>
    </row>
    <row r="3787" spans="1:28" x14ac:dyDescent="0.3">
      <c r="A3787">
        <v>7323941853</v>
      </c>
      <c r="B3787" s="2">
        <v>2</v>
      </c>
      <c r="C3787" s="2">
        <v>1</v>
      </c>
      <c r="D3787" s="2">
        <v>3</v>
      </c>
      <c r="E3787" s="2">
        <v>1</v>
      </c>
      <c r="F3787" s="2">
        <v>4</v>
      </c>
      <c r="G3787" t="s">
        <v>26</v>
      </c>
      <c r="H3787" t="s">
        <v>27</v>
      </c>
      <c r="I3787">
        <v>34</v>
      </c>
      <c r="J3787" t="s">
        <v>48</v>
      </c>
      <c r="K3787" t="s">
        <v>35</v>
      </c>
      <c r="L3787">
        <v>33134</v>
      </c>
      <c r="M3787">
        <v>27</v>
      </c>
      <c r="N3787">
        <v>37</v>
      </c>
      <c r="O3787">
        <v>112</v>
      </c>
      <c r="P3787">
        <v>577</v>
      </c>
      <c r="Q3787" t="s">
        <v>36</v>
      </c>
      <c r="R3787">
        <v>1</v>
      </c>
      <c r="S3787">
        <v>1</v>
      </c>
      <c r="T3787">
        <v>1</v>
      </c>
      <c r="U3787">
        <v>1</v>
      </c>
      <c r="V3787" s="1">
        <v>41689</v>
      </c>
      <c r="W3787">
        <v>12086</v>
      </c>
      <c r="X3787" t="s">
        <v>31</v>
      </c>
      <c r="Y3787" t="s">
        <v>32</v>
      </c>
      <c r="Z3787">
        <v>121475091</v>
      </c>
      <c r="AA3787">
        <v>208217789</v>
      </c>
      <c r="AB3787">
        <f t="shared" si="59"/>
        <v>1</v>
      </c>
    </row>
    <row r="3788" spans="1:28" x14ac:dyDescent="0.3">
      <c r="A3788">
        <v>3056670181</v>
      </c>
      <c r="B3788" s="2">
        <v>1</v>
      </c>
      <c r="C3788" s="2">
        <v>1</v>
      </c>
      <c r="D3788" s="2">
        <v>5</v>
      </c>
      <c r="E3788" s="2">
        <v>2</v>
      </c>
      <c r="F3788" s="2">
        <v>3</v>
      </c>
      <c r="G3788" t="s">
        <v>26</v>
      </c>
      <c r="H3788" t="s">
        <v>41</v>
      </c>
      <c r="I3788">
        <v>49</v>
      </c>
      <c r="J3788" t="s">
        <v>37</v>
      </c>
      <c r="K3788" t="s">
        <v>51</v>
      </c>
      <c r="L3788">
        <v>33143</v>
      </c>
      <c r="M3788">
        <v>27</v>
      </c>
      <c r="N3788">
        <v>37</v>
      </c>
      <c r="O3788">
        <v>114</v>
      </c>
      <c r="P3788">
        <v>653</v>
      </c>
      <c r="Q3788" t="s">
        <v>52</v>
      </c>
      <c r="R3788">
        <v>1</v>
      </c>
      <c r="S3788">
        <v>1</v>
      </c>
      <c r="T3788">
        <v>0</v>
      </c>
      <c r="U3788">
        <v>1</v>
      </c>
      <c r="V3788" s="1">
        <v>33693</v>
      </c>
      <c r="W3788">
        <v>12086</v>
      </c>
      <c r="X3788" t="s">
        <v>31</v>
      </c>
      <c r="Y3788" t="s">
        <v>32</v>
      </c>
      <c r="Z3788">
        <v>109414610</v>
      </c>
      <c r="AA3788">
        <v>225624729</v>
      </c>
      <c r="AB3788">
        <f t="shared" si="59"/>
        <v>3</v>
      </c>
    </row>
    <row r="3789" spans="1:28" x14ac:dyDescent="0.3">
      <c r="A3789">
        <v>3053250203</v>
      </c>
      <c r="B3789" s="2">
        <v>1</v>
      </c>
      <c r="C3789" s="2">
        <v>1</v>
      </c>
      <c r="D3789" s="2">
        <v>4</v>
      </c>
      <c r="E3789" s="2">
        <v>2</v>
      </c>
      <c r="F3789" s="2">
        <v>4</v>
      </c>
      <c r="G3789" t="s">
        <v>26</v>
      </c>
      <c r="H3789" t="s">
        <v>34</v>
      </c>
      <c r="I3789">
        <v>81</v>
      </c>
      <c r="J3789" t="s">
        <v>37</v>
      </c>
      <c r="K3789" t="s">
        <v>35</v>
      </c>
      <c r="L3789">
        <v>33130</v>
      </c>
      <c r="M3789">
        <v>27</v>
      </c>
      <c r="N3789">
        <v>37</v>
      </c>
      <c r="O3789">
        <v>113</v>
      </c>
      <c r="P3789">
        <v>566</v>
      </c>
      <c r="Q3789" t="s">
        <v>36</v>
      </c>
      <c r="R3789">
        <v>1</v>
      </c>
      <c r="S3789">
        <v>1</v>
      </c>
      <c r="T3789">
        <v>1</v>
      </c>
      <c r="U3789">
        <v>1</v>
      </c>
      <c r="V3789" s="1">
        <v>28654</v>
      </c>
      <c r="W3789">
        <v>12086</v>
      </c>
      <c r="X3789" t="s">
        <v>31</v>
      </c>
      <c r="Y3789" t="s">
        <v>40</v>
      </c>
      <c r="Z3789">
        <v>108961953</v>
      </c>
      <c r="AA3789">
        <v>225380323</v>
      </c>
      <c r="AB3789">
        <f t="shared" si="59"/>
        <v>2</v>
      </c>
    </row>
    <row r="3790" spans="1:28" x14ac:dyDescent="0.3">
      <c r="A3790">
        <v>3052560475</v>
      </c>
      <c r="B3790" s="2">
        <v>1</v>
      </c>
      <c r="C3790" s="2">
        <v>3</v>
      </c>
      <c r="D3790" s="2">
        <v>5</v>
      </c>
      <c r="E3790" s="2">
        <v>1</v>
      </c>
      <c r="F3790" s="2">
        <v>4</v>
      </c>
      <c r="G3790" t="s">
        <v>26</v>
      </c>
      <c r="H3790" t="s">
        <v>34</v>
      </c>
      <c r="I3790">
        <v>52</v>
      </c>
      <c r="J3790" t="s">
        <v>37</v>
      </c>
      <c r="K3790" t="s">
        <v>38</v>
      </c>
      <c r="L3790">
        <v>33190</v>
      </c>
      <c r="M3790">
        <v>27</v>
      </c>
      <c r="N3790">
        <v>37</v>
      </c>
      <c r="O3790">
        <v>114</v>
      </c>
      <c r="P3790">
        <v>832</v>
      </c>
      <c r="Q3790" t="s">
        <v>39</v>
      </c>
      <c r="R3790">
        <v>1</v>
      </c>
      <c r="S3790">
        <v>1</v>
      </c>
      <c r="T3790">
        <v>1</v>
      </c>
      <c r="U3790">
        <v>1</v>
      </c>
      <c r="V3790" s="1">
        <v>34761</v>
      </c>
      <c r="W3790">
        <v>12086</v>
      </c>
      <c r="X3790" t="s">
        <v>31</v>
      </c>
      <c r="Y3790" t="s">
        <v>32</v>
      </c>
      <c r="Z3790">
        <v>109190666</v>
      </c>
      <c r="AA3790">
        <v>225499660</v>
      </c>
      <c r="AB3790">
        <f t="shared" si="59"/>
        <v>2</v>
      </c>
    </row>
    <row r="3791" spans="1:28" x14ac:dyDescent="0.3">
      <c r="A3791">
        <v>7863140115</v>
      </c>
      <c r="B3791" s="2">
        <v>2</v>
      </c>
      <c r="C3791" s="2">
        <v>1</v>
      </c>
      <c r="D3791" s="2">
        <v>3</v>
      </c>
      <c r="E3791" s="2">
        <v>2</v>
      </c>
      <c r="F3791" s="2">
        <v>2</v>
      </c>
      <c r="G3791" t="s">
        <v>26</v>
      </c>
      <c r="H3791" t="s">
        <v>34</v>
      </c>
      <c r="I3791">
        <v>45</v>
      </c>
      <c r="J3791" t="s">
        <v>28</v>
      </c>
      <c r="K3791" t="s">
        <v>35</v>
      </c>
      <c r="L3791">
        <v>33145</v>
      </c>
      <c r="M3791">
        <v>27</v>
      </c>
      <c r="N3791">
        <v>37</v>
      </c>
      <c r="O3791">
        <v>112</v>
      </c>
      <c r="P3791">
        <v>573</v>
      </c>
      <c r="Q3791" t="s">
        <v>36</v>
      </c>
      <c r="R3791">
        <v>0</v>
      </c>
      <c r="S3791">
        <v>0</v>
      </c>
      <c r="T3791">
        <v>1</v>
      </c>
      <c r="U3791">
        <v>1</v>
      </c>
      <c r="V3791" s="1">
        <v>33817</v>
      </c>
      <c r="W3791">
        <v>12086</v>
      </c>
      <c r="X3791" t="s">
        <v>31</v>
      </c>
      <c r="Y3791" t="s">
        <v>32</v>
      </c>
      <c r="Z3791">
        <v>109430081</v>
      </c>
      <c r="AA3791">
        <v>225661955</v>
      </c>
      <c r="AB3791">
        <f t="shared" si="59"/>
        <v>2</v>
      </c>
    </row>
    <row r="3792" spans="1:28" x14ac:dyDescent="0.3">
      <c r="A3792">
        <v>3053656016</v>
      </c>
      <c r="B3792" s="2">
        <v>1</v>
      </c>
      <c r="C3792" s="2">
        <v>2</v>
      </c>
      <c r="D3792" s="2">
        <v>3</v>
      </c>
      <c r="E3792" s="2">
        <v>1</v>
      </c>
      <c r="F3792" s="2">
        <v>1</v>
      </c>
      <c r="G3792" t="s">
        <v>26</v>
      </c>
      <c r="H3792" t="s">
        <v>41</v>
      </c>
      <c r="I3792">
        <v>44</v>
      </c>
      <c r="J3792" t="s">
        <v>28</v>
      </c>
      <c r="K3792" t="s">
        <v>46</v>
      </c>
      <c r="L3792">
        <v>33149</v>
      </c>
      <c r="M3792">
        <v>27</v>
      </c>
      <c r="N3792">
        <v>37</v>
      </c>
      <c r="O3792">
        <v>112</v>
      </c>
      <c r="P3792">
        <v>51</v>
      </c>
      <c r="Q3792" t="s">
        <v>47</v>
      </c>
      <c r="R3792">
        <v>0</v>
      </c>
      <c r="S3792">
        <v>0</v>
      </c>
      <c r="T3792">
        <v>0</v>
      </c>
      <c r="U3792">
        <v>1</v>
      </c>
      <c r="V3792" s="1">
        <v>37278</v>
      </c>
      <c r="W3792">
        <v>12086</v>
      </c>
      <c r="X3792" t="s">
        <v>31</v>
      </c>
      <c r="Y3792" t="s">
        <v>32</v>
      </c>
      <c r="Z3792">
        <v>102194448</v>
      </c>
      <c r="AA3792">
        <v>225295512</v>
      </c>
      <c r="AB3792">
        <f t="shared" si="59"/>
        <v>3</v>
      </c>
    </row>
    <row r="3793" spans="1:28" x14ac:dyDescent="0.3">
      <c r="A3793">
        <v>3054466317</v>
      </c>
      <c r="B3793" s="2">
        <v>1</v>
      </c>
      <c r="C3793" s="2">
        <v>2</v>
      </c>
      <c r="D3793" s="2">
        <v>5</v>
      </c>
      <c r="E3793" s="2">
        <v>2</v>
      </c>
      <c r="F3793" s="2">
        <v>4</v>
      </c>
      <c r="G3793" t="s">
        <v>33</v>
      </c>
      <c r="H3793" t="s">
        <v>27</v>
      </c>
      <c r="I3793">
        <v>57</v>
      </c>
      <c r="J3793" t="s">
        <v>37</v>
      </c>
      <c r="K3793" t="s">
        <v>29</v>
      </c>
      <c r="L3793">
        <v>33134</v>
      </c>
      <c r="M3793">
        <v>27</v>
      </c>
      <c r="N3793">
        <v>37</v>
      </c>
      <c r="O3793">
        <v>114</v>
      </c>
      <c r="P3793">
        <v>601</v>
      </c>
      <c r="Q3793" t="s">
        <v>30</v>
      </c>
      <c r="R3793">
        <v>1</v>
      </c>
      <c r="S3793">
        <v>1</v>
      </c>
      <c r="T3793">
        <v>1</v>
      </c>
      <c r="U3793">
        <v>1</v>
      </c>
      <c r="V3793" s="1">
        <v>41052</v>
      </c>
      <c r="W3793">
        <v>12086</v>
      </c>
      <c r="X3793" t="s">
        <v>31</v>
      </c>
      <c r="Y3793" t="s">
        <v>32</v>
      </c>
      <c r="Z3793">
        <v>119742298</v>
      </c>
      <c r="AA3793">
        <v>168559996</v>
      </c>
      <c r="AB3793">
        <f t="shared" si="59"/>
        <v>1</v>
      </c>
    </row>
    <row r="3794" spans="1:28" x14ac:dyDescent="0.3">
      <c r="A3794">
        <v>3053162929</v>
      </c>
      <c r="B3794" s="2">
        <v>2</v>
      </c>
      <c r="C3794" s="2">
        <v>2</v>
      </c>
      <c r="D3794" s="2">
        <v>6</v>
      </c>
      <c r="E3794" s="2">
        <v>1</v>
      </c>
      <c r="F3794" s="2">
        <v>2</v>
      </c>
      <c r="G3794" t="s">
        <v>33</v>
      </c>
      <c r="H3794" t="s">
        <v>41</v>
      </c>
      <c r="I3794">
        <v>47</v>
      </c>
      <c r="J3794" t="s">
        <v>28</v>
      </c>
      <c r="K3794" t="s">
        <v>44</v>
      </c>
      <c r="L3794">
        <v>33156</v>
      </c>
      <c r="M3794">
        <v>27</v>
      </c>
      <c r="N3794">
        <v>37</v>
      </c>
      <c r="O3794">
        <v>115</v>
      </c>
      <c r="P3794">
        <v>649</v>
      </c>
      <c r="Q3794" t="s">
        <v>45</v>
      </c>
      <c r="R3794">
        <v>1</v>
      </c>
      <c r="S3794">
        <v>1</v>
      </c>
      <c r="T3794">
        <v>0</v>
      </c>
      <c r="U3794">
        <v>0</v>
      </c>
      <c r="V3794" s="1">
        <v>41186</v>
      </c>
      <c r="W3794">
        <v>12086</v>
      </c>
      <c r="X3794" t="s">
        <v>31</v>
      </c>
      <c r="Y3794" t="s">
        <v>32</v>
      </c>
      <c r="Z3794">
        <v>120352369</v>
      </c>
      <c r="AA3794">
        <v>2572463671</v>
      </c>
      <c r="AB3794">
        <f t="shared" si="59"/>
        <v>3</v>
      </c>
    </row>
    <row r="3795" spans="1:28" x14ac:dyDescent="0.3">
      <c r="A3795">
        <v>3056614630</v>
      </c>
      <c r="B3795" s="2">
        <v>1</v>
      </c>
      <c r="C3795" s="2">
        <v>2</v>
      </c>
      <c r="D3795" s="2">
        <v>5</v>
      </c>
      <c r="E3795" s="2">
        <v>2</v>
      </c>
      <c r="F3795" s="2">
        <v>4</v>
      </c>
      <c r="G3795" t="s">
        <v>33</v>
      </c>
      <c r="H3795" t="s">
        <v>27</v>
      </c>
      <c r="I3795">
        <v>34</v>
      </c>
      <c r="J3795" t="s">
        <v>37</v>
      </c>
      <c r="K3795" t="s">
        <v>29</v>
      </c>
      <c r="L3795">
        <v>33134</v>
      </c>
      <c r="M3795">
        <v>27</v>
      </c>
      <c r="N3795">
        <v>37</v>
      </c>
      <c r="O3795">
        <v>114</v>
      </c>
      <c r="P3795">
        <v>601</v>
      </c>
      <c r="Q3795" t="s">
        <v>30</v>
      </c>
      <c r="R3795">
        <v>1</v>
      </c>
      <c r="S3795">
        <v>1</v>
      </c>
      <c r="T3795">
        <v>1</v>
      </c>
      <c r="U3795">
        <v>1</v>
      </c>
      <c r="V3795" s="1">
        <v>36710</v>
      </c>
      <c r="W3795">
        <v>12086</v>
      </c>
      <c r="X3795" t="s">
        <v>31</v>
      </c>
      <c r="Y3795" t="s">
        <v>32</v>
      </c>
      <c r="Z3795">
        <v>109890024</v>
      </c>
      <c r="AA3795">
        <v>225857693</v>
      </c>
      <c r="AB3795">
        <f t="shared" si="59"/>
        <v>1</v>
      </c>
    </row>
    <row r="3796" spans="1:28" x14ac:dyDescent="0.3">
      <c r="A3796">
        <v>7864253702</v>
      </c>
      <c r="B3796" s="2">
        <v>1</v>
      </c>
      <c r="C3796" s="2">
        <v>1</v>
      </c>
      <c r="D3796" s="2">
        <v>3</v>
      </c>
      <c r="E3796" s="2">
        <v>1</v>
      </c>
      <c r="F3796" s="2">
        <v>0</v>
      </c>
      <c r="G3796" t="s">
        <v>26</v>
      </c>
      <c r="H3796" t="s">
        <v>41</v>
      </c>
      <c r="I3796">
        <v>30</v>
      </c>
      <c r="J3796" t="s">
        <v>37</v>
      </c>
      <c r="K3796" t="s">
        <v>35</v>
      </c>
      <c r="L3796">
        <v>33131</v>
      </c>
      <c r="M3796">
        <v>27</v>
      </c>
      <c r="N3796">
        <v>37</v>
      </c>
      <c r="O3796">
        <v>112</v>
      </c>
      <c r="P3796">
        <v>995</v>
      </c>
      <c r="Q3796" t="s">
        <v>36</v>
      </c>
      <c r="R3796">
        <v>0</v>
      </c>
      <c r="S3796">
        <v>0</v>
      </c>
      <c r="T3796">
        <v>0</v>
      </c>
      <c r="U3796">
        <v>0</v>
      </c>
      <c r="V3796" s="1">
        <v>39668</v>
      </c>
      <c r="W3796">
        <v>12086</v>
      </c>
      <c r="X3796" t="s">
        <v>31</v>
      </c>
      <c r="Y3796" t="s">
        <v>40</v>
      </c>
      <c r="Z3796">
        <v>116512260</v>
      </c>
      <c r="AA3796">
        <v>224777066</v>
      </c>
      <c r="AB3796">
        <f t="shared" si="59"/>
        <v>3</v>
      </c>
    </row>
    <row r="3797" spans="1:28" x14ac:dyDescent="0.3">
      <c r="A3797">
        <v>3054465112</v>
      </c>
      <c r="B3797" s="2">
        <v>1</v>
      </c>
      <c r="C3797" s="2">
        <v>2</v>
      </c>
      <c r="D3797" s="2">
        <v>5</v>
      </c>
      <c r="E3797" s="2">
        <v>2</v>
      </c>
      <c r="F3797" s="2">
        <v>4</v>
      </c>
      <c r="G3797" t="s">
        <v>33</v>
      </c>
      <c r="H3797" t="s">
        <v>34</v>
      </c>
      <c r="I3797">
        <v>70</v>
      </c>
      <c r="J3797" t="s">
        <v>28</v>
      </c>
      <c r="K3797" t="s">
        <v>29</v>
      </c>
      <c r="L3797">
        <v>33134</v>
      </c>
      <c r="M3797">
        <v>27</v>
      </c>
      <c r="N3797">
        <v>37</v>
      </c>
      <c r="O3797">
        <v>114</v>
      </c>
      <c r="P3797">
        <v>644</v>
      </c>
      <c r="Q3797" t="s">
        <v>30</v>
      </c>
      <c r="R3797">
        <v>1</v>
      </c>
      <c r="S3797">
        <v>1</v>
      </c>
      <c r="T3797">
        <v>1</v>
      </c>
      <c r="U3797">
        <v>1</v>
      </c>
      <c r="V3797" s="1">
        <v>35106</v>
      </c>
      <c r="W3797">
        <v>12086</v>
      </c>
      <c r="X3797" t="s">
        <v>31</v>
      </c>
      <c r="Y3797" t="s">
        <v>32</v>
      </c>
      <c r="Z3797">
        <v>109579116</v>
      </c>
      <c r="AA3797">
        <v>225762769</v>
      </c>
      <c r="AB3797">
        <f t="shared" si="59"/>
        <v>2</v>
      </c>
    </row>
    <row r="3798" spans="1:28" x14ac:dyDescent="0.3">
      <c r="A3798">
        <v>7862714955</v>
      </c>
      <c r="B3798" s="2">
        <v>2</v>
      </c>
      <c r="C3798" s="2">
        <v>2</v>
      </c>
      <c r="D3798" s="2">
        <v>5</v>
      </c>
      <c r="E3798" s="2">
        <v>2</v>
      </c>
      <c r="F3798" s="2">
        <v>2</v>
      </c>
      <c r="G3798" t="s">
        <v>33</v>
      </c>
      <c r="H3798" t="s">
        <v>34</v>
      </c>
      <c r="I3798">
        <v>31</v>
      </c>
      <c r="J3798" t="s">
        <v>28</v>
      </c>
      <c r="K3798" t="s">
        <v>29</v>
      </c>
      <c r="L3798">
        <v>33134</v>
      </c>
      <c r="M3798">
        <v>27</v>
      </c>
      <c r="N3798">
        <v>37</v>
      </c>
      <c r="O3798">
        <v>114</v>
      </c>
      <c r="P3798">
        <v>601</v>
      </c>
      <c r="Q3798" t="s">
        <v>30</v>
      </c>
      <c r="R3798">
        <v>1</v>
      </c>
      <c r="S3798">
        <v>1</v>
      </c>
      <c r="T3798">
        <v>0</v>
      </c>
      <c r="U3798">
        <v>0</v>
      </c>
      <c r="V3798" s="1">
        <v>40743</v>
      </c>
      <c r="W3798">
        <v>12086</v>
      </c>
      <c r="X3798" t="s">
        <v>31</v>
      </c>
      <c r="Y3798" t="s">
        <v>32</v>
      </c>
      <c r="Z3798">
        <v>118997470</v>
      </c>
      <c r="AA3798">
        <v>2050342542</v>
      </c>
      <c r="AB3798">
        <f t="shared" si="59"/>
        <v>2</v>
      </c>
    </row>
    <row r="3799" spans="1:28" x14ac:dyDescent="0.3">
      <c r="A3799">
        <v>7864092144</v>
      </c>
      <c r="B3799" s="2">
        <v>1</v>
      </c>
      <c r="C3799" s="2">
        <v>1</v>
      </c>
      <c r="D3799" s="2">
        <v>3</v>
      </c>
      <c r="E3799" s="2">
        <v>2</v>
      </c>
      <c r="F3799" s="2">
        <v>4</v>
      </c>
      <c r="G3799" t="s">
        <v>33</v>
      </c>
      <c r="H3799" t="s">
        <v>41</v>
      </c>
      <c r="I3799">
        <v>80</v>
      </c>
      <c r="J3799" t="s">
        <v>37</v>
      </c>
      <c r="K3799" t="s">
        <v>35</v>
      </c>
      <c r="L3799">
        <v>33135</v>
      </c>
      <c r="M3799">
        <v>27</v>
      </c>
      <c r="N3799">
        <v>37</v>
      </c>
      <c r="O3799">
        <v>112</v>
      </c>
      <c r="P3799">
        <v>575</v>
      </c>
      <c r="Q3799" t="s">
        <v>36</v>
      </c>
      <c r="R3799">
        <v>1</v>
      </c>
      <c r="S3799">
        <v>1</v>
      </c>
      <c r="T3799">
        <v>1</v>
      </c>
      <c r="U3799">
        <v>1</v>
      </c>
      <c r="V3799" s="1">
        <v>36798</v>
      </c>
      <c r="W3799">
        <v>12086</v>
      </c>
      <c r="X3799" t="s">
        <v>31</v>
      </c>
      <c r="Y3799" t="s">
        <v>32</v>
      </c>
      <c r="Z3799">
        <v>109928605</v>
      </c>
      <c r="AA3799">
        <v>225957039</v>
      </c>
      <c r="AB3799">
        <f t="shared" si="59"/>
        <v>3</v>
      </c>
    </row>
    <row r="3800" spans="1:28" x14ac:dyDescent="0.3">
      <c r="A3800">
        <v>7869707240</v>
      </c>
      <c r="B3800" s="2">
        <v>2</v>
      </c>
      <c r="C3800" s="2">
        <v>2</v>
      </c>
      <c r="D3800" s="2">
        <v>3</v>
      </c>
      <c r="E3800" s="2">
        <v>2</v>
      </c>
      <c r="F3800" s="2">
        <v>1</v>
      </c>
      <c r="G3800" t="s">
        <v>26</v>
      </c>
      <c r="H3800" t="s">
        <v>27</v>
      </c>
      <c r="I3800">
        <v>46</v>
      </c>
      <c r="J3800" t="s">
        <v>28</v>
      </c>
      <c r="K3800" t="s">
        <v>29</v>
      </c>
      <c r="L3800">
        <v>33134</v>
      </c>
      <c r="M3800">
        <v>27</v>
      </c>
      <c r="N3800">
        <v>37</v>
      </c>
      <c r="O3800">
        <v>112</v>
      </c>
      <c r="P3800">
        <v>633</v>
      </c>
      <c r="Q3800" t="s">
        <v>30</v>
      </c>
      <c r="R3800">
        <v>0</v>
      </c>
      <c r="S3800">
        <v>1</v>
      </c>
      <c r="T3800">
        <v>0</v>
      </c>
      <c r="U3800">
        <v>0</v>
      </c>
      <c r="V3800" s="1">
        <v>40252</v>
      </c>
      <c r="W3800">
        <v>12086</v>
      </c>
      <c r="X3800" t="s">
        <v>31</v>
      </c>
      <c r="Y3800" t="s">
        <v>32</v>
      </c>
      <c r="Z3800">
        <v>118028308</v>
      </c>
      <c r="AA3800">
        <v>1340005117</v>
      </c>
      <c r="AB3800">
        <f t="shared" si="59"/>
        <v>1</v>
      </c>
    </row>
    <row r="3801" spans="1:28" x14ac:dyDescent="0.3">
      <c r="A3801">
        <v>3056039082</v>
      </c>
      <c r="B3801" s="2">
        <v>1</v>
      </c>
      <c r="C3801" s="2">
        <v>1</v>
      </c>
      <c r="D3801" s="2">
        <v>3</v>
      </c>
      <c r="E3801" s="2">
        <v>1</v>
      </c>
      <c r="F3801" s="2">
        <v>3</v>
      </c>
      <c r="G3801" t="s">
        <v>26</v>
      </c>
      <c r="H3801" t="s">
        <v>27</v>
      </c>
      <c r="I3801">
        <v>46</v>
      </c>
      <c r="J3801" t="s">
        <v>37</v>
      </c>
      <c r="K3801" t="s">
        <v>35</v>
      </c>
      <c r="L3801">
        <v>33133</v>
      </c>
      <c r="M3801">
        <v>27</v>
      </c>
      <c r="N3801">
        <v>37</v>
      </c>
      <c r="O3801">
        <v>112</v>
      </c>
      <c r="P3801">
        <v>578</v>
      </c>
      <c r="Q3801" t="s">
        <v>36</v>
      </c>
      <c r="R3801">
        <v>1</v>
      </c>
      <c r="S3801">
        <v>1</v>
      </c>
      <c r="T3801">
        <v>1</v>
      </c>
      <c r="U3801">
        <v>0</v>
      </c>
      <c r="V3801" s="1">
        <v>40204</v>
      </c>
      <c r="W3801">
        <v>12086</v>
      </c>
      <c r="X3801" t="s">
        <v>31</v>
      </c>
      <c r="Y3801" t="s">
        <v>32</v>
      </c>
      <c r="Z3801">
        <v>117949473</v>
      </c>
      <c r="AA3801">
        <v>1339911098</v>
      </c>
      <c r="AB3801">
        <f t="shared" si="59"/>
        <v>1</v>
      </c>
    </row>
    <row r="3802" spans="1:28" x14ac:dyDescent="0.3">
      <c r="A3802">
        <v>3056657722</v>
      </c>
      <c r="B3802" s="2">
        <v>1</v>
      </c>
      <c r="C3802" s="2">
        <v>2</v>
      </c>
      <c r="D3802" s="2">
        <v>6</v>
      </c>
      <c r="E3802" s="2">
        <v>1</v>
      </c>
      <c r="F3802" s="2">
        <v>4</v>
      </c>
      <c r="G3802" t="s">
        <v>26</v>
      </c>
      <c r="H3802" t="s">
        <v>41</v>
      </c>
      <c r="I3802">
        <v>75</v>
      </c>
      <c r="J3802" t="s">
        <v>37</v>
      </c>
      <c r="K3802" t="s">
        <v>44</v>
      </c>
      <c r="L3802">
        <v>33156</v>
      </c>
      <c r="M3802">
        <v>27</v>
      </c>
      <c r="N3802">
        <v>37</v>
      </c>
      <c r="O3802">
        <v>115</v>
      </c>
      <c r="P3802">
        <v>649</v>
      </c>
      <c r="Q3802" t="s">
        <v>45</v>
      </c>
      <c r="R3802">
        <v>1</v>
      </c>
      <c r="S3802">
        <v>1</v>
      </c>
      <c r="T3802">
        <v>1</v>
      </c>
      <c r="U3802">
        <v>1</v>
      </c>
      <c r="V3802" s="1">
        <v>25774</v>
      </c>
      <c r="W3802">
        <v>12086</v>
      </c>
      <c r="X3802" t="s">
        <v>31</v>
      </c>
      <c r="Y3802" t="s">
        <v>32</v>
      </c>
      <c r="Z3802">
        <v>109012071</v>
      </c>
      <c r="AA3802">
        <v>225423934</v>
      </c>
      <c r="AB3802">
        <f t="shared" si="59"/>
        <v>3</v>
      </c>
    </row>
    <row r="3803" spans="1:28" x14ac:dyDescent="0.3">
      <c r="A3803">
        <v>3054480278</v>
      </c>
      <c r="B3803" s="2">
        <v>1</v>
      </c>
      <c r="C3803" s="2">
        <v>2</v>
      </c>
      <c r="D3803" s="2">
        <v>5</v>
      </c>
      <c r="E3803" s="2">
        <v>2</v>
      </c>
      <c r="F3803" s="2">
        <v>2</v>
      </c>
      <c r="G3803" t="s">
        <v>33</v>
      </c>
      <c r="H3803" t="s">
        <v>41</v>
      </c>
      <c r="I3803">
        <v>58</v>
      </c>
      <c r="J3803" t="s">
        <v>28</v>
      </c>
      <c r="K3803" t="s">
        <v>29</v>
      </c>
      <c r="L3803">
        <v>33134</v>
      </c>
      <c r="M3803">
        <v>27</v>
      </c>
      <c r="N3803">
        <v>37</v>
      </c>
      <c r="O3803">
        <v>114</v>
      </c>
      <c r="P3803">
        <v>602</v>
      </c>
      <c r="Q3803" t="s">
        <v>30</v>
      </c>
      <c r="R3803">
        <v>0</v>
      </c>
      <c r="S3803">
        <v>1</v>
      </c>
      <c r="T3803">
        <v>1</v>
      </c>
      <c r="U3803">
        <v>0</v>
      </c>
      <c r="V3803" s="1">
        <v>40400</v>
      </c>
      <c r="W3803">
        <v>12086</v>
      </c>
      <c r="X3803" t="s">
        <v>31</v>
      </c>
      <c r="Y3803" t="s">
        <v>32</v>
      </c>
      <c r="Z3803">
        <v>118325520</v>
      </c>
      <c r="AA3803">
        <v>1339891891</v>
      </c>
      <c r="AB3803">
        <f t="shared" si="59"/>
        <v>3</v>
      </c>
    </row>
    <row r="3804" spans="1:28" x14ac:dyDescent="0.3">
      <c r="A3804">
        <v>7866196787</v>
      </c>
      <c r="B3804" s="2">
        <v>2</v>
      </c>
      <c r="C3804" s="2">
        <v>1</v>
      </c>
      <c r="D3804" s="2">
        <v>4</v>
      </c>
      <c r="E3804" s="2">
        <v>2</v>
      </c>
      <c r="F3804" s="2">
        <v>0</v>
      </c>
      <c r="G3804" t="s">
        <v>26</v>
      </c>
      <c r="H3804" t="s">
        <v>34</v>
      </c>
      <c r="I3804">
        <v>63</v>
      </c>
      <c r="J3804" t="s">
        <v>28</v>
      </c>
      <c r="K3804" t="s">
        <v>35</v>
      </c>
      <c r="L3804">
        <v>33130</v>
      </c>
      <c r="M3804">
        <v>27</v>
      </c>
      <c r="N3804">
        <v>37</v>
      </c>
      <c r="O3804">
        <v>113</v>
      </c>
      <c r="P3804">
        <v>669</v>
      </c>
      <c r="Q3804" t="s">
        <v>36</v>
      </c>
      <c r="R3804">
        <v>0</v>
      </c>
      <c r="S3804">
        <v>0</v>
      </c>
      <c r="T3804">
        <v>0</v>
      </c>
      <c r="U3804">
        <v>0</v>
      </c>
      <c r="V3804" s="1">
        <v>41922</v>
      </c>
      <c r="W3804">
        <v>12086</v>
      </c>
      <c r="X3804" t="s">
        <v>31</v>
      </c>
      <c r="Y3804" t="s">
        <v>32</v>
      </c>
      <c r="Z3804">
        <v>122058388</v>
      </c>
      <c r="AA3804">
        <v>6178503185</v>
      </c>
      <c r="AB3804">
        <f t="shared" si="59"/>
        <v>2</v>
      </c>
    </row>
    <row r="3805" spans="1:28" x14ac:dyDescent="0.3">
      <c r="A3805">
        <v>7863724051</v>
      </c>
      <c r="B3805" s="2">
        <v>2</v>
      </c>
      <c r="C3805" s="2">
        <v>3</v>
      </c>
      <c r="D3805" s="2">
        <v>5</v>
      </c>
      <c r="E3805" s="2">
        <v>1</v>
      </c>
      <c r="F3805" s="2">
        <v>1</v>
      </c>
      <c r="G3805" t="s">
        <v>33</v>
      </c>
      <c r="H3805" t="s">
        <v>27</v>
      </c>
      <c r="I3805">
        <v>45</v>
      </c>
      <c r="J3805" t="s">
        <v>37</v>
      </c>
      <c r="K3805" t="s">
        <v>38</v>
      </c>
      <c r="L3805">
        <v>33190</v>
      </c>
      <c r="M3805">
        <v>27</v>
      </c>
      <c r="N3805">
        <v>37</v>
      </c>
      <c r="O3805">
        <v>114</v>
      </c>
      <c r="P3805">
        <v>832</v>
      </c>
      <c r="Q3805" t="s">
        <v>39</v>
      </c>
      <c r="R3805">
        <v>0</v>
      </c>
      <c r="S3805">
        <v>0</v>
      </c>
      <c r="T3805">
        <v>0</v>
      </c>
      <c r="U3805">
        <v>1</v>
      </c>
      <c r="V3805" s="1">
        <v>38884</v>
      </c>
      <c r="W3805">
        <v>12086</v>
      </c>
      <c r="X3805" t="s">
        <v>31</v>
      </c>
      <c r="Y3805" t="s">
        <v>32</v>
      </c>
      <c r="Z3805">
        <v>114400748</v>
      </c>
      <c r="AA3805">
        <v>226306580</v>
      </c>
      <c r="AB3805">
        <f t="shared" si="59"/>
        <v>1</v>
      </c>
    </row>
    <row r="3806" spans="1:28" x14ac:dyDescent="0.3">
      <c r="A3806">
        <v>3053743759</v>
      </c>
      <c r="B3806" s="2">
        <v>2</v>
      </c>
      <c r="C3806" s="2">
        <v>1</v>
      </c>
      <c r="D3806" s="2">
        <v>3</v>
      </c>
      <c r="E3806" s="2">
        <v>1</v>
      </c>
      <c r="F3806" s="2">
        <v>4</v>
      </c>
      <c r="G3806" t="s">
        <v>26</v>
      </c>
      <c r="H3806" t="s">
        <v>49</v>
      </c>
      <c r="I3806">
        <v>64</v>
      </c>
      <c r="J3806" t="s">
        <v>28</v>
      </c>
      <c r="K3806" t="s">
        <v>35</v>
      </c>
      <c r="L3806">
        <v>33131</v>
      </c>
      <c r="M3806">
        <v>27</v>
      </c>
      <c r="N3806">
        <v>37</v>
      </c>
      <c r="O3806">
        <v>112</v>
      </c>
      <c r="P3806">
        <v>995</v>
      </c>
      <c r="Q3806" t="s">
        <v>36</v>
      </c>
      <c r="R3806">
        <v>1</v>
      </c>
      <c r="S3806">
        <v>1</v>
      </c>
      <c r="T3806">
        <v>1</v>
      </c>
      <c r="U3806">
        <v>1</v>
      </c>
      <c r="V3806" s="1">
        <v>32422</v>
      </c>
      <c r="W3806">
        <v>12086</v>
      </c>
      <c r="X3806" t="s">
        <v>31</v>
      </c>
      <c r="Y3806" t="s">
        <v>32</v>
      </c>
      <c r="Z3806">
        <v>109333391</v>
      </c>
      <c r="AA3806">
        <v>225444792</v>
      </c>
      <c r="AB3806">
        <f t="shared" si="59"/>
        <v>4</v>
      </c>
    </row>
    <row r="3807" spans="1:28" x14ac:dyDescent="0.3">
      <c r="A3807">
        <v>3052614854</v>
      </c>
      <c r="B3807" s="2">
        <v>1</v>
      </c>
      <c r="C3807" s="2">
        <v>1</v>
      </c>
      <c r="D3807" s="2">
        <v>5</v>
      </c>
      <c r="E3807" s="2">
        <v>2</v>
      </c>
      <c r="F3807" s="2">
        <v>4</v>
      </c>
      <c r="G3807" t="s">
        <v>33</v>
      </c>
      <c r="H3807" t="s">
        <v>34</v>
      </c>
      <c r="I3807">
        <v>85</v>
      </c>
      <c r="J3807" t="s">
        <v>28</v>
      </c>
      <c r="K3807" t="s">
        <v>54</v>
      </c>
      <c r="L3807">
        <v>33155</v>
      </c>
      <c r="M3807">
        <v>27</v>
      </c>
      <c r="N3807">
        <v>37</v>
      </c>
      <c r="O3807">
        <v>114</v>
      </c>
      <c r="P3807">
        <v>426</v>
      </c>
      <c r="Q3807" t="s">
        <v>55</v>
      </c>
      <c r="R3807">
        <v>1</v>
      </c>
      <c r="S3807">
        <v>1</v>
      </c>
      <c r="T3807">
        <v>1</v>
      </c>
      <c r="U3807">
        <v>1</v>
      </c>
      <c r="V3807" s="1">
        <v>38264</v>
      </c>
      <c r="W3807">
        <v>12086</v>
      </c>
      <c r="X3807" t="s">
        <v>31</v>
      </c>
      <c r="Y3807" t="s">
        <v>32</v>
      </c>
      <c r="Z3807">
        <v>110303826</v>
      </c>
      <c r="AA3807">
        <v>226229794</v>
      </c>
      <c r="AB3807">
        <f t="shared" si="59"/>
        <v>2</v>
      </c>
    </row>
    <row r="3808" spans="1:28" x14ac:dyDescent="0.3">
      <c r="A3808">
        <v>3056698164</v>
      </c>
      <c r="B3808" s="2">
        <v>1</v>
      </c>
      <c r="C3808" s="2">
        <v>2</v>
      </c>
      <c r="D3808" s="2">
        <v>5</v>
      </c>
      <c r="E3808" s="2">
        <v>1</v>
      </c>
      <c r="F3808" s="2">
        <v>4</v>
      </c>
      <c r="G3808" t="s">
        <v>26</v>
      </c>
      <c r="H3808" t="s">
        <v>34</v>
      </c>
      <c r="I3808">
        <v>70</v>
      </c>
      <c r="J3808" t="s">
        <v>28</v>
      </c>
      <c r="K3808" t="s">
        <v>29</v>
      </c>
      <c r="L3808">
        <v>33143</v>
      </c>
      <c r="M3808">
        <v>27</v>
      </c>
      <c r="N3808">
        <v>37</v>
      </c>
      <c r="O3808">
        <v>114</v>
      </c>
      <c r="P3808">
        <v>615</v>
      </c>
      <c r="Q3808" t="s">
        <v>30</v>
      </c>
      <c r="R3808">
        <v>1</v>
      </c>
      <c r="S3808">
        <v>1</v>
      </c>
      <c r="T3808">
        <v>1</v>
      </c>
      <c r="U3808">
        <v>1</v>
      </c>
      <c r="V3808" s="1">
        <v>30942</v>
      </c>
      <c r="W3808">
        <v>12086</v>
      </c>
      <c r="X3808" t="s">
        <v>31</v>
      </c>
      <c r="Y3808" t="s">
        <v>32</v>
      </c>
      <c r="Z3808">
        <v>109240502</v>
      </c>
      <c r="AA3808">
        <v>225488288</v>
      </c>
      <c r="AB3808">
        <f t="shared" si="59"/>
        <v>2</v>
      </c>
    </row>
    <row r="3809" spans="1:28" x14ac:dyDescent="0.3">
      <c r="A3809">
        <v>3058597872</v>
      </c>
      <c r="B3809" s="2">
        <v>1</v>
      </c>
      <c r="C3809" s="2">
        <v>1</v>
      </c>
      <c r="D3809" s="2">
        <v>3</v>
      </c>
      <c r="E3809" s="2">
        <v>1</v>
      </c>
      <c r="F3809" s="2">
        <v>2</v>
      </c>
      <c r="G3809" t="s">
        <v>33</v>
      </c>
      <c r="H3809" t="s">
        <v>34</v>
      </c>
      <c r="I3809">
        <v>67</v>
      </c>
      <c r="J3809" t="s">
        <v>37</v>
      </c>
      <c r="K3809" t="s">
        <v>35</v>
      </c>
      <c r="L3809">
        <v>33133</v>
      </c>
      <c r="M3809">
        <v>27</v>
      </c>
      <c r="N3809">
        <v>37</v>
      </c>
      <c r="O3809">
        <v>112</v>
      </c>
      <c r="P3809">
        <v>582</v>
      </c>
      <c r="Q3809" t="s">
        <v>36</v>
      </c>
      <c r="R3809">
        <v>0</v>
      </c>
      <c r="S3809">
        <v>1</v>
      </c>
      <c r="T3809">
        <v>0</v>
      </c>
      <c r="U3809">
        <v>1</v>
      </c>
      <c r="V3809" s="1">
        <v>37167</v>
      </c>
      <c r="W3809">
        <v>12086</v>
      </c>
      <c r="X3809" t="s">
        <v>31</v>
      </c>
      <c r="Y3809" t="s">
        <v>32</v>
      </c>
      <c r="Z3809">
        <v>109998132</v>
      </c>
      <c r="AA3809">
        <v>225968551</v>
      </c>
      <c r="AB3809">
        <f t="shared" si="59"/>
        <v>2</v>
      </c>
    </row>
    <row r="3810" spans="1:28" x14ac:dyDescent="0.3">
      <c r="A3810">
        <v>3053645676</v>
      </c>
      <c r="B3810" s="2">
        <v>1</v>
      </c>
      <c r="C3810" s="2">
        <v>1</v>
      </c>
      <c r="D3810" s="2">
        <v>3</v>
      </c>
      <c r="E3810" s="2">
        <v>1</v>
      </c>
      <c r="F3810" s="2">
        <v>2</v>
      </c>
      <c r="G3810" t="s">
        <v>33</v>
      </c>
      <c r="H3810" t="s">
        <v>27</v>
      </c>
      <c r="I3810">
        <v>33</v>
      </c>
      <c r="J3810" t="s">
        <v>37</v>
      </c>
      <c r="K3810" t="s">
        <v>35</v>
      </c>
      <c r="L3810">
        <v>33133</v>
      </c>
      <c r="M3810">
        <v>27</v>
      </c>
      <c r="N3810">
        <v>37</v>
      </c>
      <c r="O3810">
        <v>112</v>
      </c>
      <c r="P3810">
        <v>587</v>
      </c>
      <c r="Q3810" t="s">
        <v>36</v>
      </c>
      <c r="R3810">
        <v>0</v>
      </c>
      <c r="S3810">
        <v>1</v>
      </c>
      <c r="T3810">
        <v>0</v>
      </c>
      <c r="U3810">
        <v>1</v>
      </c>
      <c r="V3810" s="1">
        <v>37081</v>
      </c>
      <c r="W3810">
        <v>12086</v>
      </c>
      <c r="X3810" t="s">
        <v>31</v>
      </c>
      <c r="Y3810" t="s">
        <v>32</v>
      </c>
      <c r="Z3810">
        <v>109979043</v>
      </c>
      <c r="AA3810">
        <v>226349301</v>
      </c>
      <c r="AB3810">
        <f t="shared" si="59"/>
        <v>1</v>
      </c>
    </row>
    <row r="3811" spans="1:28" x14ac:dyDescent="0.3">
      <c r="A3811">
        <v>8324582236</v>
      </c>
      <c r="B3811" s="2">
        <v>1</v>
      </c>
      <c r="C3811" s="2">
        <v>2</v>
      </c>
      <c r="D3811" s="2">
        <v>5</v>
      </c>
      <c r="E3811" s="2">
        <v>1</v>
      </c>
      <c r="F3811" s="2">
        <v>2</v>
      </c>
      <c r="G3811" t="s">
        <v>33</v>
      </c>
      <c r="H3811" t="s">
        <v>34</v>
      </c>
      <c r="I3811">
        <v>60</v>
      </c>
      <c r="J3811" t="s">
        <v>37</v>
      </c>
      <c r="K3811" t="s">
        <v>29</v>
      </c>
      <c r="L3811">
        <v>33158</v>
      </c>
      <c r="M3811">
        <v>27</v>
      </c>
      <c r="N3811">
        <v>37</v>
      </c>
      <c r="O3811">
        <v>114</v>
      </c>
      <c r="P3811">
        <v>618</v>
      </c>
      <c r="Q3811" t="s">
        <v>30</v>
      </c>
      <c r="R3811">
        <v>0</v>
      </c>
      <c r="S3811">
        <v>1</v>
      </c>
      <c r="T3811">
        <v>0</v>
      </c>
      <c r="U3811">
        <v>1</v>
      </c>
      <c r="V3811" s="1">
        <v>39723</v>
      </c>
      <c r="W3811">
        <v>12086</v>
      </c>
      <c r="X3811" t="s">
        <v>31</v>
      </c>
      <c r="Y3811" t="s">
        <v>32</v>
      </c>
      <c r="Z3811">
        <v>116908148</v>
      </c>
      <c r="AA3811">
        <v>226556874</v>
      </c>
      <c r="AB3811">
        <f t="shared" si="59"/>
        <v>2</v>
      </c>
    </row>
    <row r="3812" spans="1:28" x14ac:dyDescent="0.3">
      <c r="A3812">
        <v>3052358104</v>
      </c>
      <c r="B3812" s="2">
        <v>1</v>
      </c>
      <c r="C3812" s="2">
        <v>3</v>
      </c>
      <c r="D3812" s="2">
        <v>6</v>
      </c>
      <c r="E3812" s="2">
        <v>1</v>
      </c>
      <c r="F3812" s="2">
        <v>4</v>
      </c>
      <c r="G3812" t="s">
        <v>33</v>
      </c>
      <c r="H3812" t="s">
        <v>27</v>
      </c>
      <c r="I3812">
        <v>79</v>
      </c>
      <c r="J3812" t="s">
        <v>37</v>
      </c>
      <c r="K3812" t="s">
        <v>42</v>
      </c>
      <c r="L3812">
        <v>33158</v>
      </c>
      <c r="M3812">
        <v>27</v>
      </c>
      <c r="N3812">
        <v>37</v>
      </c>
      <c r="O3812">
        <v>115</v>
      </c>
      <c r="P3812">
        <v>810</v>
      </c>
      <c r="Q3812" t="s">
        <v>43</v>
      </c>
      <c r="R3812">
        <v>1</v>
      </c>
      <c r="S3812">
        <v>1</v>
      </c>
      <c r="T3812">
        <v>1</v>
      </c>
      <c r="U3812">
        <v>1</v>
      </c>
      <c r="V3812" s="1">
        <v>26512</v>
      </c>
      <c r="W3812">
        <v>12086</v>
      </c>
      <c r="X3812" t="s">
        <v>31</v>
      </c>
      <c r="Y3812" t="s">
        <v>32</v>
      </c>
      <c r="Z3812">
        <v>109064184</v>
      </c>
      <c r="AA3812">
        <v>225404831</v>
      </c>
      <c r="AB3812">
        <f t="shared" si="59"/>
        <v>1</v>
      </c>
    </row>
    <row r="3813" spans="1:28" x14ac:dyDescent="0.3">
      <c r="A3813">
        <v>3052830029</v>
      </c>
      <c r="B3813" s="2">
        <v>2</v>
      </c>
      <c r="C3813" s="2">
        <v>1</v>
      </c>
      <c r="D3813" s="2">
        <v>3</v>
      </c>
      <c r="E3813" s="2">
        <v>2</v>
      </c>
      <c r="F3813" s="2">
        <v>0</v>
      </c>
      <c r="G3813" t="s">
        <v>33</v>
      </c>
      <c r="H3813" t="s">
        <v>27</v>
      </c>
      <c r="I3813">
        <v>47</v>
      </c>
      <c r="J3813" t="s">
        <v>28</v>
      </c>
      <c r="K3813" t="s">
        <v>35</v>
      </c>
      <c r="L3813">
        <v>33135</v>
      </c>
      <c r="M3813">
        <v>27</v>
      </c>
      <c r="N3813">
        <v>37</v>
      </c>
      <c r="O3813">
        <v>112</v>
      </c>
      <c r="P3813">
        <v>574</v>
      </c>
      <c r="Q3813" t="s">
        <v>36</v>
      </c>
      <c r="R3813">
        <v>0</v>
      </c>
      <c r="S3813">
        <v>0</v>
      </c>
      <c r="T3813">
        <v>0</v>
      </c>
      <c r="U3813">
        <v>0</v>
      </c>
      <c r="V3813" s="1">
        <v>40219</v>
      </c>
      <c r="W3813">
        <v>12086</v>
      </c>
      <c r="X3813" t="s">
        <v>31</v>
      </c>
      <c r="Y3813" t="s">
        <v>32</v>
      </c>
      <c r="Z3813">
        <v>117976695</v>
      </c>
      <c r="AA3813">
        <v>1339894604</v>
      </c>
      <c r="AB3813">
        <f t="shared" si="59"/>
        <v>1</v>
      </c>
    </row>
    <row r="3814" spans="1:28" x14ac:dyDescent="0.3">
      <c r="A3814">
        <v>3057944418</v>
      </c>
      <c r="B3814" s="2">
        <v>2</v>
      </c>
      <c r="C3814" s="2">
        <v>1</v>
      </c>
      <c r="D3814" s="2">
        <v>3</v>
      </c>
      <c r="E3814" s="2">
        <v>1</v>
      </c>
      <c r="F3814" s="2">
        <v>1</v>
      </c>
      <c r="G3814" t="s">
        <v>26</v>
      </c>
      <c r="H3814" t="s">
        <v>41</v>
      </c>
      <c r="I3814">
        <v>47</v>
      </c>
      <c r="J3814" t="s">
        <v>48</v>
      </c>
      <c r="K3814" t="s">
        <v>35</v>
      </c>
      <c r="L3814">
        <v>33131</v>
      </c>
      <c r="M3814">
        <v>27</v>
      </c>
      <c r="N3814">
        <v>37</v>
      </c>
      <c r="O3814">
        <v>112</v>
      </c>
      <c r="P3814">
        <v>541</v>
      </c>
      <c r="Q3814" t="s">
        <v>36</v>
      </c>
      <c r="R3814">
        <v>0</v>
      </c>
      <c r="S3814">
        <v>0</v>
      </c>
      <c r="T3814">
        <v>0</v>
      </c>
      <c r="U3814">
        <v>1</v>
      </c>
      <c r="V3814" s="1">
        <v>39647</v>
      </c>
      <c r="W3814">
        <v>12086</v>
      </c>
      <c r="X3814" t="s">
        <v>31</v>
      </c>
      <c r="Y3814" t="s">
        <v>32</v>
      </c>
      <c r="Z3814">
        <v>116422048</v>
      </c>
      <c r="AA3814">
        <v>227524909</v>
      </c>
      <c r="AB3814">
        <f t="shared" si="59"/>
        <v>3</v>
      </c>
    </row>
    <row r="3815" spans="1:28" x14ac:dyDescent="0.3">
      <c r="A3815">
        <v>3052551870</v>
      </c>
      <c r="B3815" s="2">
        <v>1</v>
      </c>
      <c r="C3815" s="2">
        <v>3</v>
      </c>
      <c r="D3815" s="2">
        <v>6</v>
      </c>
      <c r="E3815" s="2">
        <v>1</v>
      </c>
      <c r="F3815" s="2">
        <v>2</v>
      </c>
      <c r="G3815" t="s">
        <v>33</v>
      </c>
      <c r="H3815" t="s">
        <v>27</v>
      </c>
      <c r="I3815">
        <v>77</v>
      </c>
      <c r="J3815" t="s">
        <v>28</v>
      </c>
      <c r="K3815" t="s">
        <v>42</v>
      </c>
      <c r="L3815">
        <v>33157</v>
      </c>
      <c r="M3815">
        <v>27</v>
      </c>
      <c r="N3815">
        <v>37</v>
      </c>
      <c r="O3815">
        <v>115</v>
      </c>
      <c r="P3815">
        <v>811</v>
      </c>
      <c r="Q3815" t="s">
        <v>43</v>
      </c>
      <c r="R3815">
        <v>0</v>
      </c>
      <c r="S3815">
        <v>1</v>
      </c>
      <c r="T3815">
        <v>0</v>
      </c>
      <c r="U3815">
        <v>1</v>
      </c>
      <c r="V3815" s="1">
        <v>32176</v>
      </c>
      <c r="W3815">
        <v>12086</v>
      </c>
      <c r="X3815" t="s">
        <v>31</v>
      </c>
      <c r="Y3815" t="s">
        <v>32</v>
      </c>
      <c r="Z3815">
        <v>109303381</v>
      </c>
      <c r="AA3815">
        <v>225527747</v>
      </c>
      <c r="AB3815">
        <f t="shared" si="59"/>
        <v>1</v>
      </c>
    </row>
    <row r="3816" spans="1:28" x14ac:dyDescent="0.3">
      <c r="A3816">
        <v>3052536889</v>
      </c>
      <c r="B3816" s="2">
        <v>1</v>
      </c>
      <c r="C3816" s="2">
        <v>3</v>
      </c>
      <c r="D3816" s="2">
        <v>5</v>
      </c>
      <c r="E3816" s="2">
        <v>1</v>
      </c>
      <c r="F3816" s="2">
        <v>1</v>
      </c>
      <c r="G3816" t="s">
        <v>33</v>
      </c>
      <c r="H3816" t="s">
        <v>27</v>
      </c>
      <c r="I3816">
        <v>47</v>
      </c>
      <c r="J3816" t="s">
        <v>28</v>
      </c>
      <c r="K3816" t="s">
        <v>38</v>
      </c>
      <c r="L3816">
        <v>33189</v>
      </c>
      <c r="M3816">
        <v>27</v>
      </c>
      <c r="N3816">
        <v>37</v>
      </c>
      <c r="O3816">
        <v>114</v>
      </c>
      <c r="P3816">
        <v>847</v>
      </c>
      <c r="Q3816" t="s">
        <v>39</v>
      </c>
      <c r="R3816">
        <v>0</v>
      </c>
      <c r="S3816">
        <v>0</v>
      </c>
      <c r="T3816">
        <v>0</v>
      </c>
      <c r="U3816">
        <v>1</v>
      </c>
      <c r="V3816" s="1">
        <v>37494</v>
      </c>
      <c r="W3816">
        <v>12086</v>
      </c>
      <c r="X3816" t="s">
        <v>31</v>
      </c>
      <c r="Y3816" t="s">
        <v>40</v>
      </c>
      <c r="Z3816">
        <v>110054731</v>
      </c>
      <c r="AA3816">
        <v>225979237</v>
      </c>
      <c r="AB3816">
        <f t="shared" si="59"/>
        <v>1</v>
      </c>
    </row>
    <row r="3817" spans="1:28" x14ac:dyDescent="0.3">
      <c r="A3817">
        <v>3056720032</v>
      </c>
      <c r="B3817" s="2">
        <v>1</v>
      </c>
      <c r="C3817" s="2">
        <v>1</v>
      </c>
      <c r="D3817" s="2">
        <v>4</v>
      </c>
      <c r="E3817" s="2">
        <v>1</v>
      </c>
      <c r="F3817" s="2">
        <v>3</v>
      </c>
      <c r="G3817" t="s">
        <v>33</v>
      </c>
      <c r="H3817" t="s">
        <v>27</v>
      </c>
      <c r="I3817">
        <v>61</v>
      </c>
      <c r="J3817" t="s">
        <v>37</v>
      </c>
      <c r="K3817" t="s">
        <v>35</v>
      </c>
      <c r="L3817">
        <v>33109</v>
      </c>
      <c r="M3817">
        <v>27</v>
      </c>
      <c r="N3817">
        <v>37</v>
      </c>
      <c r="O3817">
        <v>113</v>
      </c>
      <c r="P3817">
        <v>47</v>
      </c>
      <c r="Q3817" t="s">
        <v>36</v>
      </c>
      <c r="R3817">
        <v>1</v>
      </c>
      <c r="S3817">
        <v>1</v>
      </c>
      <c r="T3817">
        <v>0</v>
      </c>
      <c r="U3817">
        <v>1</v>
      </c>
      <c r="V3817" s="1">
        <v>36140</v>
      </c>
      <c r="W3817">
        <v>12086</v>
      </c>
      <c r="X3817" t="s">
        <v>31</v>
      </c>
      <c r="Y3817" t="s">
        <v>32</v>
      </c>
      <c r="Z3817">
        <v>109795277</v>
      </c>
      <c r="AA3817">
        <v>225930003</v>
      </c>
      <c r="AB3817">
        <f t="shared" si="59"/>
        <v>1</v>
      </c>
    </row>
    <row r="3818" spans="1:28" x14ac:dyDescent="0.3">
      <c r="A3818">
        <v>7862503466</v>
      </c>
      <c r="B3818" s="2">
        <v>1</v>
      </c>
      <c r="C3818" s="2">
        <v>3</v>
      </c>
      <c r="D3818" s="2">
        <v>6</v>
      </c>
      <c r="E3818" s="2">
        <v>1</v>
      </c>
      <c r="F3818" s="2">
        <v>3</v>
      </c>
      <c r="G3818" t="s">
        <v>33</v>
      </c>
      <c r="H3818" t="s">
        <v>41</v>
      </c>
      <c r="I3818">
        <v>47</v>
      </c>
      <c r="J3818" t="s">
        <v>37</v>
      </c>
      <c r="K3818" t="s">
        <v>42</v>
      </c>
      <c r="L3818">
        <v>33157</v>
      </c>
      <c r="M3818">
        <v>27</v>
      </c>
      <c r="N3818">
        <v>37</v>
      </c>
      <c r="O3818">
        <v>115</v>
      </c>
      <c r="P3818">
        <v>811</v>
      </c>
      <c r="Q3818" t="s">
        <v>43</v>
      </c>
      <c r="R3818">
        <v>1</v>
      </c>
      <c r="S3818">
        <v>1</v>
      </c>
      <c r="T3818">
        <v>0</v>
      </c>
      <c r="U3818">
        <v>1</v>
      </c>
      <c r="V3818" s="1">
        <v>32161</v>
      </c>
      <c r="W3818">
        <v>12086</v>
      </c>
      <c r="X3818" t="s">
        <v>31</v>
      </c>
      <c r="Y3818" t="s">
        <v>32</v>
      </c>
      <c r="Z3818">
        <v>109301475</v>
      </c>
      <c r="AA3818">
        <v>225527173</v>
      </c>
      <c r="AB3818">
        <f t="shared" si="59"/>
        <v>3</v>
      </c>
    </row>
    <row r="3819" spans="1:28" x14ac:dyDescent="0.3">
      <c r="A3819">
        <v>3052556048</v>
      </c>
      <c r="B3819" s="2">
        <v>1</v>
      </c>
      <c r="C3819" s="2">
        <v>3</v>
      </c>
      <c r="D3819" s="2">
        <v>5</v>
      </c>
      <c r="E3819" s="2">
        <v>1</v>
      </c>
      <c r="F3819" s="2">
        <v>3</v>
      </c>
      <c r="G3819" t="s">
        <v>26</v>
      </c>
      <c r="H3819" t="s">
        <v>34</v>
      </c>
      <c r="I3819">
        <v>49</v>
      </c>
      <c r="J3819" t="s">
        <v>37</v>
      </c>
      <c r="K3819" t="s">
        <v>38</v>
      </c>
      <c r="L3819">
        <v>33189</v>
      </c>
      <c r="M3819">
        <v>27</v>
      </c>
      <c r="N3819">
        <v>37</v>
      </c>
      <c r="O3819">
        <v>114</v>
      </c>
      <c r="P3819">
        <v>825</v>
      </c>
      <c r="Q3819" t="s">
        <v>39</v>
      </c>
      <c r="R3819">
        <v>1</v>
      </c>
      <c r="S3819">
        <v>1</v>
      </c>
      <c r="T3819">
        <v>0</v>
      </c>
      <c r="U3819">
        <v>1</v>
      </c>
      <c r="V3819" s="1">
        <v>31199</v>
      </c>
      <c r="W3819">
        <v>12086</v>
      </c>
      <c r="X3819" t="s">
        <v>31</v>
      </c>
      <c r="Y3819" t="s">
        <v>32</v>
      </c>
      <c r="Z3819">
        <v>109258164</v>
      </c>
      <c r="AA3819">
        <v>225509813</v>
      </c>
      <c r="AB3819">
        <f t="shared" si="59"/>
        <v>2</v>
      </c>
    </row>
    <row r="3820" spans="1:28" x14ac:dyDescent="0.3">
      <c r="A3820">
        <v>3052239303</v>
      </c>
      <c r="B3820" s="2">
        <v>1</v>
      </c>
      <c r="C3820" s="2">
        <v>1</v>
      </c>
      <c r="D3820" s="2">
        <v>3</v>
      </c>
      <c r="E3820" s="2">
        <v>1</v>
      </c>
      <c r="F3820" s="2">
        <v>2</v>
      </c>
      <c r="G3820" t="s">
        <v>26</v>
      </c>
      <c r="H3820" t="s">
        <v>27</v>
      </c>
      <c r="I3820">
        <v>43</v>
      </c>
      <c r="J3820" t="s">
        <v>37</v>
      </c>
      <c r="K3820" t="s">
        <v>35</v>
      </c>
      <c r="L3820">
        <v>33133</v>
      </c>
      <c r="M3820">
        <v>27</v>
      </c>
      <c r="N3820">
        <v>37</v>
      </c>
      <c r="O3820">
        <v>112</v>
      </c>
      <c r="P3820">
        <v>561</v>
      </c>
      <c r="Q3820" t="s">
        <v>36</v>
      </c>
      <c r="R3820">
        <v>0</v>
      </c>
      <c r="S3820">
        <v>1</v>
      </c>
      <c r="T3820">
        <v>0</v>
      </c>
      <c r="U3820">
        <v>1</v>
      </c>
      <c r="V3820" s="1">
        <v>36753</v>
      </c>
      <c r="W3820">
        <v>12086</v>
      </c>
      <c r="X3820" t="s">
        <v>31</v>
      </c>
      <c r="Y3820" t="s">
        <v>32</v>
      </c>
      <c r="Z3820">
        <v>109902499</v>
      </c>
      <c r="AA3820">
        <v>225868978</v>
      </c>
      <c r="AB3820">
        <f t="shared" si="59"/>
        <v>1</v>
      </c>
    </row>
    <row r="3821" spans="1:28" x14ac:dyDescent="0.3">
      <c r="A3821">
        <v>3057937183</v>
      </c>
      <c r="B3821" s="2">
        <v>2</v>
      </c>
      <c r="C3821" s="2">
        <v>1</v>
      </c>
      <c r="D3821" s="2">
        <v>3</v>
      </c>
      <c r="E3821" s="2">
        <v>1</v>
      </c>
      <c r="F3821" s="2">
        <v>1</v>
      </c>
      <c r="G3821" t="s">
        <v>33</v>
      </c>
      <c r="H3821" t="s">
        <v>34</v>
      </c>
      <c r="I3821">
        <v>83</v>
      </c>
      <c r="J3821" t="s">
        <v>48</v>
      </c>
      <c r="K3821" t="s">
        <v>35</v>
      </c>
      <c r="L3821">
        <v>33129</v>
      </c>
      <c r="M3821">
        <v>27</v>
      </c>
      <c r="N3821">
        <v>37</v>
      </c>
      <c r="O3821">
        <v>112</v>
      </c>
      <c r="P3821">
        <v>569</v>
      </c>
      <c r="Q3821" t="s">
        <v>36</v>
      </c>
      <c r="R3821">
        <v>0</v>
      </c>
      <c r="S3821">
        <v>0</v>
      </c>
      <c r="T3821">
        <v>0</v>
      </c>
      <c r="U3821">
        <v>1</v>
      </c>
      <c r="V3821" s="1">
        <v>34757</v>
      </c>
      <c r="W3821">
        <v>12086</v>
      </c>
      <c r="X3821" t="s">
        <v>31</v>
      </c>
      <c r="Y3821" t="s">
        <v>32</v>
      </c>
      <c r="Z3821">
        <v>109514869</v>
      </c>
      <c r="AA3821">
        <v>225592674</v>
      </c>
      <c r="AB3821">
        <f t="shared" si="59"/>
        <v>2</v>
      </c>
    </row>
    <row r="3822" spans="1:28" x14ac:dyDescent="0.3">
      <c r="A3822">
        <v>3057219062</v>
      </c>
      <c r="B3822" s="2">
        <v>2</v>
      </c>
      <c r="C3822" s="2">
        <v>1</v>
      </c>
      <c r="D3822" s="2">
        <v>5</v>
      </c>
      <c r="E3822" s="2">
        <v>2</v>
      </c>
      <c r="F3822" s="2">
        <v>1</v>
      </c>
      <c r="G3822" t="s">
        <v>26</v>
      </c>
      <c r="H3822" t="s">
        <v>41</v>
      </c>
      <c r="I3822">
        <v>30</v>
      </c>
      <c r="J3822" t="s">
        <v>28</v>
      </c>
      <c r="K3822" t="s">
        <v>35</v>
      </c>
      <c r="L3822">
        <v>33134</v>
      </c>
      <c r="M3822">
        <v>27</v>
      </c>
      <c r="N3822">
        <v>37</v>
      </c>
      <c r="O3822">
        <v>114</v>
      </c>
      <c r="P3822">
        <v>557</v>
      </c>
      <c r="Q3822" t="s">
        <v>36</v>
      </c>
      <c r="R3822">
        <v>0</v>
      </c>
      <c r="S3822">
        <v>1</v>
      </c>
      <c r="T3822">
        <v>0</v>
      </c>
      <c r="U3822">
        <v>0</v>
      </c>
      <c r="V3822" s="1">
        <v>37816</v>
      </c>
      <c r="W3822">
        <v>12086</v>
      </c>
      <c r="X3822" t="s">
        <v>31</v>
      </c>
      <c r="Y3822" t="s">
        <v>32</v>
      </c>
      <c r="Z3822">
        <v>110127586</v>
      </c>
      <c r="AA3822">
        <v>226167576</v>
      </c>
      <c r="AB3822">
        <f t="shared" si="59"/>
        <v>3</v>
      </c>
    </row>
    <row r="3823" spans="1:28" x14ac:dyDescent="0.3">
      <c r="A3823">
        <v>3057614617</v>
      </c>
      <c r="B3823" s="2">
        <v>2</v>
      </c>
      <c r="C3823" s="2">
        <v>1</v>
      </c>
      <c r="D3823" s="2">
        <v>2</v>
      </c>
      <c r="E3823" s="2">
        <v>2</v>
      </c>
      <c r="F3823" s="2">
        <v>3</v>
      </c>
      <c r="G3823" t="s">
        <v>26</v>
      </c>
      <c r="H3823" t="s">
        <v>41</v>
      </c>
      <c r="I3823">
        <v>43</v>
      </c>
      <c r="J3823" t="s">
        <v>28</v>
      </c>
      <c r="K3823" t="s">
        <v>35</v>
      </c>
      <c r="L3823">
        <v>33125</v>
      </c>
      <c r="M3823">
        <v>27</v>
      </c>
      <c r="N3823">
        <v>37</v>
      </c>
      <c r="O3823">
        <v>111</v>
      </c>
      <c r="P3823">
        <v>550</v>
      </c>
      <c r="Q3823" t="s">
        <v>36</v>
      </c>
      <c r="R3823">
        <v>0</v>
      </c>
      <c r="S3823">
        <v>1</v>
      </c>
      <c r="T3823">
        <v>1</v>
      </c>
      <c r="U3823">
        <v>1</v>
      </c>
      <c r="V3823" s="1">
        <v>39727</v>
      </c>
      <c r="W3823">
        <v>12086</v>
      </c>
      <c r="X3823" t="s">
        <v>31</v>
      </c>
      <c r="Y3823" t="s">
        <v>32</v>
      </c>
      <c r="Z3823">
        <v>116747941</v>
      </c>
      <c r="AA3823">
        <v>226542800</v>
      </c>
      <c r="AB3823">
        <f t="shared" si="59"/>
        <v>3</v>
      </c>
    </row>
    <row r="3824" spans="1:28" x14ac:dyDescent="0.3">
      <c r="A3824">
        <v>7862953782</v>
      </c>
      <c r="B3824" s="2">
        <v>2</v>
      </c>
      <c r="C3824" s="2">
        <v>1</v>
      </c>
      <c r="D3824" s="2">
        <v>5</v>
      </c>
      <c r="E3824" s="2">
        <v>2</v>
      </c>
      <c r="F3824" s="2">
        <v>1</v>
      </c>
      <c r="G3824" t="s">
        <v>33</v>
      </c>
      <c r="H3824" t="s">
        <v>41</v>
      </c>
      <c r="I3824">
        <v>36</v>
      </c>
      <c r="J3824" t="s">
        <v>28</v>
      </c>
      <c r="K3824" t="s">
        <v>54</v>
      </c>
      <c r="L3824">
        <v>33144</v>
      </c>
      <c r="M3824">
        <v>27</v>
      </c>
      <c r="N3824">
        <v>37</v>
      </c>
      <c r="O3824">
        <v>114</v>
      </c>
      <c r="P3824">
        <v>426</v>
      </c>
      <c r="Q3824" t="s">
        <v>55</v>
      </c>
      <c r="R3824">
        <v>0</v>
      </c>
      <c r="S3824">
        <v>1</v>
      </c>
      <c r="T3824">
        <v>0</v>
      </c>
      <c r="U3824">
        <v>0</v>
      </c>
      <c r="V3824" s="1">
        <v>41176</v>
      </c>
      <c r="W3824">
        <v>12086</v>
      </c>
      <c r="X3824" t="s">
        <v>31</v>
      </c>
      <c r="Y3824" t="s">
        <v>32</v>
      </c>
      <c r="Z3824">
        <v>120249763</v>
      </c>
      <c r="AA3824">
        <v>3041878745</v>
      </c>
      <c r="AB3824">
        <f t="shared" si="59"/>
        <v>3</v>
      </c>
    </row>
    <row r="3825" spans="1:28" x14ac:dyDescent="0.3">
      <c r="A3825">
        <v>3053618114</v>
      </c>
      <c r="B3825" s="2">
        <v>1</v>
      </c>
      <c r="C3825" s="2">
        <v>2</v>
      </c>
      <c r="D3825" s="2">
        <v>3</v>
      </c>
      <c r="E3825" s="2">
        <v>1</v>
      </c>
      <c r="F3825" s="2">
        <v>4</v>
      </c>
      <c r="G3825" t="s">
        <v>33</v>
      </c>
      <c r="H3825" t="s">
        <v>34</v>
      </c>
      <c r="I3825">
        <v>66</v>
      </c>
      <c r="J3825" t="s">
        <v>37</v>
      </c>
      <c r="K3825" t="s">
        <v>46</v>
      </c>
      <c r="L3825">
        <v>33149</v>
      </c>
      <c r="M3825">
        <v>27</v>
      </c>
      <c r="N3825">
        <v>37</v>
      </c>
      <c r="O3825">
        <v>112</v>
      </c>
      <c r="P3825">
        <v>51</v>
      </c>
      <c r="Q3825" t="s">
        <v>47</v>
      </c>
      <c r="R3825">
        <v>1</v>
      </c>
      <c r="S3825">
        <v>1</v>
      </c>
      <c r="T3825">
        <v>1</v>
      </c>
      <c r="U3825">
        <v>1</v>
      </c>
      <c r="V3825" s="1">
        <v>29830</v>
      </c>
      <c r="W3825">
        <v>12086</v>
      </c>
      <c r="X3825" t="s">
        <v>31</v>
      </c>
      <c r="Y3825" t="s">
        <v>32</v>
      </c>
      <c r="Z3825">
        <v>109179386</v>
      </c>
      <c r="AA3825">
        <v>225502877</v>
      </c>
      <c r="AB3825">
        <f t="shared" si="59"/>
        <v>2</v>
      </c>
    </row>
    <row r="3826" spans="1:28" x14ac:dyDescent="0.3">
      <c r="A3826">
        <v>3054440012</v>
      </c>
      <c r="B3826" s="2">
        <v>1</v>
      </c>
      <c r="C3826" s="2">
        <v>2</v>
      </c>
      <c r="D3826" s="2">
        <v>5</v>
      </c>
      <c r="E3826" s="2">
        <v>2</v>
      </c>
      <c r="F3826" s="2">
        <v>0</v>
      </c>
      <c r="G3826" t="s">
        <v>33</v>
      </c>
      <c r="H3826" t="s">
        <v>41</v>
      </c>
      <c r="I3826">
        <v>33</v>
      </c>
      <c r="J3826" t="s">
        <v>37</v>
      </c>
      <c r="K3826" t="s">
        <v>29</v>
      </c>
      <c r="L3826">
        <v>33134</v>
      </c>
      <c r="M3826">
        <v>27</v>
      </c>
      <c r="N3826">
        <v>37</v>
      </c>
      <c r="O3826">
        <v>114</v>
      </c>
      <c r="P3826">
        <v>601</v>
      </c>
      <c r="Q3826" t="s">
        <v>30</v>
      </c>
      <c r="R3826">
        <v>0</v>
      </c>
      <c r="S3826">
        <v>0</v>
      </c>
      <c r="T3826">
        <v>0</v>
      </c>
      <c r="U3826">
        <v>0</v>
      </c>
      <c r="V3826" s="1">
        <v>37874</v>
      </c>
      <c r="W3826">
        <v>12086</v>
      </c>
      <c r="X3826" t="s">
        <v>31</v>
      </c>
      <c r="Y3826" t="s">
        <v>32</v>
      </c>
      <c r="Z3826">
        <v>110132038</v>
      </c>
      <c r="AA3826">
        <v>226177521</v>
      </c>
      <c r="AB3826">
        <f t="shared" si="59"/>
        <v>3</v>
      </c>
    </row>
    <row r="3827" spans="1:28" x14ac:dyDescent="0.3">
      <c r="A3827">
        <v>3055080096</v>
      </c>
      <c r="B3827" s="2">
        <v>2</v>
      </c>
      <c r="C3827" s="2">
        <v>1</v>
      </c>
      <c r="D3827" s="2">
        <v>5</v>
      </c>
      <c r="E3827" s="2">
        <v>2</v>
      </c>
      <c r="F3827" s="2">
        <v>2</v>
      </c>
      <c r="G3827" t="s">
        <v>33</v>
      </c>
      <c r="H3827" t="s">
        <v>27</v>
      </c>
      <c r="I3827">
        <v>69</v>
      </c>
      <c r="J3827" t="s">
        <v>28</v>
      </c>
      <c r="K3827" t="s">
        <v>35</v>
      </c>
      <c r="L3827">
        <v>33134</v>
      </c>
      <c r="M3827">
        <v>27</v>
      </c>
      <c r="N3827">
        <v>37</v>
      </c>
      <c r="O3827">
        <v>114</v>
      </c>
      <c r="P3827">
        <v>971</v>
      </c>
      <c r="Q3827" t="s">
        <v>36</v>
      </c>
      <c r="R3827">
        <v>1</v>
      </c>
      <c r="S3827">
        <v>1</v>
      </c>
      <c r="T3827">
        <v>0</v>
      </c>
      <c r="U3827">
        <v>0</v>
      </c>
      <c r="V3827" s="1">
        <v>40470</v>
      </c>
      <c r="W3827">
        <v>12086</v>
      </c>
      <c r="X3827" t="s">
        <v>31</v>
      </c>
      <c r="Y3827" t="s">
        <v>32</v>
      </c>
      <c r="Z3827">
        <v>118500289</v>
      </c>
      <c r="AA3827">
        <v>1339752357</v>
      </c>
      <c r="AB3827">
        <f t="shared" si="59"/>
        <v>1</v>
      </c>
    </row>
    <row r="3828" spans="1:28" x14ac:dyDescent="0.3">
      <c r="A3828">
        <v>3053000345</v>
      </c>
      <c r="B3828" s="2">
        <v>2</v>
      </c>
      <c r="C3828" s="2">
        <v>1</v>
      </c>
      <c r="D3828" s="2">
        <v>4</v>
      </c>
      <c r="E3828" s="2">
        <v>2</v>
      </c>
      <c r="F3828" s="2">
        <v>4</v>
      </c>
      <c r="G3828" t="s">
        <v>26</v>
      </c>
      <c r="H3828" t="s">
        <v>27</v>
      </c>
      <c r="I3828">
        <v>49</v>
      </c>
      <c r="J3828" t="s">
        <v>28</v>
      </c>
      <c r="K3828" t="s">
        <v>35</v>
      </c>
      <c r="L3828">
        <v>33125</v>
      </c>
      <c r="M3828">
        <v>27</v>
      </c>
      <c r="N3828">
        <v>37</v>
      </c>
      <c r="O3828">
        <v>113</v>
      </c>
      <c r="P3828">
        <v>593</v>
      </c>
      <c r="Q3828" t="s">
        <v>36</v>
      </c>
      <c r="R3828">
        <v>1</v>
      </c>
      <c r="S3828">
        <v>1</v>
      </c>
      <c r="T3828">
        <v>1</v>
      </c>
      <c r="U3828">
        <v>1</v>
      </c>
      <c r="V3828" s="1">
        <v>31196</v>
      </c>
      <c r="W3828">
        <v>12086</v>
      </c>
      <c r="X3828" t="s">
        <v>31</v>
      </c>
      <c r="Y3828" t="s">
        <v>32</v>
      </c>
      <c r="Z3828">
        <v>109257517</v>
      </c>
      <c r="AA3828">
        <v>225569896</v>
      </c>
      <c r="AB3828">
        <f t="shared" si="59"/>
        <v>1</v>
      </c>
    </row>
    <row r="3829" spans="1:28" x14ac:dyDescent="0.3">
      <c r="A3829">
        <v>7863849205</v>
      </c>
      <c r="B3829" s="2">
        <v>2</v>
      </c>
      <c r="C3829" s="2">
        <v>3</v>
      </c>
      <c r="D3829" s="2">
        <v>5</v>
      </c>
      <c r="E3829" s="2">
        <v>1</v>
      </c>
      <c r="F3829" s="2">
        <v>2</v>
      </c>
      <c r="G3829" t="s">
        <v>33</v>
      </c>
      <c r="H3829" t="s">
        <v>27</v>
      </c>
      <c r="I3829">
        <v>52</v>
      </c>
      <c r="J3829" t="s">
        <v>28</v>
      </c>
      <c r="K3829" t="s">
        <v>38</v>
      </c>
      <c r="L3829">
        <v>33190</v>
      </c>
      <c r="M3829">
        <v>27</v>
      </c>
      <c r="N3829">
        <v>37</v>
      </c>
      <c r="O3829">
        <v>114</v>
      </c>
      <c r="P3829">
        <v>862</v>
      </c>
      <c r="Q3829" t="s">
        <v>39</v>
      </c>
      <c r="R3829">
        <v>0</v>
      </c>
      <c r="S3829">
        <v>1</v>
      </c>
      <c r="T3829">
        <v>0</v>
      </c>
      <c r="U3829">
        <v>1</v>
      </c>
      <c r="V3829" s="1">
        <v>38897</v>
      </c>
      <c r="W3829">
        <v>12086</v>
      </c>
      <c r="X3829" t="s">
        <v>31</v>
      </c>
      <c r="Y3829" t="s">
        <v>32</v>
      </c>
      <c r="Z3829">
        <v>114442930</v>
      </c>
      <c r="AA3829">
        <v>226306608</v>
      </c>
      <c r="AB3829">
        <f t="shared" si="59"/>
        <v>1</v>
      </c>
    </row>
    <row r="3830" spans="1:28" x14ac:dyDescent="0.3">
      <c r="A3830">
        <v>7869536080</v>
      </c>
      <c r="B3830" s="2">
        <v>1</v>
      </c>
      <c r="C3830" s="2">
        <v>1</v>
      </c>
      <c r="D3830" s="2">
        <v>5</v>
      </c>
      <c r="E3830" s="2">
        <v>2</v>
      </c>
      <c r="F3830" s="2">
        <v>2</v>
      </c>
      <c r="G3830" t="s">
        <v>33</v>
      </c>
      <c r="H3830" t="s">
        <v>34</v>
      </c>
      <c r="I3830">
        <v>56</v>
      </c>
      <c r="J3830" t="s">
        <v>28</v>
      </c>
      <c r="K3830" t="s">
        <v>35</v>
      </c>
      <c r="L3830">
        <v>33126</v>
      </c>
      <c r="M3830">
        <v>25</v>
      </c>
      <c r="N3830">
        <v>37</v>
      </c>
      <c r="O3830">
        <v>114</v>
      </c>
      <c r="P3830">
        <v>991</v>
      </c>
      <c r="Q3830" t="s">
        <v>36</v>
      </c>
      <c r="R3830">
        <v>0</v>
      </c>
      <c r="S3830">
        <v>1</v>
      </c>
      <c r="T3830">
        <v>0</v>
      </c>
      <c r="U3830">
        <v>1</v>
      </c>
      <c r="V3830" s="1">
        <v>39392</v>
      </c>
      <c r="W3830">
        <v>12086</v>
      </c>
      <c r="X3830" t="s">
        <v>31</v>
      </c>
      <c r="Y3830" t="s">
        <v>32</v>
      </c>
      <c r="Z3830">
        <v>115430522</v>
      </c>
      <c r="AA3830">
        <v>226407982</v>
      </c>
      <c r="AB3830">
        <f t="shared" si="59"/>
        <v>2</v>
      </c>
    </row>
    <row r="3831" spans="1:28" x14ac:dyDescent="0.3">
      <c r="A3831">
        <v>3055510483</v>
      </c>
      <c r="B3831" s="2">
        <v>1</v>
      </c>
      <c r="C3831" s="2">
        <v>1</v>
      </c>
      <c r="D3831" s="2">
        <v>2</v>
      </c>
      <c r="E3831" s="2">
        <v>2</v>
      </c>
      <c r="F3831" s="2">
        <v>1</v>
      </c>
      <c r="G3831" t="s">
        <v>26</v>
      </c>
      <c r="H3831" t="s">
        <v>34</v>
      </c>
      <c r="I3831">
        <v>41</v>
      </c>
      <c r="J3831" t="s">
        <v>28</v>
      </c>
      <c r="K3831" t="s">
        <v>35</v>
      </c>
      <c r="L3831">
        <v>33125</v>
      </c>
      <c r="M3831">
        <v>27</v>
      </c>
      <c r="N3831">
        <v>37</v>
      </c>
      <c r="O3831">
        <v>111</v>
      </c>
      <c r="P3831">
        <v>545</v>
      </c>
      <c r="Q3831" t="s">
        <v>36</v>
      </c>
      <c r="R3831">
        <v>0</v>
      </c>
      <c r="S3831">
        <v>0</v>
      </c>
      <c r="T3831">
        <v>0</v>
      </c>
      <c r="U3831">
        <v>1</v>
      </c>
      <c r="V3831" s="1">
        <v>34467</v>
      </c>
      <c r="W3831">
        <v>12086</v>
      </c>
      <c r="X3831" t="s">
        <v>31</v>
      </c>
      <c r="Y3831" t="s">
        <v>32</v>
      </c>
      <c r="Z3831">
        <v>109484276</v>
      </c>
      <c r="AA3831">
        <v>225615261</v>
      </c>
      <c r="AB3831">
        <f t="shared" si="59"/>
        <v>2</v>
      </c>
    </row>
    <row r="3832" spans="1:28" x14ac:dyDescent="0.3">
      <c r="A3832">
        <v>7863370391</v>
      </c>
      <c r="B3832" s="2">
        <v>2</v>
      </c>
      <c r="C3832" s="2">
        <v>1</v>
      </c>
      <c r="D3832" s="2">
        <v>5</v>
      </c>
      <c r="E3832" s="2">
        <v>2</v>
      </c>
      <c r="F3832" s="2">
        <v>2</v>
      </c>
      <c r="G3832" t="s">
        <v>33</v>
      </c>
      <c r="H3832" t="s">
        <v>27</v>
      </c>
      <c r="I3832">
        <v>28</v>
      </c>
      <c r="J3832" t="s">
        <v>48</v>
      </c>
      <c r="K3832" t="s">
        <v>51</v>
      </c>
      <c r="L3832">
        <v>33143</v>
      </c>
      <c r="M3832">
        <v>27</v>
      </c>
      <c r="N3832">
        <v>37</v>
      </c>
      <c r="O3832">
        <v>114</v>
      </c>
      <c r="P3832">
        <v>621</v>
      </c>
      <c r="Q3832" t="s">
        <v>52</v>
      </c>
      <c r="R3832">
        <v>0</v>
      </c>
      <c r="S3832">
        <v>1</v>
      </c>
      <c r="T3832">
        <v>0</v>
      </c>
      <c r="U3832">
        <v>1</v>
      </c>
      <c r="V3832" s="1">
        <v>38867</v>
      </c>
      <c r="W3832">
        <v>12086</v>
      </c>
      <c r="X3832" t="s">
        <v>31</v>
      </c>
      <c r="Y3832" t="s">
        <v>32</v>
      </c>
      <c r="Z3832">
        <v>114421828</v>
      </c>
      <c r="AA3832">
        <v>226316881</v>
      </c>
      <c r="AB3832">
        <f t="shared" si="59"/>
        <v>1</v>
      </c>
    </row>
    <row r="3833" spans="1:28" x14ac:dyDescent="0.3">
      <c r="A3833">
        <v>7864231589</v>
      </c>
      <c r="B3833" s="2">
        <v>2</v>
      </c>
      <c r="C3833" s="2">
        <v>1</v>
      </c>
      <c r="D3833" s="2">
        <v>3</v>
      </c>
      <c r="E3833" s="2">
        <v>1</v>
      </c>
      <c r="F3833" s="2">
        <v>2</v>
      </c>
      <c r="G3833" t="s">
        <v>26</v>
      </c>
      <c r="H3833" t="s">
        <v>27</v>
      </c>
      <c r="I3833">
        <v>42</v>
      </c>
      <c r="J3833" t="s">
        <v>37</v>
      </c>
      <c r="K3833" t="s">
        <v>35</v>
      </c>
      <c r="L3833">
        <v>33145</v>
      </c>
      <c r="M3833">
        <v>27</v>
      </c>
      <c r="N3833">
        <v>37</v>
      </c>
      <c r="O3833">
        <v>112</v>
      </c>
      <c r="P3833">
        <v>561</v>
      </c>
      <c r="Q3833" t="s">
        <v>36</v>
      </c>
      <c r="R3833">
        <v>0</v>
      </c>
      <c r="S3833">
        <v>1</v>
      </c>
      <c r="T3833">
        <v>0</v>
      </c>
      <c r="U3833">
        <v>1</v>
      </c>
      <c r="V3833" s="1">
        <v>33753</v>
      </c>
      <c r="W3833">
        <v>12086</v>
      </c>
      <c r="X3833" t="s">
        <v>31</v>
      </c>
      <c r="Y3833" t="s">
        <v>40</v>
      </c>
      <c r="Z3833">
        <v>109437171</v>
      </c>
      <c r="AA3833">
        <v>2050389031</v>
      </c>
      <c r="AB3833">
        <f t="shared" si="59"/>
        <v>1</v>
      </c>
    </row>
    <row r="3834" spans="1:28" x14ac:dyDescent="0.3">
      <c r="A3834">
        <v>7864291317</v>
      </c>
      <c r="B3834" s="2">
        <v>1</v>
      </c>
      <c r="C3834" s="2">
        <v>3</v>
      </c>
      <c r="D3834" s="2">
        <v>5</v>
      </c>
      <c r="E3834" s="2">
        <v>1</v>
      </c>
      <c r="F3834" s="2">
        <v>4</v>
      </c>
      <c r="G3834" t="s">
        <v>33</v>
      </c>
      <c r="H3834" t="s">
        <v>41</v>
      </c>
      <c r="I3834">
        <v>59</v>
      </c>
      <c r="J3834" t="s">
        <v>48</v>
      </c>
      <c r="K3834" t="s">
        <v>38</v>
      </c>
      <c r="L3834">
        <v>33190</v>
      </c>
      <c r="M3834">
        <v>27</v>
      </c>
      <c r="N3834">
        <v>37</v>
      </c>
      <c r="O3834">
        <v>114</v>
      </c>
      <c r="P3834">
        <v>862</v>
      </c>
      <c r="Q3834" t="s">
        <v>39</v>
      </c>
      <c r="R3834">
        <v>1</v>
      </c>
      <c r="S3834">
        <v>1</v>
      </c>
      <c r="T3834">
        <v>1</v>
      </c>
      <c r="U3834">
        <v>1</v>
      </c>
      <c r="V3834" s="1">
        <v>36813</v>
      </c>
      <c r="W3834">
        <v>12086</v>
      </c>
      <c r="X3834" t="s">
        <v>31</v>
      </c>
      <c r="Y3834" t="s">
        <v>32</v>
      </c>
      <c r="Z3834">
        <v>109949453</v>
      </c>
      <c r="AA3834">
        <v>226082631</v>
      </c>
      <c r="AB3834">
        <f t="shared" si="59"/>
        <v>3</v>
      </c>
    </row>
    <row r="3835" spans="1:28" x14ac:dyDescent="0.3">
      <c r="A3835">
        <v>3057339289</v>
      </c>
      <c r="B3835" s="2">
        <v>2</v>
      </c>
      <c r="C3835" s="2">
        <v>2</v>
      </c>
      <c r="D3835" s="2">
        <v>5</v>
      </c>
      <c r="E3835" s="2">
        <v>1</v>
      </c>
      <c r="F3835" s="2">
        <v>2</v>
      </c>
      <c r="G3835" t="s">
        <v>26</v>
      </c>
      <c r="H3835" t="s">
        <v>34</v>
      </c>
      <c r="I3835">
        <v>56</v>
      </c>
      <c r="J3835" t="s">
        <v>28</v>
      </c>
      <c r="K3835" t="s">
        <v>44</v>
      </c>
      <c r="L3835">
        <v>33156</v>
      </c>
      <c r="M3835">
        <v>27</v>
      </c>
      <c r="N3835">
        <v>37</v>
      </c>
      <c r="O3835">
        <v>114</v>
      </c>
      <c r="P3835">
        <v>630</v>
      </c>
      <c r="Q3835" t="s">
        <v>45</v>
      </c>
      <c r="R3835">
        <v>0</v>
      </c>
      <c r="S3835">
        <v>1</v>
      </c>
      <c r="T3835">
        <v>0</v>
      </c>
      <c r="U3835">
        <v>1</v>
      </c>
      <c r="V3835" s="1">
        <v>35438</v>
      </c>
      <c r="W3835">
        <v>12086</v>
      </c>
      <c r="X3835" t="s">
        <v>31</v>
      </c>
      <c r="Y3835" t="s">
        <v>32</v>
      </c>
      <c r="Z3835">
        <v>109710234</v>
      </c>
      <c r="AA3835">
        <v>225827696</v>
      </c>
      <c r="AB3835">
        <f t="shared" si="59"/>
        <v>2</v>
      </c>
    </row>
    <row r="3836" spans="1:28" x14ac:dyDescent="0.3">
      <c r="A3836">
        <v>3056137551</v>
      </c>
      <c r="B3836" s="2">
        <v>2</v>
      </c>
      <c r="C3836" s="2">
        <v>2</v>
      </c>
      <c r="D3836" s="2">
        <v>5</v>
      </c>
      <c r="E3836" s="2">
        <v>2</v>
      </c>
      <c r="F3836" s="2">
        <v>2</v>
      </c>
      <c r="G3836" t="s">
        <v>33</v>
      </c>
      <c r="H3836" t="s">
        <v>41</v>
      </c>
      <c r="I3836">
        <v>79</v>
      </c>
      <c r="J3836" t="s">
        <v>28</v>
      </c>
      <c r="K3836" t="s">
        <v>29</v>
      </c>
      <c r="L3836">
        <v>33134</v>
      </c>
      <c r="M3836">
        <v>27</v>
      </c>
      <c r="N3836">
        <v>37</v>
      </c>
      <c r="O3836">
        <v>114</v>
      </c>
      <c r="P3836">
        <v>608</v>
      </c>
      <c r="Q3836" t="s">
        <v>30</v>
      </c>
      <c r="R3836">
        <v>0</v>
      </c>
      <c r="S3836">
        <v>1</v>
      </c>
      <c r="T3836">
        <v>0</v>
      </c>
      <c r="U3836">
        <v>1</v>
      </c>
      <c r="V3836" s="1">
        <v>36798</v>
      </c>
      <c r="W3836">
        <v>12086</v>
      </c>
      <c r="X3836" t="s">
        <v>31</v>
      </c>
      <c r="Y3836" t="s">
        <v>32</v>
      </c>
      <c r="Z3836">
        <v>109929399</v>
      </c>
      <c r="AA3836">
        <v>225865145</v>
      </c>
      <c r="AB3836">
        <f t="shared" si="59"/>
        <v>3</v>
      </c>
    </row>
    <row r="3837" spans="1:28" x14ac:dyDescent="0.3">
      <c r="A3837">
        <v>3059849951</v>
      </c>
      <c r="B3837" s="2">
        <v>2</v>
      </c>
      <c r="C3837" s="2">
        <v>3</v>
      </c>
      <c r="D3837" s="2">
        <v>5</v>
      </c>
      <c r="E3837" s="2">
        <v>1</v>
      </c>
      <c r="F3837" s="2">
        <v>0</v>
      </c>
      <c r="G3837" t="s">
        <v>26</v>
      </c>
      <c r="H3837" t="s">
        <v>41</v>
      </c>
      <c r="I3837">
        <v>57</v>
      </c>
      <c r="J3837" t="s">
        <v>28</v>
      </c>
      <c r="K3837" t="s">
        <v>38</v>
      </c>
      <c r="L3837">
        <v>33189</v>
      </c>
      <c r="M3837">
        <v>27</v>
      </c>
      <c r="N3837">
        <v>37</v>
      </c>
      <c r="O3837">
        <v>114</v>
      </c>
      <c r="P3837">
        <v>847</v>
      </c>
      <c r="Q3837" t="s">
        <v>39</v>
      </c>
      <c r="R3837">
        <v>0</v>
      </c>
      <c r="S3837">
        <v>0</v>
      </c>
      <c r="T3837">
        <v>0</v>
      </c>
      <c r="U3837">
        <v>0</v>
      </c>
      <c r="V3837" s="1">
        <v>37197</v>
      </c>
      <c r="W3837">
        <v>12086</v>
      </c>
      <c r="X3837" t="s">
        <v>31</v>
      </c>
      <c r="Y3837" t="s">
        <v>32</v>
      </c>
      <c r="Z3837">
        <v>102183459</v>
      </c>
      <c r="AA3837">
        <v>225295685</v>
      </c>
      <c r="AB3837">
        <f t="shared" si="59"/>
        <v>3</v>
      </c>
    </row>
    <row r="3838" spans="1:28" x14ac:dyDescent="0.3">
      <c r="A3838">
        <v>3053010197</v>
      </c>
      <c r="B3838" s="2">
        <v>2</v>
      </c>
      <c r="C3838" s="2">
        <v>1</v>
      </c>
      <c r="D3838" s="2">
        <v>3</v>
      </c>
      <c r="E3838" s="2">
        <v>2</v>
      </c>
      <c r="F3838" s="2">
        <v>4</v>
      </c>
      <c r="G3838" t="s">
        <v>26</v>
      </c>
      <c r="H3838" t="s">
        <v>34</v>
      </c>
      <c r="I3838">
        <v>75</v>
      </c>
      <c r="J3838" t="s">
        <v>28</v>
      </c>
      <c r="K3838" t="s">
        <v>35</v>
      </c>
      <c r="L3838">
        <v>33135</v>
      </c>
      <c r="M3838">
        <v>27</v>
      </c>
      <c r="N3838">
        <v>37</v>
      </c>
      <c r="O3838">
        <v>112</v>
      </c>
      <c r="P3838">
        <v>570</v>
      </c>
      <c r="Q3838" t="s">
        <v>36</v>
      </c>
      <c r="R3838">
        <v>1</v>
      </c>
      <c r="S3838">
        <v>1</v>
      </c>
      <c r="T3838">
        <v>1</v>
      </c>
      <c r="U3838">
        <v>1</v>
      </c>
      <c r="V3838" s="1">
        <v>36351</v>
      </c>
      <c r="W3838">
        <v>12086</v>
      </c>
      <c r="X3838" t="s">
        <v>31</v>
      </c>
      <c r="Y3838" t="s">
        <v>32</v>
      </c>
      <c r="Z3838">
        <v>109826294</v>
      </c>
      <c r="AA3838">
        <v>225888865</v>
      </c>
      <c r="AB3838">
        <f t="shared" si="59"/>
        <v>2</v>
      </c>
    </row>
    <row r="3839" spans="1:28" x14ac:dyDescent="0.3">
      <c r="A3839">
        <v>3052822505</v>
      </c>
      <c r="B3839" s="2">
        <v>2</v>
      </c>
      <c r="C3839" s="2">
        <v>3</v>
      </c>
      <c r="D3839" s="2">
        <v>6</v>
      </c>
      <c r="E3839" s="2">
        <v>1</v>
      </c>
      <c r="F3839" s="2">
        <v>2</v>
      </c>
      <c r="G3839" t="s">
        <v>33</v>
      </c>
      <c r="H3839" t="s">
        <v>27</v>
      </c>
      <c r="I3839">
        <v>54</v>
      </c>
      <c r="J3839" t="s">
        <v>37</v>
      </c>
      <c r="K3839" t="s">
        <v>42</v>
      </c>
      <c r="L3839">
        <v>33157</v>
      </c>
      <c r="M3839">
        <v>27</v>
      </c>
      <c r="N3839">
        <v>37</v>
      </c>
      <c r="O3839">
        <v>115</v>
      </c>
      <c r="P3839">
        <v>819</v>
      </c>
      <c r="Q3839" t="s">
        <v>43</v>
      </c>
      <c r="R3839">
        <v>0</v>
      </c>
      <c r="S3839">
        <v>1</v>
      </c>
      <c r="T3839">
        <v>0</v>
      </c>
      <c r="U3839">
        <v>1</v>
      </c>
      <c r="V3839" s="1">
        <v>39726</v>
      </c>
      <c r="W3839">
        <v>12086</v>
      </c>
      <c r="X3839" t="s">
        <v>31</v>
      </c>
      <c r="Y3839" t="s">
        <v>32</v>
      </c>
      <c r="Z3839">
        <v>117046134</v>
      </c>
      <c r="AA3839">
        <v>226567412</v>
      </c>
      <c r="AB3839">
        <f t="shared" si="59"/>
        <v>1</v>
      </c>
    </row>
    <row r="3840" spans="1:28" x14ac:dyDescent="0.3">
      <c r="A3840">
        <v>3054428973</v>
      </c>
      <c r="B3840" s="2">
        <v>1</v>
      </c>
      <c r="C3840" s="2">
        <v>1</v>
      </c>
      <c r="D3840" s="2">
        <v>3</v>
      </c>
      <c r="E3840" s="2">
        <v>2</v>
      </c>
      <c r="F3840" s="2">
        <v>4</v>
      </c>
      <c r="G3840" t="s">
        <v>26</v>
      </c>
      <c r="H3840" t="s">
        <v>34</v>
      </c>
      <c r="I3840">
        <v>74</v>
      </c>
      <c r="J3840" t="s">
        <v>28</v>
      </c>
      <c r="K3840" t="s">
        <v>35</v>
      </c>
      <c r="L3840">
        <v>33145</v>
      </c>
      <c r="M3840">
        <v>27</v>
      </c>
      <c r="N3840">
        <v>37</v>
      </c>
      <c r="O3840">
        <v>112</v>
      </c>
      <c r="P3840">
        <v>575</v>
      </c>
      <c r="Q3840" t="s">
        <v>36</v>
      </c>
      <c r="R3840">
        <v>1</v>
      </c>
      <c r="S3840">
        <v>1</v>
      </c>
      <c r="T3840">
        <v>1</v>
      </c>
      <c r="U3840">
        <v>1</v>
      </c>
      <c r="V3840" s="1">
        <v>31607</v>
      </c>
      <c r="W3840">
        <v>12086</v>
      </c>
      <c r="X3840" t="s">
        <v>31</v>
      </c>
      <c r="Y3840" t="s">
        <v>32</v>
      </c>
      <c r="Z3840">
        <v>109272737</v>
      </c>
      <c r="AA3840">
        <v>225439652</v>
      </c>
      <c r="AB3840">
        <f t="shared" si="59"/>
        <v>2</v>
      </c>
    </row>
    <row r="3841" spans="1:28" x14ac:dyDescent="0.3">
      <c r="A3841">
        <v>3054458807</v>
      </c>
      <c r="B3841" s="2">
        <v>1</v>
      </c>
      <c r="C3841" s="2">
        <v>1</v>
      </c>
      <c r="D3841" s="2">
        <v>5</v>
      </c>
      <c r="E3841" s="2">
        <v>2</v>
      </c>
      <c r="F3841" s="2">
        <v>4</v>
      </c>
      <c r="G3841" t="s">
        <v>26</v>
      </c>
      <c r="H3841" t="s">
        <v>41</v>
      </c>
      <c r="I3841">
        <v>65</v>
      </c>
      <c r="J3841" t="s">
        <v>28</v>
      </c>
      <c r="K3841" t="s">
        <v>35</v>
      </c>
      <c r="L3841">
        <v>33134</v>
      </c>
      <c r="M3841">
        <v>27</v>
      </c>
      <c r="N3841">
        <v>37</v>
      </c>
      <c r="O3841">
        <v>114</v>
      </c>
      <c r="P3841">
        <v>557</v>
      </c>
      <c r="Q3841" t="s">
        <v>36</v>
      </c>
      <c r="R3841">
        <v>1</v>
      </c>
      <c r="S3841">
        <v>1</v>
      </c>
      <c r="T3841">
        <v>1</v>
      </c>
      <c r="U3841">
        <v>1</v>
      </c>
      <c r="V3841" s="1">
        <v>36644</v>
      </c>
      <c r="W3841">
        <v>12086</v>
      </c>
      <c r="X3841" t="s">
        <v>31</v>
      </c>
      <c r="Y3841" t="s">
        <v>32</v>
      </c>
      <c r="Z3841">
        <v>109871388</v>
      </c>
      <c r="AA3841">
        <v>225921408</v>
      </c>
      <c r="AB3841">
        <f t="shared" si="59"/>
        <v>3</v>
      </c>
    </row>
    <row r="3842" spans="1:28" x14ac:dyDescent="0.3">
      <c r="A3842">
        <v>3057150329</v>
      </c>
      <c r="B3842" s="2">
        <v>1</v>
      </c>
      <c r="C3842" s="2">
        <v>1</v>
      </c>
      <c r="D3842" s="2">
        <v>3</v>
      </c>
      <c r="E3842" s="2">
        <v>1</v>
      </c>
      <c r="F3842" s="2">
        <v>2</v>
      </c>
      <c r="G3842" t="s">
        <v>33</v>
      </c>
      <c r="H3842" t="s">
        <v>34</v>
      </c>
      <c r="I3842">
        <v>52</v>
      </c>
      <c r="J3842" t="s">
        <v>28</v>
      </c>
      <c r="K3842" t="s">
        <v>35</v>
      </c>
      <c r="L3842">
        <v>33133</v>
      </c>
      <c r="M3842">
        <v>27</v>
      </c>
      <c r="N3842">
        <v>37</v>
      </c>
      <c r="O3842">
        <v>112</v>
      </c>
      <c r="P3842">
        <v>577</v>
      </c>
      <c r="Q3842" t="s">
        <v>36</v>
      </c>
      <c r="R3842">
        <v>0</v>
      </c>
      <c r="S3842">
        <v>1</v>
      </c>
      <c r="T3842">
        <v>0</v>
      </c>
      <c r="U3842">
        <v>1</v>
      </c>
      <c r="V3842" s="1">
        <v>37686</v>
      </c>
      <c r="W3842">
        <v>12086</v>
      </c>
      <c r="X3842" t="s">
        <v>31</v>
      </c>
      <c r="Y3842" t="s">
        <v>32</v>
      </c>
      <c r="Z3842">
        <v>110093032</v>
      </c>
      <c r="AA3842">
        <v>226003203</v>
      </c>
      <c r="AB3842">
        <f t="shared" si="59"/>
        <v>2</v>
      </c>
    </row>
    <row r="3843" spans="1:28" x14ac:dyDescent="0.3">
      <c r="A3843">
        <v>3053365561</v>
      </c>
      <c r="B3843" s="2">
        <v>2</v>
      </c>
      <c r="C3843" s="2">
        <v>1</v>
      </c>
      <c r="D3843" s="2">
        <v>2</v>
      </c>
      <c r="E3843" s="2">
        <v>2</v>
      </c>
      <c r="F3843" s="2">
        <v>4</v>
      </c>
      <c r="G3843" t="s">
        <v>26</v>
      </c>
      <c r="H3843" t="s">
        <v>27</v>
      </c>
      <c r="I3843">
        <v>46</v>
      </c>
      <c r="J3843" t="s">
        <v>28</v>
      </c>
      <c r="K3843" t="s">
        <v>35</v>
      </c>
      <c r="L3843">
        <v>33126</v>
      </c>
      <c r="M3843">
        <v>27</v>
      </c>
      <c r="N3843">
        <v>37</v>
      </c>
      <c r="O3843">
        <v>111</v>
      </c>
      <c r="P3843">
        <v>551</v>
      </c>
      <c r="Q3843" t="s">
        <v>36</v>
      </c>
      <c r="R3843">
        <v>1</v>
      </c>
      <c r="S3843">
        <v>1</v>
      </c>
      <c r="T3843">
        <v>1</v>
      </c>
      <c r="U3843">
        <v>1</v>
      </c>
      <c r="V3843" s="1">
        <v>38070</v>
      </c>
      <c r="W3843">
        <v>12086</v>
      </c>
      <c r="X3843" t="s">
        <v>31</v>
      </c>
      <c r="Y3843" t="s">
        <v>32</v>
      </c>
      <c r="Z3843">
        <v>110166702</v>
      </c>
      <c r="AA3843">
        <v>226115296</v>
      </c>
      <c r="AB3843">
        <f t="shared" ref="AB3843:AB3906" si="60">IF(H3843="Democrat",1,IF(H3843="Republican",2,IF(H3843="Unaffiliated/Non-Partisan",3,IF(H3843="Independent",4,IF(H3843="Libertarian",5,IF(H3843="Other",6,IF(H3843="Reform",7,IF(H3843="Green",8,""))))))))</f>
        <v>1</v>
      </c>
    </row>
    <row r="3844" spans="1:28" x14ac:dyDescent="0.3">
      <c r="A3844">
        <v>7862273194</v>
      </c>
      <c r="B3844" s="2">
        <v>2</v>
      </c>
      <c r="C3844" s="2">
        <v>2</v>
      </c>
      <c r="D3844" s="2">
        <v>5</v>
      </c>
      <c r="E3844" s="2">
        <v>2</v>
      </c>
      <c r="F3844" s="2">
        <v>0</v>
      </c>
      <c r="G3844" t="s">
        <v>26</v>
      </c>
      <c r="H3844" t="s">
        <v>34</v>
      </c>
      <c r="I3844">
        <v>36</v>
      </c>
      <c r="J3844" t="s">
        <v>28</v>
      </c>
      <c r="K3844" t="s">
        <v>29</v>
      </c>
      <c r="L3844">
        <v>33146</v>
      </c>
      <c r="M3844">
        <v>27</v>
      </c>
      <c r="N3844">
        <v>37</v>
      </c>
      <c r="O3844">
        <v>114</v>
      </c>
      <c r="P3844">
        <v>611</v>
      </c>
      <c r="Q3844" t="s">
        <v>30</v>
      </c>
      <c r="R3844">
        <v>0</v>
      </c>
      <c r="S3844">
        <v>0</v>
      </c>
      <c r="T3844">
        <v>0</v>
      </c>
      <c r="U3844">
        <v>0</v>
      </c>
      <c r="V3844" s="1">
        <v>41790</v>
      </c>
      <c r="W3844">
        <v>12086</v>
      </c>
      <c r="X3844" t="s">
        <v>31</v>
      </c>
      <c r="Y3844" t="s">
        <v>32</v>
      </c>
      <c r="Z3844">
        <v>121713440</v>
      </c>
      <c r="AA3844">
        <v>6174457267</v>
      </c>
      <c r="AB3844">
        <f t="shared" si="60"/>
        <v>2</v>
      </c>
    </row>
    <row r="3845" spans="1:28" x14ac:dyDescent="0.3">
      <c r="A3845">
        <v>7862102433</v>
      </c>
      <c r="B3845" s="2">
        <v>2</v>
      </c>
      <c r="C3845" s="2">
        <v>1</v>
      </c>
      <c r="D3845" s="2">
        <v>5</v>
      </c>
      <c r="E3845" s="2">
        <v>2</v>
      </c>
      <c r="F3845" s="2">
        <v>4</v>
      </c>
      <c r="G3845" t="s">
        <v>26</v>
      </c>
      <c r="H3845" t="s">
        <v>27</v>
      </c>
      <c r="I3845">
        <v>54</v>
      </c>
      <c r="J3845" t="s">
        <v>28</v>
      </c>
      <c r="K3845" t="s">
        <v>35</v>
      </c>
      <c r="L3845">
        <v>33134</v>
      </c>
      <c r="M3845">
        <v>27</v>
      </c>
      <c r="N3845">
        <v>37</v>
      </c>
      <c r="O3845">
        <v>114</v>
      </c>
      <c r="P3845">
        <v>559</v>
      </c>
      <c r="Q3845" t="s">
        <v>36</v>
      </c>
      <c r="R3845">
        <v>1</v>
      </c>
      <c r="S3845">
        <v>1</v>
      </c>
      <c r="T3845">
        <v>1</v>
      </c>
      <c r="U3845">
        <v>1</v>
      </c>
      <c r="V3845" s="1">
        <v>37473</v>
      </c>
      <c r="W3845">
        <v>12086</v>
      </c>
      <c r="X3845" t="s">
        <v>31</v>
      </c>
      <c r="Y3845" t="s">
        <v>32</v>
      </c>
      <c r="Z3845">
        <v>110048122</v>
      </c>
      <c r="AA3845">
        <v>226007239</v>
      </c>
      <c r="AB3845">
        <f t="shared" si="60"/>
        <v>1</v>
      </c>
    </row>
    <row r="3846" spans="1:28" x14ac:dyDescent="0.3">
      <c r="A3846">
        <v>3052851281</v>
      </c>
      <c r="B3846" s="2">
        <v>1</v>
      </c>
      <c r="C3846" s="2">
        <v>1</v>
      </c>
      <c r="D3846" s="2">
        <v>3</v>
      </c>
      <c r="E3846" s="2">
        <v>1</v>
      </c>
      <c r="F3846" s="2">
        <v>0</v>
      </c>
      <c r="G3846" t="s">
        <v>26</v>
      </c>
      <c r="H3846" t="s">
        <v>41</v>
      </c>
      <c r="I3846">
        <v>23</v>
      </c>
      <c r="J3846" t="s">
        <v>28</v>
      </c>
      <c r="K3846" t="s">
        <v>35</v>
      </c>
      <c r="L3846">
        <v>33133</v>
      </c>
      <c r="M3846">
        <v>27</v>
      </c>
      <c r="N3846">
        <v>37</v>
      </c>
      <c r="O3846">
        <v>112</v>
      </c>
      <c r="P3846">
        <v>582</v>
      </c>
      <c r="Q3846" t="s">
        <v>36</v>
      </c>
      <c r="R3846">
        <v>0</v>
      </c>
      <c r="S3846">
        <v>0</v>
      </c>
      <c r="T3846">
        <v>0</v>
      </c>
      <c r="U3846">
        <v>0</v>
      </c>
      <c r="V3846" s="1">
        <v>41186</v>
      </c>
      <c r="W3846">
        <v>12086</v>
      </c>
      <c r="X3846" t="s">
        <v>31</v>
      </c>
      <c r="Y3846" t="s">
        <v>32</v>
      </c>
      <c r="Z3846">
        <v>120340712</v>
      </c>
      <c r="AA3846">
        <v>3041877061</v>
      </c>
      <c r="AB3846">
        <f t="shared" si="60"/>
        <v>3</v>
      </c>
    </row>
    <row r="3847" spans="1:28" x14ac:dyDescent="0.3">
      <c r="A3847">
        <v>7862348106</v>
      </c>
      <c r="B3847" s="2">
        <v>2</v>
      </c>
      <c r="C3847" s="2">
        <v>1</v>
      </c>
      <c r="D3847" s="2">
        <v>4</v>
      </c>
      <c r="E3847" s="2">
        <v>1</v>
      </c>
      <c r="F3847" s="2">
        <v>1</v>
      </c>
      <c r="G3847" t="s">
        <v>26</v>
      </c>
      <c r="H3847" t="s">
        <v>27</v>
      </c>
      <c r="I3847">
        <v>56</v>
      </c>
      <c r="J3847" t="s">
        <v>48</v>
      </c>
      <c r="K3847" t="s">
        <v>35</v>
      </c>
      <c r="L3847">
        <v>33131</v>
      </c>
      <c r="M3847">
        <v>27</v>
      </c>
      <c r="N3847">
        <v>37</v>
      </c>
      <c r="O3847">
        <v>113</v>
      </c>
      <c r="P3847">
        <v>984</v>
      </c>
      <c r="Q3847" t="s">
        <v>36</v>
      </c>
      <c r="R3847">
        <v>0</v>
      </c>
      <c r="S3847">
        <v>1</v>
      </c>
      <c r="T3847">
        <v>0</v>
      </c>
      <c r="U3847">
        <v>0</v>
      </c>
      <c r="V3847" s="1">
        <v>35524</v>
      </c>
      <c r="W3847">
        <v>12086</v>
      </c>
      <c r="X3847" t="s">
        <v>31</v>
      </c>
      <c r="Y3847" t="s">
        <v>40</v>
      </c>
      <c r="Z3847">
        <v>109717980</v>
      </c>
      <c r="AA3847">
        <v>225800223</v>
      </c>
      <c r="AB3847">
        <f t="shared" si="60"/>
        <v>1</v>
      </c>
    </row>
    <row r="3848" spans="1:28" x14ac:dyDescent="0.3">
      <c r="A3848">
        <v>7863284496</v>
      </c>
      <c r="B3848" s="2">
        <v>2</v>
      </c>
      <c r="C3848" s="2">
        <v>1</v>
      </c>
      <c r="D3848" s="2">
        <v>4</v>
      </c>
      <c r="E3848" s="2">
        <v>2</v>
      </c>
      <c r="F3848" s="2">
        <v>0</v>
      </c>
      <c r="G3848" t="s">
        <v>33</v>
      </c>
      <c r="H3848" t="s">
        <v>41</v>
      </c>
      <c r="I3848">
        <v>37</v>
      </c>
      <c r="J3848" t="s">
        <v>28</v>
      </c>
      <c r="K3848" t="s">
        <v>35</v>
      </c>
      <c r="L3848">
        <v>33125</v>
      </c>
      <c r="M3848">
        <v>27</v>
      </c>
      <c r="N3848">
        <v>37</v>
      </c>
      <c r="O3848">
        <v>113</v>
      </c>
      <c r="P3848">
        <v>596</v>
      </c>
      <c r="Q3848" t="s">
        <v>36</v>
      </c>
      <c r="R3848">
        <v>0</v>
      </c>
      <c r="S3848">
        <v>0</v>
      </c>
      <c r="T3848">
        <v>0</v>
      </c>
      <c r="U3848">
        <v>0</v>
      </c>
      <c r="V3848" s="1">
        <v>41179</v>
      </c>
      <c r="W3848">
        <v>12086</v>
      </c>
      <c r="X3848" t="s">
        <v>31</v>
      </c>
      <c r="Y3848" t="s">
        <v>32</v>
      </c>
      <c r="Z3848">
        <v>120271308</v>
      </c>
      <c r="AA3848">
        <v>3041921242</v>
      </c>
      <c r="AB3848">
        <f t="shared" si="60"/>
        <v>3</v>
      </c>
    </row>
    <row r="3849" spans="1:28" x14ac:dyDescent="0.3">
      <c r="A3849">
        <v>7725321558</v>
      </c>
      <c r="B3849" s="2">
        <v>2</v>
      </c>
      <c r="C3849" s="2">
        <v>3</v>
      </c>
      <c r="D3849" s="2">
        <v>5</v>
      </c>
      <c r="E3849" s="2">
        <v>1</v>
      </c>
      <c r="F3849" s="2">
        <v>1</v>
      </c>
      <c r="G3849" t="s">
        <v>33</v>
      </c>
      <c r="H3849" t="s">
        <v>41</v>
      </c>
      <c r="I3849">
        <v>36</v>
      </c>
      <c r="J3849" t="s">
        <v>37</v>
      </c>
      <c r="K3849" t="s">
        <v>38</v>
      </c>
      <c r="L3849">
        <v>33189</v>
      </c>
      <c r="M3849">
        <v>27</v>
      </c>
      <c r="N3849">
        <v>37</v>
      </c>
      <c r="O3849">
        <v>114</v>
      </c>
      <c r="P3849">
        <v>847</v>
      </c>
      <c r="Q3849" t="s">
        <v>39</v>
      </c>
      <c r="R3849">
        <v>0</v>
      </c>
      <c r="S3849">
        <v>1</v>
      </c>
      <c r="T3849">
        <v>0</v>
      </c>
      <c r="U3849">
        <v>0</v>
      </c>
      <c r="V3849" s="1">
        <v>40605</v>
      </c>
      <c r="W3849">
        <v>12086</v>
      </c>
      <c r="X3849" t="s">
        <v>31</v>
      </c>
      <c r="Y3849" t="s">
        <v>32</v>
      </c>
      <c r="Z3849">
        <v>118741676</v>
      </c>
      <c r="AA3849">
        <v>2050384519</v>
      </c>
      <c r="AB3849">
        <f t="shared" si="60"/>
        <v>3</v>
      </c>
    </row>
    <row r="3850" spans="1:28" x14ac:dyDescent="0.3">
      <c r="A3850">
        <v>3056443049</v>
      </c>
      <c r="B3850" s="2">
        <v>1</v>
      </c>
      <c r="C3850" s="2">
        <v>1</v>
      </c>
      <c r="D3850" s="2">
        <v>3</v>
      </c>
      <c r="E3850" s="2">
        <v>2</v>
      </c>
      <c r="F3850" s="2">
        <v>0</v>
      </c>
      <c r="G3850" t="s">
        <v>33</v>
      </c>
      <c r="H3850" t="s">
        <v>34</v>
      </c>
      <c r="I3850">
        <v>94</v>
      </c>
      <c r="J3850" t="s">
        <v>28</v>
      </c>
      <c r="K3850" t="s">
        <v>35</v>
      </c>
      <c r="L3850">
        <v>33125</v>
      </c>
      <c r="M3850">
        <v>27</v>
      </c>
      <c r="N3850">
        <v>37</v>
      </c>
      <c r="O3850">
        <v>112</v>
      </c>
      <c r="P3850">
        <v>548</v>
      </c>
      <c r="Q3850" t="s">
        <v>36</v>
      </c>
      <c r="R3850">
        <v>0</v>
      </c>
      <c r="S3850">
        <v>0</v>
      </c>
      <c r="T3850">
        <v>0</v>
      </c>
      <c r="U3850">
        <v>0</v>
      </c>
      <c r="V3850" s="1">
        <v>33880</v>
      </c>
      <c r="W3850">
        <v>12086</v>
      </c>
      <c r="X3850" t="s">
        <v>31</v>
      </c>
      <c r="Y3850" t="s">
        <v>32</v>
      </c>
      <c r="Z3850">
        <v>109443612</v>
      </c>
      <c r="AA3850">
        <v>225680921</v>
      </c>
      <c r="AB3850">
        <f t="shared" si="60"/>
        <v>2</v>
      </c>
    </row>
    <row r="3851" spans="1:28" x14ac:dyDescent="0.3">
      <c r="A3851">
        <v>7865425650</v>
      </c>
      <c r="B3851" s="2">
        <v>2</v>
      </c>
      <c r="C3851" s="2">
        <v>2</v>
      </c>
      <c r="D3851" s="2">
        <v>5</v>
      </c>
      <c r="E3851" s="2">
        <v>2</v>
      </c>
      <c r="F3851" s="2">
        <v>0</v>
      </c>
      <c r="G3851" t="s">
        <v>26</v>
      </c>
      <c r="H3851" t="s">
        <v>34</v>
      </c>
      <c r="I3851">
        <v>53</v>
      </c>
      <c r="J3851" t="s">
        <v>37</v>
      </c>
      <c r="K3851" t="s">
        <v>29</v>
      </c>
      <c r="L3851">
        <v>33134</v>
      </c>
      <c r="M3851">
        <v>27</v>
      </c>
      <c r="N3851">
        <v>37</v>
      </c>
      <c r="O3851">
        <v>114</v>
      </c>
      <c r="P3851">
        <v>608</v>
      </c>
      <c r="Q3851" t="s">
        <v>30</v>
      </c>
      <c r="R3851">
        <v>0</v>
      </c>
      <c r="S3851">
        <v>0</v>
      </c>
      <c r="T3851">
        <v>0</v>
      </c>
      <c r="U3851">
        <v>0</v>
      </c>
      <c r="V3851" s="1">
        <v>42303</v>
      </c>
      <c r="W3851">
        <v>12086</v>
      </c>
      <c r="X3851" t="s">
        <v>31</v>
      </c>
      <c r="Y3851" t="s">
        <v>32</v>
      </c>
      <c r="Z3851">
        <v>122926839</v>
      </c>
      <c r="AA3851">
        <v>4664242793</v>
      </c>
      <c r="AB3851">
        <f t="shared" si="60"/>
        <v>2</v>
      </c>
    </row>
    <row r="3852" spans="1:28" x14ac:dyDescent="0.3">
      <c r="A3852">
        <v>9544723611</v>
      </c>
      <c r="B3852" s="2">
        <v>1</v>
      </c>
      <c r="C3852" s="2">
        <v>1</v>
      </c>
      <c r="D3852" s="2">
        <v>3</v>
      </c>
      <c r="E3852" s="2">
        <v>1</v>
      </c>
      <c r="F3852" s="2">
        <v>2</v>
      </c>
      <c r="G3852" t="s">
        <v>26</v>
      </c>
      <c r="H3852" t="s">
        <v>34</v>
      </c>
      <c r="I3852">
        <v>32</v>
      </c>
      <c r="J3852" t="s">
        <v>37</v>
      </c>
      <c r="K3852" t="s">
        <v>35</v>
      </c>
      <c r="L3852">
        <v>33130</v>
      </c>
      <c r="M3852">
        <v>27</v>
      </c>
      <c r="N3852">
        <v>37</v>
      </c>
      <c r="O3852">
        <v>112</v>
      </c>
      <c r="P3852">
        <v>996</v>
      </c>
      <c r="Q3852" t="s">
        <v>36</v>
      </c>
      <c r="R3852">
        <v>0</v>
      </c>
      <c r="S3852">
        <v>1</v>
      </c>
      <c r="T3852">
        <v>0</v>
      </c>
      <c r="U3852">
        <v>1</v>
      </c>
      <c r="V3852" s="1">
        <v>37573</v>
      </c>
      <c r="W3852">
        <v>12086</v>
      </c>
      <c r="X3852" t="s">
        <v>31</v>
      </c>
      <c r="Y3852" t="s">
        <v>32</v>
      </c>
      <c r="Z3852">
        <v>102262563</v>
      </c>
      <c r="AA3852">
        <v>224167921</v>
      </c>
      <c r="AB3852">
        <f t="shared" si="60"/>
        <v>2</v>
      </c>
    </row>
    <row r="3853" spans="1:28" x14ac:dyDescent="0.3">
      <c r="A3853">
        <v>3054481108</v>
      </c>
      <c r="B3853" s="2">
        <v>1</v>
      </c>
      <c r="C3853" s="2">
        <v>1</v>
      </c>
      <c r="D3853" s="2">
        <v>3</v>
      </c>
      <c r="E3853" s="2">
        <v>1</v>
      </c>
      <c r="F3853" s="2">
        <v>1</v>
      </c>
      <c r="G3853" t="s">
        <v>33</v>
      </c>
      <c r="H3853" t="s">
        <v>34</v>
      </c>
      <c r="I3853">
        <v>45</v>
      </c>
      <c r="J3853" t="s">
        <v>28</v>
      </c>
      <c r="K3853" t="s">
        <v>35</v>
      </c>
      <c r="L3853">
        <v>33145</v>
      </c>
      <c r="M3853">
        <v>27</v>
      </c>
      <c r="N3853">
        <v>37</v>
      </c>
      <c r="O3853">
        <v>112</v>
      </c>
      <c r="P3853">
        <v>561</v>
      </c>
      <c r="Q3853" t="s">
        <v>36</v>
      </c>
      <c r="R3853">
        <v>1</v>
      </c>
      <c r="S3853">
        <v>0</v>
      </c>
      <c r="T3853">
        <v>0</v>
      </c>
      <c r="U3853">
        <v>0</v>
      </c>
      <c r="V3853" s="1">
        <v>41294</v>
      </c>
      <c r="W3853">
        <v>12086</v>
      </c>
      <c r="X3853" t="s">
        <v>31</v>
      </c>
      <c r="Y3853" t="s">
        <v>32</v>
      </c>
      <c r="Z3853">
        <v>120659865</v>
      </c>
      <c r="AA3853">
        <v>1556660312</v>
      </c>
      <c r="AB3853">
        <f t="shared" si="60"/>
        <v>2</v>
      </c>
    </row>
    <row r="3854" spans="1:28" x14ac:dyDescent="0.3">
      <c r="A3854">
        <v>7864527861</v>
      </c>
      <c r="B3854" s="2">
        <v>1</v>
      </c>
      <c r="C3854" s="2">
        <v>1</v>
      </c>
      <c r="D3854" s="2">
        <v>5</v>
      </c>
      <c r="E3854" s="2">
        <v>2</v>
      </c>
      <c r="F3854" s="2">
        <v>0</v>
      </c>
      <c r="G3854" t="s">
        <v>33</v>
      </c>
      <c r="H3854" t="s">
        <v>41</v>
      </c>
      <c r="I3854">
        <v>74</v>
      </c>
      <c r="J3854" t="s">
        <v>28</v>
      </c>
      <c r="K3854" t="s">
        <v>35</v>
      </c>
      <c r="L3854">
        <v>33134</v>
      </c>
      <c r="M3854">
        <v>27</v>
      </c>
      <c r="N3854">
        <v>37</v>
      </c>
      <c r="O3854">
        <v>114</v>
      </c>
      <c r="P3854">
        <v>559</v>
      </c>
      <c r="Q3854" t="s">
        <v>36</v>
      </c>
      <c r="R3854">
        <v>0</v>
      </c>
      <c r="S3854">
        <v>0</v>
      </c>
      <c r="T3854">
        <v>0</v>
      </c>
      <c r="U3854">
        <v>0</v>
      </c>
      <c r="V3854" s="1">
        <v>35271</v>
      </c>
      <c r="W3854">
        <v>12086</v>
      </c>
      <c r="X3854" t="s">
        <v>31</v>
      </c>
      <c r="Y3854" t="s">
        <v>32</v>
      </c>
      <c r="Z3854">
        <v>109629693</v>
      </c>
      <c r="AA3854">
        <v>225829143</v>
      </c>
      <c r="AB3854">
        <f t="shared" si="60"/>
        <v>3</v>
      </c>
    </row>
    <row r="3855" spans="1:28" x14ac:dyDescent="0.3">
      <c r="A3855">
        <v>7867324340</v>
      </c>
      <c r="B3855" s="2">
        <v>1</v>
      </c>
      <c r="C3855" s="2">
        <v>3</v>
      </c>
      <c r="D3855" s="2">
        <v>5</v>
      </c>
      <c r="E3855" s="2">
        <v>1</v>
      </c>
      <c r="F3855" s="2">
        <v>0</v>
      </c>
      <c r="G3855" t="s">
        <v>26</v>
      </c>
      <c r="H3855" t="s">
        <v>41</v>
      </c>
      <c r="I3855">
        <v>26</v>
      </c>
      <c r="J3855" t="s">
        <v>37</v>
      </c>
      <c r="K3855" t="s">
        <v>38</v>
      </c>
      <c r="L3855">
        <v>33189</v>
      </c>
      <c r="M3855">
        <v>27</v>
      </c>
      <c r="N3855">
        <v>37</v>
      </c>
      <c r="O3855">
        <v>114</v>
      </c>
      <c r="P3855">
        <v>854</v>
      </c>
      <c r="Q3855" t="s">
        <v>39</v>
      </c>
      <c r="R3855">
        <v>0</v>
      </c>
      <c r="S3855">
        <v>0</v>
      </c>
      <c r="T3855">
        <v>0</v>
      </c>
      <c r="U3855">
        <v>0</v>
      </c>
      <c r="V3855" s="1">
        <v>39784</v>
      </c>
      <c r="W3855">
        <v>12086</v>
      </c>
      <c r="X3855" t="s">
        <v>31</v>
      </c>
      <c r="Y3855" t="s">
        <v>32</v>
      </c>
      <c r="Z3855">
        <v>117234806</v>
      </c>
      <c r="AA3855">
        <v>226586857</v>
      </c>
      <c r="AB3855">
        <f t="shared" si="60"/>
        <v>3</v>
      </c>
    </row>
    <row r="3856" spans="1:28" x14ac:dyDescent="0.3">
      <c r="A3856">
        <v>3054422836</v>
      </c>
      <c r="B3856" s="2">
        <v>1</v>
      </c>
      <c r="C3856" s="2">
        <v>2</v>
      </c>
      <c r="D3856" s="2">
        <v>5</v>
      </c>
      <c r="E3856" s="2">
        <v>2</v>
      </c>
      <c r="F3856" s="2">
        <v>4</v>
      </c>
      <c r="G3856" t="s">
        <v>33</v>
      </c>
      <c r="H3856" t="s">
        <v>34</v>
      </c>
      <c r="I3856">
        <v>63</v>
      </c>
      <c r="J3856" t="s">
        <v>37</v>
      </c>
      <c r="K3856" t="s">
        <v>29</v>
      </c>
      <c r="L3856">
        <v>33134</v>
      </c>
      <c r="M3856">
        <v>27</v>
      </c>
      <c r="N3856">
        <v>37</v>
      </c>
      <c r="O3856">
        <v>114</v>
      </c>
      <c r="P3856">
        <v>636</v>
      </c>
      <c r="Q3856" t="s">
        <v>30</v>
      </c>
      <c r="R3856">
        <v>1</v>
      </c>
      <c r="S3856">
        <v>1</v>
      </c>
      <c r="T3856">
        <v>1</v>
      </c>
      <c r="U3856">
        <v>1</v>
      </c>
      <c r="V3856" s="1">
        <v>26536</v>
      </c>
      <c r="W3856">
        <v>12086</v>
      </c>
      <c r="X3856" t="s">
        <v>31</v>
      </c>
      <c r="Y3856" t="s">
        <v>32</v>
      </c>
      <c r="Z3856">
        <v>109066768</v>
      </c>
      <c r="AA3856">
        <v>225366768</v>
      </c>
      <c r="AB3856">
        <f t="shared" si="60"/>
        <v>2</v>
      </c>
    </row>
    <row r="3857" spans="1:28" x14ac:dyDescent="0.3">
      <c r="A3857">
        <v>3055426712</v>
      </c>
      <c r="B3857" s="2">
        <v>2</v>
      </c>
      <c r="C3857" s="2">
        <v>1</v>
      </c>
      <c r="D3857" s="2">
        <v>2</v>
      </c>
      <c r="E3857" s="2">
        <v>2</v>
      </c>
      <c r="F3857" s="2">
        <v>4</v>
      </c>
      <c r="G3857" t="s">
        <v>33</v>
      </c>
      <c r="H3857" t="s">
        <v>34</v>
      </c>
      <c r="I3857">
        <v>34</v>
      </c>
      <c r="J3857" t="s">
        <v>28</v>
      </c>
      <c r="K3857" t="s">
        <v>35</v>
      </c>
      <c r="L3857">
        <v>33126</v>
      </c>
      <c r="M3857">
        <v>27</v>
      </c>
      <c r="N3857">
        <v>37</v>
      </c>
      <c r="O3857">
        <v>111</v>
      </c>
      <c r="P3857">
        <v>556</v>
      </c>
      <c r="Q3857" t="s">
        <v>36</v>
      </c>
      <c r="R3857">
        <v>1</v>
      </c>
      <c r="S3857">
        <v>1</v>
      </c>
      <c r="T3857">
        <v>1</v>
      </c>
      <c r="U3857">
        <v>1</v>
      </c>
      <c r="V3857" s="1">
        <v>37949</v>
      </c>
      <c r="W3857">
        <v>12086</v>
      </c>
      <c r="X3857" t="s">
        <v>31</v>
      </c>
      <c r="Y3857" t="s">
        <v>32</v>
      </c>
      <c r="Z3857">
        <v>110141944</v>
      </c>
      <c r="AA3857">
        <v>1340034275</v>
      </c>
      <c r="AB3857">
        <f t="shared" si="60"/>
        <v>2</v>
      </c>
    </row>
    <row r="3858" spans="1:28" x14ac:dyDescent="0.3">
      <c r="A3858">
        <v>7864521424</v>
      </c>
      <c r="B3858" s="2">
        <v>1</v>
      </c>
      <c r="C3858" s="2">
        <v>1</v>
      </c>
      <c r="D3858" s="2">
        <v>1</v>
      </c>
      <c r="E3858" s="2">
        <v>2</v>
      </c>
      <c r="F3858" s="2">
        <v>1</v>
      </c>
      <c r="G3858" t="s">
        <v>33</v>
      </c>
      <c r="H3858" t="s">
        <v>27</v>
      </c>
      <c r="I3858">
        <v>23</v>
      </c>
      <c r="J3858" t="s">
        <v>48</v>
      </c>
      <c r="K3858" t="s">
        <v>35</v>
      </c>
      <c r="L3858">
        <v>33136</v>
      </c>
      <c r="M3858">
        <v>24</v>
      </c>
      <c r="N3858">
        <v>37</v>
      </c>
      <c r="O3858">
        <v>109</v>
      </c>
      <c r="P3858">
        <v>533</v>
      </c>
      <c r="Q3858" t="s">
        <v>36</v>
      </c>
      <c r="R3858">
        <v>0</v>
      </c>
      <c r="S3858">
        <v>1</v>
      </c>
      <c r="T3858">
        <v>0</v>
      </c>
      <c r="U3858">
        <v>0</v>
      </c>
      <c r="V3858" s="1">
        <v>41003</v>
      </c>
      <c r="W3858">
        <v>12086</v>
      </c>
      <c r="X3858" t="s">
        <v>31</v>
      </c>
      <c r="Y3858" t="s">
        <v>32</v>
      </c>
      <c r="Z3858">
        <v>119615583</v>
      </c>
      <c r="AA3858">
        <v>2669069182</v>
      </c>
      <c r="AB3858">
        <f t="shared" si="60"/>
        <v>1</v>
      </c>
    </row>
    <row r="3859" spans="1:28" x14ac:dyDescent="0.3">
      <c r="A3859">
        <v>3058579970</v>
      </c>
      <c r="B3859" s="2">
        <v>1</v>
      </c>
      <c r="C3859" s="2">
        <v>1</v>
      </c>
      <c r="D3859" s="2">
        <v>3</v>
      </c>
      <c r="E3859" s="2">
        <v>1</v>
      </c>
      <c r="F3859" s="2">
        <v>4</v>
      </c>
      <c r="G3859" t="s">
        <v>26</v>
      </c>
      <c r="H3859" t="s">
        <v>34</v>
      </c>
      <c r="I3859">
        <v>77</v>
      </c>
      <c r="J3859" t="s">
        <v>37</v>
      </c>
      <c r="K3859" t="s">
        <v>35</v>
      </c>
      <c r="L3859">
        <v>33133</v>
      </c>
      <c r="M3859">
        <v>27</v>
      </c>
      <c r="N3859">
        <v>37</v>
      </c>
      <c r="O3859">
        <v>112</v>
      </c>
      <c r="P3859">
        <v>546</v>
      </c>
      <c r="Q3859" t="s">
        <v>36</v>
      </c>
      <c r="R3859">
        <v>1</v>
      </c>
      <c r="S3859">
        <v>1</v>
      </c>
      <c r="T3859">
        <v>1</v>
      </c>
      <c r="U3859">
        <v>1</v>
      </c>
      <c r="V3859" s="1">
        <v>32554</v>
      </c>
      <c r="W3859">
        <v>12086</v>
      </c>
      <c r="X3859" t="s">
        <v>31</v>
      </c>
      <c r="Y3859" t="s">
        <v>32</v>
      </c>
      <c r="Z3859">
        <v>109337588</v>
      </c>
      <c r="AA3859">
        <v>225557435</v>
      </c>
      <c r="AB3859">
        <f t="shared" si="60"/>
        <v>2</v>
      </c>
    </row>
    <row r="3860" spans="1:28" x14ac:dyDescent="0.3">
      <c r="A3860">
        <v>3052356086</v>
      </c>
      <c r="B3860" s="2">
        <v>1</v>
      </c>
      <c r="C3860" s="2">
        <v>3</v>
      </c>
      <c r="D3860" s="2">
        <v>5</v>
      </c>
      <c r="E3860" s="2">
        <v>1</v>
      </c>
      <c r="F3860" s="2">
        <v>4</v>
      </c>
      <c r="G3860" t="s">
        <v>33</v>
      </c>
      <c r="H3860" t="s">
        <v>27</v>
      </c>
      <c r="I3860">
        <v>84</v>
      </c>
      <c r="J3860" t="s">
        <v>28</v>
      </c>
      <c r="K3860" t="s">
        <v>38</v>
      </c>
      <c r="L3860">
        <v>33157</v>
      </c>
      <c r="M3860">
        <v>27</v>
      </c>
      <c r="N3860">
        <v>37</v>
      </c>
      <c r="O3860">
        <v>114</v>
      </c>
      <c r="P3860">
        <v>822</v>
      </c>
      <c r="Q3860" t="s">
        <v>39</v>
      </c>
      <c r="R3860">
        <v>1</v>
      </c>
      <c r="S3860">
        <v>1</v>
      </c>
      <c r="T3860">
        <v>1</v>
      </c>
      <c r="U3860">
        <v>1</v>
      </c>
      <c r="V3860" s="1">
        <v>36503</v>
      </c>
      <c r="W3860">
        <v>12086</v>
      </c>
      <c r="X3860" t="s">
        <v>31</v>
      </c>
      <c r="Y3860" t="s">
        <v>32</v>
      </c>
      <c r="Z3860">
        <v>109846318</v>
      </c>
      <c r="AA3860">
        <v>225961947</v>
      </c>
      <c r="AB3860">
        <f t="shared" si="60"/>
        <v>1</v>
      </c>
    </row>
    <row r="3861" spans="1:28" x14ac:dyDescent="0.3">
      <c r="A3861">
        <v>3052643251</v>
      </c>
      <c r="B3861" s="2">
        <v>1</v>
      </c>
      <c r="C3861" s="2">
        <v>1</v>
      </c>
      <c r="D3861" s="2">
        <v>5</v>
      </c>
      <c r="E3861" s="2">
        <v>2</v>
      </c>
      <c r="F3861" s="2">
        <v>3</v>
      </c>
      <c r="G3861" t="s">
        <v>26</v>
      </c>
      <c r="H3861" t="s">
        <v>27</v>
      </c>
      <c r="I3861">
        <v>88</v>
      </c>
      <c r="J3861" t="s">
        <v>28</v>
      </c>
      <c r="K3861" t="s">
        <v>35</v>
      </c>
      <c r="L3861">
        <v>33126</v>
      </c>
      <c r="M3861">
        <v>25</v>
      </c>
      <c r="N3861">
        <v>37</v>
      </c>
      <c r="O3861">
        <v>114</v>
      </c>
      <c r="P3861">
        <v>554</v>
      </c>
      <c r="Q3861" t="s">
        <v>36</v>
      </c>
      <c r="R3861">
        <v>1</v>
      </c>
      <c r="S3861">
        <v>0</v>
      </c>
      <c r="T3861">
        <v>1</v>
      </c>
      <c r="U3861">
        <v>1</v>
      </c>
      <c r="V3861" s="1">
        <v>39539</v>
      </c>
      <c r="W3861">
        <v>12086</v>
      </c>
      <c r="X3861" t="s">
        <v>31</v>
      </c>
      <c r="Y3861" t="s">
        <v>32</v>
      </c>
      <c r="Z3861">
        <v>116024511</v>
      </c>
      <c r="AA3861">
        <v>226433281</v>
      </c>
      <c r="AB3861">
        <f t="shared" si="60"/>
        <v>1</v>
      </c>
    </row>
    <row r="3862" spans="1:28" x14ac:dyDescent="0.3">
      <c r="A3862">
        <v>3052350868</v>
      </c>
      <c r="B3862" s="2">
        <v>1</v>
      </c>
      <c r="C3862" s="2">
        <v>3</v>
      </c>
      <c r="D3862" s="2">
        <v>6</v>
      </c>
      <c r="E3862" s="2">
        <v>1</v>
      </c>
      <c r="F3862" s="2">
        <v>4</v>
      </c>
      <c r="G3862" t="s">
        <v>33</v>
      </c>
      <c r="H3862" t="s">
        <v>34</v>
      </c>
      <c r="I3862">
        <v>63</v>
      </c>
      <c r="J3862" t="s">
        <v>37</v>
      </c>
      <c r="K3862" t="s">
        <v>42</v>
      </c>
      <c r="L3862">
        <v>33157</v>
      </c>
      <c r="M3862">
        <v>27</v>
      </c>
      <c r="N3862">
        <v>37</v>
      </c>
      <c r="O3862">
        <v>115</v>
      </c>
      <c r="P3862">
        <v>819</v>
      </c>
      <c r="Q3862" t="s">
        <v>43</v>
      </c>
      <c r="R3862">
        <v>1</v>
      </c>
      <c r="S3862">
        <v>1</v>
      </c>
      <c r="T3862">
        <v>1</v>
      </c>
      <c r="U3862">
        <v>1</v>
      </c>
      <c r="V3862" s="1">
        <v>26575</v>
      </c>
      <c r="W3862">
        <v>12086</v>
      </c>
      <c r="X3862" t="s">
        <v>31</v>
      </c>
      <c r="Y3862" t="s">
        <v>32</v>
      </c>
      <c r="Z3862">
        <v>109074075</v>
      </c>
      <c r="AA3862">
        <v>225462859</v>
      </c>
      <c r="AB3862">
        <f t="shared" si="60"/>
        <v>2</v>
      </c>
    </row>
    <row r="3863" spans="1:28" x14ac:dyDescent="0.3">
      <c r="A3863">
        <v>3058792991</v>
      </c>
      <c r="B3863" s="2">
        <v>2</v>
      </c>
      <c r="C3863" s="2">
        <v>1</v>
      </c>
      <c r="D3863" s="2">
        <v>4</v>
      </c>
      <c r="E3863" s="2">
        <v>2</v>
      </c>
      <c r="F3863" s="2">
        <v>1</v>
      </c>
      <c r="G3863" t="s">
        <v>26</v>
      </c>
      <c r="H3863" t="s">
        <v>27</v>
      </c>
      <c r="I3863">
        <v>68</v>
      </c>
      <c r="J3863" t="s">
        <v>28</v>
      </c>
      <c r="K3863" t="s">
        <v>35</v>
      </c>
      <c r="L3863">
        <v>33135</v>
      </c>
      <c r="M3863">
        <v>27</v>
      </c>
      <c r="N3863">
        <v>37</v>
      </c>
      <c r="O3863">
        <v>113</v>
      </c>
      <c r="P3863">
        <v>564</v>
      </c>
      <c r="Q3863" t="s">
        <v>36</v>
      </c>
      <c r="R3863">
        <v>0</v>
      </c>
      <c r="S3863">
        <v>1</v>
      </c>
      <c r="T3863">
        <v>0</v>
      </c>
      <c r="U3863">
        <v>0</v>
      </c>
      <c r="V3863" s="1">
        <v>41185</v>
      </c>
      <c r="W3863">
        <v>12086</v>
      </c>
      <c r="X3863" t="s">
        <v>31</v>
      </c>
      <c r="Y3863" t="s">
        <v>40</v>
      </c>
      <c r="Z3863">
        <v>120320548</v>
      </c>
      <c r="AA3863">
        <v>3041951998</v>
      </c>
      <c r="AB3863">
        <f t="shared" si="60"/>
        <v>1</v>
      </c>
    </row>
    <row r="3864" spans="1:28" x14ac:dyDescent="0.3">
      <c r="A3864">
        <v>3055763607</v>
      </c>
      <c r="B3864" s="2">
        <v>1</v>
      </c>
      <c r="C3864" s="2">
        <v>1</v>
      </c>
      <c r="D3864" s="2">
        <v>4</v>
      </c>
      <c r="E3864" s="2">
        <v>2</v>
      </c>
      <c r="F3864" s="2">
        <v>0</v>
      </c>
      <c r="G3864" t="s">
        <v>26</v>
      </c>
      <c r="H3864" t="s">
        <v>27</v>
      </c>
      <c r="I3864">
        <v>64</v>
      </c>
      <c r="J3864" t="s">
        <v>28</v>
      </c>
      <c r="K3864" t="s">
        <v>35</v>
      </c>
      <c r="L3864">
        <v>33130</v>
      </c>
      <c r="M3864">
        <v>27</v>
      </c>
      <c r="N3864">
        <v>37</v>
      </c>
      <c r="O3864">
        <v>113</v>
      </c>
      <c r="P3864">
        <v>566</v>
      </c>
      <c r="Q3864" t="s">
        <v>36</v>
      </c>
      <c r="R3864">
        <v>0</v>
      </c>
      <c r="S3864">
        <v>0</v>
      </c>
      <c r="T3864">
        <v>0</v>
      </c>
      <c r="U3864">
        <v>0</v>
      </c>
      <c r="V3864" s="1">
        <v>35499</v>
      </c>
      <c r="W3864">
        <v>12086</v>
      </c>
      <c r="X3864" t="s">
        <v>31</v>
      </c>
      <c r="Y3864" t="s">
        <v>32</v>
      </c>
      <c r="Z3864">
        <v>109715631</v>
      </c>
      <c r="AA3864">
        <v>225794846</v>
      </c>
      <c r="AB3864">
        <f t="shared" si="60"/>
        <v>1</v>
      </c>
    </row>
    <row r="3865" spans="1:28" x14ac:dyDescent="0.3">
      <c r="A3865">
        <v>7867381429</v>
      </c>
      <c r="B3865" s="2">
        <v>2</v>
      </c>
      <c r="C3865" s="2">
        <v>1</v>
      </c>
      <c r="D3865" s="2">
        <v>4</v>
      </c>
      <c r="E3865" s="2">
        <v>2</v>
      </c>
      <c r="F3865" s="2">
        <v>1</v>
      </c>
      <c r="G3865" t="s">
        <v>33</v>
      </c>
      <c r="H3865" t="s">
        <v>27</v>
      </c>
      <c r="I3865">
        <v>24</v>
      </c>
      <c r="J3865" t="s">
        <v>48</v>
      </c>
      <c r="K3865" t="s">
        <v>35</v>
      </c>
      <c r="L3865">
        <v>33125</v>
      </c>
      <c r="M3865">
        <v>27</v>
      </c>
      <c r="N3865">
        <v>37</v>
      </c>
      <c r="O3865">
        <v>113</v>
      </c>
      <c r="P3865">
        <v>593</v>
      </c>
      <c r="Q3865" t="s">
        <v>36</v>
      </c>
      <c r="R3865">
        <v>0</v>
      </c>
      <c r="S3865">
        <v>1</v>
      </c>
      <c r="T3865">
        <v>0</v>
      </c>
      <c r="U3865">
        <v>0</v>
      </c>
      <c r="V3865" s="1">
        <v>40284</v>
      </c>
      <c r="W3865">
        <v>12086</v>
      </c>
      <c r="X3865" t="s">
        <v>31</v>
      </c>
      <c r="Y3865" t="s">
        <v>32</v>
      </c>
      <c r="Z3865">
        <v>118093635</v>
      </c>
      <c r="AA3865">
        <v>1340002986</v>
      </c>
      <c r="AB3865">
        <f t="shared" si="60"/>
        <v>1</v>
      </c>
    </row>
    <row r="3866" spans="1:28" x14ac:dyDescent="0.3">
      <c r="A3866">
        <v>7863943136</v>
      </c>
      <c r="B3866" s="2">
        <v>2</v>
      </c>
      <c r="C3866" s="2">
        <v>1</v>
      </c>
      <c r="D3866" s="2">
        <v>2</v>
      </c>
      <c r="E3866" s="2">
        <v>2</v>
      </c>
      <c r="F3866" s="2">
        <v>1</v>
      </c>
      <c r="G3866" t="s">
        <v>33</v>
      </c>
      <c r="H3866" t="s">
        <v>41</v>
      </c>
      <c r="I3866">
        <v>66</v>
      </c>
      <c r="J3866" t="s">
        <v>28</v>
      </c>
      <c r="K3866" t="s">
        <v>35</v>
      </c>
      <c r="L3866">
        <v>33125</v>
      </c>
      <c r="M3866">
        <v>27</v>
      </c>
      <c r="N3866">
        <v>37</v>
      </c>
      <c r="O3866">
        <v>111</v>
      </c>
      <c r="P3866">
        <v>550</v>
      </c>
      <c r="Q3866" t="s">
        <v>36</v>
      </c>
      <c r="R3866">
        <v>0</v>
      </c>
      <c r="S3866">
        <v>1</v>
      </c>
      <c r="T3866">
        <v>0</v>
      </c>
      <c r="U3866">
        <v>0</v>
      </c>
      <c r="V3866" s="1">
        <v>40116</v>
      </c>
      <c r="W3866">
        <v>12086</v>
      </c>
      <c r="X3866" t="s">
        <v>31</v>
      </c>
      <c r="Y3866" t="s">
        <v>32</v>
      </c>
      <c r="Z3866">
        <v>117816793</v>
      </c>
      <c r="AA3866">
        <v>2669188458</v>
      </c>
      <c r="AB3866">
        <f t="shared" si="60"/>
        <v>3</v>
      </c>
    </row>
    <row r="3867" spans="1:28" x14ac:dyDescent="0.3">
      <c r="A3867">
        <v>7704916483</v>
      </c>
      <c r="B3867" s="2">
        <v>1</v>
      </c>
      <c r="C3867" s="2">
        <v>1</v>
      </c>
      <c r="D3867" s="2">
        <v>5</v>
      </c>
      <c r="E3867" s="2">
        <v>2</v>
      </c>
      <c r="F3867" s="2">
        <v>3</v>
      </c>
      <c r="G3867" t="s">
        <v>33</v>
      </c>
      <c r="H3867" t="s">
        <v>34</v>
      </c>
      <c r="I3867">
        <v>83</v>
      </c>
      <c r="J3867" t="s">
        <v>28</v>
      </c>
      <c r="K3867" t="s">
        <v>35</v>
      </c>
      <c r="L3867">
        <v>33155</v>
      </c>
      <c r="M3867">
        <v>27</v>
      </c>
      <c r="N3867">
        <v>37</v>
      </c>
      <c r="O3867">
        <v>114</v>
      </c>
      <c r="P3867">
        <v>429</v>
      </c>
      <c r="Q3867" t="s">
        <v>36</v>
      </c>
      <c r="R3867">
        <v>0</v>
      </c>
      <c r="S3867">
        <v>1</v>
      </c>
      <c r="T3867">
        <v>1</v>
      </c>
      <c r="U3867">
        <v>1</v>
      </c>
      <c r="V3867" s="1">
        <v>25626</v>
      </c>
      <c r="W3867">
        <v>12086</v>
      </c>
      <c r="X3867" t="s">
        <v>31</v>
      </c>
      <c r="Y3867" t="s">
        <v>32</v>
      </c>
      <c r="Z3867">
        <v>109008178</v>
      </c>
      <c r="AA3867">
        <v>225382432</v>
      </c>
      <c r="AB3867">
        <f t="shared" si="60"/>
        <v>2</v>
      </c>
    </row>
    <row r="3868" spans="1:28" x14ac:dyDescent="0.3">
      <c r="A3868">
        <v>3056063788</v>
      </c>
      <c r="B3868" s="2">
        <v>2</v>
      </c>
      <c r="C3868" s="2">
        <v>1</v>
      </c>
      <c r="D3868" s="2">
        <v>2</v>
      </c>
      <c r="E3868" s="2">
        <v>2</v>
      </c>
      <c r="F3868" s="2">
        <v>4</v>
      </c>
      <c r="G3868" t="s">
        <v>26</v>
      </c>
      <c r="H3868" t="s">
        <v>41</v>
      </c>
      <c r="I3868">
        <v>57</v>
      </c>
      <c r="J3868" t="s">
        <v>28</v>
      </c>
      <c r="K3868" t="s">
        <v>35</v>
      </c>
      <c r="L3868">
        <v>33125</v>
      </c>
      <c r="M3868">
        <v>27</v>
      </c>
      <c r="N3868">
        <v>37</v>
      </c>
      <c r="O3868">
        <v>111</v>
      </c>
      <c r="P3868">
        <v>592</v>
      </c>
      <c r="Q3868" t="s">
        <v>36</v>
      </c>
      <c r="R3868">
        <v>1</v>
      </c>
      <c r="S3868">
        <v>1</v>
      </c>
      <c r="T3868">
        <v>1</v>
      </c>
      <c r="U3868">
        <v>1</v>
      </c>
      <c r="V3868" s="1">
        <v>36500</v>
      </c>
      <c r="W3868">
        <v>12086</v>
      </c>
      <c r="X3868" t="s">
        <v>31</v>
      </c>
      <c r="Y3868" t="s">
        <v>32</v>
      </c>
      <c r="Z3868">
        <v>109845459</v>
      </c>
      <c r="AA3868">
        <v>225895950</v>
      </c>
      <c r="AB3868">
        <f t="shared" si="60"/>
        <v>3</v>
      </c>
    </row>
    <row r="3869" spans="1:28" x14ac:dyDescent="0.3">
      <c r="A3869">
        <v>3052134136</v>
      </c>
      <c r="B3869" s="2">
        <v>2</v>
      </c>
      <c r="C3869" s="2">
        <v>1</v>
      </c>
      <c r="D3869" s="2">
        <v>3</v>
      </c>
      <c r="E3869" s="2">
        <v>1</v>
      </c>
      <c r="F3869" s="2">
        <v>4</v>
      </c>
      <c r="G3869" t="s">
        <v>26</v>
      </c>
      <c r="H3869" t="s">
        <v>34</v>
      </c>
      <c r="I3869">
        <v>59</v>
      </c>
      <c r="J3869" t="s">
        <v>28</v>
      </c>
      <c r="K3869" t="s">
        <v>35</v>
      </c>
      <c r="L3869">
        <v>33133</v>
      </c>
      <c r="M3869">
        <v>27</v>
      </c>
      <c r="N3869">
        <v>37</v>
      </c>
      <c r="O3869">
        <v>112</v>
      </c>
      <c r="P3869">
        <v>584</v>
      </c>
      <c r="Q3869" t="s">
        <v>36</v>
      </c>
      <c r="R3869">
        <v>1</v>
      </c>
      <c r="S3869">
        <v>1</v>
      </c>
      <c r="T3869">
        <v>1</v>
      </c>
      <c r="U3869">
        <v>1</v>
      </c>
      <c r="V3869" s="1">
        <v>35780</v>
      </c>
      <c r="W3869">
        <v>12086</v>
      </c>
      <c r="X3869" t="s">
        <v>31</v>
      </c>
      <c r="Y3869" t="s">
        <v>32</v>
      </c>
      <c r="Z3869">
        <v>109753558</v>
      </c>
      <c r="AA3869">
        <v>2050173849</v>
      </c>
      <c r="AB3869">
        <f t="shared" si="60"/>
        <v>2</v>
      </c>
    </row>
    <row r="3870" spans="1:28" x14ac:dyDescent="0.3">
      <c r="A3870">
        <v>3054484652</v>
      </c>
      <c r="B3870" s="2">
        <v>1</v>
      </c>
      <c r="C3870" s="2">
        <v>1</v>
      </c>
      <c r="D3870" s="2">
        <v>3</v>
      </c>
      <c r="E3870" s="2">
        <v>2</v>
      </c>
      <c r="F3870" s="2">
        <v>3</v>
      </c>
      <c r="G3870" t="s">
        <v>33</v>
      </c>
      <c r="H3870" t="s">
        <v>34</v>
      </c>
      <c r="I3870">
        <v>70</v>
      </c>
      <c r="J3870" t="s">
        <v>28</v>
      </c>
      <c r="K3870" t="s">
        <v>35</v>
      </c>
      <c r="L3870">
        <v>33135</v>
      </c>
      <c r="M3870">
        <v>27</v>
      </c>
      <c r="N3870">
        <v>37</v>
      </c>
      <c r="O3870">
        <v>112</v>
      </c>
      <c r="P3870">
        <v>575</v>
      </c>
      <c r="Q3870" t="s">
        <v>36</v>
      </c>
      <c r="R3870">
        <v>0</v>
      </c>
      <c r="S3870">
        <v>1</v>
      </c>
      <c r="T3870">
        <v>1</v>
      </c>
      <c r="U3870">
        <v>1</v>
      </c>
      <c r="V3870" s="1">
        <v>35171</v>
      </c>
      <c r="W3870">
        <v>12086</v>
      </c>
      <c r="X3870" t="s">
        <v>31</v>
      </c>
      <c r="Y3870" t="s">
        <v>32</v>
      </c>
      <c r="Z3870">
        <v>109594473</v>
      </c>
      <c r="AA3870">
        <v>225815919</v>
      </c>
      <c r="AB3870">
        <f t="shared" si="60"/>
        <v>2</v>
      </c>
    </row>
    <row r="3871" spans="1:28" x14ac:dyDescent="0.3">
      <c r="A3871">
        <v>3058597504</v>
      </c>
      <c r="B3871" s="2">
        <v>1</v>
      </c>
      <c r="C3871" s="2">
        <v>1</v>
      </c>
      <c r="D3871" s="2">
        <v>3</v>
      </c>
      <c r="E3871" s="2">
        <v>1</v>
      </c>
      <c r="F3871" s="2">
        <v>0</v>
      </c>
      <c r="G3871" t="s">
        <v>33</v>
      </c>
      <c r="H3871" t="s">
        <v>41</v>
      </c>
      <c r="I3871">
        <v>33</v>
      </c>
      <c r="J3871" t="s">
        <v>53</v>
      </c>
      <c r="K3871" t="s">
        <v>35</v>
      </c>
      <c r="L3871">
        <v>33133</v>
      </c>
      <c r="M3871">
        <v>27</v>
      </c>
      <c r="N3871">
        <v>37</v>
      </c>
      <c r="O3871">
        <v>112</v>
      </c>
      <c r="P3871">
        <v>582</v>
      </c>
      <c r="Q3871" t="s">
        <v>36</v>
      </c>
      <c r="R3871">
        <v>0</v>
      </c>
      <c r="S3871">
        <v>0</v>
      </c>
      <c r="T3871">
        <v>0</v>
      </c>
      <c r="U3871">
        <v>0</v>
      </c>
      <c r="V3871" s="1">
        <v>39762</v>
      </c>
      <c r="W3871">
        <v>12086</v>
      </c>
      <c r="X3871" t="s">
        <v>31</v>
      </c>
      <c r="Y3871" t="s">
        <v>40</v>
      </c>
      <c r="Z3871">
        <v>117194969</v>
      </c>
      <c r="AA3871">
        <v>2050239840</v>
      </c>
      <c r="AB3871">
        <f t="shared" si="60"/>
        <v>3</v>
      </c>
    </row>
    <row r="3872" spans="1:28" x14ac:dyDescent="0.3">
      <c r="A3872">
        <v>7865471524</v>
      </c>
      <c r="B3872" s="2">
        <v>2</v>
      </c>
      <c r="C3872" s="2">
        <v>1</v>
      </c>
      <c r="D3872" s="2">
        <v>2</v>
      </c>
      <c r="E3872" s="2">
        <v>2</v>
      </c>
      <c r="F3872" s="2">
        <v>4</v>
      </c>
      <c r="G3872" t="s">
        <v>33</v>
      </c>
      <c r="H3872" t="s">
        <v>27</v>
      </c>
      <c r="I3872">
        <v>50</v>
      </c>
      <c r="J3872" t="s">
        <v>28</v>
      </c>
      <c r="K3872" t="s">
        <v>35</v>
      </c>
      <c r="L3872">
        <v>33125</v>
      </c>
      <c r="M3872">
        <v>27</v>
      </c>
      <c r="N3872">
        <v>37</v>
      </c>
      <c r="O3872">
        <v>111</v>
      </c>
      <c r="P3872">
        <v>549</v>
      </c>
      <c r="Q3872" t="s">
        <v>36</v>
      </c>
      <c r="R3872">
        <v>1</v>
      </c>
      <c r="S3872">
        <v>1</v>
      </c>
      <c r="T3872">
        <v>1</v>
      </c>
      <c r="U3872">
        <v>1</v>
      </c>
      <c r="V3872" s="1">
        <v>34073</v>
      </c>
      <c r="W3872">
        <v>12086</v>
      </c>
      <c r="X3872" t="s">
        <v>31</v>
      </c>
      <c r="Y3872" t="s">
        <v>32</v>
      </c>
      <c r="Z3872">
        <v>109458059</v>
      </c>
      <c r="AA3872">
        <v>225633893</v>
      </c>
      <c r="AB3872">
        <f t="shared" si="60"/>
        <v>1</v>
      </c>
    </row>
    <row r="3873" spans="1:28" x14ac:dyDescent="0.3">
      <c r="A3873">
        <v>3056498639</v>
      </c>
      <c r="B3873" s="2">
        <v>1</v>
      </c>
      <c r="C3873" s="2">
        <v>1</v>
      </c>
      <c r="D3873" s="2">
        <v>2</v>
      </c>
      <c r="E3873" s="2">
        <v>2</v>
      </c>
      <c r="F3873" s="2">
        <v>4</v>
      </c>
      <c r="G3873" t="s">
        <v>26</v>
      </c>
      <c r="H3873" t="s">
        <v>34</v>
      </c>
      <c r="I3873">
        <v>92</v>
      </c>
      <c r="J3873" t="s">
        <v>28</v>
      </c>
      <c r="K3873" t="s">
        <v>35</v>
      </c>
      <c r="L3873">
        <v>33126</v>
      </c>
      <c r="M3873">
        <v>27</v>
      </c>
      <c r="N3873">
        <v>37</v>
      </c>
      <c r="O3873">
        <v>111</v>
      </c>
      <c r="P3873">
        <v>551</v>
      </c>
      <c r="Q3873" t="s">
        <v>36</v>
      </c>
      <c r="R3873">
        <v>1</v>
      </c>
      <c r="S3873">
        <v>1</v>
      </c>
      <c r="T3873">
        <v>1</v>
      </c>
      <c r="U3873">
        <v>1</v>
      </c>
      <c r="V3873" s="1">
        <v>34554</v>
      </c>
      <c r="W3873">
        <v>12086</v>
      </c>
      <c r="X3873" t="s">
        <v>31</v>
      </c>
      <c r="Y3873" t="s">
        <v>32</v>
      </c>
      <c r="Z3873">
        <v>109491935</v>
      </c>
      <c r="AA3873">
        <v>225573496</v>
      </c>
      <c r="AB3873">
        <f t="shared" si="60"/>
        <v>2</v>
      </c>
    </row>
    <row r="3874" spans="1:28" x14ac:dyDescent="0.3">
      <c r="A3874">
        <v>7868012538</v>
      </c>
      <c r="B3874" s="2">
        <v>1</v>
      </c>
      <c r="C3874" s="2">
        <v>1</v>
      </c>
      <c r="D3874" s="2">
        <v>4</v>
      </c>
      <c r="E3874" s="2">
        <v>1</v>
      </c>
      <c r="F3874" s="2">
        <v>0</v>
      </c>
      <c r="G3874" t="s">
        <v>33</v>
      </c>
      <c r="H3874" t="s">
        <v>27</v>
      </c>
      <c r="I3874">
        <v>28</v>
      </c>
      <c r="J3874" t="s">
        <v>37</v>
      </c>
      <c r="K3874" t="s">
        <v>35</v>
      </c>
      <c r="L3874">
        <v>33131</v>
      </c>
      <c r="M3874">
        <v>27</v>
      </c>
      <c r="N3874">
        <v>37</v>
      </c>
      <c r="O3874">
        <v>113</v>
      </c>
      <c r="P3874">
        <v>984</v>
      </c>
      <c r="Q3874" t="s">
        <v>36</v>
      </c>
      <c r="R3874">
        <v>0</v>
      </c>
      <c r="S3874">
        <v>0</v>
      </c>
      <c r="T3874">
        <v>0</v>
      </c>
      <c r="U3874">
        <v>0</v>
      </c>
      <c r="V3874" s="1">
        <v>41772</v>
      </c>
      <c r="W3874">
        <v>12086</v>
      </c>
      <c r="X3874" t="s">
        <v>31</v>
      </c>
      <c r="Y3874" t="s">
        <v>32</v>
      </c>
      <c r="Z3874">
        <v>121682536</v>
      </c>
      <c r="AA3874">
        <v>6174444189</v>
      </c>
      <c r="AB3874">
        <f t="shared" si="60"/>
        <v>1</v>
      </c>
    </row>
    <row r="3875" spans="1:28" x14ac:dyDescent="0.3">
      <c r="A3875">
        <v>3056671560</v>
      </c>
      <c r="B3875" s="2">
        <v>1</v>
      </c>
      <c r="C3875" s="2">
        <v>1</v>
      </c>
      <c r="D3875" s="2">
        <v>5</v>
      </c>
      <c r="E3875" s="2">
        <v>2</v>
      </c>
      <c r="F3875" s="2">
        <v>4</v>
      </c>
      <c r="G3875" t="s">
        <v>33</v>
      </c>
      <c r="H3875" t="s">
        <v>34</v>
      </c>
      <c r="I3875">
        <v>91</v>
      </c>
      <c r="J3875" t="s">
        <v>28</v>
      </c>
      <c r="K3875" t="s">
        <v>51</v>
      </c>
      <c r="L3875">
        <v>33143</v>
      </c>
      <c r="M3875">
        <v>27</v>
      </c>
      <c r="N3875">
        <v>37</v>
      </c>
      <c r="O3875">
        <v>114</v>
      </c>
      <c r="P3875">
        <v>606</v>
      </c>
      <c r="Q3875" t="s">
        <v>52</v>
      </c>
      <c r="R3875">
        <v>1</v>
      </c>
      <c r="S3875">
        <v>1</v>
      </c>
      <c r="T3875">
        <v>1</v>
      </c>
      <c r="U3875">
        <v>1</v>
      </c>
      <c r="V3875" s="1">
        <v>30320</v>
      </c>
      <c r="W3875">
        <v>12086</v>
      </c>
      <c r="X3875" t="s">
        <v>31</v>
      </c>
      <c r="Y3875" t="s">
        <v>32</v>
      </c>
      <c r="Z3875">
        <v>109200393</v>
      </c>
      <c r="AA3875">
        <v>225529612</v>
      </c>
      <c r="AB3875">
        <f t="shared" si="60"/>
        <v>2</v>
      </c>
    </row>
    <row r="3876" spans="1:28" x14ac:dyDescent="0.3">
      <c r="A3876">
        <v>3052850375</v>
      </c>
      <c r="B3876" s="2">
        <v>1</v>
      </c>
      <c r="C3876" s="2">
        <v>1</v>
      </c>
      <c r="D3876" s="2">
        <v>5</v>
      </c>
      <c r="E3876" s="2">
        <v>2</v>
      </c>
      <c r="F3876" s="2">
        <v>2</v>
      </c>
      <c r="G3876" t="s">
        <v>26</v>
      </c>
      <c r="H3876" t="s">
        <v>34</v>
      </c>
      <c r="I3876">
        <v>59</v>
      </c>
      <c r="J3876" t="s">
        <v>28</v>
      </c>
      <c r="K3876" t="s">
        <v>51</v>
      </c>
      <c r="L3876">
        <v>33143</v>
      </c>
      <c r="M3876">
        <v>27</v>
      </c>
      <c r="N3876">
        <v>37</v>
      </c>
      <c r="O3876">
        <v>114</v>
      </c>
      <c r="P3876">
        <v>606</v>
      </c>
      <c r="Q3876" t="s">
        <v>52</v>
      </c>
      <c r="R3876">
        <v>1</v>
      </c>
      <c r="S3876">
        <v>1</v>
      </c>
      <c r="T3876">
        <v>0</v>
      </c>
      <c r="U3876">
        <v>0</v>
      </c>
      <c r="V3876" s="1">
        <v>37020</v>
      </c>
      <c r="W3876">
        <v>12086</v>
      </c>
      <c r="X3876" t="s">
        <v>31</v>
      </c>
      <c r="Y3876" t="s">
        <v>32</v>
      </c>
      <c r="Z3876">
        <v>109971074</v>
      </c>
      <c r="AA3876">
        <v>225965355</v>
      </c>
      <c r="AB3876">
        <f t="shared" si="60"/>
        <v>2</v>
      </c>
    </row>
    <row r="3877" spans="1:28" x14ac:dyDescent="0.3">
      <c r="A3877">
        <v>7862106152</v>
      </c>
      <c r="B3877" s="2">
        <v>2</v>
      </c>
      <c r="C3877" s="2">
        <v>1</v>
      </c>
      <c r="D3877" s="2">
        <v>4</v>
      </c>
      <c r="E3877" s="2">
        <v>2</v>
      </c>
      <c r="F3877" s="2">
        <v>1</v>
      </c>
      <c r="G3877" t="s">
        <v>33</v>
      </c>
      <c r="H3877" t="s">
        <v>27</v>
      </c>
      <c r="I3877">
        <v>56</v>
      </c>
      <c r="J3877" t="s">
        <v>28</v>
      </c>
      <c r="K3877" t="s">
        <v>35</v>
      </c>
      <c r="L3877">
        <v>33125</v>
      </c>
      <c r="M3877">
        <v>27</v>
      </c>
      <c r="N3877">
        <v>37</v>
      </c>
      <c r="O3877">
        <v>113</v>
      </c>
      <c r="P3877">
        <v>593</v>
      </c>
      <c r="Q3877" t="s">
        <v>36</v>
      </c>
      <c r="R3877">
        <v>0</v>
      </c>
      <c r="S3877">
        <v>1</v>
      </c>
      <c r="T3877">
        <v>0</v>
      </c>
      <c r="U3877">
        <v>0</v>
      </c>
      <c r="V3877" s="1">
        <v>39666</v>
      </c>
      <c r="W3877">
        <v>12086</v>
      </c>
      <c r="X3877" t="s">
        <v>31</v>
      </c>
      <c r="Y3877" t="s">
        <v>32</v>
      </c>
      <c r="Z3877">
        <v>116506395</v>
      </c>
      <c r="AA3877">
        <v>226496237</v>
      </c>
      <c r="AB3877">
        <f t="shared" si="60"/>
        <v>1</v>
      </c>
    </row>
    <row r="3878" spans="1:28" x14ac:dyDescent="0.3">
      <c r="A3878">
        <v>3056439797</v>
      </c>
      <c r="B3878" s="2">
        <v>1</v>
      </c>
      <c r="C3878" s="2">
        <v>1</v>
      </c>
      <c r="D3878" s="2">
        <v>3</v>
      </c>
      <c r="E3878" s="2">
        <v>2</v>
      </c>
      <c r="F3878" s="2">
        <v>4</v>
      </c>
      <c r="G3878" t="s">
        <v>33</v>
      </c>
      <c r="H3878" t="s">
        <v>34</v>
      </c>
      <c r="I3878">
        <v>92</v>
      </c>
      <c r="J3878" t="s">
        <v>28</v>
      </c>
      <c r="K3878" t="s">
        <v>29</v>
      </c>
      <c r="L3878">
        <v>33134</v>
      </c>
      <c r="M3878">
        <v>27</v>
      </c>
      <c r="N3878">
        <v>37</v>
      </c>
      <c r="O3878">
        <v>112</v>
      </c>
      <c r="P3878">
        <v>560</v>
      </c>
      <c r="Q3878" t="s">
        <v>36</v>
      </c>
      <c r="R3878">
        <v>1</v>
      </c>
      <c r="S3878">
        <v>1</v>
      </c>
      <c r="T3878">
        <v>1</v>
      </c>
      <c r="U3878">
        <v>1</v>
      </c>
      <c r="V3878" s="1">
        <v>28000</v>
      </c>
      <c r="W3878">
        <v>12086</v>
      </c>
      <c r="X3878" t="s">
        <v>31</v>
      </c>
      <c r="Y3878" t="s">
        <v>32</v>
      </c>
      <c r="Z3878">
        <v>108979302</v>
      </c>
      <c r="AA3878">
        <v>225428133</v>
      </c>
      <c r="AB3878">
        <f t="shared" si="60"/>
        <v>2</v>
      </c>
    </row>
    <row r="3879" spans="1:28" x14ac:dyDescent="0.3">
      <c r="A3879">
        <v>7863198517</v>
      </c>
      <c r="B3879" s="2">
        <v>2</v>
      </c>
      <c r="C3879" s="2">
        <v>1</v>
      </c>
      <c r="D3879" s="2">
        <v>2</v>
      </c>
      <c r="E3879" s="2">
        <v>2</v>
      </c>
      <c r="F3879" s="2">
        <v>0</v>
      </c>
      <c r="G3879" t="s">
        <v>26</v>
      </c>
      <c r="H3879" t="s">
        <v>41</v>
      </c>
      <c r="I3879">
        <v>20</v>
      </c>
      <c r="J3879" t="s">
        <v>28</v>
      </c>
      <c r="K3879" t="s">
        <v>35</v>
      </c>
      <c r="L3879">
        <v>33126</v>
      </c>
      <c r="M3879">
        <v>27</v>
      </c>
      <c r="N3879">
        <v>37</v>
      </c>
      <c r="O3879">
        <v>111</v>
      </c>
      <c r="P3879">
        <v>551</v>
      </c>
      <c r="Q3879" t="s">
        <v>36</v>
      </c>
      <c r="R3879">
        <v>0</v>
      </c>
      <c r="S3879">
        <v>0</v>
      </c>
      <c r="T3879">
        <v>0</v>
      </c>
      <c r="U3879">
        <v>0</v>
      </c>
      <c r="V3879" s="1">
        <v>42255</v>
      </c>
      <c r="W3879">
        <v>12086</v>
      </c>
      <c r="X3879" t="s">
        <v>31</v>
      </c>
      <c r="Y3879" t="s">
        <v>32</v>
      </c>
      <c r="Z3879">
        <v>122028560</v>
      </c>
      <c r="AA3879">
        <v>6213680933</v>
      </c>
      <c r="AB3879">
        <f t="shared" si="60"/>
        <v>3</v>
      </c>
    </row>
    <row r="3880" spans="1:28" x14ac:dyDescent="0.3">
      <c r="A3880">
        <v>8606757040</v>
      </c>
      <c r="B3880" s="2">
        <v>1</v>
      </c>
      <c r="C3880" s="2">
        <v>2</v>
      </c>
      <c r="D3880" s="2">
        <v>3</v>
      </c>
      <c r="E3880" s="2">
        <v>1</v>
      </c>
      <c r="F3880" s="2">
        <v>1</v>
      </c>
      <c r="G3880" t="s">
        <v>33</v>
      </c>
      <c r="H3880" t="s">
        <v>49</v>
      </c>
      <c r="I3880">
        <v>24</v>
      </c>
      <c r="J3880" t="s">
        <v>37</v>
      </c>
      <c r="K3880" t="s">
        <v>46</v>
      </c>
      <c r="L3880">
        <v>33149</v>
      </c>
      <c r="M3880">
        <v>27</v>
      </c>
      <c r="N3880">
        <v>37</v>
      </c>
      <c r="O3880">
        <v>112</v>
      </c>
      <c r="P3880">
        <v>51</v>
      </c>
      <c r="Q3880" t="s">
        <v>47</v>
      </c>
      <c r="R3880">
        <v>0</v>
      </c>
      <c r="S3880">
        <v>1</v>
      </c>
      <c r="T3880">
        <v>0</v>
      </c>
      <c r="U3880">
        <v>0</v>
      </c>
      <c r="V3880" s="1">
        <v>41653</v>
      </c>
      <c r="W3880">
        <v>12086</v>
      </c>
      <c r="X3880" t="s">
        <v>31</v>
      </c>
      <c r="Y3880" t="s">
        <v>32</v>
      </c>
      <c r="Z3880">
        <v>121385835</v>
      </c>
      <c r="AA3880">
        <v>2566729982</v>
      </c>
      <c r="AB3880">
        <f t="shared" si="60"/>
        <v>4</v>
      </c>
    </row>
    <row r="3881" spans="1:28" x14ac:dyDescent="0.3">
      <c r="A3881">
        <v>3053725165</v>
      </c>
      <c r="B3881" s="2">
        <v>1</v>
      </c>
      <c r="C3881" s="2">
        <v>1</v>
      </c>
      <c r="D3881" s="2">
        <v>3</v>
      </c>
      <c r="E3881" s="2">
        <v>1</v>
      </c>
      <c r="F3881" s="2">
        <v>3</v>
      </c>
      <c r="G3881" t="s">
        <v>33</v>
      </c>
      <c r="H3881" t="s">
        <v>34</v>
      </c>
      <c r="I3881">
        <v>75</v>
      </c>
      <c r="J3881" t="s">
        <v>37</v>
      </c>
      <c r="K3881" t="s">
        <v>35</v>
      </c>
      <c r="L3881">
        <v>33131</v>
      </c>
      <c r="M3881">
        <v>27</v>
      </c>
      <c r="N3881">
        <v>37</v>
      </c>
      <c r="O3881">
        <v>112</v>
      </c>
      <c r="P3881">
        <v>995</v>
      </c>
      <c r="Q3881" t="s">
        <v>36</v>
      </c>
      <c r="R3881">
        <v>0</v>
      </c>
      <c r="S3881">
        <v>1</v>
      </c>
      <c r="T3881">
        <v>1</v>
      </c>
      <c r="U3881">
        <v>1</v>
      </c>
      <c r="V3881" s="1">
        <v>34506</v>
      </c>
      <c r="W3881">
        <v>12086</v>
      </c>
      <c r="X3881" t="s">
        <v>31</v>
      </c>
      <c r="Y3881" t="s">
        <v>32</v>
      </c>
      <c r="Z3881">
        <v>109486068</v>
      </c>
      <c r="AA3881">
        <v>225688182</v>
      </c>
      <c r="AB3881">
        <f t="shared" si="60"/>
        <v>2</v>
      </c>
    </row>
    <row r="3882" spans="1:28" x14ac:dyDescent="0.3">
      <c r="A3882">
        <v>6364598343</v>
      </c>
      <c r="B3882" s="2">
        <v>2</v>
      </c>
      <c r="C3882" s="2">
        <v>1</v>
      </c>
      <c r="D3882" s="2">
        <v>4</v>
      </c>
      <c r="E3882" s="2">
        <v>1</v>
      </c>
      <c r="F3882" s="2">
        <v>1</v>
      </c>
      <c r="G3882" t="s">
        <v>33</v>
      </c>
      <c r="H3882" t="s">
        <v>27</v>
      </c>
      <c r="I3882">
        <v>28</v>
      </c>
      <c r="J3882" t="s">
        <v>28</v>
      </c>
      <c r="K3882" t="s">
        <v>35</v>
      </c>
      <c r="L3882">
        <v>33130</v>
      </c>
      <c r="M3882">
        <v>27</v>
      </c>
      <c r="N3882">
        <v>37</v>
      </c>
      <c r="O3882">
        <v>113</v>
      </c>
      <c r="P3882">
        <v>984</v>
      </c>
      <c r="Q3882" t="s">
        <v>36</v>
      </c>
      <c r="R3882">
        <v>0</v>
      </c>
      <c r="S3882">
        <v>1</v>
      </c>
      <c r="T3882">
        <v>0</v>
      </c>
      <c r="U3882">
        <v>0</v>
      </c>
      <c r="V3882" s="1">
        <v>40686</v>
      </c>
      <c r="W3882">
        <v>12086</v>
      </c>
      <c r="X3882" t="s">
        <v>31</v>
      </c>
      <c r="Y3882" t="s">
        <v>40</v>
      </c>
      <c r="Z3882">
        <v>118894553</v>
      </c>
      <c r="AA3882">
        <v>2050384160</v>
      </c>
      <c r="AB3882">
        <f t="shared" si="60"/>
        <v>1</v>
      </c>
    </row>
    <row r="3883" spans="1:28" x14ac:dyDescent="0.3">
      <c r="A3883">
        <v>3055487361</v>
      </c>
      <c r="B3883" s="2">
        <v>1</v>
      </c>
      <c r="C3883" s="2">
        <v>1</v>
      </c>
      <c r="D3883" s="2">
        <v>4</v>
      </c>
      <c r="E3883" s="2">
        <v>2</v>
      </c>
      <c r="F3883" s="2">
        <v>1</v>
      </c>
      <c r="G3883" t="s">
        <v>33</v>
      </c>
      <c r="H3883" t="s">
        <v>41</v>
      </c>
      <c r="I3883">
        <v>76</v>
      </c>
      <c r="J3883" t="s">
        <v>28</v>
      </c>
      <c r="K3883" t="s">
        <v>35</v>
      </c>
      <c r="L3883">
        <v>33125</v>
      </c>
      <c r="M3883">
        <v>27</v>
      </c>
      <c r="N3883">
        <v>37</v>
      </c>
      <c r="O3883">
        <v>113</v>
      </c>
      <c r="P3883">
        <v>543</v>
      </c>
      <c r="Q3883" t="s">
        <v>36</v>
      </c>
      <c r="R3883">
        <v>0</v>
      </c>
      <c r="S3883">
        <v>0</v>
      </c>
      <c r="T3883">
        <v>0</v>
      </c>
      <c r="U3883">
        <v>1</v>
      </c>
      <c r="V3883" s="1">
        <v>39724</v>
      </c>
      <c r="W3883">
        <v>12086</v>
      </c>
      <c r="X3883" t="s">
        <v>31</v>
      </c>
      <c r="Y3883" t="s">
        <v>32</v>
      </c>
      <c r="Z3883">
        <v>116974016</v>
      </c>
      <c r="AA3883">
        <v>226561937</v>
      </c>
      <c r="AB3883">
        <f t="shared" si="60"/>
        <v>3</v>
      </c>
    </row>
    <row r="3884" spans="1:28" x14ac:dyDescent="0.3">
      <c r="A3884">
        <v>3054484776</v>
      </c>
      <c r="B3884" s="2">
        <v>1</v>
      </c>
      <c r="C3884" s="2">
        <v>1</v>
      </c>
      <c r="D3884" s="2">
        <v>3</v>
      </c>
      <c r="E3884" s="2">
        <v>1</v>
      </c>
      <c r="F3884" s="2">
        <v>4</v>
      </c>
      <c r="G3884" t="s">
        <v>33</v>
      </c>
      <c r="H3884" t="s">
        <v>34</v>
      </c>
      <c r="I3884">
        <v>81</v>
      </c>
      <c r="J3884" t="s">
        <v>28</v>
      </c>
      <c r="K3884" t="s">
        <v>35</v>
      </c>
      <c r="L3884">
        <v>33133</v>
      </c>
      <c r="M3884">
        <v>27</v>
      </c>
      <c r="N3884">
        <v>37</v>
      </c>
      <c r="O3884">
        <v>112</v>
      </c>
      <c r="P3884">
        <v>578</v>
      </c>
      <c r="Q3884" t="s">
        <v>36</v>
      </c>
      <c r="R3884">
        <v>1</v>
      </c>
      <c r="S3884">
        <v>1</v>
      </c>
      <c r="T3884">
        <v>1</v>
      </c>
      <c r="U3884">
        <v>1</v>
      </c>
      <c r="V3884" s="1">
        <v>28956</v>
      </c>
      <c r="W3884">
        <v>12086</v>
      </c>
      <c r="X3884" t="s">
        <v>31</v>
      </c>
      <c r="Y3884" t="s">
        <v>32</v>
      </c>
      <c r="Z3884">
        <v>109069323</v>
      </c>
      <c r="AA3884">
        <v>225449113</v>
      </c>
      <c r="AB3884">
        <f t="shared" si="60"/>
        <v>2</v>
      </c>
    </row>
    <row r="3885" spans="1:28" x14ac:dyDescent="0.3">
      <c r="A3885">
        <v>3056617227</v>
      </c>
      <c r="B3885" s="2">
        <v>1</v>
      </c>
      <c r="C3885" s="2">
        <v>1</v>
      </c>
      <c r="D3885" s="2">
        <v>5</v>
      </c>
      <c r="E3885" s="2">
        <v>2</v>
      </c>
      <c r="F3885" s="2">
        <v>2</v>
      </c>
      <c r="G3885" t="s">
        <v>33</v>
      </c>
      <c r="H3885" t="s">
        <v>34</v>
      </c>
      <c r="I3885">
        <v>55</v>
      </c>
      <c r="J3885" t="s">
        <v>28</v>
      </c>
      <c r="K3885" t="s">
        <v>35</v>
      </c>
      <c r="L3885">
        <v>33155</v>
      </c>
      <c r="M3885">
        <v>27</v>
      </c>
      <c r="N3885">
        <v>37</v>
      </c>
      <c r="O3885">
        <v>114</v>
      </c>
      <c r="P3885">
        <v>429</v>
      </c>
      <c r="Q3885" t="s">
        <v>36</v>
      </c>
      <c r="R3885">
        <v>0</v>
      </c>
      <c r="S3885">
        <v>1</v>
      </c>
      <c r="T3885">
        <v>0</v>
      </c>
      <c r="U3885">
        <v>1</v>
      </c>
      <c r="V3885" s="1">
        <v>38265</v>
      </c>
      <c r="W3885">
        <v>12086</v>
      </c>
      <c r="X3885" t="s">
        <v>31</v>
      </c>
      <c r="Y3885" t="s">
        <v>32</v>
      </c>
      <c r="Z3885">
        <v>110300018</v>
      </c>
      <c r="AA3885">
        <v>226227936</v>
      </c>
      <c r="AB3885">
        <f t="shared" si="60"/>
        <v>2</v>
      </c>
    </row>
    <row r="3886" spans="1:28" x14ac:dyDescent="0.3">
      <c r="A3886">
        <v>3052330553</v>
      </c>
      <c r="B3886" s="2">
        <v>1</v>
      </c>
      <c r="C3886" s="2">
        <v>3</v>
      </c>
      <c r="D3886" s="2">
        <v>5</v>
      </c>
      <c r="E3886" s="2">
        <v>1</v>
      </c>
      <c r="F3886" s="2">
        <v>2</v>
      </c>
      <c r="G3886" t="s">
        <v>26</v>
      </c>
      <c r="H3886" t="s">
        <v>27</v>
      </c>
      <c r="I3886">
        <v>52</v>
      </c>
      <c r="J3886" t="s">
        <v>28</v>
      </c>
      <c r="K3886" t="s">
        <v>38</v>
      </c>
      <c r="L3886">
        <v>33189</v>
      </c>
      <c r="M3886">
        <v>27</v>
      </c>
      <c r="N3886">
        <v>37</v>
      </c>
      <c r="O3886">
        <v>114</v>
      </c>
      <c r="P3886">
        <v>847</v>
      </c>
      <c r="Q3886" t="s">
        <v>39</v>
      </c>
      <c r="R3886">
        <v>0</v>
      </c>
      <c r="S3886">
        <v>1</v>
      </c>
      <c r="T3886">
        <v>0</v>
      </c>
      <c r="U3886">
        <v>1</v>
      </c>
      <c r="V3886" s="1">
        <v>34725</v>
      </c>
      <c r="W3886">
        <v>12086</v>
      </c>
      <c r="X3886" t="s">
        <v>31</v>
      </c>
      <c r="Y3886" t="s">
        <v>32</v>
      </c>
      <c r="Z3886">
        <v>109510651</v>
      </c>
      <c r="AA3886">
        <v>225649407</v>
      </c>
      <c r="AB3886">
        <f t="shared" si="60"/>
        <v>1</v>
      </c>
    </row>
    <row r="3887" spans="1:28" x14ac:dyDescent="0.3">
      <c r="A3887">
        <v>3052005896</v>
      </c>
      <c r="B3887" s="2">
        <v>1</v>
      </c>
      <c r="C3887" s="2">
        <v>1</v>
      </c>
      <c r="D3887" s="2">
        <v>3</v>
      </c>
      <c r="E3887" s="2">
        <v>2</v>
      </c>
      <c r="F3887" s="2">
        <v>3</v>
      </c>
      <c r="G3887" t="s">
        <v>33</v>
      </c>
      <c r="H3887" t="s">
        <v>34</v>
      </c>
      <c r="I3887">
        <v>89</v>
      </c>
      <c r="J3887" t="s">
        <v>28</v>
      </c>
      <c r="K3887" t="s">
        <v>35</v>
      </c>
      <c r="L3887">
        <v>33145</v>
      </c>
      <c r="M3887">
        <v>27</v>
      </c>
      <c r="N3887">
        <v>37</v>
      </c>
      <c r="O3887">
        <v>112</v>
      </c>
      <c r="P3887">
        <v>576</v>
      </c>
      <c r="Q3887" t="s">
        <v>36</v>
      </c>
      <c r="R3887">
        <v>1</v>
      </c>
      <c r="S3887">
        <v>1</v>
      </c>
      <c r="T3887">
        <v>1</v>
      </c>
      <c r="U3887">
        <v>0</v>
      </c>
      <c r="V3887" s="1">
        <v>28703</v>
      </c>
      <c r="W3887">
        <v>12086</v>
      </c>
      <c r="X3887" t="s">
        <v>31</v>
      </c>
      <c r="Y3887" t="s">
        <v>40</v>
      </c>
      <c r="Z3887">
        <v>108969507</v>
      </c>
      <c r="AA3887">
        <v>225433539</v>
      </c>
      <c r="AB3887">
        <f t="shared" si="60"/>
        <v>2</v>
      </c>
    </row>
    <row r="3888" spans="1:28" x14ac:dyDescent="0.3">
      <c r="A3888">
        <v>3052519073</v>
      </c>
      <c r="B3888" s="2">
        <v>1</v>
      </c>
      <c r="C3888" s="2">
        <v>3</v>
      </c>
      <c r="D3888" s="2">
        <v>6</v>
      </c>
      <c r="E3888" s="2">
        <v>1</v>
      </c>
      <c r="F3888" s="2">
        <v>4</v>
      </c>
      <c r="G3888" t="s">
        <v>26</v>
      </c>
      <c r="H3888" t="s">
        <v>27</v>
      </c>
      <c r="I3888">
        <v>67</v>
      </c>
      <c r="J3888" t="s">
        <v>37</v>
      </c>
      <c r="K3888" t="s">
        <v>42</v>
      </c>
      <c r="L3888">
        <v>33157</v>
      </c>
      <c r="M3888">
        <v>27</v>
      </c>
      <c r="N3888">
        <v>37</v>
      </c>
      <c r="O3888">
        <v>115</v>
      </c>
      <c r="P3888">
        <v>820</v>
      </c>
      <c r="Q3888" t="s">
        <v>43</v>
      </c>
      <c r="R3888">
        <v>1</v>
      </c>
      <c r="S3888">
        <v>1</v>
      </c>
      <c r="T3888">
        <v>1</v>
      </c>
      <c r="U3888">
        <v>1</v>
      </c>
      <c r="V3888" s="1">
        <v>25713</v>
      </c>
      <c r="W3888">
        <v>12086</v>
      </c>
      <c r="X3888" t="s">
        <v>31</v>
      </c>
      <c r="Y3888" t="s">
        <v>32</v>
      </c>
      <c r="Z3888">
        <v>109010613</v>
      </c>
      <c r="AA3888">
        <v>225324515</v>
      </c>
      <c r="AB3888">
        <f t="shared" si="60"/>
        <v>1</v>
      </c>
    </row>
    <row r="3889" spans="1:28" x14ac:dyDescent="0.3">
      <c r="A3889">
        <v>7862802085</v>
      </c>
      <c r="B3889" s="2">
        <v>2</v>
      </c>
      <c r="C3889" s="2">
        <v>3</v>
      </c>
      <c r="D3889" s="2">
        <v>6</v>
      </c>
      <c r="E3889" s="2">
        <v>1</v>
      </c>
      <c r="F3889" s="2">
        <v>3</v>
      </c>
      <c r="G3889" t="s">
        <v>33</v>
      </c>
      <c r="H3889" t="s">
        <v>27</v>
      </c>
      <c r="I3889">
        <v>55</v>
      </c>
      <c r="J3889" t="s">
        <v>37</v>
      </c>
      <c r="K3889" t="s">
        <v>42</v>
      </c>
      <c r="L3889">
        <v>33158</v>
      </c>
      <c r="M3889">
        <v>27</v>
      </c>
      <c r="N3889">
        <v>37</v>
      </c>
      <c r="O3889">
        <v>115</v>
      </c>
      <c r="P3889">
        <v>806</v>
      </c>
      <c r="Q3889" t="s">
        <v>43</v>
      </c>
      <c r="R3889">
        <v>0</v>
      </c>
      <c r="S3889">
        <v>1</v>
      </c>
      <c r="T3889">
        <v>1</v>
      </c>
      <c r="U3889">
        <v>1</v>
      </c>
      <c r="V3889" s="1">
        <v>33882</v>
      </c>
      <c r="W3889">
        <v>12086</v>
      </c>
      <c r="X3889" t="s">
        <v>31</v>
      </c>
      <c r="Y3889" t="s">
        <v>32</v>
      </c>
      <c r="Z3889">
        <v>109449529</v>
      </c>
      <c r="AA3889">
        <v>225601132</v>
      </c>
      <c r="AB3889">
        <f t="shared" si="60"/>
        <v>1</v>
      </c>
    </row>
    <row r="3890" spans="1:28" x14ac:dyDescent="0.3">
      <c r="A3890">
        <v>3054567756</v>
      </c>
      <c r="B3890" s="2">
        <v>1</v>
      </c>
      <c r="C3890" s="2">
        <v>1</v>
      </c>
      <c r="D3890" s="2">
        <v>3</v>
      </c>
      <c r="E3890" s="2">
        <v>2</v>
      </c>
      <c r="F3890" s="2">
        <v>4</v>
      </c>
      <c r="G3890" t="s">
        <v>33</v>
      </c>
      <c r="H3890" t="s">
        <v>27</v>
      </c>
      <c r="I3890">
        <v>73</v>
      </c>
      <c r="J3890" t="s">
        <v>28</v>
      </c>
      <c r="K3890" t="s">
        <v>35</v>
      </c>
      <c r="L3890">
        <v>33135</v>
      </c>
      <c r="M3890">
        <v>27</v>
      </c>
      <c r="N3890">
        <v>37</v>
      </c>
      <c r="O3890">
        <v>112</v>
      </c>
      <c r="P3890">
        <v>670</v>
      </c>
      <c r="Q3890" t="s">
        <v>36</v>
      </c>
      <c r="R3890">
        <v>1</v>
      </c>
      <c r="S3890">
        <v>1</v>
      </c>
      <c r="T3890">
        <v>1</v>
      </c>
      <c r="U3890">
        <v>1</v>
      </c>
      <c r="V3890" s="1">
        <v>36790</v>
      </c>
      <c r="W3890">
        <v>12086</v>
      </c>
      <c r="X3890" t="s">
        <v>31</v>
      </c>
      <c r="Y3890" t="s">
        <v>32</v>
      </c>
      <c r="Z3890">
        <v>109922870</v>
      </c>
      <c r="AA3890">
        <v>225951269</v>
      </c>
      <c r="AB3890">
        <f t="shared" si="60"/>
        <v>1</v>
      </c>
    </row>
    <row r="3891" spans="1:28" x14ac:dyDescent="0.3">
      <c r="A3891">
        <v>3056424237</v>
      </c>
      <c r="B3891" s="2">
        <v>1</v>
      </c>
      <c r="C3891" s="2">
        <v>1</v>
      </c>
      <c r="D3891" s="2">
        <v>4</v>
      </c>
      <c r="E3891" s="2">
        <v>2</v>
      </c>
      <c r="F3891" s="2">
        <v>4</v>
      </c>
      <c r="G3891" t="s">
        <v>33</v>
      </c>
      <c r="H3891" t="s">
        <v>34</v>
      </c>
      <c r="I3891">
        <v>66</v>
      </c>
      <c r="J3891" t="s">
        <v>28</v>
      </c>
      <c r="K3891" t="s">
        <v>35</v>
      </c>
      <c r="L3891">
        <v>33125</v>
      </c>
      <c r="M3891">
        <v>27</v>
      </c>
      <c r="N3891">
        <v>37</v>
      </c>
      <c r="O3891">
        <v>113</v>
      </c>
      <c r="P3891">
        <v>593</v>
      </c>
      <c r="Q3891" t="s">
        <v>36</v>
      </c>
      <c r="R3891">
        <v>1</v>
      </c>
      <c r="S3891">
        <v>1</v>
      </c>
      <c r="T3891">
        <v>1</v>
      </c>
      <c r="U3891">
        <v>1</v>
      </c>
      <c r="V3891" s="1">
        <v>37881</v>
      </c>
      <c r="W3891">
        <v>12086</v>
      </c>
      <c r="X3891" t="s">
        <v>31</v>
      </c>
      <c r="Y3891" t="s">
        <v>32</v>
      </c>
      <c r="Z3891">
        <v>110135225</v>
      </c>
      <c r="AA3891">
        <v>226187335</v>
      </c>
      <c r="AB3891">
        <f t="shared" si="60"/>
        <v>2</v>
      </c>
    </row>
    <row r="3892" spans="1:28" x14ac:dyDescent="0.3">
      <c r="A3892">
        <v>9042859283</v>
      </c>
      <c r="B3892" s="2">
        <v>1</v>
      </c>
      <c r="C3892" s="2">
        <v>1</v>
      </c>
      <c r="D3892" s="2">
        <v>1</v>
      </c>
      <c r="E3892" s="2">
        <v>1</v>
      </c>
      <c r="F3892" s="2">
        <v>2</v>
      </c>
      <c r="G3892" t="s">
        <v>33</v>
      </c>
      <c r="H3892" t="s">
        <v>34</v>
      </c>
      <c r="I3892">
        <v>76</v>
      </c>
      <c r="J3892" t="s">
        <v>37</v>
      </c>
      <c r="K3892" t="s">
        <v>35</v>
      </c>
      <c r="L3892">
        <v>33132</v>
      </c>
      <c r="M3892">
        <v>24</v>
      </c>
      <c r="N3892">
        <v>37</v>
      </c>
      <c r="O3892">
        <v>109</v>
      </c>
      <c r="P3892">
        <v>534</v>
      </c>
      <c r="Q3892" t="s">
        <v>36</v>
      </c>
      <c r="R3892">
        <v>0</v>
      </c>
      <c r="S3892">
        <v>0</v>
      </c>
      <c r="T3892">
        <v>1</v>
      </c>
      <c r="U3892">
        <v>1</v>
      </c>
      <c r="V3892" s="1">
        <v>35324</v>
      </c>
      <c r="W3892">
        <v>12086</v>
      </c>
      <c r="X3892" t="s">
        <v>31</v>
      </c>
      <c r="Y3892" t="s">
        <v>32</v>
      </c>
      <c r="Z3892">
        <v>103724945</v>
      </c>
      <c r="AA3892">
        <v>226947898</v>
      </c>
      <c r="AB3892">
        <f t="shared" si="60"/>
        <v>2</v>
      </c>
    </row>
    <row r="3893" spans="1:28" x14ac:dyDescent="0.3">
      <c r="A3893">
        <v>3056686272</v>
      </c>
      <c r="B3893" s="2">
        <v>1</v>
      </c>
      <c r="C3893" s="2">
        <v>1</v>
      </c>
      <c r="D3893" s="2">
        <v>3</v>
      </c>
      <c r="E3893" s="2">
        <v>1</v>
      </c>
      <c r="F3893" s="2">
        <v>4</v>
      </c>
      <c r="G3893" t="s">
        <v>26</v>
      </c>
      <c r="H3893" t="s">
        <v>27</v>
      </c>
      <c r="I3893">
        <v>45</v>
      </c>
      <c r="J3893" t="s">
        <v>28</v>
      </c>
      <c r="K3893" t="s">
        <v>35</v>
      </c>
      <c r="L3893">
        <v>33133</v>
      </c>
      <c r="M3893">
        <v>27</v>
      </c>
      <c r="N3893">
        <v>37</v>
      </c>
      <c r="O3893">
        <v>112</v>
      </c>
      <c r="P3893">
        <v>586</v>
      </c>
      <c r="Q3893" t="s">
        <v>36</v>
      </c>
      <c r="R3893">
        <v>1</v>
      </c>
      <c r="S3893">
        <v>1</v>
      </c>
      <c r="T3893">
        <v>1</v>
      </c>
      <c r="U3893">
        <v>1</v>
      </c>
      <c r="V3893" s="1">
        <v>36783</v>
      </c>
      <c r="W3893">
        <v>12086</v>
      </c>
      <c r="X3893" t="s">
        <v>31</v>
      </c>
      <c r="Y3893" t="s">
        <v>32</v>
      </c>
      <c r="Z3893">
        <v>109917812</v>
      </c>
      <c r="AA3893">
        <v>225860948</v>
      </c>
      <c r="AB3893">
        <f t="shared" si="60"/>
        <v>1</v>
      </c>
    </row>
    <row r="3894" spans="1:28" x14ac:dyDescent="0.3">
      <c r="A3894">
        <v>3052054733</v>
      </c>
      <c r="B3894" s="2">
        <v>2</v>
      </c>
      <c r="C3894" s="2">
        <v>1</v>
      </c>
      <c r="D3894" s="2">
        <v>5</v>
      </c>
      <c r="E3894" s="2">
        <v>2</v>
      </c>
      <c r="F3894" s="2">
        <v>4</v>
      </c>
      <c r="G3894" t="s">
        <v>33</v>
      </c>
      <c r="H3894" t="s">
        <v>34</v>
      </c>
      <c r="I3894">
        <v>63</v>
      </c>
      <c r="J3894" t="s">
        <v>28</v>
      </c>
      <c r="K3894" t="s">
        <v>54</v>
      </c>
      <c r="L3894">
        <v>33144</v>
      </c>
      <c r="M3894">
        <v>27</v>
      </c>
      <c r="N3894">
        <v>37</v>
      </c>
      <c r="O3894">
        <v>114</v>
      </c>
      <c r="P3894">
        <v>426</v>
      </c>
      <c r="Q3894" t="s">
        <v>55</v>
      </c>
      <c r="R3894">
        <v>1</v>
      </c>
      <c r="S3894">
        <v>1</v>
      </c>
      <c r="T3894">
        <v>1</v>
      </c>
      <c r="U3894">
        <v>1</v>
      </c>
      <c r="V3894" s="1">
        <v>30904</v>
      </c>
      <c r="W3894">
        <v>12086</v>
      </c>
      <c r="X3894" t="s">
        <v>31</v>
      </c>
      <c r="Y3894" t="s">
        <v>32</v>
      </c>
      <c r="Z3894">
        <v>109239972</v>
      </c>
      <c r="AA3894">
        <v>225488270</v>
      </c>
      <c r="AB3894">
        <f t="shared" si="60"/>
        <v>2</v>
      </c>
    </row>
    <row r="3895" spans="1:28" x14ac:dyDescent="0.3">
      <c r="A3895">
        <v>4016673790</v>
      </c>
      <c r="B3895" s="2">
        <v>1</v>
      </c>
      <c r="C3895" s="2">
        <v>3</v>
      </c>
      <c r="D3895" s="2">
        <v>5</v>
      </c>
      <c r="E3895" s="2">
        <v>1</v>
      </c>
      <c r="F3895" s="2">
        <v>2</v>
      </c>
      <c r="G3895" t="s">
        <v>26</v>
      </c>
      <c r="H3895" t="s">
        <v>41</v>
      </c>
      <c r="I3895">
        <v>52</v>
      </c>
      <c r="J3895" t="s">
        <v>37</v>
      </c>
      <c r="K3895" t="s">
        <v>38</v>
      </c>
      <c r="L3895">
        <v>33157</v>
      </c>
      <c r="M3895">
        <v>27</v>
      </c>
      <c r="N3895">
        <v>37</v>
      </c>
      <c r="O3895">
        <v>114</v>
      </c>
      <c r="P3895">
        <v>822</v>
      </c>
      <c r="Q3895" t="s">
        <v>39</v>
      </c>
      <c r="R3895">
        <v>0</v>
      </c>
      <c r="S3895">
        <v>1</v>
      </c>
      <c r="T3895">
        <v>0</v>
      </c>
      <c r="U3895">
        <v>1</v>
      </c>
      <c r="V3895" s="1">
        <v>37715</v>
      </c>
      <c r="W3895">
        <v>12086</v>
      </c>
      <c r="X3895" t="s">
        <v>31</v>
      </c>
      <c r="Y3895" t="s">
        <v>40</v>
      </c>
      <c r="Z3895">
        <v>110096417</v>
      </c>
      <c r="AA3895">
        <v>226066375</v>
      </c>
      <c r="AB3895">
        <f t="shared" si="60"/>
        <v>3</v>
      </c>
    </row>
    <row r="3896" spans="1:28" x14ac:dyDescent="0.3">
      <c r="A3896">
        <v>3056312750</v>
      </c>
      <c r="B3896" s="2">
        <v>1</v>
      </c>
      <c r="C3896" s="2">
        <v>1</v>
      </c>
      <c r="D3896" s="2">
        <v>3</v>
      </c>
      <c r="E3896" s="2">
        <v>1</v>
      </c>
      <c r="F3896" s="2">
        <v>3</v>
      </c>
      <c r="G3896" t="s">
        <v>26</v>
      </c>
      <c r="H3896" t="s">
        <v>27</v>
      </c>
      <c r="I3896">
        <v>77</v>
      </c>
      <c r="J3896" t="s">
        <v>37</v>
      </c>
      <c r="K3896" t="s">
        <v>35</v>
      </c>
      <c r="L3896">
        <v>33133</v>
      </c>
      <c r="M3896">
        <v>27</v>
      </c>
      <c r="N3896">
        <v>37</v>
      </c>
      <c r="O3896">
        <v>112</v>
      </c>
      <c r="P3896">
        <v>577</v>
      </c>
      <c r="Q3896" t="s">
        <v>36</v>
      </c>
      <c r="R3896">
        <v>0</v>
      </c>
      <c r="S3896">
        <v>1</v>
      </c>
      <c r="T3896">
        <v>1</v>
      </c>
      <c r="U3896">
        <v>1</v>
      </c>
      <c r="V3896" s="1">
        <v>36798</v>
      </c>
      <c r="W3896">
        <v>12086</v>
      </c>
      <c r="X3896" t="s">
        <v>31</v>
      </c>
      <c r="Y3896" t="s">
        <v>32</v>
      </c>
      <c r="Z3896">
        <v>109927023</v>
      </c>
      <c r="AA3896">
        <v>225918396</v>
      </c>
      <c r="AB3896">
        <f t="shared" si="60"/>
        <v>1</v>
      </c>
    </row>
    <row r="3897" spans="1:28" x14ac:dyDescent="0.3">
      <c r="A3897">
        <v>2676399387</v>
      </c>
      <c r="B3897" s="2">
        <v>1</v>
      </c>
      <c r="C3897" s="2">
        <v>1</v>
      </c>
      <c r="D3897" s="2">
        <v>3</v>
      </c>
      <c r="E3897" s="2">
        <v>1</v>
      </c>
      <c r="F3897" s="2">
        <v>4</v>
      </c>
      <c r="G3897" t="s">
        <v>33</v>
      </c>
      <c r="H3897" t="s">
        <v>27</v>
      </c>
      <c r="I3897">
        <v>29</v>
      </c>
      <c r="J3897" t="s">
        <v>37</v>
      </c>
      <c r="K3897" t="s">
        <v>35</v>
      </c>
      <c r="L3897">
        <v>33131</v>
      </c>
      <c r="M3897">
        <v>27</v>
      </c>
      <c r="N3897">
        <v>37</v>
      </c>
      <c r="O3897">
        <v>112</v>
      </c>
      <c r="P3897">
        <v>541</v>
      </c>
      <c r="Q3897" t="s">
        <v>36</v>
      </c>
      <c r="R3897">
        <v>1</v>
      </c>
      <c r="S3897">
        <v>1</v>
      </c>
      <c r="T3897">
        <v>1</v>
      </c>
      <c r="U3897">
        <v>1</v>
      </c>
      <c r="V3897" s="1">
        <v>39678</v>
      </c>
      <c r="W3897">
        <v>12086</v>
      </c>
      <c r="X3897" t="s">
        <v>31</v>
      </c>
      <c r="Y3897" t="s">
        <v>32</v>
      </c>
      <c r="Z3897">
        <v>116548667</v>
      </c>
      <c r="AA3897">
        <v>226513541</v>
      </c>
      <c r="AB3897">
        <f t="shared" si="60"/>
        <v>1</v>
      </c>
    </row>
    <row r="3898" spans="1:28" x14ac:dyDescent="0.3">
      <c r="A3898">
        <v>3052053327</v>
      </c>
      <c r="B3898" s="2">
        <v>2</v>
      </c>
      <c r="C3898" s="2">
        <v>1</v>
      </c>
      <c r="D3898" s="2">
        <v>5</v>
      </c>
      <c r="E3898" s="2">
        <v>1</v>
      </c>
      <c r="F3898" s="2">
        <v>4</v>
      </c>
      <c r="G3898" t="s">
        <v>26</v>
      </c>
      <c r="H3898" t="s">
        <v>34</v>
      </c>
      <c r="I3898">
        <v>50</v>
      </c>
      <c r="J3898" t="s">
        <v>37</v>
      </c>
      <c r="K3898" t="s">
        <v>35</v>
      </c>
      <c r="L3898">
        <v>33143</v>
      </c>
      <c r="M3898">
        <v>27</v>
      </c>
      <c r="N3898">
        <v>37</v>
      </c>
      <c r="O3898">
        <v>114</v>
      </c>
      <c r="P3898">
        <v>641</v>
      </c>
      <c r="Q3898" t="s">
        <v>36</v>
      </c>
      <c r="R3898">
        <v>1</v>
      </c>
      <c r="S3898">
        <v>1</v>
      </c>
      <c r="T3898">
        <v>1</v>
      </c>
      <c r="U3898">
        <v>1</v>
      </c>
      <c r="V3898" s="1">
        <v>36397</v>
      </c>
      <c r="W3898">
        <v>12086</v>
      </c>
      <c r="X3898" t="s">
        <v>31</v>
      </c>
      <c r="Y3898" t="s">
        <v>32</v>
      </c>
      <c r="Z3898">
        <v>109835432</v>
      </c>
      <c r="AA3898">
        <v>225925646</v>
      </c>
      <c r="AB3898">
        <f t="shared" si="60"/>
        <v>2</v>
      </c>
    </row>
    <row r="3899" spans="1:28" x14ac:dyDescent="0.3">
      <c r="A3899">
        <v>3055329000</v>
      </c>
      <c r="B3899" s="2">
        <v>1</v>
      </c>
      <c r="C3899" s="2">
        <v>2</v>
      </c>
      <c r="D3899" s="2">
        <v>5</v>
      </c>
      <c r="E3899" s="2">
        <v>2</v>
      </c>
      <c r="F3899" s="2">
        <v>4</v>
      </c>
      <c r="G3899" t="s">
        <v>26</v>
      </c>
      <c r="H3899" t="s">
        <v>27</v>
      </c>
      <c r="I3899">
        <v>64</v>
      </c>
      <c r="J3899" t="s">
        <v>37</v>
      </c>
      <c r="K3899" t="s">
        <v>29</v>
      </c>
      <c r="L3899">
        <v>33146</v>
      </c>
      <c r="M3899">
        <v>27</v>
      </c>
      <c r="N3899">
        <v>37</v>
      </c>
      <c r="O3899">
        <v>114</v>
      </c>
      <c r="P3899">
        <v>640</v>
      </c>
      <c r="Q3899" t="s">
        <v>30</v>
      </c>
      <c r="R3899">
        <v>1</v>
      </c>
      <c r="S3899">
        <v>1</v>
      </c>
      <c r="T3899">
        <v>1</v>
      </c>
      <c r="U3899">
        <v>1</v>
      </c>
      <c r="V3899" s="1">
        <v>28495</v>
      </c>
      <c r="W3899">
        <v>12086</v>
      </c>
      <c r="X3899" t="s">
        <v>31</v>
      </c>
      <c r="Y3899" t="s">
        <v>32</v>
      </c>
      <c r="Z3899">
        <v>108943300</v>
      </c>
      <c r="AA3899">
        <v>225306225</v>
      </c>
      <c r="AB3899">
        <f t="shared" si="60"/>
        <v>1</v>
      </c>
    </row>
    <row r="3900" spans="1:28" x14ac:dyDescent="0.3">
      <c r="A3900">
        <v>3054840368</v>
      </c>
      <c r="B3900" s="2">
        <v>2</v>
      </c>
      <c r="C3900" s="2">
        <v>3</v>
      </c>
      <c r="D3900" s="2">
        <v>5</v>
      </c>
      <c r="E3900" s="2">
        <v>1</v>
      </c>
      <c r="F3900" s="2">
        <v>2</v>
      </c>
      <c r="G3900" t="s">
        <v>33</v>
      </c>
      <c r="H3900" t="s">
        <v>27</v>
      </c>
      <c r="I3900">
        <v>43</v>
      </c>
      <c r="J3900" t="s">
        <v>37</v>
      </c>
      <c r="K3900" t="s">
        <v>38</v>
      </c>
      <c r="L3900">
        <v>33157</v>
      </c>
      <c r="M3900">
        <v>27</v>
      </c>
      <c r="N3900">
        <v>37</v>
      </c>
      <c r="O3900">
        <v>114</v>
      </c>
      <c r="P3900">
        <v>825</v>
      </c>
      <c r="Q3900" t="s">
        <v>39</v>
      </c>
      <c r="R3900">
        <v>1</v>
      </c>
      <c r="S3900">
        <v>1</v>
      </c>
      <c r="T3900">
        <v>0</v>
      </c>
      <c r="U3900">
        <v>0</v>
      </c>
      <c r="V3900" s="1">
        <v>40898</v>
      </c>
      <c r="W3900">
        <v>12086</v>
      </c>
      <c r="X3900" t="s">
        <v>31</v>
      </c>
      <c r="Y3900" t="s">
        <v>32</v>
      </c>
      <c r="Z3900">
        <v>119321948</v>
      </c>
      <c r="AA3900">
        <v>2154029623</v>
      </c>
      <c r="AB3900">
        <f t="shared" si="60"/>
        <v>1</v>
      </c>
    </row>
    <row r="3901" spans="1:28" x14ac:dyDescent="0.3">
      <c r="A3901">
        <v>7862965149</v>
      </c>
      <c r="B3901" s="2">
        <v>2</v>
      </c>
      <c r="C3901" s="2">
        <v>1</v>
      </c>
      <c r="D3901" s="2">
        <v>2</v>
      </c>
      <c r="E3901" s="2">
        <v>2</v>
      </c>
      <c r="F3901" s="2">
        <v>1</v>
      </c>
      <c r="G3901" t="s">
        <v>33</v>
      </c>
      <c r="H3901" t="s">
        <v>41</v>
      </c>
      <c r="I3901">
        <v>59</v>
      </c>
      <c r="J3901" t="s">
        <v>28</v>
      </c>
      <c r="K3901" t="s">
        <v>35</v>
      </c>
      <c r="L3901">
        <v>33142</v>
      </c>
      <c r="M3901">
        <v>27</v>
      </c>
      <c r="N3901">
        <v>37</v>
      </c>
      <c r="O3901">
        <v>111</v>
      </c>
      <c r="P3901">
        <v>595</v>
      </c>
      <c r="Q3901" t="s">
        <v>36</v>
      </c>
      <c r="R3901">
        <v>0</v>
      </c>
      <c r="S3901">
        <v>0</v>
      </c>
      <c r="T3901">
        <v>0</v>
      </c>
      <c r="U3901">
        <v>1</v>
      </c>
      <c r="V3901" s="1">
        <v>36808</v>
      </c>
      <c r="W3901">
        <v>12086</v>
      </c>
      <c r="X3901" t="s">
        <v>31</v>
      </c>
      <c r="Y3901" t="s">
        <v>32</v>
      </c>
      <c r="Z3901">
        <v>109943956</v>
      </c>
      <c r="AA3901">
        <v>225864657</v>
      </c>
      <c r="AB3901">
        <f t="shared" si="60"/>
        <v>3</v>
      </c>
    </row>
    <row r="3902" spans="1:28" x14ac:dyDescent="0.3">
      <c r="A3902">
        <v>3056440527</v>
      </c>
      <c r="B3902" s="2">
        <v>2</v>
      </c>
      <c r="C3902" s="2">
        <v>1</v>
      </c>
      <c r="D3902" s="2">
        <v>4</v>
      </c>
      <c r="E3902" s="2">
        <v>2</v>
      </c>
      <c r="F3902" s="2">
        <v>3</v>
      </c>
      <c r="G3902" t="s">
        <v>33</v>
      </c>
      <c r="H3902" t="s">
        <v>27</v>
      </c>
      <c r="I3902">
        <v>85</v>
      </c>
      <c r="J3902" t="s">
        <v>28</v>
      </c>
      <c r="K3902" t="s">
        <v>35</v>
      </c>
      <c r="L3902">
        <v>33135</v>
      </c>
      <c r="M3902">
        <v>27</v>
      </c>
      <c r="N3902">
        <v>37</v>
      </c>
      <c r="O3902">
        <v>113</v>
      </c>
      <c r="P3902">
        <v>581</v>
      </c>
      <c r="Q3902" t="s">
        <v>36</v>
      </c>
      <c r="R3902">
        <v>0</v>
      </c>
      <c r="S3902">
        <v>1</v>
      </c>
      <c r="T3902">
        <v>1</v>
      </c>
      <c r="U3902">
        <v>1</v>
      </c>
      <c r="V3902" s="1">
        <v>38254</v>
      </c>
      <c r="W3902">
        <v>12086</v>
      </c>
      <c r="X3902" t="s">
        <v>31</v>
      </c>
      <c r="Y3902" t="s">
        <v>32</v>
      </c>
      <c r="Z3902">
        <v>110272942</v>
      </c>
      <c r="AA3902">
        <v>226192880</v>
      </c>
      <c r="AB3902">
        <f t="shared" si="60"/>
        <v>1</v>
      </c>
    </row>
    <row r="3903" spans="1:28" x14ac:dyDescent="0.3">
      <c r="A3903">
        <v>3054435522</v>
      </c>
      <c r="B3903" s="2">
        <v>2</v>
      </c>
      <c r="C3903" s="2">
        <v>1</v>
      </c>
      <c r="D3903" s="2">
        <v>2</v>
      </c>
      <c r="E3903" s="2">
        <v>2</v>
      </c>
      <c r="F3903" s="2">
        <v>2</v>
      </c>
      <c r="G3903" t="s">
        <v>33</v>
      </c>
      <c r="H3903" t="s">
        <v>27</v>
      </c>
      <c r="I3903">
        <v>63</v>
      </c>
      <c r="J3903" t="s">
        <v>28</v>
      </c>
      <c r="K3903" t="s">
        <v>35</v>
      </c>
      <c r="L3903">
        <v>33126</v>
      </c>
      <c r="M3903">
        <v>27</v>
      </c>
      <c r="N3903">
        <v>37</v>
      </c>
      <c r="O3903">
        <v>111</v>
      </c>
      <c r="P3903">
        <v>551</v>
      </c>
      <c r="Q3903" t="s">
        <v>36</v>
      </c>
      <c r="R3903">
        <v>0</v>
      </c>
      <c r="S3903">
        <v>1</v>
      </c>
      <c r="T3903">
        <v>0</v>
      </c>
      <c r="U3903">
        <v>1</v>
      </c>
      <c r="V3903" s="1">
        <v>27703</v>
      </c>
      <c r="W3903">
        <v>12086</v>
      </c>
      <c r="X3903" t="s">
        <v>31</v>
      </c>
      <c r="Y3903" t="s">
        <v>32</v>
      </c>
      <c r="Z3903">
        <v>109101296</v>
      </c>
      <c r="AA3903">
        <v>225397089</v>
      </c>
      <c r="AB3903">
        <f t="shared" si="60"/>
        <v>1</v>
      </c>
    </row>
    <row r="3904" spans="1:28" x14ac:dyDescent="0.3">
      <c r="A3904">
        <v>3056616644</v>
      </c>
      <c r="B3904" s="2">
        <v>1</v>
      </c>
      <c r="C3904" s="2">
        <v>2</v>
      </c>
      <c r="D3904" s="2">
        <v>3</v>
      </c>
      <c r="E3904" s="2">
        <v>1</v>
      </c>
      <c r="F3904" s="2">
        <v>3</v>
      </c>
      <c r="G3904" t="s">
        <v>33</v>
      </c>
      <c r="H3904" t="s">
        <v>41</v>
      </c>
      <c r="I3904">
        <v>62</v>
      </c>
      <c r="J3904" t="s">
        <v>28</v>
      </c>
      <c r="K3904" t="s">
        <v>29</v>
      </c>
      <c r="L3904">
        <v>33143</v>
      </c>
      <c r="M3904">
        <v>27</v>
      </c>
      <c r="N3904">
        <v>37</v>
      </c>
      <c r="O3904">
        <v>112</v>
      </c>
      <c r="P3904">
        <v>617</v>
      </c>
      <c r="Q3904" t="s">
        <v>30</v>
      </c>
      <c r="R3904">
        <v>0</v>
      </c>
      <c r="S3904">
        <v>1</v>
      </c>
      <c r="T3904">
        <v>1</v>
      </c>
      <c r="U3904">
        <v>1</v>
      </c>
      <c r="V3904" s="1">
        <v>28209</v>
      </c>
      <c r="W3904">
        <v>12086</v>
      </c>
      <c r="X3904" t="s">
        <v>31</v>
      </c>
      <c r="Y3904" t="s">
        <v>32</v>
      </c>
      <c r="Z3904">
        <v>108922502</v>
      </c>
      <c r="AA3904">
        <v>2050434912</v>
      </c>
      <c r="AB3904">
        <f t="shared" si="60"/>
        <v>3</v>
      </c>
    </row>
    <row r="3905" spans="1:28" x14ac:dyDescent="0.3">
      <c r="A3905">
        <v>3056678985</v>
      </c>
      <c r="B3905" s="2">
        <v>1</v>
      </c>
      <c r="C3905" s="2">
        <v>2</v>
      </c>
      <c r="D3905" s="2">
        <v>3</v>
      </c>
      <c r="E3905" s="2">
        <v>1</v>
      </c>
      <c r="F3905" s="2">
        <v>4</v>
      </c>
      <c r="G3905" t="s">
        <v>26</v>
      </c>
      <c r="H3905" t="s">
        <v>34</v>
      </c>
      <c r="I3905">
        <v>72</v>
      </c>
      <c r="J3905" t="s">
        <v>37</v>
      </c>
      <c r="K3905" t="s">
        <v>29</v>
      </c>
      <c r="L3905">
        <v>33133</v>
      </c>
      <c r="M3905">
        <v>27</v>
      </c>
      <c r="N3905">
        <v>37</v>
      </c>
      <c r="O3905">
        <v>112</v>
      </c>
      <c r="P3905">
        <v>617</v>
      </c>
      <c r="Q3905" t="s">
        <v>30</v>
      </c>
      <c r="R3905">
        <v>1</v>
      </c>
      <c r="S3905">
        <v>1</v>
      </c>
      <c r="T3905">
        <v>1</v>
      </c>
      <c r="U3905">
        <v>1</v>
      </c>
      <c r="V3905" s="1">
        <v>28695</v>
      </c>
      <c r="W3905">
        <v>12086</v>
      </c>
      <c r="X3905" t="s">
        <v>31</v>
      </c>
      <c r="Y3905" t="s">
        <v>32</v>
      </c>
      <c r="Z3905">
        <v>108966178</v>
      </c>
      <c r="AA3905">
        <v>225334796</v>
      </c>
      <c r="AB3905">
        <f t="shared" si="60"/>
        <v>2</v>
      </c>
    </row>
    <row r="3906" spans="1:28" x14ac:dyDescent="0.3">
      <c r="A3906">
        <v>7865922981</v>
      </c>
      <c r="B3906" s="2">
        <v>1</v>
      </c>
      <c r="C3906" s="2">
        <v>3</v>
      </c>
      <c r="D3906" s="2">
        <v>5</v>
      </c>
      <c r="E3906" s="2">
        <v>1</v>
      </c>
      <c r="F3906" s="2">
        <v>3</v>
      </c>
      <c r="G3906" t="s">
        <v>26</v>
      </c>
      <c r="H3906" t="s">
        <v>27</v>
      </c>
      <c r="I3906">
        <v>55</v>
      </c>
      <c r="J3906" t="s">
        <v>28</v>
      </c>
      <c r="K3906" t="s">
        <v>38</v>
      </c>
      <c r="L3906">
        <v>33157</v>
      </c>
      <c r="M3906">
        <v>27</v>
      </c>
      <c r="N3906">
        <v>37</v>
      </c>
      <c r="O3906">
        <v>114</v>
      </c>
      <c r="P3906">
        <v>822</v>
      </c>
      <c r="Q3906" t="s">
        <v>39</v>
      </c>
      <c r="R3906">
        <v>1</v>
      </c>
      <c r="S3906">
        <v>1</v>
      </c>
      <c r="T3906">
        <v>1</v>
      </c>
      <c r="U3906">
        <v>0</v>
      </c>
      <c r="V3906" s="1">
        <v>37473</v>
      </c>
      <c r="W3906">
        <v>12086</v>
      </c>
      <c r="X3906" t="s">
        <v>31</v>
      </c>
      <c r="Y3906" t="s">
        <v>32</v>
      </c>
      <c r="Z3906">
        <v>110048010</v>
      </c>
      <c r="AA3906">
        <v>226029520</v>
      </c>
      <c r="AB3906">
        <f t="shared" si="60"/>
        <v>1</v>
      </c>
    </row>
    <row r="3907" spans="1:28" x14ac:dyDescent="0.3">
      <c r="A3907">
        <v>7863934793</v>
      </c>
      <c r="B3907" s="2">
        <v>2</v>
      </c>
      <c r="C3907" s="2">
        <v>1</v>
      </c>
      <c r="D3907" s="2">
        <v>3</v>
      </c>
      <c r="E3907" s="2">
        <v>1</v>
      </c>
      <c r="F3907" s="2">
        <v>0</v>
      </c>
      <c r="G3907" t="s">
        <v>33</v>
      </c>
      <c r="H3907" t="s">
        <v>34</v>
      </c>
      <c r="I3907">
        <v>49</v>
      </c>
      <c r="J3907" t="s">
        <v>28</v>
      </c>
      <c r="K3907" t="s">
        <v>35</v>
      </c>
      <c r="L3907">
        <v>33131</v>
      </c>
      <c r="M3907">
        <v>27</v>
      </c>
      <c r="N3907">
        <v>37</v>
      </c>
      <c r="O3907">
        <v>112</v>
      </c>
      <c r="P3907">
        <v>541</v>
      </c>
      <c r="Q3907" t="s">
        <v>36</v>
      </c>
      <c r="R3907">
        <v>0</v>
      </c>
      <c r="S3907">
        <v>0</v>
      </c>
      <c r="T3907">
        <v>0</v>
      </c>
      <c r="U3907">
        <v>0</v>
      </c>
      <c r="V3907" s="1">
        <v>40927</v>
      </c>
      <c r="W3907">
        <v>12086</v>
      </c>
      <c r="X3907" t="s">
        <v>31</v>
      </c>
      <c r="Y3907" t="s">
        <v>32</v>
      </c>
      <c r="Z3907">
        <v>119380238</v>
      </c>
      <c r="AA3907">
        <v>2669129691</v>
      </c>
      <c r="AB3907">
        <f t="shared" ref="AB3907:AB3970" si="61">IF(H3907="Democrat",1,IF(H3907="Republican",2,IF(H3907="Unaffiliated/Non-Partisan",3,IF(H3907="Independent",4,IF(H3907="Libertarian",5,IF(H3907="Other",6,IF(H3907="Reform",7,IF(H3907="Green",8,""))))))))</f>
        <v>2</v>
      </c>
    </row>
    <row r="3908" spans="1:28" x14ac:dyDescent="0.3">
      <c r="A3908">
        <v>3052668182</v>
      </c>
      <c r="B3908" s="2">
        <v>1</v>
      </c>
      <c r="C3908" s="2">
        <v>1</v>
      </c>
      <c r="D3908" s="2">
        <v>5</v>
      </c>
      <c r="E3908" s="2">
        <v>2</v>
      </c>
      <c r="F3908" s="2">
        <v>4</v>
      </c>
      <c r="G3908" t="s">
        <v>26</v>
      </c>
      <c r="H3908" t="s">
        <v>34</v>
      </c>
      <c r="I3908">
        <v>77</v>
      </c>
      <c r="J3908" t="s">
        <v>28</v>
      </c>
      <c r="K3908" t="s">
        <v>35</v>
      </c>
      <c r="L3908">
        <v>33144</v>
      </c>
      <c r="M3908">
        <v>25</v>
      </c>
      <c r="N3908">
        <v>37</v>
      </c>
      <c r="O3908">
        <v>114</v>
      </c>
      <c r="P3908">
        <v>554</v>
      </c>
      <c r="Q3908" t="s">
        <v>36</v>
      </c>
      <c r="R3908">
        <v>1</v>
      </c>
      <c r="S3908">
        <v>1</v>
      </c>
      <c r="T3908">
        <v>1</v>
      </c>
      <c r="U3908">
        <v>1</v>
      </c>
      <c r="V3908" s="1">
        <v>39678</v>
      </c>
      <c r="W3908">
        <v>12086</v>
      </c>
      <c r="X3908" t="s">
        <v>31</v>
      </c>
      <c r="Y3908" t="s">
        <v>32</v>
      </c>
      <c r="Z3908">
        <v>116562191</v>
      </c>
      <c r="AA3908">
        <v>2050380733</v>
      </c>
      <c r="AB3908">
        <f t="shared" si="61"/>
        <v>2</v>
      </c>
    </row>
    <row r="3909" spans="1:28" x14ac:dyDescent="0.3">
      <c r="A3909">
        <v>7865922289</v>
      </c>
      <c r="B3909" s="2">
        <v>1</v>
      </c>
      <c r="C3909" s="2">
        <v>3</v>
      </c>
      <c r="D3909" s="2">
        <v>5</v>
      </c>
      <c r="E3909" s="2">
        <v>1</v>
      </c>
      <c r="F3909" s="2">
        <v>4</v>
      </c>
      <c r="G3909" t="s">
        <v>33</v>
      </c>
      <c r="H3909" t="s">
        <v>34</v>
      </c>
      <c r="I3909">
        <v>40</v>
      </c>
      <c r="J3909" t="s">
        <v>28</v>
      </c>
      <c r="K3909" t="s">
        <v>38</v>
      </c>
      <c r="L3909">
        <v>33190</v>
      </c>
      <c r="M3909">
        <v>27</v>
      </c>
      <c r="N3909">
        <v>37</v>
      </c>
      <c r="O3909">
        <v>114</v>
      </c>
      <c r="P3909">
        <v>862</v>
      </c>
      <c r="Q3909" t="s">
        <v>39</v>
      </c>
      <c r="R3909">
        <v>1</v>
      </c>
      <c r="S3909">
        <v>1</v>
      </c>
      <c r="T3909">
        <v>1</v>
      </c>
      <c r="U3909">
        <v>1</v>
      </c>
      <c r="V3909" s="1">
        <v>34617</v>
      </c>
      <c r="W3909">
        <v>12086</v>
      </c>
      <c r="X3909" t="s">
        <v>31</v>
      </c>
      <c r="Y3909" t="s">
        <v>32</v>
      </c>
      <c r="Z3909">
        <v>109496477</v>
      </c>
      <c r="AA3909">
        <v>225659356</v>
      </c>
      <c r="AB3909">
        <f t="shared" si="61"/>
        <v>2</v>
      </c>
    </row>
    <row r="3910" spans="1:28" x14ac:dyDescent="0.3">
      <c r="A3910">
        <v>7862504798</v>
      </c>
      <c r="B3910" s="2">
        <v>1</v>
      </c>
      <c r="C3910" s="2">
        <v>3</v>
      </c>
      <c r="D3910" s="2">
        <v>5</v>
      </c>
      <c r="E3910" s="2">
        <v>1</v>
      </c>
      <c r="F3910" s="2">
        <v>0</v>
      </c>
      <c r="G3910" t="s">
        <v>33</v>
      </c>
      <c r="H3910" t="s">
        <v>27</v>
      </c>
      <c r="I3910">
        <v>27</v>
      </c>
      <c r="J3910" t="s">
        <v>48</v>
      </c>
      <c r="K3910" t="s">
        <v>38</v>
      </c>
      <c r="L3910">
        <v>33157</v>
      </c>
      <c r="M3910">
        <v>27</v>
      </c>
      <c r="N3910">
        <v>37</v>
      </c>
      <c r="O3910">
        <v>114</v>
      </c>
      <c r="P3910">
        <v>825</v>
      </c>
      <c r="Q3910" t="s">
        <v>39</v>
      </c>
      <c r="R3910">
        <v>0</v>
      </c>
      <c r="S3910">
        <v>0</v>
      </c>
      <c r="T3910">
        <v>0</v>
      </c>
      <c r="U3910">
        <v>0</v>
      </c>
      <c r="V3910" s="1">
        <v>39444</v>
      </c>
      <c r="W3910">
        <v>12086</v>
      </c>
      <c r="X3910" t="s">
        <v>31</v>
      </c>
      <c r="Y3910" t="s">
        <v>32</v>
      </c>
      <c r="Z3910">
        <v>115167455</v>
      </c>
      <c r="AA3910">
        <v>226348169</v>
      </c>
      <c r="AB3910">
        <f t="shared" si="61"/>
        <v>1</v>
      </c>
    </row>
    <row r="3911" spans="1:28" x14ac:dyDescent="0.3">
      <c r="A3911">
        <v>3054428363</v>
      </c>
      <c r="B3911" s="2">
        <v>1</v>
      </c>
      <c r="C3911" s="2">
        <v>1</v>
      </c>
      <c r="D3911" s="2">
        <v>5</v>
      </c>
      <c r="E3911" s="2">
        <v>2</v>
      </c>
      <c r="F3911" s="2">
        <v>2</v>
      </c>
      <c r="G3911" t="s">
        <v>33</v>
      </c>
      <c r="H3911" t="s">
        <v>34</v>
      </c>
      <c r="I3911">
        <v>52</v>
      </c>
      <c r="J3911" t="s">
        <v>28</v>
      </c>
      <c r="K3911" t="s">
        <v>35</v>
      </c>
      <c r="L3911">
        <v>33134</v>
      </c>
      <c r="M3911">
        <v>27</v>
      </c>
      <c r="N3911">
        <v>37</v>
      </c>
      <c r="O3911">
        <v>114</v>
      </c>
      <c r="P3911">
        <v>643</v>
      </c>
      <c r="Q3911" t="s">
        <v>36</v>
      </c>
      <c r="R3911">
        <v>1</v>
      </c>
      <c r="S3911">
        <v>0</v>
      </c>
      <c r="T3911">
        <v>1</v>
      </c>
      <c r="U3911">
        <v>0</v>
      </c>
      <c r="V3911" s="1">
        <v>30406</v>
      </c>
      <c r="W3911">
        <v>12086</v>
      </c>
      <c r="X3911" t="s">
        <v>31</v>
      </c>
      <c r="Y3911" t="s">
        <v>32</v>
      </c>
      <c r="Z3911">
        <v>109202908</v>
      </c>
      <c r="AA3911">
        <v>225506410</v>
      </c>
      <c r="AB3911">
        <f t="shared" si="61"/>
        <v>2</v>
      </c>
    </row>
    <row r="3912" spans="1:28" x14ac:dyDescent="0.3">
      <c r="A3912">
        <v>8474467659</v>
      </c>
      <c r="B3912" s="2">
        <v>1</v>
      </c>
      <c r="C3912" s="2">
        <v>2</v>
      </c>
      <c r="D3912" s="2">
        <v>3</v>
      </c>
      <c r="E3912" s="2">
        <v>1</v>
      </c>
      <c r="F3912" s="2">
        <v>0</v>
      </c>
      <c r="G3912" t="s">
        <v>33</v>
      </c>
      <c r="H3912" t="s">
        <v>41</v>
      </c>
      <c r="I3912">
        <v>34</v>
      </c>
      <c r="J3912" t="s">
        <v>37</v>
      </c>
      <c r="K3912" t="s">
        <v>29</v>
      </c>
      <c r="L3912">
        <v>33133</v>
      </c>
      <c r="M3912">
        <v>27</v>
      </c>
      <c r="N3912">
        <v>37</v>
      </c>
      <c r="O3912">
        <v>112</v>
      </c>
      <c r="P3912">
        <v>617</v>
      </c>
      <c r="Q3912" t="s">
        <v>30</v>
      </c>
      <c r="R3912">
        <v>0</v>
      </c>
      <c r="S3912">
        <v>0</v>
      </c>
      <c r="T3912">
        <v>0</v>
      </c>
      <c r="U3912">
        <v>0</v>
      </c>
      <c r="V3912" s="1">
        <v>39246</v>
      </c>
      <c r="W3912">
        <v>12086</v>
      </c>
      <c r="X3912" t="s">
        <v>31</v>
      </c>
      <c r="Y3912" t="s">
        <v>32</v>
      </c>
      <c r="Z3912">
        <v>115256575</v>
      </c>
      <c r="AA3912">
        <v>226364155</v>
      </c>
      <c r="AB3912">
        <f t="shared" si="61"/>
        <v>3</v>
      </c>
    </row>
    <row r="3913" spans="1:28" x14ac:dyDescent="0.3">
      <c r="A3913">
        <v>3058039685</v>
      </c>
      <c r="B3913" s="2">
        <v>2</v>
      </c>
      <c r="C3913" s="2">
        <v>1</v>
      </c>
      <c r="D3913" s="2">
        <v>5</v>
      </c>
      <c r="E3913" s="2">
        <v>2</v>
      </c>
      <c r="F3913" s="2">
        <v>3</v>
      </c>
      <c r="G3913" t="s">
        <v>26</v>
      </c>
      <c r="H3913" t="s">
        <v>41</v>
      </c>
      <c r="I3913">
        <v>51</v>
      </c>
      <c r="J3913" t="s">
        <v>48</v>
      </c>
      <c r="K3913" t="s">
        <v>51</v>
      </c>
      <c r="L3913">
        <v>33143</v>
      </c>
      <c r="M3913">
        <v>27</v>
      </c>
      <c r="N3913">
        <v>37</v>
      </c>
      <c r="O3913">
        <v>114</v>
      </c>
      <c r="P3913">
        <v>621</v>
      </c>
      <c r="Q3913" t="s">
        <v>52</v>
      </c>
      <c r="R3913">
        <v>0</v>
      </c>
      <c r="S3913">
        <v>1</v>
      </c>
      <c r="T3913">
        <v>1</v>
      </c>
      <c r="U3913">
        <v>1</v>
      </c>
      <c r="V3913" s="1">
        <v>35402</v>
      </c>
      <c r="W3913">
        <v>12086</v>
      </c>
      <c r="X3913" t="s">
        <v>31</v>
      </c>
      <c r="Y3913" t="s">
        <v>32</v>
      </c>
      <c r="Z3913">
        <v>109708392</v>
      </c>
      <c r="AA3913">
        <v>225801027</v>
      </c>
      <c r="AB3913">
        <f t="shared" si="61"/>
        <v>3</v>
      </c>
    </row>
    <row r="3914" spans="1:28" x14ac:dyDescent="0.3">
      <c r="A3914">
        <v>3056370011</v>
      </c>
      <c r="B3914" s="2">
        <v>1</v>
      </c>
      <c r="C3914" s="2">
        <v>1</v>
      </c>
      <c r="D3914" s="2">
        <v>2</v>
      </c>
      <c r="E3914" s="2">
        <v>2</v>
      </c>
      <c r="F3914" s="2">
        <v>1</v>
      </c>
      <c r="G3914" t="s">
        <v>33</v>
      </c>
      <c r="H3914" t="s">
        <v>27</v>
      </c>
      <c r="I3914">
        <v>62</v>
      </c>
      <c r="J3914" t="s">
        <v>28</v>
      </c>
      <c r="K3914" t="s">
        <v>35</v>
      </c>
      <c r="L3914">
        <v>33125</v>
      </c>
      <c r="M3914">
        <v>27</v>
      </c>
      <c r="N3914">
        <v>37</v>
      </c>
      <c r="O3914">
        <v>111</v>
      </c>
      <c r="P3914">
        <v>550</v>
      </c>
      <c r="Q3914" t="s">
        <v>36</v>
      </c>
      <c r="R3914">
        <v>0</v>
      </c>
      <c r="S3914">
        <v>1</v>
      </c>
      <c r="T3914">
        <v>0</v>
      </c>
      <c r="U3914">
        <v>0</v>
      </c>
      <c r="V3914" s="1">
        <v>30824</v>
      </c>
      <c r="W3914">
        <v>12086</v>
      </c>
      <c r="X3914" t="s">
        <v>31</v>
      </c>
      <c r="Y3914" t="s">
        <v>32</v>
      </c>
      <c r="Z3914">
        <v>109227998</v>
      </c>
      <c r="AA3914">
        <v>225565348</v>
      </c>
      <c r="AB3914">
        <f t="shared" si="61"/>
        <v>1</v>
      </c>
    </row>
    <row r="3915" spans="1:28" x14ac:dyDescent="0.3">
      <c r="A3915">
        <v>3056670199</v>
      </c>
      <c r="B3915" s="2">
        <v>1</v>
      </c>
      <c r="C3915" s="2">
        <v>2</v>
      </c>
      <c r="D3915" s="2">
        <v>5</v>
      </c>
      <c r="E3915" s="2">
        <v>2</v>
      </c>
      <c r="F3915" s="2">
        <v>4</v>
      </c>
      <c r="G3915" t="s">
        <v>26</v>
      </c>
      <c r="H3915" t="s">
        <v>41</v>
      </c>
      <c r="I3915">
        <v>92</v>
      </c>
      <c r="J3915" t="s">
        <v>37</v>
      </c>
      <c r="K3915" t="s">
        <v>29</v>
      </c>
      <c r="L3915">
        <v>33134</v>
      </c>
      <c r="M3915">
        <v>27</v>
      </c>
      <c r="N3915">
        <v>37</v>
      </c>
      <c r="O3915">
        <v>114</v>
      </c>
      <c r="P3915">
        <v>607</v>
      </c>
      <c r="Q3915" t="s">
        <v>30</v>
      </c>
      <c r="R3915">
        <v>1</v>
      </c>
      <c r="S3915">
        <v>1</v>
      </c>
      <c r="T3915">
        <v>1</v>
      </c>
      <c r="U3915">
        <v>1</v>
      </c>
      <c r="V3915" s="1">
        <v>30161</v>
      </c>
      <c r="W3915">
        <v>12086</v>
      </c>
      <c r="X3915" t="s">
        <v>31</v>
      </c>
      <c r="Y3915" t="s">
        <v>32</v>
      </c>
      <c r="Z3915">
        <v>109194705</v>
      </c>
      <c r="AA3915">
        <v>225475191</v>
      </c>
      <c r="AB3915">
        <f t="shared" si="61"/>
        <v>3</v>
      </c>
    </row>
    <row r="3916" spans="1:28" x14ac:dyDescent="0.3">
      <c r="A3916">
        <v>3057940688</v>
      </c>
      <c r="B3916" s="2">
        <v>2</v>
      </c>
      <c r="C3916" s="2">
        <v>2</v>
      </c>
      <c r="D3916" s="2">
        <v>6</v>
      </c>
      <c r="E3916" s="2">
        <v>1</v>
      </c>
      <c r="F3916" s="2">
        <v>4</v>
      </c>
      <c r="G3916" t="s">
        <v>33</v>
      </c>
      <c r="H3916" t="s">
        <v>34</v>
      </c>
      <c r="I3916">
        <v>56</v>
      </c>
      <c r="J3916" t="s">
        <v>28</v>
      </c>
      <c r="K3916" t="s">
        <v>44</v>
      </c>
      <c r="L3916">
        <v>33156</v>
      </c>
      <c r="M3916">
        <v>27</v>
      </c>
      <c r="N3916">
        <v>37</v>
      </c>
      <c r="O3916">
        <v>115</v>
      </c>
      <c r="P3916">
        <v>627</v>
      </c>
      <c r="Q3916" t="s">
        <v>45</v>
      </c>
      <c r="R3916">
        <v>1</v>
      </c>
      <c r="S3916">
        <v>1</v>
      </c>
      <c r="T3916">
        <v>1</v>
      </c>
      <c r="U3916">
        <v>1</v>
      </c>
      <c r="V3916" s="1">
        <v>37068</v>
      </c>
      <c r="W3916">
        <v>12086</v>
      </c>
      <c r="X3916" t="s">
        <v>31</v>
      </c>
      <c r="Y3916" t="s">
        <v>32</v>
      </c>
      <c r="Z3916">
        <v>109977205</v>
      </c>
      <c r="AA3916">
        <v>225942532</v>
      </c>
      <c r="AB3916">
        <f t="shared" si="61"/>
        <v>2</v>
      </c>
    </row>
    <row r="3917" spans="1:28" x14ac:dyDescent="0.3">
      <c r="A3917">
        <v>3052552188</v>
      </c>
      <c r="B3917" s="2">
        <v>1</v>
      </c>
      <c r="C3917" s="2">
        <v>3</v>
      </c>
      <c r="D3917" s="2">
        <v>6</v>
      </c>
      <c r="E3917" s="2">
        <v>1</v>
      </c>
      <c r="F3917" s="2">
        <v>3</v>
      </c>
      <c r="G3917" t="s">
        <v>26</v>
      </c>
      <c r="H3917" t="s">
        <v>34</v>
      </c>
      <c r="I3917">
        <v>61</v>
      </c>
      <c r="J3917" t="s">
        <v>37</v>
      </c>
      <c r="K3917" t="s">
        <v>42</v>
      </c>
      <c r="L3917">
        <v>33158</v>
      </c>
      <c r="M3917">
        <v>27</v>
      </c>
      <c r="N3917">
        <v>37</v>
      </c>
      <c r="O3917">
        <v>115</v>
      </c>
      <c r="P3917">
        <v>806</v>
      </c>
      <c r="Q3917" t="s">
        <v>43</v>
      </c>
      <c r="R3917">
        <v>0</v>
      </c>
      <c r="S3917">
        <v>1</v>
      </c>
      <c r="T3917">
        <v>1</v>
      </c>
      <c r="U3917">
        <v>1</v>
      </c>
      <c r="V3917" s="1">
        <v>28636</v>
      </c>
      <c r="W3917">
        <v>12086</v>
      </c>
      <c r="X3917" t="s">
        <v>31</v>
      </c>
      <c r="Y3917" t="s">
        <v>32</v>
      </c>
      <c r="Z3917">
        <v>108960995</v>
      </c>
      <c r="AA3917">
        <v>225419331</v>
      </c>
      <c r="AB3917">
        <f t="shared" si="61"/>
        <v>2</v>
      </c>
    </row>
    <row r="3918" spans="1:28" x14ac:dyDescent="0.3">
      <c r="A3918">
        <v>3056461289</v>
      </c>
      <c r="B3918" s="2">
        <v>1</v>
      </c>
      <c r="C3918" s="2">
        <v>2</v>
      </c>
      <c r="D3918" s="2">
        <v>5</v>
      </c>
      <c r="E3918" s="2">
        <v>1</v>
      </c>
      <c r="F3918" s="2">
        <v>4</v>
      </c>
      <c r="G3918" t="s">
        <v>33</v>
      </c>
      <c r="H3918" t="s">
        <v>27</v>
      </c>
      <c r="I3918">
        <v>61</v>
      </c>
      <c r="J3918" t="s">
        <v>37</v>
      </c>
      <c r="K3918" t="s">
        <v>29</v>
      </c>
      <c r="L3918">
        <v>33156</v>
      </c>
      <c r="M3918">
        <v>27</v>
      </c>
      <c r="N3918">
        <v>37</v>
      </c>
      <c r="O3918">
        <v>114</v>
      </c>
      <c r="P3918">
        <v>618</v>
      </c>
      <c r="Q3918" t="s">
        <v>30</v>
      </c>
      <c r="R3918">
        <v>1</v>
      </c>
      <c r="S3918">
        <v>1</v>
      </c>
      <c r="T3918">
        <v>1</v>
      </c>
      <c r="U3918">
        <v>1</v>
      </c>
      <c r="V3918" s="1">
        <v>37392</v>
      </c>
      <c r="W3918">
        <v>12086</v>
      </c>
      <c r="X3918" t="s">
        <v>31</v>
      </c>
      <c r="Y3918" t="s">
        <v>32</v>
      </c>
      <c r="Z3918">
        <v>110025133</v>
      </c>
      <c r="AA3918">
        <v>226000782</v>
      </c>
      <c r="AB3918">
        <f t="shared" si="61"/>
        <v>1</v>
      </c>
    </row>
    <row r="3919" spans="1:28" x14ac:dyDescent="0.3">
      <c r="A3919">
        <v>3057760676</v>
      </c>
      <c r="B3919" s="2">
        <v>2</v>
      </c>
      <c r="C3919" s="2">
        <v>1</v>
      </c>
      <c r="D3919" s="2">
        <v>3</v>
      </c>
      <c r="E3919" s="2">
        <v>1</v>
      </c>
      <c r="F3919" s="2">
        <v>3</v>
      </c>
      <c r="G3919" t="s">
        <v>33</v>
      </c>
      <c r="H3919" t="s">
        <v>41</v>
      </c>
      <c r="I3919">
        <v>36</v>
      </c>
      <c r="J3919" t="s">
        <v>28</v>
      </c>
      <c r="K3919" t="s">
        <v>35</v>
      </c>
      <c r="L3919">
        <v>33129</v>
      </c>
      <c r="M3919">
        <v>27</v>
      </c>
      <c r="N3919">
        <v>37</v>
      </c>
      <c r="O3919">
        <v>112</v>
      </c>
      <c r="P3919">
        <v>569</v>
      </c>
      <c r="Q3919" t="s">
        <v>36</v>
      </c>
      <c r="R3919">
        <v>1</v>
      </c>
      <c r="S3919">
        <v>1</v>
      </c>
      <c r="T3919">
        <v>0</v>
      </c>
      <c r="U3919">
        <v>1</v>
      </c>
      <c r="V3919" s="1">
        <v>38243</v>
      </c>
      <c r="W3919">
        <v>12086</v>
      </c>
      <c r="X3919" t="s">
        <v>31</v>
      </c>
      <c r="Y3919" t="s">
        <v>32</v>
      </c>
      <c r="Z3919">
        <v>110267867</v>
      </c>
      <c r="AA3919">
        <v>226224300</v>
      </c>
      <c r="AB3919">
        <f t="shared" si="61"/>
        <v>3</v>
      </c>
    </row>
    <row r="3920" spans="1:28" x14ac:dyDescent="0.3">
      <c r="A3920">
        <v>3052389748</v>
      </c>
      <c r="B3920" s="2">
        <v>1</v>
      </c>
      <c r="C3920" s="2">
        <v>3</v>
      </c>
      <c r="D3920" s="2">
        <v>5</v>
      </c>
      <c r="E3920" s="2">
        <v>1</v>
      </c>
      <c r="F3920" s="2">
        <v>0</v>
      </c>
      <c r="G3920" t="s">
        <v>26</v>
      </c>
      <c r="H3920" t="s">
        <v>27</v>
      </c>
      <c r="I3920">
        <v>21</v>
      </c>
      <c r="J3920" t="s">
        <v>48</v>
      </c>
      <c r="K3920" t="s">
        <v>38</v>
      </c>
      <c r="L3920">
        <v>33189</v>
      </c>
      <c r="M3920">
        <v>27</v>
      </c>
      <c r="N3920">
        <v>37</v>
      </c>
      <c r="O3920">
        <v>114</v>
      </c>
      <c r="P3920">
        <v>849</v>
      </c>
      <c r="Q3920" t="s">
        <v>39</v>
      </c>
      <c r="R3920">
        <v>0</v>
      </c>
      <c r="S3920">
        <v>0</v>
      </c>
      <c r="T3920">
        <v>0</v>
      </c>
      <c r="U3920">
        <v>0</v>
      </c>
      <c r="V3920" s="1">
        <v>41401</v>
      </c>
      <c r="W3920">
        <v>12086</v>
      </c>
      <c r="X3920" t="s">
        <v>31</v>
      </c>
      <c r="Y3920" t="s">
        <v>32</v>
      </c>
      <c r="Z3920">
        <v>120889580</v>
      </c>
      <c r="AA3920">
        <v>3974098552</v>
      </c>
      <c r="AB3920">
        <f t="shared" si="61"/>
        <v>1</v>
      </c>
    </row>
    <row r="3921" spans="1:28" x14ac:dyDescent="0.3">
      <c r="A3921">
        <v>3052381546</v>
      </c>
      <c r="B3921" s="2">
        <v>1</v>
      </c>
      <c r="C3921" s="2">
        <v>3</v>
      </c>
      <c r="D3921" s="2">
        <v>6</v>
      </c>
      <c r="E3921" s="2">
        <v>1</v>
      </c>
      <c r="F3921" s="2">
        <v>4</v>
      </c>
      <c r="G3921" t="s">
        <v>33</v>
      </c>
      <c r="H3921" t="s">
        <v>34</v>
      </c>
      <c r="I3921">
        <v>74</v>
      </c>
      <c r="J3921" t="s">
        <v>37</v>
      </c>
      <c r="K3921" t="s">
        <v>42</v>
      </c>
      <c r="L3921">
        <v>33157</v>
      </c>
      <c r="M3921">
        <v>27</v>
      </c>
      <c r="N3921">
        <v>37</v>
      </c>
      <c r="O3921">
        <v>115</v>
      </c>
      <c r="P3921">
        <v>837</v>
      </c>
      <c r="Q3921" t="s">
        <v>43</v>
      </c>
      <c r="R3921">
        <v>1</v>
      </c>
      <c r="S3921">
        <v>1</v>
      </c>
      <c r="T3921">
        <v>1</v>
      </c>
      <c r="U3921">
        <v>1</v>
      </c>
      <c r="V3921" s="1">
        <v>30722</v>
      </c>
      <c r="W3921">
        <v>12086</v>
      </c>
      <c r="X3921" t="s">
        <v>31</v>
      </c>
      <c r="Y3921" t="s">
        <v>32</v>
      </c>
      <c r="Z3921">
        <v>109222134</v>
      </c>
      <c r="AA3921">
        <v>225478268</v>
      </c>
      <c r="AB3921">
        <f t="shared" si="61"/>
        <v>2</v>
      </c>
    </row>
    <row r="3922" spans="1:28" x14ac:dyDescent="0.3">
      <c r="A3922">
        <v>7272393273</v>
      </c>
      <c r="B3922" s="2">
        <v>2</v>
      </c>
      <c r="C3922" s="2">
        <v>1</v>
      </c>
      <c r="D3922" s="2">
        <v>3</v>
      </c>
      <c r="E3922" s="2">
        <v>1</v>
      </c>
      <c r="F3922" s="2">
        <v>3</v>
      </c>
      <c r="G3922" t="s">
        <v>26</v>
      </c>
      <c r="H3922" t="s">
        <v>41</v>
      </c>
      <c r="I3922">
        <v>29</v>
      </c>
      <c r="J3922" t="s">
        <v>37</v>
      </c>
      <c r="K3922" t="s">
        <v>35</v>
      </c>
      <c r="L3922">
        <v>33133</v>
      </c>
      <c r="M3922">
        <v>27</v>
      </c>
      <c r="N3922">
        <v>37</v>
      </c>
      <c r="O3922">
        <v>112</v>
      </c>
      <c r="P3922">
        <v>587</v>
      </c>
      <c r="Q3922" t="s">
        <v>36</v>
      </c>
      <c r="R3922">
        <v>1</v>
      </c>
      <c r="S3922">
        <v>1</v>
      </c>
      <c r="T3922">
        <v>0</v>
      </c>
      <c r="U3922">
        <v>1</v>
      </c>
      <c r="V3922" s="1">
        <v>39724</v>
      </c>
      <c r="W3922">
        <v>12086</v>
      </c>
      <c r="X3922" t="s">
        <v>31</v>
      </c>
      <c r="Y3922" t="s">
        <v>32</v>
      </c>
      <c r="Z3922">
        <v>116874643</v>
      </c>
      <c r="AA3922">
        <v>229573507</v>
      </c>
      <c r="AB3922">
        <f t="shared" si="61"/>
        <v>3</v>
      </c>
    </row>
    <row r="3923" spans="1:28" x14ac:dyDescent="0.3">
      <c r="A3923">
        <v>7733848322</v>
      </c>
      <c r="B3923" s="2">
        <v>1</v>
      </c>
      <c r="C3923" s="2">
        <v>1</v>
      </c>
      <c r="D3923" s="2">
        <v>3</v>
      </c>
      <c r="E3923" s="2">
        <v>2</v>
      </c>
      <c r="F3923" s="2">
        <v>3</v>
      </c>
      <c r="G3923" t="s">
        <v>33</v>
      </c>
      <c r="H3923" t="s">
        <v>27</v>
      </c>
      <c r="I3923">
        <v>73</v>
      </c>
      <c r="J3923" t="s">
        <v>37</v>
      </c>
      <c r="K3923" t="s">
        <v>35</v>
      </c>
      <c r="L3923">
        <v>33145</v>
      </c>
      <c r="M3923">
        <v>27</v>
      </c>
      <c r="N3923">
        <v>37</v>
      </c>
      <c r="O3923">
        <v>112</v>
      </c>
      <c r="P3923">
        <v>572</v>
      </c>
      <c r="Q3923" t="s">
        <v>36</v>
      </c>
      <c r="R3923">
        <v>0</v>
      </c>
      <c r="S3923">
        <v>1</v>
      </c>
      <c r="T3923">
        <v>1</v>
      </c>
      <c r="U3923">
        <v>1</v>
      </c>
      <c r="V3923" s="1">
        <v>41467</v>
      </c>
      <c r="W3923">
        <v>12086</v>
      </c>
      <c r="X3923" t="s">
        <v>31</v>
      </c>
      <c r="Y3923" t="s">
        <v>32</v>
      </c>
      <c r="Z3923">
        <v>121013205</v>
      </c>
      <c r="AA3923">
        <v>1212279135</v>
      </c>
      <c r="AB3923">
        <f t="shared" si="61"/>
        <v>1</v>
      </c>
    </row>
    <row r="3924" spans="1:28" x14ac:dyDescent="0.3">
      <c r="A3924">
        <v>7864574123</v>
      </c>
      <c r="B3924" s="2">
        <v>2</v>
      </c>
      <c r="C3924" s="2">
        <v>1</v>
      </c>
      <c r="D3924" s="2">
        <v>2</v>
      </c>
      <c r="E3924" s="2">
        <v>2</v>
      </c>
      <c r="F3924" s="2">
        <v>0</v>
      </c>
      <c r="G3924" t="s">
        <v>26</v>
      </c>
      <c r="H3924" t="s">
        <v>41</v>
      </c>
      <c r="I3924">
        <v>63</v>
      </c>
      <c r="J3924" t="s">
        <v>28</v>
      </c>
      <c r="K3924" t="s">
        <v>35</v>
      </c>
      <c r="L3924">
        <v>33125</v>
      </c>
      <c r="M3924">
        <v>27</v>
      </c>
      <c r="N3924">
        <v>37</v>
      </c>
      <c r="O3924">
        <v>111</v>
      </c>
      <c r="P3924">
        <v>545</v>
      </c>
      <c r="Q3924" t="s">
        <v>36</v>
      </c>
      <c r="R3924">
        <v>0</v>
      </c>
      <c r="S3924">
        <v>0</v>
      </c>
      <c r="T3924">
        <v>0</v>
      </c>
      <c r="U3924">
        <v>0</v>
      </c>
      <c r="V3924" s="1">
        <v>40197</v>
      </c>
      <c r="W3924">
        <v>12086</v>
      </c>
      <c r="X3924" t="s">
        <v>31</v>
      </c>
      <c r="Y3924" t="s">
        <v>32</v>
      </c>
      <c r="Z3924">
        <v>117939087</v>
      </c>
      <c r="AA3924">
        <v>1339915277</v>
      </c>
      <c r="AB3924">
        <f t="shared" si="61"/>
        <v>3</v>
      </c>
    </row>
    <row r="3925" spans="1:28" x14ac:dyDescent="0.3">
      <c r="A3925">
        <v>3055869547</v>
      </c>
      <c r="B3925" s="2">
        <v>2</v>
      </c>
      <c r="C3925" s="2">
        <v>1</v>
      </c>
      <c r="D3925" s="2">
        <v>4</v>
      </c>
      <c r="E3925" s="2">
        <v>1</v>
      </c>
      <c r="F3925" s="2">
        <v>2</v>
      </c>
      <c r="G3925" t="s">
        <v>33</v>
      </c>
      <c r="H3925" t="s">
        <v>34</v>
      </c>
      <c r="I3925">
        <v>57</v>
      </c>
      <c r="J3925" t="s">
        <v>28</v>
      </c>
      <c r="K3925" t="s">
        <v>35</v>
      </c>
      <c r="L3925">
        <v>33132</v>
      </c>
      <c r="M3925">
        <v>27</v>
      </c>
      <c r="N3925">
        <v>37</v>
      </c>
      <c r="O3925">
        <v>113</v>
      </c>
      <c r="P3925">
        <v>984</v>
      </c>
      <c r="Q3925" t="s">
        <v>36</v>
      </c>
      <c r="R3925">
        <v>0</v>
      </c>
      <c r="S3925">
        <v>1</v>
      </c>
      <c r="T3925">
        <v>0</v>
      </c>
      <c r="U3925">
        <v>1</v>
      </c>
      <c r="V3925" s="1">
        <v>33642</v>
      </c>
      <c r="W3925">
        <v>12086</v>
      </c>
      <c r="X3925" t="s">
        <v>31</v>
      </c>
      <c r="Y3925" t="s">
        <v>32</v>
      </c>
      <c r="Z3925">
        <v>109408811</v>
      </c>
      <c r="AA3925">
        <v>225657181</v>
      </c>
      <c r="AB3925">
        <f t="shared" si="61"/>
        <v>2</v>
      </c>
    </row>
    <row r="3926" spans="1:28" x14ac:dyDescent="0.3">
      <c r="A3926">
        <v>7869537179</v>
      </c>
      <c r="B3926" s="2">
        <v>1</v>
      </c>
      <c r="C3926" s="2">
        <v>1</v>
      </c>
      <c r="D3926" s="2">
        <v>3</v>
      </c>
      <c r="E3926" s="2">
        <v>1</v>
      </c>
      <c r="F3926" s="2">
        <v>3</v>
      </c>
      <c r="G3926" t="s">
        <v>26</v>
      </c>
      <c r="H3926" t="s">
        <v>27</v>
      </c>
      <c r="I3926">
        <v>37</v>
      </c>
      <c r="J3926" t="s">
        <v>48</v>
      </c>
      <c r="K3926" t="s">
        <v>35</v>
      </c>
      <c r="L3926">
        <v>33133</v>
      </c>
      <c r="M3926">
        <v>27</v>
      </c>
      <c r="N3926">
        <v>37</v>
      </c>
      <c r="O3926">
        <v>112</v>
      </c>
      <c r="P3926">
        <v>546</v>
      </c>
      <c r="Q3926" t="s">
        <v>36</v>
      </c>
      <c r="R3926">
        <v>0</v>
      </c>
      <c r="S3926">
        <v>1</v>
      </c>
      <c r="T3926">
        <v>1</v>
      </c>
      <c r="U3926">
        <v>1</v>
      </c>
      <c r="V3926" s="1">
        <v>38899</v>
      </c>
      <c r="W3926">
        <v>12086</v>
      </c>
      <c r="X3926" t="s">
        <v>31</v>
      </c>
      <c r="Y3926" t="s">
        <v>32</v>
      </c>
      <c r="Z3926">
        <v>114440811</v>
      </c>
      <c r="AA3926">
        <v>226321648</v>
      </c>
      <c r="AB3926">
        <f t="shared" si="61"/>
        <v>1</v>
      </c>
    </row>
    <row r="3927" spans="1:28" x14ac:dyDescent="0.3">
      <c r="A3927">
        <v>3059624005</v>
      </c>
      <c r="B3927" s="2">
        <v>2</v>
      </c>
      <c r="C3927" s="2">
        <v>3</v>
      </c>
      <c r="D3927" s="2">
        <v>5</v>
      </c>
      <c r="E3927" s="2">
        <v>1</v>
      </c>
      <c r="F3927" s="2">
        <v>1</v>
      </c>
      <c r="G3927" t="s">
        <v>33</v>
      </c>
      <c r="H3927" t="s">
        <v>27</v>
      </c>
      <c r="I3927">
        <v>41</v>
      </c>
      <c r="J3927" t="s">
        <v>28</v>
      </c>
      <c r="K3927" t="s">
        <v>38</v>
      </c>
      <c r="L3927">
        <v>33189</v>
      </c>
      <c r="M3927">
        <v>27</v>
      </c>
      <c r="N3927">
        <v>37</v>
      </c>
      <c r="O3927">
        <v>114</v>
      </c>
      <c r="P3927">
        <v>847</v>
      </c>
      <c r="Q3927" t="s">
        <v>39</v>
      </c>
      <c r="R3927">
        <v>0</v>
      </c>
      <c r="S3927">
        <v>0</v>
      </c>
      <c r="T3927">
        <v>0</v>
      </c>
      <c r="U3927">
        <v>1</v>
      </c>
      <c r="V3927" s="1">
        <v>39570</v>
      </c>
      <c r="W3927">
        <v>12086</v>
      </c>
      <c r="X3927" t="s">
        <v>31</v>
      </c>
      <c r="Y3927" t="s">
        <v>32</v>
      </c>
      <c r="Z3927">
        <v>115362435</v>
      </c>
      <c r="AA3927">
        <v>226479909</v>
      </c>
      <c r="AB3927">
        <f t="shared" si="61"/>
        <v>1</v>
      </c>
    </row>
    <row r="3928" spans="1:28" x14ac:dyDescent="0.3">
      <c r="A3928">
        <v>3058175561</v>
      </c>
      <c r="B3928" s="2">
        <v>1</v>
      </c>
      <c r="C3928" s="2">
        <v>1</v>
      </c>
      <c r="D3928" s="2">
        <v>4</v>
      </c>
      <c r="E3928" s="2">
        <v>2</v>
      </c>
      <c r="F3928" s="2">
        <v>3</v>
      </c>
      <c r="G3928" t="s">
        <v>26</v>
      </c>
      <c r="H3928" t="s">
        <v>27</v>
      </c>
      <c r="I3928">
        <v>55</v>
      </c>
      <c r="J3928" t="s">
        <v>28</v>
      </c>
      <c r="K3928" t="s">
        <v>35</v>
      </c>
      <c r="L3928">
        <v>33135</v>
      </c>
      <c r="M3928">
        <v>27</v>
      </c>
      <c r="N3928">
        <v>37</v>
      </c>
      <c r="O3928">
        <v>113</v>
      </c>
      <c r="P3928">
        <v>564</v>
      </c>
      <c r="Q3928" t="s">
        <v>36</v>
      </c>
      <c r="R3928">
        <v>0</v>
      </c>
      <c r="S3928">
        <v>1</v>
      </c>
      <c r="T3928">
        <v>1</v>
      </c>
      <c r="U3928">
        <v>1</v>
      </c>
      <c r="V3928" s="1">
        <v>38350</v>
      </c>
      <c r="W3928">
        <v>12086</v>
      </c>
      <c r="X3928" t="s">
        <v>31</v>
      </c>
      <c r="Y3928" t="s">
        <v>32</v>
      </c>
      <c r="Z3928">
        <v>110309728</v>
      </c>
      <c r="AA3928">
        <v>226221638</v>
      </c>
      <c r="AB3928">
        <f t="shared" si="61"/>
        <v>1</v>
      </c>
    </row>
    <row r="3929" spans="1:28" x14ac:dyDescent="0.3">
      <c r="A3929">
        <v>3053746782</v>
      </c>
      <c r="B3929" s="2">
        <v>1</v>
      </c>
      <c r="C3929" s="2">
        <v>1</v>
      </c>
      <c r="D3929" s="2">
        <v>3</v>
      </c>
      <c r="E3929" s="2">
        <v>1</v>
      </c>
      <c r="F3929" s="2">
        <v>1</v>
      </c>
      <c r="G3929" t="s">
        <v>26</v>
      </c>
      <c r="H3929" t="s">
        <v>41</v>
      </c>
      <c r="I3929">
        <v>44</v>
      </c>
      <c r="J3929" t="s">
        <v>28</v>
      </c>
      <c r="K3929" t="s">
        <v>35</v>
      </c>
      <c r="L3929">
        <v>33146</v>
      </c>
      <c r="M3929">
        <v>27</v>
      </c>
      <c r="N3929">
        <v>37</v>
      </c>
      <c r="O3929">
        <v>112</v>
      </c>
      <c r="P3929">
        <v>586</v>
      </c>
      <c r="Q3929" t="s">
        <v>36</v>
      </c>
      <c r="R3929">
        <v>0</v>
      </c>
      <c r="S3929">
        <v>1</v>
      </c>
      <c r="T3929">
        <v>0</v>
      </c>
      <c r="U3929">
        <v>0</v>
      </c>
      <c r="V3929" s="1">
        <v>40406</v>
      </c>
      <c r="W3929">
        <v>12086</v>
      </c>
      <c r="X3929" t="s">
        <v>31</v>
      </c>
      <c r="Y3929" t="s">
        <v>32</v>
      </c>
      <c r="Z3929">
        <v>118344279</v>
      </c>
      <c r="AA3929">
        <v>1340020521</v>
      </c>
      <c r="AB3929">
        <f t="shared" si="61"/>
        <v>3</v>
      </c>
    </row>
    <row r="3930" spans="1:28" x14ac:dyDescent="0.3">
      <c r="A3930">
        <v>3052548196</v>
      </c>
      <c r="B3930" s="2">
        <v>1</v>
      </c>
      <c r="C3930" s="2">
        <v>3</v>
      </c>
      <c r="D3930" s="2">
        <v>5</v>
      </c>
      <c r="E3930" s="2">
        <v>1</v>
      </c>
      <c r="F3930" s="2">
        <v>4</v>
      </c>
      <c r="G3930" t="s">
        <v>33</v>
      </c>
      <c r="H3930" t="s">
        <v>27</v>
      </c>
      <c r="I3930">
        <v>69</v>
      </c>
      <c r="J3930" t="s">
        <v>28</v>
      </c>
      <c r="K3930" t="s">
        <v>38</v>
      </c>
      <c r="L3930">
        <v>33189</v>
      </c>
      <c r="M3930">
        <v>27</v>
      </c>
      <c r="N3930">
        <v>37</v>
      </c>
      <c r="O3930">
        <v>114</v>
      </c>
      <c r="P3930">
        <v>824</v>
      </c>
      <c r="Q3930" t="s">
        <v>39</v>
      </c>
      <c r="R3930">
        <v>1</v>
      </c>
      <c r="S3930">
        <v>1</v>
      </c>
      <c r="T3930">
        <v>1</v>
      </c>
      <c r="U3930">
        <v>1</v>
      </c>
      <c r="V3930" s="1">
        <v>33051</v>
      </c>
      <c r="W3930">
        <v>12086</v>
      </c>
      <c r="X3930" t="s">
        <v>31</v>
      </c>
      <c r="Y3930" t="s">
        <v>32</v>
      </c>
      <c r="Z3930">
        <v>109367097</v>
      </c>
      <c r="AA3930">
        <v>225619278</v>
      </c>
      <c r="AB3930">
        <f t="shared" si="61"/>
        <v>1</v>
      </c>
    </row>
    <row r="3931" spans="1:28" x14ac:dyDescent="0.3">
      <c r="A3931">
        <v>7862687239</v>
      </c>
      <c r="B3931" s="2">
        <v>1</v>
      </c>
      <c r="C3931" s="2">
        <v>2</v>
      </c>
      <c r="D3931" s="2">
        <v>5</v>
      </c>
      <c r="E3931" s="2">
        <v>2</v>
      </c>
      <c r="F3931" s="2">
        <v>2</v>
      </c>
      <c r="G3931" t="s">
        <v>33</v>
      </c>
      <c r="H3931" t="s">
        <v>41</v>
      </c>
      <c r="I3931">
        <v>50</v>
      </c>
      <c r="J3931" t="s">
        <v>28</v>
      </c>
      <c r="K3931" t="s">
        <v>29</v>
      </c>
      <c r="L3931">
        <v>33146</v>
      </c>
      <c r="M3931">
        <v>27</v>
      </c>
      <c r="N3931">
        <v>37</v>
      </c>
      <c r="O3931">
        <v>114</v>
      </c>
      <c r="P3931">
        <v>612</v>
      </c>
      <c r="Q3931" t="s">
        <v>30</v>
      </c>
      <c r="R3931">
        <v>1</v>
      </c>
      <c r="S3931">
        <v>1</v>
      </c>
      <c r="T3931">
        <v>0</v>
      </c>
      <c r="U3931">
        <v>0</v>
      </c>
      <c r="V3931" s="1">
        <v>40695</v>
      </c>
      <c r="W3931">
        <v>12086</v>
      </c>
      <c r="X3931" t="s">
        <v>31</v>
      </c>
      <c r="Y3931" t="s">
        <v>32</v>
      </c>
      <c r="Z3931">
        <v>118910569</v>
      </c>
      <c r="AA3931">
        <v>2050157245</v>
      </c>
      <c r="AB3931">
        <f t="shared" si="61"/>
        <v>3</v>
      </c>
    </row>
    <row r="3932" spans="1:28" x14ac:dyDescent="0.3">
      <c r="A3932">
        <v>3052615361</v>
      </c>
      <c r="B3932" s="2">
        <v>1</v>
      </c>
      <c r="C3932" s="2">
        <v>1</v>
      </c>
      <c r="D3932" s="2">
        <v>5</v>
      </c>
      <c r="E3932" s="2">
        <v>2</v>
      </c>
      <c r="F3932" s="2">
        <v>0</v>
      </c>
      <c r="G3932" t="s">
        <v>33</v>
      </c>
      <c r="H3932" t="s">
        <v>27</v>
      </c>
      <c r="I3932">
        <v>49</v>
      </c>
      <c r="J3932" t="s">
        <v>37</v>
      </c>
      <c r="K3932" t="s">
        <v>54</v>
      </c>
      <c r="L3932">
        <v>33144</v>
      </c>
      <c r="M3932">
        <v>27</v>
      </c>
      <c r="N3932">
        <v>37</v>
      </c>
      <c r="O3932">
        <v>114</v>
      </c>
      <c r="P3932">
        <v>426</v>
      </c>
      <c r="Q3932" t="s">
        <v>55</v>
      </c>
      <c r="R3932">
        <v>0</v>
      </c>
      <c r="S3932">
        <v>0</v>
      </c>
      <c r="T3932">
        <v>0</v>
      </c>
      <c r="U3932">
        <v>0</v>
      </c>
      <c r="V3932" s="1">
        <v>31184</v>
      </c>
      <c r="W3932">
        <v>12086</v>
      </c>
      <c r="X3932" t="s">
        <v>31</v>
      </c>
      <c r="Y3932" t="s">
        <v>32</v>
      </c>
      <c r="Z3932">
        <v>109261568</v>
      </c>
      <c r="AA3932">
        <v>225520746</v>
      </c>
      <c r="AB3932">
        <f t="shared" si="61"/>
        <v>1</v>
      </c>
    </row>
    <row r="3933" spans="1:28" x14ac:dyDescent="0.3">
      <c r="A3933">
        <v>7863856137</v>
      </c>
      <c r="B3933" s="2">
        <v>2</v>
      </c>
      <c r="C3933" s="2">
        <v>1</v>
      </c>
      <c r="D3933" s="2">
        <v>3</v>
      </c>
      <c r="E3933" s="2">
        <v>2</v>
      </c>
      <c r="F3933" s="2">
        <v>3</v>
      </c>
      <c r="G3933" t="s">
        <v>33</v>
      </c>
      <c r="H3933" t="s">
        <v>41</v>
      </c>
      <c r="I3933">
        <v>80</v>
      </c>
      <c r="J3933" t="s">
        <v>28</v>
      </c>
      <c r="K3933" t="s">
        <v>35</v>
      </c>
      <c r="L3933">
        <v>33129</v>
      </c>
      <c r="M3933">
        <v>27</v>
      </c>
      <c r="N3933">
        <v>37</v>
      </c>
      <c r="O3933">
        <v>112</v>
      </c>
      <c r="P3933">
        <v>567</v>
      </c>
      <c r="Q3933" t="s">
        <v>36</v>
      </c>
      <c r="R3933">
        <v>0</v>
      </c>
      <c r="S3933">
        <v>1</v>
      </c>
      <c r="T3933">
        <v>1</v>
      </c>
      <c r="U3933">
        <v>1</v>
      </c>
      <c r="V3933" s="1">
        <v>35217</v>
      </c>
      <c r="W3933">
        <v>12086</v>
      </c>
      <c r="X3933" t="s">
        <v>31</v>
      </c>
      <c r="Y3933" t="s">
        <v>32</v>
      </c>
      <c r="Z3933">
        <v>109624111</v>
      </c>
      <c r="AA3933">
        <v>225794174</v>
      </c>
      <c r="AB3933">
        <f t="shared" si="61"/>
        <v>3</v>
      </c>
    </row>
    <row r="3934" spans="1:28" x14ac:dyDescent="0.3">
      <c r="A3934">
        <v>3056658013</v>
      </c>
      <c r="B3934" s="2">
        <v>1</v>
      </c>
      <c r="C3934" s="2">
        <v>2</v>
      </c>
      <c r="D3934" s="2">
        <v>5</v>
      </c>
      <c r="E3934" s="2">
        <v>1</v>
      </c>
      <c r="F3934" s="2">
        <v>3</v>
      </c>
      <c r="G3934" t="s">
        <v>26</v>
      </c>
      <c r="H3934" t="s">
        <v>34</v>
      </c>
      <c r="I3934">
        <v>51</v>
      </c>
      <c r="J3934" t="s">
        <v>37</v>
      </c>
      <c r="K3934" t="s">
        <v>44</v>
      </c>
      <c r="L3934">
        <v>33156</v>
      </c>
      <c r="M3934">
        <v>27</v>
      </c>
      <c r="N3934">
        <v>37</v>
      </c>
      <c r="O3934">
        <v>114</v>
      </c>
      <c r="P3934">
        <v>628</v>
      </c>
      <c r="Q3934" t="s">
        <v>45</v>
      </c>
      <c r="R3934">
        <v>1</v>
      </c>
      <c r="S3934">
        <v>1</v>
      </c>
      <c r="T3934">
        <v>0</v>
      </c>
      <c r="U3934">
        <v>1</v>
      </c>
      <c r="V3934" s="1">
        <v>30921</v>
      </c>
      <c r="W3934">
        <v>12086</v>
      </c>
      <c r="X3934" t="s">
        <v>31</v>
      </c>
      <c r="Y3934" t="s">
        <v>32</v>
      </c>
      <c r="Z3934">
        <v>109238064</v>
      </c>
      <c r="AA3934">
        <v>225539263</v>
      </c>
      <c r="AB3934">
        <f t="shared" si="61"/>
        <v>2</v>
      </c>
    </row>
    <row r="3935" spans="1:28" x14ac:dyDescent="0.3">
      <c r="A3935">
        <v>3056618700</v>
      </c>
      <c r="B3935" s="2">
        <v>1</v>
      </c>
      <c r="C3935" s="2">
        <v>2</v>
      </c>
      <c r="D3935" s="2">
        <v>5</v>
      </c>
      <c r="E3935" s="2">
        <v>2</v>
      </c>
      <c r="F3935" s="2">
        <v>4</v>
      </c>
      <c r="G3935" t="s">
        <v>26</v>
      </c>
      <c r="H3935" t="s">
        <v>34</v>
      </c>
      <c r="I3935">
        <v>64</v>
      </c>
      <c r="J3935" t="s">
        <v>37</v>
      </c>
      <c r="K3935" t="s">
        <v>29</v>
      </c>
      <c r="L3935">
        <v>33146</v>
      </c>
      <c r="M3935">
        <v>27</v>
      </c>
      <c r="N3935">
        <v>37</v>
      </c>
      <c r="O3935">
        <v>114</v>
      </c>
      <c r="P3935">
        <v>611</v>
      </c>
      <c r="Q3935" t="s">
        <v>30</v>
      </c>
      <c r="R3935">
        <v>1</v>
      </c>
      <c r="S3935">
        <v>1</v>
      </c>
      <c r="T3935">
        <v>1</v>
      </c>
      <c r="U3935">
        <v>1</v>
      </c>
      <c r="V3935" s="1">
        <v>27451</v>
      </c>
      <c r="W3935">
        <v>12086</v>
      </c>
      <c r="X3935" t="s">
        <v>31</v>
      </c>
      <c r="Y3935" t="s">
        <v>32</v>
      </c>
      <c r="Z3935">
        <v>109113914</v>
      </c>
      <c r="AA3935">
        <v>225372862</v>
      </c>
      <c r="AB3935">
        <f t="shared" si="61"/>
        <v>2</v>
      </c>
    </row>
    <row r="3936" spans="1:28" x14ac:dyDescent="0.3">
      <c r="A3936">
        <v>3052617118</v>
      </c>
      <c r="B3936" s="2">
        <v>1</v>
      </c>
      <c r="C3936" s="2">
        <v>1</v>
      </c>
      <c r="D3936" s="2">
        <v>5</v>
      </c>
      <c r="E3936" s="2">
        <v>2</v>
      </c>
      <c r="F3936" s="2">
        <v>1</v>
      </c>
      <c r="G3936" t="s">
        <v>33</v>
      </c>
      <c r="H3936" t="s">
        <v>41</v>
      </c>
      <c r="I3936">
        <v>29</v>
      </c>
      <c r="J3936" t="s">
        <v>28</v>
      </c>
      <c r="K3936" t="s">
        <v>35</v>
      </c>
      <c r="L3936">
        <v>33144</v>
      </c>
      <c r="M3936">
        <v>27</v>
      </c>
      <c r="N3936">
        <v>37</v>
      </c>
      <c r="O3936">
        <v>114</v>
      </c>
      <c r="P3936">
        <v>553</v>
      </c>
      <c r="Q3936" t="s">
        <v>36</v>
      </c>
      <c r="R3936">
        <v>0</v>
      </c>
      <c r="S3936">
        <v>1</v>
      </c>
      <c r="T3936">
        <v>0</v>
      </c>
      <c r="U3936">
        <v>0</v>
      </c>
      <c r="V3936" s="1">
        <v>38933</v>
      </c>
      <c r="W3936">
        <v>12086</v>
      </c>
      <c r="X3936" t="s">
        <v>31</v>
      </c>
      <c r="Y3936" t="s">
        <v>32</v>
      </c>
      <c r="Z3936">
        <v>114530097</v>
      </c>
      <c r="AA3936">
        <v>1339999378</v>
      </c>
      <c r="AB3936">
        <f t="shared" si="61"/>
        <v>3</v>
      </c>
    </row>
    <row r="3937" spans="1:28" x14ac:dyDescent="0.3">
      <c r="A3937">
        <v>3052386002</v>
      </c>
      <c r="B3937" s="2">
        <v>1</v>
      </c>
      <c r="C3937" s="2">
        <v>3</v>
      </c>
      <c r="D3937" s="2">
        <v>5</v>
      </c>
      <c r="E3937" s="2">
        <v>1</v>
      </c>
      <c r="F3937" s="2">
        <v>3</v>
      </c>
      <c r="G3937" t="s">
        <v>33</v>
      </c>
      <c r="H3937" t="s">
        <v>34</v>
      </c>
      <c r="I3937">
        <v>79</v>
      </c>
      <c r="J3937" t="s">
        <v>37</v>
      </c>
      <c r="K3937" t="s">
        <v>38</v>
      </c>
      <c r="L3937">
        <v>33157</v>
      </c>
      <c r="M3937">
        <v>27</v>
      </c>
      <c r="N3937">
        <v>37</v>
      </c>
      <c r="O3937">
        <v>114</v>
      </c>
      <c r="P3937">
        <v>822</v>
      </c>
      <c r="Q3937" t="s">
        <v>39</v>
      </c>
      <c r="R3937">
        <v>0</v>
      </c>
      <c r="S3937">
        <v>1</v>
      </c>
      <c r="T3937">
        <v>1</v>
      </c>
      <c r="U3937">
        <v>1</v>
      </c>
      <c r="V3937" s="1">
        <v>35345</v>
      </c>
      <c r="W3937">
        <v>12086</v>
      </c>
      <c r="X3937" t="s">
        <v>31</v>
      </c>
      <c r="Y3937" t="s">
        <v>32</v>
      </c>
      <c r="Z3937">
        <v>109691650</v>
      </c>
      <c r="AA3937">
        <v>225829369</v>
      </c>
      <c r="AB3937">
        <f t="shared" si="61"/>
        <v>2</v>
      </c>
    </row>
    <row r="3938" spans="1:28" x14ac:dyDescent="0.3">
      <c r="A3938">
        <v>7863085619</v>
      </c>
      <c r="B3938" s="2">
        <v>2</v>
      </c>
      <c r="C3938" s="2">
        <v>1</v>
      </c>
      <c r="D3938" s="2">
        <v>4</v>
      </c>
      <c r="E3938" s="2">
        <v>2</v>
      </c>
      <c r="F3938" s="2">
        <v>1</v>
      </c>
      <c r="G3938" t="s">
        <v>33</v>
      </c>
      <c r="H3938" t="s">
        <v>27</v>
      </c>
      <c r="I3938">
        <v>41</v>
      </c>
      <c r="J3938" t="s">
        <v>28</v>
      </c>
      <c r="K3938" t="s">
        <v>35</v>
      </c>
      <c r="L3938">
        <v>33128</v>
      </c>
      <c r="M3938">
        <v>27</v>
      </c>
      <c r="N3938">
        <v>37</v>
      </c>
      <c r="O3938">
        <v>113</v>
      </c>
      <c r="P3938">
        <v>543</v>
      </c>
      <c r="Q3938" t="s">
        <v>36</v>
      </c>
      <c r="R3938">
        <v>0</v>
      </c>
      <c r="S3938">
        <v>1</v>
      </c>
      <c r="T3938">
        <v>0</v>
      </c>
      <c r="U3938">
        <v>0</v>
      </c>
      <c r="V3938" s="1">
        <v>39725</v>
      </c>
      <c r="W3938">
        <v>12086</v>
      </c>
      <c r="X3938" t="s">
        <v>31</v>
      </c>
      <c r="Y3938" t="s">
        <v>32</v>
      </c>
      <c r="Z3938">
        <v>117053600</v>
      </c>
      <c r="AA3938">
        <v>226558235</v>
      </c>
      <c r="AB3938">
        <f t="shared" si="61"/>
        <v>1</v>
      </c>
    </row>
    <row r="3939" spans="1:28" x14ac:dyDescent="0.3">
      <c r="A3939">
        <v>7864899333</v>
      </c>
      <c r="B3939" s="2">
        <v>2</v>
      </c>
      <c r="C3939" s="2">
        <v>1</v>
      </c>
      <c r="D3939" s="2">
        <v>4</v>
      </c>
      <c r="E3939" s="2">
        <v>1</v>
      </c>
      <c r="F3939" s="2">
        <v>1</v>
      </c>
      <c r="G3939" t="s">
        <v>26</v>
      </c>
      <c r="H3939" t="s">
        <v>34</v>
      </c>
      <c r="I3939">
        <v>40</v>
      </c>
      <c r="J3939" t="s">
        <v>28</v>
      </c>
      <c r="K3939" t="s">
        <v>35</v>
      </c>
      <c r="L3939">
        <v>33130</v>
      </c>
      <c r="M3939">
        <v>27</v>
      </c>
      <c r="N3939">
        <v>37</v>
      </c>
      <c r="O3939">
        <v>113</v>
      </c>
      <c r="P3939">
        <v>984</v>
      </c>
      <c r="Q3939" t="s">
        <v>36</v>
      </c>
      <c r="R3939">
        <v>0</v>
      </c>
      <c r="S3939">
        <v>1</v>
      </c>
      <c r="T3939">
        <v>0</v>
      </c>
      <c r="U3939">
        <v>0</v>
      </c>
      <c r="V3939" s="1">
        <v>40350</v>
      </c>
      <c r="W3939">
        <v>12086</v>
      </c>
      <c r="X3939" t="s">
        <v>31</v>
      </c>
      <c r="Y3939" t="s">
        <v>32</v>
      </c>
      <c r="Z3939">
        <v>118219417</v>
      </c>
      <c r="AA3939">
        <v>2050218235</v>
      </c>
      <c r="AB3939">
        <f t="shared" si="61"/>
        <v>2</v>
      </c>
    </row>
    <row r="3940" spans="1:28" x14ac:dyDescent="0.3">
      <c r="A3940">
        <v>3053645669</v>
      </c>
      <c r="B3940" s="2">
        <v>1</v>
      </c>
      <c r="C3940" s="2">
        <v>2</v>
      </c>
      <c r="D3940" s="2">
        <v>6</v>
      </c>
      <c r="E3940" s="2">
        <v>1</v>
      </c>
      <c r="F3940" s="2">
        <v>2</v>
      </c>
      <c r="G3940" t="s">
        <v>33</v>
      </c>
      <c r="H3940" t="s">
        <v>27</v>
      </c>
      <c r="I3940">
        <v>43</v>
      </c>
      <c r="J3940" t="s">
        <v>28</v>
      </c>
      <c r="K3940" t="s">
        <v>44</v>
      </c>
      <c r="L3940">
        <v>33156</v>
      </c>
      <c r="M3940">
        <v>27</v>
      </c>
      <c r="N3940">
        <v>37</v>
      </c>
      <c r="O3940">
        <v>115</v>
      </c>
      <c r="P3940">
        <v>625</v>
      </c>
      <c r="Q3940" t="s">
        <v>45</v>
      </c>
      <c r="R3940">
        <v>0</v>
      </c>
      <c r="S3940">
        <v>1</v>
      </c>
      <c r="T3940">
        <v>0</v>
      </c>
      <c r="U3940">
        <v>1</v>
      </c>
      <c r="V3940" s="1">
        <v>36608</v>
      </c>
      <c r="W3940">
        <v>12086</v>
      </c>
      <c r="X3940" t="s">
        <v>31</v>
      </c>
      <c r="Y3940" t="s">
        <v>32</v>
      </c>
      <c r="Z3940">
        <v>109863245</v>
      </c>
      <c r="AA3940">
        <v>2050390715</v>
      </c>
      <c r="AB3940">
        <f t="shared" si="61"/>
        <v>1</v>
      </c>
    </row>
    <row r="3941" spans="1:28" x14ac:dyDescent="0.3">
      <c r="A3941">
        <v>9546369338</v>
      </c>
      <c r="B3941" s="2">
        <v>2</v>
      </c>
      <c r="C3941" s="2">
        <v>1</v>
      </c>
      <c r="D3941" s="2">
        <v>2</v>
      </c>
      <c r="E3941" s="2">
        <v>2</v>
      </c>
      <c r="F3941" s="2">
        <v>2</v>
      </c>
      <c r="G3941" t="s">
        <v>33</v>
      </c>
      <c r="H3941" t="s">
        <v>41</v>
      </c>
      <c r="I3941">
        <v>32</v>
      </c>
      <c r="J3941" t="s">
        <v>28</v>
      </c>
      <c r="K3941" t="s">
        <v>35</v>
      </c>
      <c r="L3941">
        <v>33125</v>
      </c>
      <c r="M3941">
        <v>27</v>
      </c>
      <c r="N3941">
        <v>37</v>
      </c>
      <c r="O3941">
        <v>111</v>
      </c>
      <c r="P3941">
        <v>545</v>
      </c>
      <c r="Q3941" t="s">
        <v>36</v>
      </c>
      <c r="R3941">
        <v>0</v>
      </c>
      <c r="S3941">
        <v>1</v>
      </c>
      <c r="T3941">
        <v>0</v>
      </c>
      <c r="U3941">
        <v>1</v>
      </c>
      <c r="V3941" s="1">
        <v>39727</v>
      </c>
      <c r="W3941">
        <v>12086</v>
      </c>
      <c r="X3941" t="s">
        <v>31</v>
      </c>
      <c r="Y3941" t="s">
        <v>32</v>
      </c>
      <c r="Z3941">
        <v>116999125</v>
      </c>
      <c r="AA3941">
        <v>222910801</v>
      </c>
      <c r="AB3941">
        <f t="shared" si="61"/>
        <v>3</v>
      </c>
    </row>
    <row r="3942" spans="1:28" x14ac:dyDescent="0.3">
      <c r="A3942">
        <v>3053451990</v>
      </c>
      <c r="B3942" s="2">
        <v>2</v>
      </c>
      <c r="C3942" s="2">
        <v>3</v>
      </c>
      <c r="D3942" s="2">
        <v>5</v>
      </c>
      <c r="E3942" s="2">
        <v>1</v>
      </c>
      <c r="F3942" s="2">
        <v>2</v>
      </c>
      <c r="G3942" t="s">
        <v>33</v>
      </c>
      <c r="H3942" t="s">
        <v>27</v>
      </c>
      <c r="I3942">
        <v>43</v>
      </c>
      <c r="J3942" t="s">
        <v>28</v>
      </c>
      <c r="K3942" t="s">
        <v>38</v>
      </c>
      <c r="L3942">
        <v>33157</v>
      </c>
      <c r="M3942">
        <v>27</v>
      </c>
      <c r="N3942">
        <v>37</v>
      </c>
      <c r="O3942">
        <v>114</v>
      </c>
      <c r="P3942">
        <v>854</v>
      </c>
      <c r="Q3942" t="s">
        <v>39</v>
      </c>
      <c r="R3942">
        <v>0</v>
      </c>
      <c r="S3942">
        <v>1</v>
      </c>
      <c r="T3942">
        <v>0</v>
      </c>
      <c r="U3942">
        <v>1</v>
      </c>
      <c r="V3942" s="1">
        <v>38061</v>
      </c>
      <c r="W3942">
        <v>12086</v>
      </c>
      <c r="X3942" t="s">
        <v>31</v>
      </c>
      <c r="Y3942" t="s">
        <v>32</v>
      </c>
      <c r="Z3942">
        <v>110168748</v>
      </c>
      <c r="AA3942">
        <v>226183448</v>
      </c>
      <c r="AB3942">
        <f t="shared" si="61"/>
        <v>1</v>
      </c>
    </row>
    <row r="3943" spans="1:28" x14ac:dyDescent="0.3">
      <c r="A3943">
        <v>3059698969</v>
      </c>
      <c r="B3943" s="2">
        <v>1</v>
      </c>
      <c r="C3943" s="2">
        <v>3</v>
      </c>
      <c r="D3943" s="2">
        <v>5</v>
      </c>
      <c r="E3943" s="2">
        <v>1</v>
      </c>
      <c r="F3943" s="2">
        <v>3</v>
      </c>
      <c r="G3943" t="s">
        <v>33</v>
      </c>
      <c r="H3943" t="s">
        <v>27</v>
      </c>
      <c r="I3943">
        <v>52</v>
      </c>
      <c r="J3943" t="s">
        <v>48</v>
      </c>
      <c r="K3943" t="s">
        <v>38</v>
      </c>
      <c r="L3943">
        <v>33189</v>
      </c>
      <c r="M3943">
        <v>27</v>
      </c>
      <c r="N3943">
        <v>37</v>
      </c>
      <c r="O3943">
        <v>114</v>
      </c>
      <c r="P3943">
        <v>824</v>
      </c>
      <c r="Q3943" t="s">
        <v>39</v>
      </c>
      <c r="R3943">
        <v>0</v>
      </c>
      <c r="S3943">
        <v>1</v>
      </c>
      <c r="T3943">
        <v>1</v>
      </c>
      <c r="U3943">
        <v>1</v>
      </c>
      <c r="V3943" s="1">
        <v>37797</v>
      </c>
      <c r="W3943">
        <v>12086</v>
      </c>
      <c r="X3943" t="s">
        <v>31</v>
      </c>
      <c r="Y3943" t="s">
        <v>32</v>
      </c>
      <c r="Z3943">
        <v>110107811</v>
      </c>
      <c r="AA3943">
        <v>226008339</v>
      </c>
      <c r="AB3943">
        <f t="shared" si="61"/>
        <v>1</v>
      </c>
    </row>
    <row r="3944" spans="1:28" x14ac:dyDescent="0.3">
      <c r="A3944">
        <v>3052533445</v>
      </c>
      <c r="B3944" s="2">
        <v>1</v>
      </c>
      <c r="C3944" s="2">
        <v>3</v>
      </c>
      <c r="D3944" s="2">
        <v>5</v>
      </c>
      <c r="E3944" s="2">
        <v>1</v>
      </c>
      <c r="F3944" s="2">
        <v>3</v>
      </c>
      <c r="G3944" t="s">
        <v>26</v>
      </c>
      <c r="H3944" t="s">
        <v>27</v>
      </c>
      <c r="I3944">
        <v>63</v>
      </c>
      <c r="J3944" t="s">
        <v>37</v>
      </c>
      <c r="K3944" t="s">
        <v>38</v>
      </c>
      <c r="L3944">
        <v>33189</v>
      </c>
      <c r="M3944">
        <v>27</v>
      </c>
      <c r="N3944">
        <v>37</v>
      </c>
      <c r="O3944">
        <v>114</v>
      </c>
      <c r="P3944">
        <v>825</v>
      </c>
      <c r="Q3944" t="s">
        <v>39</v>
      </c>
      <c r="R3944">
        <v>0</v>
      </c>
      <c r="S3944">
        <v>1</v>
      </c>
      <c r="T3944">
        <v>1</v>
      </c>
      <c r="U3944">
        <v>1</v>
      </c>
      <c r="V3944" s="1">
        <v>28550</v>
      </c>
      <c r="W3944">
        <v>12086</v>
      </c>
      <c r="X3944" t="s">
        <v>31</v>
      </c>
      <c r="Y3944" t="s">
        <v>32</v>
      </c>
      <c r="Z3944">
        <v>108948389</v>
      </c>
      <c r="AA3944">
        <v>225416002</v>
      </c>
      <c r="AB3944">
        <f t="shared" si="61"/>
        <v>1</v>
      </c>
    </row>
    <row r="3945" spans="1:28" x14ac:dyDescent="0.3">
      <c r="A3945">
        <v>3052535961</v>
      </c>
      <c r="B3945" s="2">
        <v>1</v>
      </c>
      <c r="C3945" s="2">
        <v>3</v>
      </c>
      <c r="D3945" s="2">
        <v>5</v>
      </c>
      <c r="E3945" s="2">
        <v>1</v>
      </c>
      <c r="F3945" s="2">
        <v>0</v>
      </c>
      <c r="G3945" t="s">
        <v>26</v>
      </c>
      <c r="H3945" t="s">
        <v>41</v>
      </c>
      <c r="I3945">
        <v>33</v>
      </c>
      <c r="J3945" t="s">
        <v>28</v>
      </c>
      <c r="K3945" t="s">
        <v>38</v>
      </c>
      <c r="L3945">
        <v>33189</v>
      </c>
      <c r="M3945">
        <v>27</v>
      </c>
      <c r="N3945">
        <v>37</v>
      </c>
      <c r="O3945">
        <v>114</v>
      </c>
      <c r="P3945">
        <v>823</v>
      </c>
      <c r="Q3945" t="s">
        <v>39</v>
      </c>
      <c r="R3945">
        <v>0</v>
      </c>
      <c r="S3945">
        <v>0</v>
      </c>
      <c r="T3945">
        <v>0</v>
      </c>
      <c r="U3945">
        <v>0</v>
      </c>
      <c r="V3945" s="1">
        <v>37081</v>
      </c>
      <c r="W3945">
        <v>12086</v>
      </c>
      <c r="X3945" t="s">
        <v>31</v>
      </c>
      <c r="Y3945" t="s">
        <v>32</v>
      </c>
      <c r="Z3945">
        <v>109979431</v>
      </c>
      <c r="AA3945">
        <v>226075269</v>
      </c>
      <c r="AB3945">
        <f t="shared" si="61"/>
        <v>3</v>
      </c>
    </row>
    <row r="3946" spans="1:28" x14ac:dyDescent="0.3">
      <c r="A3946">
        <v>3053363793</v>
      </c>
      <c r="B3946" s="2">
        <v>2</v>
      </c>
      <c r="C3946" s="2">
        <v>2</v>
      </c>
      <c r="D3946" s="2">
        <v>6</v>
      </c>
      <c r="E3946" s="2">
        <v>1</v>
      </c>
      <c r="F3946" s="2">
        <v>4</v>
      </c>
      <c r="G3946" t="s">
        <v>26</v>
      </c>
      <c r="H3946" t="s">
        <v>34</v>
      </c>
      <c r="I3946">
        <v>58</v>
      </c>
      <c r="J3946" t="s">
        <v>28</v>
      </c>
      <c r="K3946" t="s">
        <v>44</v>
      </c>
      <c r="L3946">
        <v>33156</v>
      </c>
      <c r="M3946">
        <v>27</v>
      </c>
      <c r="N3946">
        <v>37</v>
      </c>
      <c r="O3946">
        <v>115</v>
      </c>
      <c r="P3946">
        <v>627</v>
      </c>
      <c r="Q3946" t="s">
        <v>45</v>
      </c>
      <c r="R3946">
        <v>1</v>
      </c>
      <c r="S3946">
        <v>1</v>
      </c>
      <c r="T3946">
        <v>1</v>
      </c>
      <c r="U3946">
        <v>1</v>
      </c>
      <c r="V3946" s="1">
        <v>35115</v>
      </c>
      <c r="W3946">
        <v>12086</v>
      </c>
      <c r="X3946" t="s">
        <v>31</v>
      </c>
      <c r="Y3946" t="s">
        <v>32</v>
      </c>
      <c r="Z3946">
        <v>101799339</v>
      </c>
      <c r="AA3946">
        <v>2050182678</v>
      </c>
      <c r="AB3946">
        <f t="shared" si="61"/>
        <v>2</v>
      </c>
    </row>
    <row r="3947" spans="1:28" x14ac:dyDescent="0.3">
      <c r="A3947">
        <v>3054435198</v>
      </c>
      <c r="B3947" s="2">
        <v>1</v>
      </c>
      <c r="C3947" s="2">
        <v>2</v>
      </c>
      <c r="D3947" s="2">
        <v>3</v>
      </c>
      <c r="E3947" s="2">
        <v>2</v>
      </c>
      <c r="F3947" s="2">
        <v>1</v>
      </c>
      <c r="G3947" t="s">
        <v>33</v>
      </c>
      <c r="H3947" t="s">
        <v>34</v>
      </c>
      <c r="I3947">
        <v>28</v>
      </c>
      <c r="J3947" t="s">
        <v>28</v>
      </c>
      <c r="K3947" t="s">
        <v>29</v>
      </c>
      <c r="L3947">
        <v>33134</v>
      </c>
      <c r="M3947">
        <v>27</v>
      </c>
      <c r="N3947">
        <v>37</v>
      </c>
      <c r="O3947">
        <v>112</v>
      </c>
      <c r="P3947">
        <v>609</v>
      </c>
      <c r="Q3947" t="s">
        <v>30</v>
      </c>
      <c r="R3947">
        <v>0</v>
      </c>
      <c r="S3947">
        <v>1</v>
      </c>
      <c r="T3947">
        <v>0</v>
      </c>
      <c r="U3947">
        <v>0</v>
      </c>
      <c r="V3947" s="1">
        <v>38867</v>
      </c>
      <c r="W3947">
        <v>12086</v>
      </c>
      <c r="X3947" t="s">
        <v>31</v>
      </c>
      <c r="Y3947" t="s">
        <v>32</v>
      </c>
      <c r="Z3947">
        <v>114362595</v>
      </c>
      <c r="AA3947">
        <v>226290964</v>
      </c>
      <c r="AB3947">
        <f t="shared" si="61"/>
        <v>2</v>
      </c>
    </row>
    <row r="3948" spans="1:28" x14ac:dyDescent="0.3">
      <c r="A3948">
        <v>3058017523</v>
      </c>
      <c r="B3948" s="2">
        <v>2</v>
      </c>
      <c r="C3948" s="2">
        <v>1</v>
      </c>
      <c r="D3948" s="2">
        <v>5</v>
      </c>
      <c r="E3948" s="2">
        <v>2</v>
      </c>
      <c r="F3948" s="2">
        <v>1</v>
      </c>
      <c r="G3948" t="s">
        <v>33</v>
      </c>
      <c r="H3948" t="s">
        <v>27</v>
      </c>
      <c r="I3948">
        <v>55</v>
      </c>
      <c r="J3948" t="s">
        <v>28</v>
      </c>
      <c r="K3948" t="s">
        <v>35</v>
      </c>
      <c r="L3948">
        <v>33126</v>
      </c>
      <c r="M3948">
        <v>27</v>
      </c>
      <c r="N3948">
        <v>37</v>
      </c>
      <c r="O3948">
        <v>114</v>
      </c>
      <c r="P3948">
        <v>974</v>
      </c>
      <c r="Q3948" t="s">
        <v>36</v>
      </c>
      <c r="R3948">
        <v>0</v>
      </c>
      <c r="S3948">
        <v>1</v>
      </c>
      <c r="T3948">
        <v>0</v>
      </c>
      <c r="U3948">
        <v>0</v>
      </c>
      <c r="V3948" s="1">
        <v>39009</v>
      </c>
      <c r="W3948">
        <v>12086</v>
      </c>
      <c r="X3948" t="s">
        <v>31</v>
      </c>
      <c r="Y3948" t="s">
        <v>32</v>
      </c>
      <c r="Z3948">
        <v>114755232</v>
      </c>
      <c r="AA3948">
        <v>226329688</v>
      </c>
      <c r="AB3948">
        <f t="shared" si="61"/>
        <v>1</v>
      </c>
    </row>
    <row r="3949" spans="1:28" x14ac:dyDescent="0.3">
      <c r="A3949">
        <v>7865589192</v>
      </c>
      <c r="B3949" s="2">
        <v>1</v>
      </c>
      <c r="C3949" s="2">
        <v>2</v>
      </c>
      <c r="D3949" s="2">
        <v>5</v>
      </c>
      <c r="E3949" s="2">
        <v>1</v>
      </c>
      <c r="F3949" s="2">
        <v>2</v>
      </c>
      <c r="G3949" t="s">
        <v>26</v>
      </c>
      <c r="H3949" t="s">
        <v>41</v>
      </c>
      <c r="I3949">
        <v>54</v>
      </c>
      <c r="J3949" t="s">
        <v>37</v>
      </c>
      <c r="K3949" t="s">
        <v>44</v>
      </c>
      <c r="L3949">
        <v>33156</v>
      </c>
      <c r="M3949">
        <v>27</v>
      </c>
      <c r="N3949">
        <v>37</v>
      </c>
      <c r="O3949">
        <v>114</v>
      </c>
      <c r="P3949">
        <v>628</v>
      </c>
      <c r="Q3949" t="s">
        <v>45</v>
      </c>
      <c r="R3949">
        <v>0</v>
      </c>
      <c r="S3949">
        <v>1</v>
      </c>
      <c r="T3949">
        <v>0</v>
      </c>
      <c r="U3949">
        <v>1</v>
      </c>
      <c r="V3949" s="1">
        <v>40774</v>
      </c>
      <c r="W3949">
        <v>12086</v>
      </c>
      <c r="X3949" t="s">
        <v>31</v>
      </c>
      <c r="Y3949" t="s">
        <v>32</v>
      </c>
      <c r="Z3949">
        <v>119062472</v>
      </c>
      <c r="AA3949">
        <v>457136621</v>
      </c>
      <c r="AB3949">
        <f t="shared" si="61"/>
        <v>3</v>
      </c>
    </row>
    <row r="3950" spans="1:28" x14ac:dyDescent="0.3">
      <c r="A3950">
        <v>3054456413</v>
      </c>
      <c r="B3950" s="2">
        <v>1</v>
      </c>
      <c r="C3950" s="2">
        <v>2</v>
      </c>
      <c r="D3950" s="2">
        <v>5</v>
      </c>
      <c r="E3950" s="2">
        <v>2</v>
      </c>
      <c r="F3950" s="2">
        <v>4</v>
      </c>
      <c r="G3950" t="s">
        <v>33</v>
      </c>
      <c r="H3950" t="s">
        <v>34</v>
      </c>
      <c r="I3950">
        <v>43</v>
      </c>
      <c r="J3950" t="s">
        <v>28</v>
      </c>
      <c r="K3950" t="s">
        <v>29</v>
      </c>
      <c r="L3950">
        <v>33134</v>
      </c>
      <c r="M3950">
        <v>27</v>
      </c>
      <c r="N3950">
        <v>37</v>
      </c>
      <c r="O3950">
        <v>114</v>
      </c>
      <c r="P3950">
        <v>636</v>
      </c>
      <c r="Q3950" t="s">
        <v>30</v>
      </c>
      <c r="R3950">
        <v>1</v>
      </c>
      <c r="S3950">
        <v>1</v>
      </c>
      <c r="T3950">
        <v>1</v>
      </c>
      <c r="U3950">
        <v>1</v>
      </c>
      <c r="V3950" s="1">
        <v>33360</v>
      </c>
      <c r="W3950">
        <v>12086</v>
      </c>
      <c r="X3950" t="s">
        <v>31</v>
      </c>
      <c r="Y3950" t="s">
        <v>32</v>
      </c>
      <c r="Z3950">
        <v>109402744</v>
      </c>
      <c r="AA3950">
        <v>225680894</v>
      </c>
      <c r="AB3950">
        <f t="shared" si="61"/>
        <v>2</v>
      </c>
    </row>
    <row r="3951" spans="1:28" x14ac:dyDescent="0.3">
      <c r="A3951">
        <v>3059710091</v>
      </c>
      <c r="B3951" s="2">
        <v>1</v>
      </c>
      <c r="C3951" s="2">
        <v>2</v>
      </c>
      <c r="D3951" s="2">
        <v>5</v>
      </c>
      <c r="E3951" s="2">
        <v>1</v>
      </c>
      <c r="F3951" s="2">
        <v>3</v>
      </c>
      <c r="G3951" t="s">
        <v>26</v>
      </c>
      <c r="H3951" t="s">
        <v>41</v>
      </c>
      <c r="I3951">
        <v>57</v>
      </c>
      <c r="J3951" t="s">
        <v>37</v>
      </c>
      <c r="K3951" t="s">
        <v>29</v>
      </c>
      <c r="L3951">
        <v>33158</v>
      </c>
      <c r="M3951">
        <v>27</v>
      </c>
      <c r="N3951">
        <v>37</v>
      </c>
      <c r="O3951">
        <v>114</v>
      </c>
      <c r="P3951">
        <v>850</v>
      </c>
      <c r="Q3951" t="s">
        <v>30</v>
      </c>
      <c r="R3951">
        <v>1</v>
      </c>
      <c r="S3951">
        <v>1</v>
      </c>
      <c r="T3951">
        <v>0</v>
      </c>
      <c r="U3951">
        <v>1</v>
      </c>
      <c r="V3951" s="1">
        <v>36182</v>
      </c>
      <c r="W3951">
        <v>12086</v>
      </c>
      <c r="X3951" t="s">
        <v>31</v>
      </c>
      <c r="Y3951" t="s">
        <v>32</v>
      </c>
      <c r="Z3951">
        <v>109798190</v>
      </c>
      <c r="AA3951">
        <v>225946999</v>
      </c>
      <c r="AB3951">
        <f t="shared" si="61"/>
        <v>3</v>
      </c>
    </row>
    <row r="3952" spans="1:28" x14ac:dyDescent="0.3">
      <c r="A3952">
        <v>7708537651</v>
      </c>
      <c r="B3952" s="2">
        <v>2</v>
      </c>
      <c r="C3952" s="2">
        <v>1</v>
      </c>
      <c r="D3952" s="2">
        <v>3</v>
      </c>
      <c r="E3952" s="2">
        <v>1</v>
      </c>
      <c r="F3952" s="2">
        <v>0</v>
      </c>
      <c r="G3952" t="s">
        <v>33</v>
      </c>
      <c r="H3952" t="s">
        <v>41</v>
      </c>
      <c r="I3952">
        <v>36</v>
      </c>
      <c r="J3952" t="s">
        <v>37</v>
      </c>
      <c r="K3952" t="s">
        <v>35</v>
      </c>
      <c r="L3952">
        <v>33133</v>
      </c>
      <c r="M3952">
        <v>27</v>
      </c>
      <c r="N3952">
        <v>37</v>
      </c>
      <c r="O3952">
        <v>112</v>
      </c>
      <c r="P3952">
        <v>587</v>
      </c>
      <c r="Q3952" t="s">
        <v>36</v>
      </c>
      <c r="R3952">
        <v>0</v>
      </c>
      <c r="S3952">
        <v>0</v>
      </c>
      <c r="T3952">
        <v>0</v>
      </c>
      <c r="U3952">
        <v>0</v>
      </c>
      <c r="V3952" s="1">
        <v>41249</v>
      </c>
      <c r="W3952">
        <v>12086</v>
      </c>
      <c r="X3952" t="s">
        <v>31</v>
      </c>
      <c r="Y3952" t="s">
        <v>40</v>
      </c>
      <c r="Z3952">
        <v>120604318</v>
      </c>
      <c r="AA3952">
        <v>3041920600</v>
      </c>
      <c r="AB3952">
        <f t="shared" si="61"/>
        <v>3</v>
      </c>
    </row>
    <row r="3953" spans="1:28" x14ac:dyDescent="0.3">
      <c r="A3953">
        <v>3052618721</v>
      </c>
      <c r="B3953" s="2">
        <v>1</v>
      </c>
      <c r="C3953" s="2">
        <v>1</v>
      </c>
      <c r="D3953" s="2">
        <v>5</v>
      </c>
      <c r="E3953" s="2">
        <v>2</v>
      </c>
      <c r="F3953" s="2">
        <v>4</v>
      </c>
      <c r="G3953" t="s">
        <v>33</v>
      </c>
      <c r="H3953" t="s">
        <v>41</v>
      </c>
      <c r="I3953">
        <v>65</v>
      </c>
      <c r="J3953" t="s">
        <v>28</v>
      </c>
      <c r="K3953" t="s">
        <v>54</v>
      </c>
      <c r="L3953">
        <v>33144</v>
      </c>
      <c r="M3953">
        <v>27</v>
      </c>
      <c r="N3953">
        <v>37</v>
      </c>
      <c r="O3953">
        <v>114</v>
      </c>
      <c r="P3953">
        <v>426</v>
      </c>
      <c r="Q3953" t="s">
        <v>55</v>
      </c>
      <c r="R3953">
        <v>1</v>
      </c>
      <c r="S3953">
        <v>1</v>
      </c>
      <c r="T3953">
        <v>1</v>
      </c>
      <c r="U3953">
        <v>1</v>
      </c>
      <c r="V3953" s="1">
        <v>35131</v>
      </c>
      <c r="W3953">
        <v>12086</v>
      </c>
      <c r="X3953" t="s">
        <v>31</v>
      </c>
      <c r="Y3953" t="s">
        <v>32</v>
      </c>
      <c r="Z3953">
        <v>109586555</v>
      </c>
      <c r="AA3953">
        <v>225800051</v>
      </c>
      <c r="AB3953">
        <f t="shared" si="61"/>
        <v>3</v>
      </c>
    </row>
    <row r="3954" spans="1:28" x14ac:dyDescent="0.3">
      <c r="A3954">
        <v>3056384346</v>
      </c>
      <c r="B3954" s="2">
        <v>1</v>
      </c>
      <c r="C3954" s="2">
        <v>1</v>
      </c>
      <c r="D3954" s="2">
        <v>2</v>
      </c>
      <c r="E3954" s="2">
        <v>2</v>
      </c>
      <c r="F3954" s="2">
        <v>3</v>
      </c>
      <c r="G3954" t="s">
        <v>26</v>
      </c>
      <c r="H3954" t="s">
        <v>41</v>
      </c>
      <c r="I3954">
        <v>90</v>
      </c>
      <c r="J3954" t="s">
        <v>48</v>
      </c>
      <c r="K3954" t="s">
        <v>35</v>
      </c>
      <c r="L3954">
        <v>33125</v>
      </c>
      <c r="M3954">
        <v>27</v>
      </c>
      <c r="N3954">
        <v>37</v>
      </c>
      <c r="O3954">
        <v>111</v>
      </c>
      <c r="P3954">
        <v>550</v>
      </c>
      <c r="Q3954" t="s">
        <v>36</v>
      </c>
      <c r="R3954">
        <v>1</v>
      </c>
      <c r="S3954">
        <v>1</v>
      </c>
      <c r="T3954">
        <v>0</v>
      </c>
      <c r="U3954">
        <v>1</v>
      </c>
      <c r="V3954" s="1">
        <v>34809</v>
      </c>
      <c r="W3954">
        <v>12086</v>
      </c>
      <c r="X3954" t="s">
        <v>31</v>
      </c>
      <c r="Y3954" t="s">
        <v>32</v>
      </c>
      <c r="Z3954">
        <v>109525271</v>
      </c>
      <c r="AA3954">
        <v>225698832</v>
      </c>
      <c r="AB3954">
        <f t="shared" si="61"/>
        <v>3</v>
      </c>
    </row>
    <row r="3955" spans="1:28" x14ac:dyDescent="0.3">
      <c r="A3955">
        <v>3054453060</v>
      </c>
      <c r="B3955" s="2">
        <v>1</v>
      </c>
      <c r="C3955" s="2">
        <v>1</v>
      </c>
      <c r="D3955" s="2">
        <v>3</v>
      </c>
      <c r="E3955" s="2">
        <v>1</v>
      </c>
      <c r="F3955" s="2">
        <v>4</v>
      </c>
      <c r="G3955" t="s">
        <v>26</v>
      </c>
      <c r="H3955" t="s">
        <v>41</v>
      </c>
      <c r="I3955">
        <v>73</v>
      </c>
      <c r="J3955" t="s">
        <v>37</v>
      </c>
      <c r="K3955" t="s">
        <v>35</v>
      </c>
      <c r="L3955">
        <v>33133</v>
      </c>
      <c r="M3955">
        <v>27</v>
      </c>
      <c r="N3955">
        <v>37</v>
      </c>
      <c r="O3955">
        <v>112</v>
      </c>
      <c r="P3955">
        <v>587</v>
      </c>
      <c r="Q3955" t="s">
        <v>36</v>
      </c>
      <c r="R3955">
        <v>1</v>
      </c>
      <c r="S3955">
        <v>1</v>
      </c>
      <c r="T3955">
        <v>1</v>
      </c>
      <c r="U3955">
        <v>1</v>
      </c>
      <c r="V3955" s="1">
        <v>39415</v>
      </c>
      <c r="W3955">
        <v>12086</v>
      </c>
      <c r="X3955" t="s">
        <v>31</v>
      </c>
      <c r="Y3955" t="s">
        <v>32</v>
      </c>
      <c r="Z3955">
        <v>115633632</v>
      </c>
      <c r="AA3955">
        <v>226396684</v>
      </c>
      <c r="AB3955">
        <f t="shared" si="61"/>
        <v>3</v>
      </c>
    </row>
    <row r="3956" spans="1:28" x14ac:dyDescent="0.3">
      <c r="A3956">
        <v>7037531921</v>
      </c>
      <c r="B3956" s="2">
        <v>1</v>
      </c>
      <c r="C3956" s="2">
        <v>3</v>
      </c>
      <c r="D3956" s="2">
        <v>5</v>
      </c>
      <c r="E3956" s="2">
        <v>1</v>
      </c>
      <c r="F3956" s="2">
        <v>3</v>
      </c>
      <c r="G3956" t="s">
        <v>26</v>
      </c>
      <c r="H3956" t="s">
        <v>41</v>
      </c>
      <c r="I3956">
        <v>36</v>
      </c>
      <c r="J3956" t="s">
        <v>37</v>
      </c>
      <c r="K3956" t="s">
        <v>38</v>
      </c>
      <c r="L3956">
        <v>33189</v>
      </c>
      <c r="M3956">
        <v>27</v>
      </c>
      <c r="N3956">
        <v>37</v>
      </c>
      <c r="O3956">
        <v>114</v>
      </c>
      <c r="P3956">
        <v>825</v>
      </c>
      <c r="Q3956" t="s">
        <v>39</v>
      </c>
      <c r="R3956">
        <v>1</v>
      </c>
      <c r="S3956">
        <v>1</v>
      </c>
      <c r="T3956">
        <v>0</v>
      </c>
      <c r="U3956">
        <v>1</v>
      </c>
      <c r="V3956" s="1">
        <v>41191</v>
      </c>
      <c r="W3956">
        <v>12086</v>
      </c>
      <c r="X3956" t="s">
        <v>31</v>
      </c>
      <c r="Y3956" t="s">
        <v>32</v>
      </c>
      <c r="Z3956">
        <v>120436826</v>
      </c>
      <c r="AA3956">
        <v>226039866</v>
      </c>
      <c r="AB3956">
        <f t="shared" si="61"/>
        <v>3</v>
      </c>
    </row>
    <row r="3957" spans="1:28" x14ac:dyDescent="0.3">
      <c r="A3957">
        <v>3052616926</v>
      </c>
      <c r="B3957" s="2">
        <v>1</v>
      </c>
      <c r="C3957" s="2">
        <v>1</v>
      </c>
      <c r="D3957" s="2">
        <v>4</v>
      </c>
      <c r="E3957" s="2">
        <v>2</v>
      </c>
      <c r="F3957" s="2">
        <v>3</v>
      </c>
      <c r="G3957" t="s">
        <v>26</v>
      </c>
      <c r="H3957" t="s">
        <v>27</v>
      </c>
      <c r="I3957">
        <v>68</v>
      </c>
      <c r="J3957" t="s">
        <v>37</v>
      </c>
      <c r="K3957" t="s">
        <v>35</v>
      </c>
      <c r="L3957">
        <v>33135</v>
      </c>
      <c r="M3957">
        <v>27</v>
      </c>
      <c r="N3957">
        <v>37</v>
      </c>
      <c r="O3957">
        <v>113</v>
      </c>
      <c r="P3957">
        <v>581</v>
      </c>
      <c r="Q3957" t="s">
        <v>36</v>
      </c>
      <c r="R3957">
        <v>0</v>
      </c>
      <c r="S3957">
        <v>1</v>
      </c>
      <c r="T3957">
        <v>1</v>
      </c>
      <c r="U3957">
        <v>1</v>
      </c>
      <c r="V3957" s="1">
        <v>26490</v>
      </c>
      <c r="W3957">
        <v>12086</v>
      </c>
      <c r="X3957" t="s">
        <v>31</v>
      </c>
      <c r="Y3957" t="s">
        <v>32</v>
      </c>
      <c r="Z3957">
        <v>109057363</v>
      </c>
      <c r="AA3957">
        <v>225379973</v>
      </c>
      <c r="AB3957">
        <f t="shared" si="61"/>
        <v>1</v>
      </c>
    </row>
    <row r="3958" spans="1:28" x14ac:dyDescent="0.3">
      <c r="A3958">
        <v>7863470578</v>
      </c>
      <c r="B3958" s="2">
        <v>1</v>
      </c>
      <c r="C3958" s="2">
        <v>1</v>
      </c>
      <c r="D3958" s="2">
        <v>3</v>
      </c>
      <c r="E3958" s="2">
        <v>1</v>
      </c>
      <c r="F3958" s="2">
        <v>2</v>
      </c>
      <c r="G3958" t="s">
        <v>33</v>
      </c>
      <c r="H3958" t="s">
        <v>34</v>
      </c>
      <c r="I3958">
        <v>47</v>
      </c>
      <c r="J3958" t="s">
        <v>37</v>
      </c>
      <c r="K3958" t="s">
        <v>35</v>
      </c>
      <c r="L3958">
        <v>33133</v>
      </c>
      <c r="M3958">
        <v>27</v>
      </c>
      <c r="N3958">
        <v>37</v>
      </c>
      <c r="O3958">
        <v>112</v>
      </c>
      <c r="P3958">
        <v>579</v>
      </c>
      <c r="Q3958" t="s">
        <v>36</v>
      </c>
      <c r="R3958">
        <v>0</v>
      </c>
      <c r="S3958">
        <v>1</v>
      </c>
      <c r="T3958">
        <v>0</v>
      </c>
      <c r="U3958">
        <v>1</v>
      </c>
      <c r="V3958" s="1">
        <v>31887</v>
      </c>
      <c r="W3958">
        <v>12086</v>
      </c>
      <c r="X3958" t="s">
        <v>31</v>
      </c>
      <c r="Y3958" t="s">
        <v>32</v>
      </c>
      <c r="Z3958">
        <v>109290941</v>
      </c>
      <c r="AA3958">
        <v>225523070</v>
      </c>
      <c r="AB3958">
        <f t="shared" si="61"/>
        <v>2</v>
      </c>
    </row>
    <row r="3959" spans="1:28" x14ac:dyDescent="0.3">
      <c r="A3959">
        <v>9416857005</v>
      </c>
      <c r="B3959" s="2">
        <v>2</v>
      </c>
      <c r="C3959" s="2">
        <v>1</v>
      </c>
      <c r="D3959" s="2">
        <v>3</v>
      </c>
      <c r="E3959" s="2">
        <v>1</v>
      </c>
      <c r="F3959" s="2">
        <v>1</v>
      </c>
      <c r="G3959" t="s">
        <v>26</v>
      </c>
      <c r="H3959" t="s">
        <v>34</v>
      </c>
      <c r="I3959">
        <v>43</v>
      </c>
      <c r="J3959" t="s">
        <v>28</v>
      </c>
      <c r="K3959" t="s">
        <v>35</v>
      </c>
      <c r="L3959">
        <v>33130</v>
      </c>
      <c r="M3959">
        <v>27</v>
      </c>
      <c r="N3959">
        <v>37</v>
      </c>
      <c r="O3959">
        <v>112</v>
      </c>
      <c r="P3959">
        <v>996</v>
      </c>
      <c r="Q3959" t="s">
        <v>36</v>
      </c>
      <c r="R3959">
        <v>0</v>
      </c>
      <c r="S3959">
        <v>1</v>
      </c>
      <c r="T3959">
        <v>0</v>
      </c>
      <c r="U3959">
        <v>0</v>
      </c>
      <c r="V3959" s="1">
        <v>40455</v>
      </c>
      <c r="W3959">
        <v>12086</v>
      </c>
      <c r="X3959" t="s">
        <v>31</v>
      </c>
      <c r="Y3959" t="s">
        <v>32</v>
      </c>
      <c r="Z3959">
        <v>118466854</v>
      </c>
      <c r="AA3959">
        <v>1339840358</v>
      </c>
      <c r="AB3959">
        <f t="shared" si="61"/>
        <v>2</v>
      </c>
    </row>
    <row r="3960" spans="1:28" x14ac:dyDescent="0.3">
      <c r="A3960">
        <v>3052654620</v>
      </c>
      <c r="B3960" s="2">
        <v>1</v>
      </c>
      <c r="C3960" s="2">
        <v>1</v>
      </c>
      <c r="D3960" s="2">
        <v>5</v>
      </c>
      <c r="E3960" s="2">
        <v>2</v>
      </c>
      <c r="F3960" s="2">
        <v>0</v>
      </c>
      <c r="G3960" t="s">
        <v>26</v>
      </c>
      <c r="H3960" t="s">
        <v>41</v>
      </c>
      <c r="I3960">
        <v>74</v>
      </c>
      <c r="J3960" t="s">
        <v>28</v>
      </c>
      <c r="K3960" t="s">
        <v>54</v>
      </c>
      <c r="L3960">
        <v>33144</v>
      </c>
      <c r="M3960">
        <v>27</v>
      </c>
      <c r="N3960">
        <v>37</v>
      </c>
      <c r="O3960">
        <v>114</v>
      </c>
      <c r="P3960">
        <v>426</v>
      </c>
      <c r="Q3960" t="s">
        <v>55</v>
      </c>
      <c r="R3960">
        <v>0</v>
      </c>
      <c r="S3960">
        <v>0</v>
      </c>
      <c r="T3960">
        <v>0</v>
      </c>
      <c r="U3960">
        <v>0</v>
      </c>
      <c r="V3960" s="1">
        <v>36570</v>
      </c>
      <c r="W3960">
        <v>12086</v>
      </c>
      <c r="X3960" t="s">
        <v>31</v>
      </c>
      <c r="Y3960" t="s">
        <v>32</v>
      </c>
      <c r="Z3960">
        <v>109855865</v>
      </c>
      <c r="AA3960">
        <v>225892123</v>
      </c>
      <c r="AB3960">
        <f t="shared" si="61"/>
        <v>3</v>
      </c>
    </row>
    <row r="3961" spans="1:28" x14ac:dyDescent="0.3">
      <c r="A3961">
        <v>7188861057</v>
      </c>
      <c r="B3961" s="2">
        <v>1</v>
      </c>
      <c r="C3961" s="2">
        <v>1</v>
      </c>
      <c r="D3961" s="2">
        <v>4</v>
      </c>
      <c r="E3961" s="2">
        <v>1</v>
      </c>
      <c r="F3961" s="2">
        <v>2</v>
      </c>
      <c r="G3961" t="s">
        <v>26</v>
      </c>
      <c r="H3961" t="s">
        <v>34</v>
      </c>
      <c r="I3961">
        <v>31</v>
      </c>
      <c r="J3961" t="s">
        <v>37</v>
      </c>
      <c r="K3961" t="s">
        <v>35</v>
      </c>
      <c r="L3961">
        <v>33131</v>
      </c>
      <c r="M3961">
        <v>27</v>
      </c>
      <c r="N3961">
        <v>37</v>
      </c>
      <c r="O3961">
        <v>113</v>
      </c>
      <c r="P3961">
        <v>983</v>
      </c>
      <c r="Q3961" t="s">
        <v>36</v>
      </c>
      <c r="R3961">
        <v>0</v>
      </c>
      <c r="S3961">
        <v>1</v>
      </c>
      <c r="T3961">
        <v>0</v>
      </c>
      <c r="U3961">
        <v>1</v>
      </c>
      <c r="V3961" s="1">
        <v>38264</v>
      </c>
      <c r="W3961">
        <v>12086</v>
      </c>
      <c r="X3961" t="s">
        <v>31</v>
      </c>
      <c r="Y3961" t="s">
        <v>40</v>
      </c>
      <c r="Z3961">
        <v>100578241</v>
      </c>
      <c r="AA3961">
        <v>234126614</v>
      </c>
      <c r="AB3961">
        <f t="shared" si="61"/>
        <v>2</v>
      </c>
    </row>
    <row r="3962" spans="1:28" x14ac:dyDescent="0.3">
      <c r="A3962">
        <v>3052791982</v>
      </c>
      <c r="B3962" s="2">
        <v>1</v>
      </c>
      <c r="C3962" s="2">
        <v>2</v>
      </c>
      <c r="D3962" s="2">
        <v>6</v>
      </c>
      <c r="E3962" s="2">
        <v>1</v>
      </c>
      <c r="F3962" s="2">
        <v>2</v>
      </c>
      <c r="G3962" t="s">
        <v>33</v>
      </c>
      <c r="H3962" t="s">
        <v>27</v>
      </c>
      <c r="I3962">
        <v>39</v>
      </c>
      <c r="J3962" t="s">
        <v>28</v>
      </c>
      <c r="K3962" t="s">
        <v>44</v>
      </c>
      <c r="L3962">
        <v>33156</v>
      </c>
      <c r="M3962">
        <v>27</v>
      </c>
      <c r="N3962">
        <v>37</v>
      </c>
      <c r="O3962">
        <v>115</v>
      </c>
      <c r="P3962">
        <v>625</v>
      </c>
      <c r="Q3962" t="s">
        <v>45</v>
      </c>
      <c r="R3962">
        <v>0</v>
      </c>
      <c r="S3962">
        <v>1</v>
      </c>
      <c r="T3962">
        <v>0</v>
      </c>
      <c r="U3962">
        <v>1</v>
      </c>
      <c r="V3962" s="1">
        <v>34871</v>
      </c>
      <c r="W3962">
        <v>12086</v>
      </c>
      <c r="X3962" t="s">
        <v>31</v>
      </c>
      <c r="Y3962" t="s">
        <v>32</v>
      </c>
      <c r="Z3962">
        <v>109538770</v>
      </c>
      <c r="AA3962">
        <v>2050278262</v>
      </c>
      <c r="AB3962">
        <f t="shared" si="61"/>
        <v>1</v>
      </c>
    </row>
    <row r="3963" spans="1:28" x14ac:dyDescent="0.3">
      <c r="A3963">
        <v>3054454061</v>
      </c>
      <c r="B3963" s="2">
        <v>1</v>
      </c>
      <c r="C3963" s="2">
        <v>1</v>
      </c>
      <c r="D3963" s="2">
        <v>3</v>
      </c>
      <c r="E3963" s="2">
        <v>1</v>
      </c>
      <c r="F3963" s="2">
        <v>3</v>
      </c>
      <c r="G3963" t="s">
        <v>26</v>
      </c>
      <c r="H3963" t="s">
        <v>27</v>
      </c>
      <c r="I3963">
        <v>40</v>
      </c>
      <c r="J3963" t="s">
        <v>37</v>
      </c>
      <c r="K3963" t="s">
        <v>35</v>
      </c>
      <c r="L3963">
        <v>33129</v>
      </c>
      <c r="M3963">
        <v>27</v>
      </c>
      <c r="N3963">
        <v>37</v>
      </c>
      <c r="O3963">
        <v>112</v>
      </c>
      <c r="P3963">
        <v>524</v>
      </c>
      <c r="Q3963" t="s">
        <v>36</v>
      </c>
      <c r="R3963">
        <v>1</v>
      </c>
      <c r="S3963">
        <v>0</v>
      </c>
      <c r="T3963">
        <v>1</v>
      </c>
      <c r="U3963">
        <v>1</v>
      </c>
      <c r="V3963" s="1">
        <v>35353</v>
      </c>
      <c r="W3963">
        <v>12086</v>
      </c>
      <c r="X3963" t="s">
        <v>31</v>
      </c>
      <c r="Y3963" t="s">
        <v>32</v>
      </c>
      <c r="Z3963">
        <v>109708968</v>
      </c>
      <c r="AA3963">
        <v>225770228</v>
      </c>
      <c r="AB3963">
        <f t="shared" si="61"/>
        <v>1</v>
      </c>
    </row>
    <row r="3964" spans="1:28" x14ac:dyDescent="0.3">
      <c r="A3964">
        <v>3057811555</v>
      </c>
      <c r="B3964" s="2">
        <v>2</v>
      </c>
      <c r="C3964" s="2">
        <v>1</v>
      </c>
      <c r="D3964" s="2">
        <v>2</v>
      </c>
      <c r="E3964" s="2">
        <v>2</v>
      </c>
      <c r="F3964" s="2">
        <v>3</v>
      </c>
      <c r="G3964" t="s">
        <v>26</v>
      </c>
      <c r="H3964" t="s">
        <v>41</v>
      </c>
      <c r="I3964">
        <v>48</v>
      </c>
      <c r="J3964" t="s">
        <v>28</v>
      </c>
      <c r="K3964" t="s">
        <v>35</v>
      </c>
      <c r="L3964">
        <v>33125</v>
      </c>
      <c r="M3964">
        <v>27</v>
      </c>
      <c r="N3964">
        <v>37</v>
      </c>
      <c r="O3964">
        <v>111</v>
      </c>
      <c r="P3964">
        <v>549</v>
      </c>
      <c r="Q3964" t="s">
        <v>36</v>
      </c>
      <c r="R3964">
        <v>1</v>
      </c>
      <c r="S3964">
        <v>1</v>
      </c>
      <c r="T3964">
        <v>0</v>
      </c>
      <c r="U3964">
        <v>1</v>
      </c>
      <c r="V3964" s="1">
        <v>39715</v>
      </c>
      <c r="W3964">
        <v>12086</v>
      </c>
      <c r="X3964" t="s">
        <v>31</v>
      </c>
      <c r="Y3964" t="s">
        <v>32</v>
      </c>
      <c r="Z3964">
        <v>116833481</v>
      </c>
      <c r="AA3964">
        <v>2050452192</v>
      </c>
      <c r="AB3964">
        <f t="shared" si="61"/>
        <v>3</v>
      </c>
    </row>
    <row r="3965" spans="1:28" x14ac:dyDescent="0.3">
      <c r="A3965">
        <v>7865560970</v>
      </c>
      <c r="B3965" s="2">
        <v>2</v>
      </c>
      <c r="C3965" s="2">
        <v>1</v>
      </c>
      <c r="D3965" s="2">
        <v>5</v>
      </c>
      <c r="E3965" s="2">
        <v>2</v>
      </c>
      <c r="F3965" s="2">
        <v>1</v>
      </c>
      <c r="G3965" t="s">
        <v>26</v>
      </c>
      <c r="H3965" t="s">
        <v>41</v>
      </c>
      <c r="I3965">
        <v>62</v>
      </c>
      <c r="J3965" t="s">
        <v>37</v>
      </c>
      <c r="K3965" t="s">
        <v>51</v>
      </c>
      <c r="L3965">
        <v>33143</v>
      </c>
      <c r="M3965">
        <v>27</v>
      </c>
      <c r="N3965">
        <v>37</v>
      </c>
      <c r="O3965">
        <v>114</v>
      </c>
      <c r="P3965">
        <v>606</v>
      </c>
      <c r="Q3965" t="s">
        <v>52</v>
      </c>
      <c r="R3965">
        <v>1</v>
      </c>
      <c r="S3965">
        <v>0</v>
      </c>
      <c r="T3965">
        <v>0</v>
      </c>
      <c r="U3965">
        <v>0</v>
      </c>
      <c r="V3965" s="1">
        <v>41177</v>
      </c>
      <c r="W3965">
        <v>12086</v>
      </c>
      <c r="X3965" t="s">
        <v>31</v>
      </c>
      <c r="Y3965" t="s">
        <v>32</v>
      </c>
      <c r="Z3965">
        <v>120327336</v>
      </c>
      <c r="AA3965">
        <v>3041971157</v>
      </c>
      <c r="AB3965">
        <f t="shared" si="61"/>
        <v>3</v>
      </c>
    </row>
    <row r="3966" spans="1:28" x14ac:dyDescent="0.3">
      <c r="A3966">
        <v>7865922388</v>
      </c>
      <c r="B3966" s="2">
        <v>1</v>
      </c>
      <c r="C3966" s="2">
        <v>3</v>
      </c>
      <c r="D3966" s="2">
        <v>5</v>
      </c>
      <c r="E3966" s="2">
        <v>1</v>
      </c>
      <c r="F3966" s="2">
        <v>1</v>
      </c>
      <c r="G3966" t="s">
        <v>26</v>
      </c>
      <c r="H3966" t="s">
        <v>27</v>
      </c>
      <c r="I3966">
        <v>30</v>
      </c>
      <c r="J3966" t="s">
        <v>28</v>
      </c>
      <c r="K3966" t="s">
        <v>38</v>
      </c>
      <c r="L3966">
        <v>33189</v>
      </c>
      <c r="M3966">
        <v>27</v>
      </c>
      <c r="N3966">
        <v>37</v>
      </c>
      <c r="O3966">
        <v>114</v>
      </c>
      <c r="P3966">
        <v>825</v>
      </c>
      <c r="Q3966" t="s">
        <v>39</v>
      </c>
      <c r="R3966">
        <v>0</v>
      </c>
      <c r="S3966">
        <v>0</v>
      </c>
      <c r="T3966">
        <v>0</v>
      </c>
      <c r="U3966">
        <v>1</v>
      </c>
      <c r="V3966" s="1">
        <v>38440</v>
      </c>
      <c r="W3966">
        <v>12086</v>
      </c>
      <c r="X3966" t="s">
        <v>31</v>
      </c>
      <c r="Y3966" t="s">
        <v>32</v>
      </c>
      <c r="Z3966">
        <v>110316457</v>
      </c>
      <c r="AA3966">
        <v>226265830</v>
      </c>
      <c r="AB3966">
        <f t="shared" si="61"/>
        <v>1</v>
      </c>
    </row>
    <row r="3967" spans="1:28" x14ac:dyDescent="0.3">
      <c r="A3967">
        <v>3059679601</v>
      </c>
      <c r="B3967" s="2">
        <v>2</v>
      </c>
      <c r="C3967" s="2">
        <v>1</v>
      </c>
      <c r="D3967" s="2">
        <v>3</v>
      </c>
      <c r="E3967" s="2">
        <v>1</v>
      </c>
      <c r="F3967" s="2">
        <v>1</v>
      </c>
      <c r="G3967" t="s">
        <v>33</v>
      </c>
      <c r="H3967" t="s">
        <v>41</v>
      </c>
      <c r="I3967">
        <v>38</v>
      </c>
      <c r="J3967" t="s">
        <v>28</v>
      </c>
      <c r="K3967" t="s">
        <v>35</v>
      </c>
      <c r="L3967">
        <v>33131</v>
      </c>
      <c r="M3967">
        <v>27</v>
      </c>
      <c r="N3967">
        <v>37</v>
      </c>
      <c r="O3967">
        <v>112</v>
      </c>
      <c r="P3967">
        <v>541</v>
      </c>
      <c r="Q3967" t="s">
        <v>36</v>
      </c>
      <c r="R3967">
        <v>0</v>
      </c>
      <c r="S3967">
        <v>1</v>
      </c>
      <c r="T3967">
        <v>0</v>
      </c>
      <c r="U3967">
        <v>0</v>
      </c>
      <c r="V3967" s="1">
        <v>40526</v>
      </c>
      <c r="W3967">
        <v>12086</v>
      </c>
      <c r="X3967" t="s">
        <v>31</v>
      </c>
      <c r="Y3967" t="s">
        <v>32</v>
      </c>
      <c r="Z3967">
        <v>118598659</v>
      </c>
      <c r="AA3967">
        <v>1340042418</v>
      </c>
      <c r="AB3967">
        <f t="shared" si="61"/>
        <v>3</v>
      </c>
    </row>
    <row r="3968" spans="1:28" x14ac:dyDescent="0.3">
      <c r="A3968">
        <v>3056653439</v>
      </c>
      <c r="B3968" s="2">
        <v>1</v>
      </c>
      <c r="C3968" s="2">
        <v>1</v>
      </c>
      <c r="D3968" s="2">
        <v>5</v>
      </c>
      <c r="E3968" s="2">
        <v>2</v>
      </c>
      <c r="F3968" s="2">
        <v>2</v>
      </c>
      <c r="G3968" t="s">
        <v>26</v>
      </c>
      <c r="H3968" t="s">
        <v>34</v>
      </c>
      <c r="I3968">
        <v>51</v>
      </c>
      <c r="J3968" t="s">
        <v>37</v>
      </c>
      <c r="K3968" t="s">
        <v>35</v>
      </c>
      <c r="L3968">
        <v>33155</v>
      </c>
      <c r="M3968">
        <v>27</v>
      </c>
      <c r="N3968">
        <v>37</v>
      </c>
      <c r="O3968">
        <v>114</v>
      </c>
      <c r="P3968">
        <v>429</v>
      </c>
      <c r="Q3968" t="s">
        <v>36</v>
      </c>
      <c r="R3968">
        <v>0</v>
      </c>
      <c r="S3968">
        <v>1</v>
      </c>
      <c r="T3968">
        <v>0</v>
      </c>
      <c r="U3968">
        <v>1</v>
      </c>
      <c r="V3968" s="1">
        <v>30720</v>
      </c>
      <c r="W3968">
        <v>12086</v>
      </c>
      <c r="X3968" t="s">
        <v>31</v>
      </c>
      <c r="Y3968" t="s">
        <v>32</v>
      </c>
      <c r="Z3968">
        <v>109221301</v>
      </c>
      <c r="AA3968">
        <v>225488750</v>
      </c>
      <c r="AB3968">
        <f t="shared" si="61"/>
        <v>2</v>
      </c>
    </row>
    <row r="3969" spans="1:28" x14ac:dyDescent="0.3">
      <c r="A3969">
        <v>7862914373</v>
      </c>
      <c r="B3969" s="2">
        <v>2</v>
      </c>
      <c r="C3969" s="2">
        <v>1</v>
      </c>
      <c r="D3969" s="2">
        <v>1</v>
      </c>
      <c r="E3969" s="2">
        <v>2</v>
      </c>
      <c r="F3969" s="2">
        <v>3</v>
      </c>
      <c r="G3969" t="s">
        <v>33</v>
      </c>
      <c r="H3969" t="s">
        <v>27</v>
      </c>
      <c r="I3969">
        <v>37</v>
      </c>
      <c r="J3969" t="s">
        <v>28</v>
      </c>
      <c r="K3969" t="s">
        <v>35</v>
      </c>
      <c r="L3969">
        <v>33136</v>
      </c>
      <c r="M3969">
        <v>24</v>
      </c>
      <c r="N3969">
        <v>37</v>
      </c>
      <c r="O3969">
        <v>109</v>
      </c>
      <c r="P3969">
        <v>530</v>
      </c>
      <c r="Q3969" t="s">
        <v>36</v>
      </c>
      <c r="R3969">
        <v>0</v>
      </c>
      <c r="S3969">
        <v>1</v>
      </c>
      <c r="T3969">
        <v>1</v>
      </c>
      <c r="U3969">
        <v>1</v>
      </c>
      <c r="V3969" s="1">
        <v>39706</v>
      </c>
      <c r="W3969">
        <v>12086</v>
      </c>
      <c r="X3969" t="s">
        <v>31</v>
      </c>
      <c r="Y3969" t="s">
        <v>32</v>
      </c>
      <c r="Z3969">
        <v>116681168</v>
      </c>
      <c r="AA3969">
        <v>226536872</v>
      </c>
      <c r="AB3969">
        <f t="shared" si="61"/>
        <v>1</v>
      </c>
    </row>
    <row r="3970" spans="1:28" x14ac:dyDescent="0.3">
      <c r="A3970">
        <v>3052356580</v>
      </c>
      <c r="B3970" s="2">
        <v>1</v>
      </c>
      <c r="C3970" s="2">
        <v>3</v>
      </c>
      <c r="D3970" s="2">
        <v>5</v>
      </c>
      <c r="E3970" s="2">
        <v>1</v>
      </c>
      <c r="F3970" s="2">
        <v>3</v>
      </c>
      <c r="G3970" t="s">
        <v>33</v>
      </c>
      <c r="H3970" t="s">
        <v>41</v>
      </c>
      <c r="I3970">
        <v>85</v>
      </c>
      <c r="J3970" t="s">
        <v>28</v>
      </c>
      <c r="K3970" t="s">
        <v>38</v>
      </c>
      <c r="L3970">
        <v>33189</v>
      </c>
      <c r="M3970">
        <v>27</v>
      </c>
      <c r="N3970">
        <v>37</v>
      </c>
      <c r="O3970">
        <v>114</v>
      </c>
      <c r="P3970">
        <v>849</v>
      </c>
      <c r="Q3970" t="s">
        <v>39</v>
      </c>
      <c r="R3970">
        <v>1</v>
      </c>
      <c r="S3970">
        <v>1</v>
      </c>
      <c r="T3970">
        <v>0</v>
      </c>
      <c r="U3970">
        <v>1</v>
      </c>
      <c r="V3970" s="1">
        <v>35474</v>
      </c>
      <c r="W3970">
        <v>12086</v>
      </c>
      <c r="X3970" t="s">
        <v>31</v>
      </c>
      <c r="Y3970" t="s">
        <v>32</v>
      </c>
      <c r="Z3970">
        <v>109712524</v>
      </c>
      <c r="AA3970">
        <v>225772614</v>
      </c>
      <c r="AB3970">
        <f t="shared" si="61"/>
        <v>3</v>
      </c>
    </row>
    <row r="3971" spans="1:28" x14ac:dyDescent="0.3">
      <c r="A3971">
        <v>3056630889</v>
      </c>
      <c r="B3971" s="2">
        <v>1</v>
      </c>
      <c r="C3971" s="2">
        <v>1</v>
      </c>
      <c r="D3971" s="2">
        <v>5</v>
      </c>
      <c r="E3971" s="2">
        <v>1</v>
      </c>
      <c r="F3971" s="2">
        <v>4</v>
      </c>
      <c r="G3971" t="s">
        <v>26</v>
      </c>
      <c r="H3971" t="s">
        <v>34</v>
      </c>
      <c r="I3971">
        <v>55</v>
      </c>
      <c r="J3971" t="s">
        <v>28</v>
      </c>
      <c r="K3971" t="s">
        <v>35</v>
      </c>
      <c r="L3971">
        <v>33143</v>
      </c>
      <c r="M3971">
        <v>27</v>
      </c>
      <c r="N3971">
        <v>37</v>
      </c>
      <c r="O3971">
        <v>114</v>
      </c>
      <c r="P3971">
        <v>641</v>
      </c>
      <c r="Q3971" t="s">
        <v>36</v>
      </c>
      <c r="R3971">
        <v>1</v>
      </c>
      <c r="S3971">
        <v>1</v>
      </c>
      <c r="T3971">
        <v>1</v>
      </c>
      <c r="U3971">
        <v>1</v>
      </c>
      <c r="V3971" s="1">
        <v>29313</v>
      </c>
      <c r="W3971">
        <v>12086</v>
      </c>
      <c r="X3971" t="s">
        <v>31</v>
      </c>
      <c r="Y3971" t="s">
        <v>32</v>
      </c>
      <c r="Z3971">
        <v>109151643</v>
      </c>
      <c r="AA3971">
        <v>225549696</v>
      </c>
      <c r="AB3971">
        <f t="shared" ref="AB3971:AB4034" si="62">IF(H3971="Democrat",1,IF(H3971="Republican",2,IF(H3971="Unaffiliated/Non-Partisan",3,IF(H3971="Independent",4,IF(H3971="Libertarian",5,IF(H3971="Other",6,IF(H3971="Reform",7,IF(H3971="Green",8,""))))))))</f>
        <v>2</v>
      </c>
    </row>
    <row r="3972" spans="1:28" x14ac:dyDescent="0.3">
      <c r="A3972">
        <v>7862088956</v>
      </c>
      <c r="B3972" s="2">
        <v>2</v>
      </c>
      <c r="C3972" s="2">
        <v>1</v>
      </c>
      <c r="D3972" s="2">
        <v>3</v>
      </c>
      <c r="E3972" s="2">
        <v>2</v>
      </c>
      <c r="F3972" s="2">
        <v>1</v>
      </c>
      <c r="G3972" t="s">
        <v>33</v>
      </c>
      <c r="H3972" t="s">
        <v>27</v>
      </c>
      <c r="I3972">
        <v>25</v>
      </c>
      <c r="J3972" t="s">
        <v>28</v>
      </c>
      <c r="K3972" t="s">
        <v>35</v>
      </c>
      <c r="L3972">
        <v>33134</v>
      </c>
      <c r="M3972">
        <v>27</v>
      </c>
      <c r="N3972">
        <v>37</v>
      </c>
      <c r="O3972">
        <v>112</v>
      </c>
      <c r="P3972">
        <v>994</v>
      </c>
      <c r="Q3972" t="s">
        <v>36</v>
      </c>
      <c r="R3972">
        <v>1</v>
      </c>
      <c r="S3972">
        <v>0</v>
      </c>
      <c r="T3972">
        <v>0</v>
      </c>
      <c r="U3972">
        <v>0</v>
      </c>
      <c r="V3972" s="1">
        <v>41087</v>
      </c>
      <c r="W3972">
        <v>12086</v>
      </c>
      <c r="X3972" t="s">
        <v>31</v>
      </c>
      <c r="Y3972" t="s">
        <v>32</v>
      </c>
      <c r="Z3972">
        <v>119863787</v>
      </c>
      <c r="AA3972">
        <v>2669067478</v>
      </c>
      <c r="AB3972">
        <f t="shared" si="62"/>
        <v>1</v>
      </c>
    </row>
    <row r="3973" spans="1:28" x14ac:dyDescent="0.3">
      <c r="A3973">
        <v>3052612384</v>
      </c>
      <c r="B3973" s="2">
        <v>1</v>
      </c>
      <c r="C3973" s="2">
        <v>1</v>
      </c>
      <c r="D3973" s="2">
        <v>5</v>
      </c>
      <c r="E3973" s="2">
        <v>2</v>
      </c>
      <c r="F3973" s="2">
        <v>3</v>
      </c>
      <c r="G3973" t="s">
        <v>26</v>
      </c>
      <c r="H3973" t="s">
        <v>34</v>
      </c>
      <c r="I3973">
        <v>89</v>
      </c>
      <c r="J3973" t="s">
        <v>28</v>
      </c>
      <c r="K3973" t="s">
        <v>35</v>
      </c>
      <c r="L3973">
        <v>33144</v>
      </c>
      <c r="M3973">
        <v>27</v>
      </c>
      <c r="N3973">
        <v>37</v>
      </c>
      <c r="O3973">
        <v>114</v>
      </c>
      <c r="P3973">
        <v>553</v>
      </c>
      <c r="Q3973" t="s">
        <v>36</v>
      </c>
      <c r="R3973">
        <v>0</v>
      </c>
      <c r="S3973">
        <v>1</v>
      </c>
      <c r="T3973">
        <v>1</v>
      </c>
      <c r="U3973">
        <v>1</v>
      </c>
      <c r="V3973" s="1">
        <v>35261</v>
      </c>
      <c r="W3973">
        <v>12086</v>
      </c>
      <c r="X3973" t="s">
        <v>31</v>
      </c>
      <c r="Y3973" t="s">
        <v>32</v>
      </c>
      <c r="Z3973">
        <v>109632572</v>
      </c>
      <c r="AA3973">
        <v>225744618</v>
      </c>
      <c r="AB3973">
        <f t="shared" si="62"/>
        <v>2</v>
      </c>
    </row>
    <row r="3974" spans="1:28" x14ac:dyDescent="0.3">
      <c r="A3974">
        <v>3056627490</v>
      </c>
      <c r="B3974" s="2">
        <v>1</v>
      </c>
      <c r="C3974" s="2">
        <v>2</v>
      </c>
      <c r="D3974" s="2">
        <v>6</v>
      </c>
      <c r="E3974" s="2">
        <v>1</v>
      </c>
      <c r="F3974" s="2">
        <v>4</v>
      </c>
      <c r="G3974" t="s">
        <v>33</v>
      </c>
      <c r="H3974" t="s">
        <v>34</v>
      </c>
      <c r="I3974">
        <v>51</v>
      </c>
      <c r="J3974" t="s">
        <v>37</v>
      </c>
      <c r="K3974" t="s">
        <v>44</v>
      </c>
      <c r="L3974">
        <v>33156</v>
      </c>
      <c r="M3974">
        <v>27</v>
      </c>
      <c r="N3974">
        <v>37</v>
      </c>
      <c r="O3974">
        <v>115</v>
      </c>
      <c r="P3974">
        <v>649</v>
      </c>
      <c r="Q3974" t="s">
        <v>45</v>
      </c>
      <c r="R3974">
        <v>1</v>
      </c>
      <c r="S3974">
        <v>1</v>
      </c>
      <c r="T3974">
        <v>1</v>
      </c>
      <c r="U3974">
        <v>1</v>
      </c>
      <c r="V3974" s="1">
        <v>32393</v>
      </c>
      <c r="W3974">
        <v>12086</v>
      </c>
      <c r="X3974" t="s">
        <v>31</v>
      </c>
      <c r="Y3974" t="s">
        <v>32</v>
      </c>
      <c r="Z3974">
        <v>109326756</v>
      </c>
      <c r="AA3974">
        <v>225529880</v>
      </c>
      <c r="AB3974">
        <f t="shared" si="62"/>
        <v>2</v>
      </c>
    </row>
    <row r="3975" spans="1:28" x14ac:dyDescent="0.3">
      <c r="A3975">
        <v>3056423435</v>
      </c>
      <c r="B3975" s="2">
        <v>1</v>
      </c>
      <c r="C3975" s="2">
        <v>1</v>
      </c>
      <c r="D3975" s="2">
        <v>3</v>
      </c>
      <c r="E3975" s="2">
        <v>2</v>
      </c>
      <c r="F3975" s="2">
        <v>3</v>
      </c>
      <c r="G3975" t="s">
        <v>26</v>
      </c>
      <c r="H3975" t="s">
        <v>27</v>
      </c>
      <c r="I3975">
        <v>76</v>
      </c>
      <c r="J3975" t="s">
        <v>28</v>
      </c>
      <c r="K3975" t="s">
        <v>35</v>
      </c>
      <c r="L3975">
        <v>33135</v>
      </c>
      <c r="M3975">
        <v>27</v>
      </c>
      <c r="N3975">
        <v>37</v>
      </c>
      <c r="O3975">
        <v>112</v>
      </c>
      <c r="P3975">
        <v>572</v>
      </c>
      <c r="Q3975" t="s">
        <v>36</v>
      </c>
      <c r="R3975">
        <v>1</v>
      </c>
      <c r="S3975">
        <v>1</v>
      </c>
      <c r="T3975">
        <v>0</v>
      </c>
      <c r="U3975">
        <v>1</v>
      </c>
      <c r="V3975" s="1">
        <v>35325</v>
      </c>
      <c r="W3975">
        <v>12086</v>
      </c>
      <c r="X3975" t="s">
        <v>31</v>
      </c>
      <c r="Y3975" t="s">
        <v>32</v>
      </c>
      <c r="Z3975">
        <v>109674342</v>
      </c>
      <c r="AA3975">
        <v>225719813</v>
      </c>
      <c r="AB3975">
        <f t="shared" si="62"/>
        <v>1</v>
      </c>
    </row>
    <row r="3976" spans="1:28" x14ac:dyDescent="0.3">
      <c r="A3976">
        <v>3052661761</v>
      </c>
      <c r="B3976" s="2">
        <v>2</v>
      </c>
      <c r="C3976" s="2">
        <v>1</v>
      </c>
      <c r="D3976" s="2">
        <v>5</v>
      </c>
      <c r="E3976" s="2">
        <v>2</v>
      </c>
      <c r="F3976" s="2">
        <v>3</v>
      </c>
      <c r="G3976" t="s">
        <v>33</v>
      </c>
      <c r="H3976" t="s">
        <v>34</v>
      </c>
      <c r="I3976">
        <v>57</v>
      </c>
      <c r="J3976" t="s">
        <v>37</v>
      </c>
      <c r="K3976" t="s">
        <v>35</v>
      </c>
      <c r="L3976">
        <v>33144</v>
      </c>
      <c r="M3976">
        <v>27</v>
      </c>
      <c r="N3976">
        <v>37</v>
      </c>
      <c r="O3976">
        <v>114</v>
      </c>
      <c r="P3976">
        <v>465</v>
      </c>
      <c r="Q3976" t="s">
        <v>36</v>
      </c>
      <c r="R3976">
        <v>0</v>
      </c>
      <c r="S3976">
        <v>1</v>
      </c>
      <c r="T3976">
        <v>1</v>
      </c>
      <c r="U3976">
        <v>1</v>
      </c>
      <c r="V3976" s="1">
        <v>33768</v>
      </c>
      <c r="W3976">
        <v>12086</v>
      </c>
      <c r="X3976" t="s">
        <v>31</v>
      </c>
      <c r="Y3976" t="s">
        <v>32</v>
      </c>
      <c r="Z3976">
        <v>109422510</v>
      </c>
      <c r="AA3976">
        <v>225587426</v>
      </c>
      <c r="AB3976">
        <f t="shared" si="62"/>
        <v>2</v>
      </c>
    </row>
    <row r="3977" spans="1:28" x14ac:dyDescent="0.3">
      <c r="A3977">
        <v>3054457371</v>
      </c>
      <c r="B3977" s="2">
        <v>1</v>
      </c>
      <c r="C3977" s="2">
        <v>2</v>
      </c>
      <c r="D3977" s="2">
        <v>5</v>
      </c>
      <c r="E3977" s="2">
        <v>2</v>
      </c>
      <c r="F3977" s="2">
        <v>4</v>
      </c>
      <c r="G3977" t="s">
        <v>33</v>
      </c>
      <c r="H3977" t="s">
        <v>27</v>
      </c>
      <c r="I3977">
        <v>87</v>
      </c>
      <c r="J3977" t="s">
        <v>28</v>
      </c>
      <c r="K3977" t="s">
        <v>29</v>
      </c>
      <c r="L3977">
        <v>33134</v>
      </c>
      <c r="M3977">
        <v>27</v>
      </c>
      <c r="N3977">
        <v>37</v>
      </c>
      <c r="O3977">
        <v>114</v>
      </c>
      <c r="P3977">
        <v>608</v>
      </c>
      <c r="Q3977" t="s">
        <v>30</v>
      </c>
      <c r="R3977">
        <v>1</v>
      </c>
      <c r="S3977">
        <v>1</v>
      </c>
      <c r="T3977">
        <v>1</v>
      </c>
      <c r="U3977">
        <v>1</v>
      </c>
      <c r="V3977" s="1">
        <v>25114</v>
      </c>
      <c r="W3977">
        <v>12086</v>
      </c>
      <c r="X3977" t="s">
        <v>31</v>
      </c>
      <c r="Y3977" t="s">
        <v>32</v>
      </c>
      <c r="Z3977">
        <v>109023897</v>
      </c>
      <c r="AA3977">
        <v>225356971</v>
      </c>
      <c r="AB3977">
        <f t="shared" si="62"/>
        <v>1</v>
      </c>
    </row>
    <row r="3978" spans="1:28" x14ac:dyDescent="0.3">
      <c r="A3978">
        <v>3053617341</v>
      </c>
      <c r="B3978" s="2">
        <v>1</v>
      </c>
      <c r="C3978" s="2">
        <v>2</v>
      </c>
      <c r="D3978" s="2">
        <v>3</v>
      </c>
      <c r="E3978" s="2">
        <v>1</v>
      </c>
      <c r="F3978" s="2">
        <v>1</v>
      </c>
      <c r="G3978" t="s">
        <v>26</v>
      </c>
      <c r="H3978" t="s">
        <v>27</v>
      </c>
      <c r="I3978">
        <v>66</v>
      </c>
      <c r="J3978" t="s">
        <v>28</v>
      </c>
      <c r="K3978" t="s">
        <v>46</v>
      </c>
      <c r="L3978">
        <v>33149</v>
      </c>
      <c r="M3978">
        <v>27</v>
      </c>
      <c r="N3978">
        <v>37</v>
      </c>
      <c r="O3978">
        <v>112</v>
      </c>
      <c r="P3978">
        <v>51</v>
      </c>
      <c r="Q3978" t="s">
        <v>47</v>
      </c>
      <c r="R3978">
        <v>0</v>
      </c>
      <c r="S3978">
        <v>0</v>
      </c>
      <c r="T3978">
        <v>0</v>
      </c>
      <c r="U3978">
        <v>1</v>
      </c>
      <c r="V3978" s="1">
        <v>34836</v>
      </c>
      <c r="W3978">
        <v>12086</v>
      </c>
      <c r="X3978" t="s">
        <v>31</v>
      </c>
      <c r="Y3978" t="s">
        <v>32</v>
      </c>
      <c r="Z3978">
        <v>109528138</v>
      </c>
      <c r="AA3978">
        <v>225581737</v>
      </c>
      <c r="AB3978">
        <f t="shared" si="62"/>
        <v>1</v>
      </c>
    </row>
    <row r="3979" spans="1:28" x14ac:dyDescent="0.3">
      <c r="A3979">
        <v>3057586646</v>
      </c>
      <c r="B3979" s="2">
        <v>1</v>
      </c>
      <c r="C3979" s="2">
        <v>1</v>
      </c>
      <c r="D3979" s="2">
        <v>5</v>
      </c>
      <c r="E3979" s="2">
        <v>2</v>
      </c>
      <c r="F3979" s="2">
        <v>4</v>
      </c>
      <c r="G3979" t="s">
        <v>33</v>
      </c>
      <c r="H3979" t="s">
        <v>41</v>
      </c>
      <c r="I3979">
        <v>58</v>
      </c>
      <c r="J3979" t="s">
        <v>48</v>
      </c>
      <c r="K3979" t="s">
        <v>51</v>
      </c>
      <c r="L3979">
        <v>33143</v>
      </c>
      <c r="M3979">
        <v>27</v>
      </c>
      <c r="N3979">
        <v>37</v>
      </c>
      <c r="O3979">
        <v>114</v>
      </c>
      <c r="P3979">
        <v>621</v>
      </c>
      <c r="Q3979" t="s">
        <v>52</v>
      </c>
      <c r="R3979">
        <v>1</v>
      </c>
      <c r="S3979">
        <v>1</v>
      </c>
      <c r="T3979">
        <v>1</v>
      </c>
      <c r="U3979">
        <v>1</v>
      </c>
      <c r="V3979" s="1">
        <v>39315</v>
      </c>
      <c r="W3979">
        <v>12086</v>
      </c>
      <c r="X3979" t="s">
        <v>31</v>
      </c>
      <c r="Y3979" t="s">
        <v>32</v>
      </c>
      <c r="Z3979">
        <v>115415033</v>
      </c>
      <c r="AA3979">
        <v>226384074</v>
      </c>
      <c r="AB3979">
        <f t="shared" si="62"/>
        <v>3</v>
      </c>
    </row>
    <row r="3980" spans="1:28" x14ac:dyDescent="0.3">
      <c r="A3980">
        <v>3052336023</v>
      </c>
      <c r="B3980" s="2">
        <v>2</v>
      </c>
      <c r="C3980" s="2">
        <v>3</v>
      </c>
      <c r="D3980" s="2">
        <v>5</v>
      </c>
      <c r="E3980" s="2">
        <v>1</v>
      </c>
      <c r="F3980" s="2">
        <v>2</v>
      </c>
      <c r="G3980" t="s">
        <v>26</v>
      </c>
      <c r="H3980" t="s">
        <v>27</v>
      </c>
      <c r="I3980">
        <v>55</v>
      </c>
      <c r="J3980" t="s">
        <v>28</v>
      </c>
      <c r="K3980" t="s">
        <v>38</v>
      </c>
      <c r="L3980">
        <v>33189</v>
      </c>
      <c r="M3980">
        <v>27</v>
      </c>
      <c r="N3980">
        <v>37</v>
      </c>
      <c r="O3980">
        <v>114</v>
      </c>
      <c r="P3980">
        <v>825</v>
      </c>
      <c r="Q3980" t="s">
        <v>39</v>
      </c>
      <c r="R3980">
        <v>0</v>
      </c>
      <c r="S3980">
        <v>1</v>
      </c>
      <c r="T3980">
        <v>0</v>
      </c>
      <c r="U3980">
        <v>1</v>
      </c>
      <c r="V3980" s="1">
        <v>34157</v>
      </c>
      <c r="W3980">
        <v>12086</v>
      </c>
      <c r="X3980" t="s">
        <v>31</v>
      </c>
      <c r="Y3980" t="s">
        <v>32</v>
      </c>
      <c r="Z3980">
        <v>109248731</v>
      </c>
      <c r="AA3980">
        <v>225557711</v>
      </c>
      <c r="AB3980">
        <f t="shared" si="62"/>
        <v>1</v>
      </c>
    </row>
    <row r="3981" spans="1:28" x14ac:dyDescent="0.3">
      <c r="A3981">
        <v>7863505140</v>
      </c>
      <c r="B3981" s="2">
        <v>2</v>
      </c>
      <c r="C3981" s="2">
        <v>1</v>
      </c>
      <c r="D3981" s="2">
        <v>2</v>
      </c>
      <c r="E3981" s="2">
        <v>2</v>
      </c>
      <c r="F3981" s="2">
        <v>0</v>
      </c>
      <c r="G3981" t="s">
        <v>26</v>
      </c>
      <c r="H3981" t="s">
        <v>27</v>
      </c>
      <c r="I3981">
        <v>33</v>
      </c>
      <c r="J3981" t="s">
        <v>28</v>
      </c>
      <c r="K3981" t="s">
        <v>35</v>
      </c>
      <c r="L3981">
        <v>33125</v>
      </c>
      <c r="M3981">
        <v>27</v>
      </c>
      <c r="N3981">
        <v>37</v>
      </c>
      <c r="O3981">
        <v>111</v>
      </c>
      <c r="P3981">
        <v>545</v>
      </c>
      <c r="Q3981" t="s">
        <v>36</v>
      </c>
      <c r="R3981">
        <v>0</v>
      </c>
      <c r="S3981">
        <v>0</v>
      </c>
      <c r="T3981">
        <v>0</v>
      </c>
      <c r="U3981">
        <v>0</v>
      </c>
      <c r="V3981" s="1">
        <v>39707</v>
      </c>
      <c r="W3981">
        <v>12086</v>
      </c>
      <c r="X3981" t="s">
        <v>31</v>
      </c>
      <c r="Y3981" t="s">
        <v>40</v>
      </c>
      <c r="Z3981">
        <v>116778299</v>
      </c>
      <c r="AA3981">
        <v>226524583</v>
      </c>
      <c r="AB3981">
        <f t="shared" si="62"/>
        <v>1</v>
      </c>
    </row>
    <row r="3982" spans="1:28" x14ac:dyDescent="0.3">
      <c r="A3982">
        <v>3052819455</v>
      </c>
      <c r="B3982" s="2">
        <v>2</v>
      </c>
      <c r="C3982" s="2">
        <v>3</v>
      </c>
      <c r="D3982" s="2">
        <v>5</v>
      </c>
      <c r="E3982" s="2">
        <v>1</v>
      </c>
      <c r="F3982" s="2">
        <v>1</v>
      </c>
      <c r="G3982" t="s">
        <v>26</v>
      </c>
      <c r="H3982" t="s">
        <v>41</v>
      </c>
      <c r="I3982">
        <v>40</v>
      </c>
      <c r="J3982" t="s">
        <v>28</v>
      </c>
      <c r="K3982" t="s">
        <v>38</v>
      </c>
      <c r="L3982">
        <v>33190</v>
      </c>
      <c r="M3982">
        <v>27</v>
      </c>
      <c r="N3982">
        <v>37</v>
      </c>
      <c r="O3982">
        <v>114</v>
      </c>
      <c r="P3982">
        <v>862</v>
      </c>
      <c r="Q3982" t="s">
        <v>39</v>
      </c>
      <c r="R3982">
        <v>0</v>
      </c>
      <c r="S3982">
        <v>0</v>
      </c>
      <c r="T3982">
        <v>0</v>
      </c>
      <c r="U3982">
        <v>1</v>
      </c>
      <c r="V3982" s="1">
        <v>39699</v>
      </c>
      <c r="W3982">
        <v>12086</v>
      </c>
      <c r="X3982" t="s">
        <v>31</v>
      </c>
      <c r="Y3982" t="s">
        <v>32</v>
      </c>
      <c r="Z3982">
        <v>116747939</v>
      </c>
      <c r="AA3982">
        <v>226528048</v>
      </c>
      <c r="AB3982">
        <f t="shared" si="62"/>
        <v>3</v>
      </c>
    </row>
    <row r="3983" spans="1:28" x14ac:dyDescent="0.3">
      <c r="A3983">
        <v>9548813765</v>
      </c>
      <c r="B3983" s="2">
        <v>2</v>
      </c>
      <c r="C3983" s="2">
        <v>2</v>
      </c>
      <c r="D3983" s="2">
        <v>6</v>
      </c>
      <c r="E3983" s="2">
        <v>1</v>
      </c>
      <c r="F3983" s="2">
        <v>3</v>
      </c>
      <c r="G3983" t="s">
        <v>33</v>
      </c>
      <c r="H3983" t="s">
        <v>34</v>
      </c>
      <c r="I3983">
        <v>53</v>
      </c>
      <c r="J3983" t="s">
        <v>37</v>
      </c>
      <c r="K3983" t="s">
        <v>44</v>
      </c>
      <c r="L3983">
        <v>33156</v>
      </c>
      <c r="M3983">
        <v>27</v>
      </c>
      <c r="N3983">
        <v>37</v>
      </c>
      <c r="O3983">
        <v>115</v>
      </c>
      <c r="P3983">
        <v>649</v>
      </c>
      <c r="Q3983" t="s">
        <v>45</v>
      </c>
      <c r="R3983">
        <v>0</v>
      </c>
      <c r="S3983">
        <v>1</v>
      </c>
      <c r="T3983">
        <v>1</v>
      </c>
      <c r="U3983">
        <v>1</v>
      </c>
      <c r="V3983" s="1">
        <v>36804</v>
      </c>
      <c r="W3983">
        <v>12086</v>
      </c>
      <c r="X3983" t="s">
        <v>31</v>
      </c>
      <c r="Y3983" t="s">
        <v>32</v>
      </c>
      <c r="Z3983">
        <v>102111219</v>
      </c>
      <c r="AA3983">
        <v>224068660</v>
      </c>
      <c r="AB3983">
        <f t="shared" si="62"/>
        <v>2</v>
      </c>
    </row>
    <row r="3984" spans="1:28" x14ac:dyDescent="0.3">
      <c r="A3984">
        <v>3059798406</v>
      </c>
      <c r="B3984" s="2">
        <v>2</v>
      </c>
      <c r="C3984" s="2">
        <v>1</v>
      </c>
      <c r="D3984" s="2">
        <v>3</v>
      </c>
      <c r="E3984" s="2">
        <v>1</v>
      </c>
      <c r="F3984" s="2">
        <v>0</v>
      </c>
      <c r="G3984" t="s">
        <v>33</v>
      </c>
      <c r="H3984" t="s">
        <v>41</v>
      </c>
      <c r="I3984">
        <v>36</v>
      </c>
      <c r="J3984" t="s">
        <v>28</v>
      </c>
      <c r="K3984" t="s">
        <v>35</v>
      </c>
      <c r="L3984">
        <v>33133</v>
      </c>
      <c r="M3984">
        <v>27</v>
      </c>
      <c r="N3984">
        <v>37</v>
      </c>
      <c r="O3984">
        <v>112</v>
      </c>
      <c r="P3984">
        <v>582</v>
      </c>
      <c r="Q3984" t="s">
        <v>36</v>
      </c>
      <c r="R3984">
        <v>0</v>
      </c>
      <c r="S3984">
        <v>0</v>
      </c>
      <c r="T3984">
        <v>0</v>
      </c>
      <c r="U3984">
        <v>0</v>
      </c>
      <c r="V3984" s="1">
        <v>39508</v>
      </c>
      <c r="W3984">
        <v>12086</v>
      </c>
      <c r="X3984" t="s">
        <v>31</v>
      </c>
      <c r="Y3984" t="s">
        <v>40</v>
      </c>
      <c r="Z3984">
        <v>115936036</v>
      </c>
      <c r="AA3984">
        <v>226417236</v>
      </c>
      <c r="AB3984">
        <f t="shared" si="62"/>
        <v>3</v>
      </c>
    </row>
    <row r="3985" spans="1:28" x14ac:dyDescent="0.3">
      <c r="A3985">
        <v>3053618032</v>
      </c>
      <c r="B3985" s="2">
        <v>1</v>
      </c>
      <c r="C3985" s="2">
        <v>2</v>
      </c>
      <c r="D3985" s="2">
        <v>3</v>
      </c>
      <c r="E3985" s="2">
        <v>1</v>
      </c>
      <c r="F3985" s="2">
        <v>3</v>
      </c>
      <c r="G3985" t="s">
        <v>33</v>
      </c>
      <c r="H3985" t="s">
        <v>41</v>
      </c>
      <c r="I3985">
        <v>62</v>
      </c>
      <c r="J3985" t="s">
        <v>28</v>
      </c>
      <c r="K3985" t="s">
        <v>46</v>
      </c>
      <c r="L3985">
        <v>33149</v>
      </c>
      <c r="M3985">
        <v>27</v>
      </c>
      <c r="N3985">
        <v>37</v>
      </c>
      <c r="O3985">
        <v>112</v>
      </c>
      <c r="P3985">
        <v>51</v>
      </c>
      <c r="Q3985" t="s">
        <v>47</v>
      </c>
      <c r="R3985">
        <v>1</v>
      </c>
      <c r="S3985">
        <v>1</v>
      </c>
      <c r="T3985">
        <v>1</v>
      </c>
      <c r="U3985">
        <v>0</v>
      </c>
      <c r="V3985" s="1">
        <v>40443</v>
      </c>
      <c r="W3985">
        <v>12086</v>
      </c>
      <c r="X3985" t="s">
        <v>31</v>
      </c>
      <c r="Y3985" t="s">
        <v>32</v>
      </c>
      <c r="Z3985">
        <v>118427962</v>
      </c>
      <c r="AA3985">
        <v>1339729829</v>
      </c>
      <c r="AB3985">
        <f t="shared" si="62"/>
        <v>3</v>
      </c>
    </row>
    <row r="3986" spans="1:28" x14ac:dyDescent="0.3">
      <c r="A3986">
        <v>3053316610</v>
      </c>
      <c r="B3986" s="2">
        <v>2</v>
      </c>
      <c r="C3986" s="2">
        <v>1</v>
      </c>
      <c r="D3986" s="2">
        <v>3</v>
      </c>
      <c r="E3986" s="2">
        <v>1</v>
      </c>
      <c r="F3986" s="2">
        <v>3</v>
      </c>
      <c r="G3986" t="s">
        <v>33</v>
      </c>
      <c r="H3986" t="s">
        <v>34</v>
      </c>
      <c r="I3986">
        <v>37</v>
      </c>
      <c r="J3986" t="s">
        <v>37</v>
      </c>
      <c r="K3986" t="s">
        <v>35</v>
      </c>
      <c r="L3986">
        <v>33131</v>
      </c>
      <c r="M3986">
        <v>27</v>
      </c>
      <c r="N3986">
        <v>37</v>
      </c>
      <c r="O3986">
        <v>112</v>
      </c>
      <c r="P3986">
        <v>624</v>
      </c>
      <c r="Q3986" t="s">
        <v>36</v>
      </c>
      <c r="R3986">
        <v>0</v>
      </c>
      <c r="S3986">
        <v>1</v>
      </c>
      <c r="T3986">
        <v>1</v>
      </c>
      <c r="U3986">
        <v>1</v>
      </c>
      <c r="V3986" s="1">
        <v>37977</v>
      </c>
      <c r="W3986">
        <v>12086</v>
      </c>
      <c r="X3986" t="s">
        <v>31</v>
      </c>
      <c r="Y3986" t="s">
        <v>32</v>
      </c>
      <c r="Z3986">
        <v>110146186</v>
      </c>
      <c r="AA3986">
        <v>226130003</v>
      </c>
      <c r="AB3986">
        <f t="shared" si="62"/>
        <v>2</v>
      </c>
    </row>
    <row r="3987" spans="1:28" x14ac:dyDescent="0.3">
      <c r="A3987">
        <v>7862990258</v>
      </c>
      <c r="B3987" s="2">
        <v>2</v>
      </c>
      <c r="C3987" s="2">
        <v>2</v>
      </c>
      <c r="D3987" s="2">
        <v>3</v>
      </c>
      <c r="E3987" s="2">
        <v>2</v>
      </c>
      <c r="F3987" s="2">
        <v>2</v>
      </c>
      <c r="G3987" t="s">
        <v>26</v>
      </c>
      <c r="H3987" t="s">
        <v>27</v>
      </c>
      <c r="I3987">
        <v>45</v>
      </c>
      <c r="J3987" t="s">
        <v>28</v>
      </c>
      <c r="K3987" t="s">
        <v>29</v>
      </c>
      <c r="L3987">
        <v>33134</v>
      </c>
      <c r="M3987">
        <v>27</v>
      </c>
      <c r="N3987">
        <v>37</v>
      </c>
      <c r="O3987">
        <v>112</v>
      </c>
      <c r="P3987">
        <v>633</v>
      </c>
      <c r="Q3987" t="s">
        <v>30</v>
      </c>
      <c r="R3987">
        <v>0</v>
      </c>
      <c r="S3987">
        <v>1</v>
      </c>
      <c r="T3987">
        <v>0</v>
      </c>
      <c r="U3987">
        <v>1</v>
      </c>
      <c r="V3987" s="1">
        <v>38554</v>
      </c>
      <c r="W3987">
        <v>12086</v>
      </c>
      <c r="X3987" t="s">
        <v>31</v>
      </c>
      <c r="Y3987" t="s">
        <v>32</v>
      </c>
      <c r="Z3987">
        <v>113049637</v>
      </c>
      <c r="AA3987">
        <v>226272132</v>
      </c>
      <c r="AB3987">
        <f t="shared" si="62"/>
        <v>1</v>
      </c>
    </row>
    <row r="3988" spans="1:28" x14ac:dyDescent="0.3">
      <c r="A3988">
        <v>7574536333</v>
      </c>
      <c r="B3988" s="2">
        <v>1</v>
      </c>
      <c r="C3988" s="2">
        <v>3</v>
      </c>
      <c r="D3988" s="2">
        <v>6</v>
      </c>
      <c r="E3988" s="2">
        <v>1</v>
      </c>
      <c r="F3988" s="2">
        <v>1</v>
      </c>
      <c r="G3988" t="s">
        <v>33</v>
      </c>
      <c r="H3988" t="s">
        <v>53</v>
      </c>
      <c r="I3988">
        <v>45</v>
      </c>
      <c r="J3988" t="s">
        <v>37</v>
      </c>
      <c r="K3988" t="s">
        <v>42</v>
      </c>
      <c r="L3988">
        <v>33157</v>
      </c>
      <c r="M3988">
        <v>27</v>
      </c>
      <c r="N3988">
        <v>37</v>
      </c>
      <c r="O3988">
        <v>115</v>
      </c>
      <c r="P3988">
        <v>837</v>
      </c>
      <c r="Q3988" t="s">
        <v>43</v>
      </c>
      <c r="R3988">
        <v>0</v>
      </c>
      <c r="S3988">
        <v>0</v>
      </c>
      <c r="T3988">
        <v>0</v>
      </c>
      <c r="U3988">
        <v>1</v>
      </c>
      <c r="V3988" s="1">
        <v>40806</v>
      </c>
      <c r="W3988">
        <v>12086</v>
      </c>
      <c r="X3988" t="s">
        <v>31</v>
      </c>
      <c r="Y3988" t="s">
        <v>40</v>
      </c>
      <c r="Z3988">
        <v>119125627</v>
      </c>
      <c r="AA3988">
        <v>6232634</v>
      </c>
      <c r="AB3988">
        <f t="shared" si="62"/>
        <v>6</v>
      </c>
    </row>
    <row r="3989" spans="1:28" x14ac:dyDescent="0.3">
      <c r="A3989">
        <v>3056654938</v>
      </c>
      <c r="B3989" s="2">
        <v>1</v>
      </c>
      <c r="C3989" s="2">
        <v>2</v>
      </c>
      <c r="D3989" s="2">
        <v>5</v>
      </c>
      <c r="E3989" s="2">
        <v>1</v>
      </c>
      <c r="F3989" s="2">
        <v>4</v>
      </c>
      <c r="G3989" t="s">
        <v>33</v>
      </c>
      <c r="H3989" t="s">
        <v>34</v>
      </c>
      <c r="I3989">
        <v>47</v>
      </c>
      <c r="J3989" t="s">
        <v>37</v>
      </c>
      <c r="K3989" t="s">
        <v>29</v>
      </c>
      <c r="L3989">
        <v>33146</v>
      </c>
      <c r="M3989">
        <v>27</v>
      </c>
      <c r="N3989">
        <v>37</v>
      </c>
      <c r="O3989">
        <v>114</v>
      </c>
      <c r="P3989">
        <v>615</v>
      </c>
      <c r="Q3989" t="s">
        <v>30</v>
      </c>
      <c r="R3989">
        <v>1</v>
      </c>
      <c r="S3989">
        <v>1</v>
      </c>
      <c r="T3989">
        <v>1</v>
      </c>
      <c r="U3989">
        <v>1</v>
      </c>
      <c r="V3989" s="1">
        <v>32415</v>
      </c>
      <c r="W3989">
        <v>12086</v>
      </c>
      <c r="X3989" t="s">
        <v>31</v>
      </c>
      <c r="Y3989" t="s">
        <v>32</v>
      </c>
      <c r="Z3989">
        <v>109325878</v>
      </c>
      <c r="AA3989">
        <v>225513201</v>
      </c>
      <c r="AB3989">
        <f t="shared" si="62"/>
        <v>2</v>
      </c>
    </row>
    <row r="3990" spans="1:28" x14ac:dyDescent="0.3">
      <c r="A3990">
        <v>7862198427</v>
      </c>
      <c r="B3990" s="2">
        <v>2</v>
      </c>
      <c r="C3990" s="2">
        <v>1</v>
      </c>
      <c r="D3990" s="2">
        <v>1</v>
      </c>
      <c r="E3990" s="2">
        <v>2</v>
      </c>
      <c r="F3990" s="2">
        <v>3</v>
      </c>
      <c r="G3990" t="s">
        <v>33</v>
      </c>
      <c r="H3990" t="s">
        <v>27</v>
      </c>
      <c r="I3990">
        <v>53</v>
      </c>
      <c r="J3990" t="s">
        <v>48</v>
      </c>
      <c r="K3990" t="s">
        <v>35</v>
      </c>
      <c r="L3990">
        <v>33136</v>
      </c>
      <c r="M3990">
        <v>24</v>
      </c>
      <c r="N3990">
        <v>37</v>
      </c>
      <c r="O3990">
        <v>109</v>
      </c>
      <c r="P3990">
        <v>531</v>
      </c>
      <c r="Q3990" t="s">
        <v>36</v>
      </c>
      <c r="R3990">
        <v>0</v>
      </c>
      <c r="S3990">
        <v>1</v>
      </c>
      <c r="T3990">
        <v>1</v>
      </c>
      <c r="U3990">
        <v>1</v>
      </c>
      <c r="V3990" s="1">
        <v>39539</v>
      </c>
      <c r="W3990">
        <v>12086</v>
      </c>
      <c r="X3990" t="s">
        <v>31</v>
      </c>
      <c r="Y3990" t="s">
        <v>32</v>
      </c>
      <c r="Z3990">
        <v>116055587</v>
      </c>
      <c r="AA3990">
        <v>226437117</v>
      </c>
      <c r="AB3990">
        <f t="shared" si="62"/>
        <v>1</v>
      </c>
    </row>
    <row r="3991" spans="1:28" x14ac:dyDescent="0.3">
      <c r="A3991">
        <v>3052617799</v>
      </c>
      <c r="B3991" s="2">
        <v>1</v>
      </c>
      <c r="C3991" s="2">
        <v>1</v>
      </c>
      <c r="D3991" s="2">
        <v>5</v>
      </c>
      <c r="E3991" s="2">
        <v>2</v>
      </c>
      <c r="F3991" s="2">
        <v>2</v>
      </c>
      <c r="G3991" t="s">
        <v>33</v>
      </c>
      <c r="H3991" t="s">
        <v>34</v>
      </c>
      <c r="I3991">
        <v>92</v>
      </c>
      <c r="J3991" t="s">
        <v>28</v>
      </c>
      <c r="K3991" t="s">
        <v>35</v>
      </c>
      <c r="L3991">
        <v>33144</v>
      </c>
      <c r="M3991">
        <v>27</v>
      </c>
      <c r="N3991">
        <v>37</v>
      </c>
      <c r="O3991">
        <v>114</v>
      </c>
      <c r="P3991">
        <v>553</v>
      </c>
      <c r="Q3991" t="s">
        <v>36</v>
      </c>
      <c r="R3991">
        <v>0</v>
      </c>
      <c r="S3991">
        <v>1</v>
      </c>
      <c r="T3991">
        <v>0</v>
      </c>
      <c r="U3991">
        <v>1</v>
      </c>
      <c r="V3991" s="1">
        <v>36738</v>
      </c>
      <c r="W3991">
        <v>12086</v>
      </c>
      <c r="X3991" t="s">
        <v>31</v>
      </c>
      <c r="Y3991" t="s">
        <v>32</v>
      </c>
      <c r="Z3991">
        <v>109899748</v>
      </c>
      <c r="AA3991">
        <v>225916057</v>
      </c>
      <c r="AB3991">
        <f t="shared" si="62"/>
        <v>2</v>
      </c>
    </row>
    <row r="3992" spans="1:28" x14ac:dyDescent="0.3">
      <c r="A3992">
        <v>3053239559</v>
      </c>
      <c r="B3992" s="2">
        <v>2</v>
      </c>
      <c r="C3992" s="2">
        <v>1</v>
      </c>
      <c r="D3992" s="2">
        <v>4</v>
      </c>
      <c r="E3992" s="2">
        <v>2</v>
      </c>
      <c r="F3992" s="2">
        <v>2</v>
      </c>
      <c r="G3992" t="s">
        <v>33</v>
      </c>
      <c r="H3992" t="s">
        <v>27</v>
      </c>
      <c r="I3992">
        <v>47</v>
      </c>
      <c r="J3992" t="s">
        <v>28</v>
      </c>
      <c r="K3992" t="s">
        <v>35</v>
      </c>
      <c r="L3992">
        <v>33130</v>
      </c>
      <c r="M3992">
        <v>27</v>
      </c>
      <c r="N3992">
        <v>37</v>
      </c>
      <c r="O3992">
        <v>113</v>
      </c>
      <c r="P3992">
        <v>566</v>
      </c>
      <c r="Q3992" t="s">
        <v>36</v>
      </c>
      <c r="R3992">
        <v>0</v>
      </c>
      <c r="S3992">
        <v>1</v>
      </c>
      <c r="T3992">
        <v>0</v>
      </c>
      <c r="U3992">
        <v>1</v>
      </c>
      <c r="V3992" s="1">
        <v>38261</v>
      </c>
      <c r="W3992">
        <v>12086</v>
      </c>
      <c r="X3992" t="s">
        <v>31</v>
      </c>
      <c r="Y3992" t="s">
        <v>32</v>
      </c>
      <c r="Z3992">
        <v>110296366</v>
      </c>
      <c r="AA3992">
        <v>226267517</v>
      </c>
      <c r="AB3992">
        <f t="shared" si="62"/>
        <v>1</v>
      </c>
    </row>
    <row r="3993" spans="1:28" x14ac:dyDescent="0.3">
      <c r="A3993">
        <v>7864734649</v>
      </c>
      <c r="B3993" s="2">
        <v>2</v>
      </c>
      <c r="C3993" s="2">
        <v>1</v>
      </c>
      <c r="D3993" s="2">
        <v>2</v>
      </c>
      <c r="E3993" s="2">
        <v>2</v>
      </c>
      <c r="F3993" s="2">
        <v>1</v>
      </c>
      <c r="G3993" t="s">
        <v>26</v>
      </c>
      <c r="H3993" t="s">
        <v>41</v>
      </c>
      <c r="I3993">
        <v>53</v>
      </c>
      <c r="J3993" t="s">
        <v>48</v>
      </c>
      <c r="K3993" t="s">
        <v>35</v>
      </c>
      <c r="L3993">
        <v>33125</v>
      </c>
      <c r="M3993">
        <v>27</v>
      </c>
      <c r="N3993">
        <v>37</v>
      </c>
      <c r="O3993">
        <v>111</v>
      </c>
      <c r="P3993">
        <v>545</v>
      </c>
      <c r="Q3993" t="s">
        <v>36</v>
      </c>
      <c r="R3993">
        <v>0</v>
      </c>
      <c r="S3993">
        <v>1</v>
      </c>
      <c r="T3993">
        <v>0</v>
      </c>
      <c r="U3993">
        <v>0</v>
      </c>
      <c r="V3993" s="1">
        <v>35292</v>
      </c>
      <c r="W3993">
        <v>12086</v>
      </c>
      <c r="X3993" t="s">
        <v>31</v>
      </c>
      <c r="Y3993" t="s">
        <v>32</v>
      </c>
      <c r="Z3993">
        <v>109646745</v>
      </c>
      <c r="AA3993">
        <v>225752955</v>
      </c>
      <c r="AB3993">
        <f t="shared" si="62"/>
        <v>3</v>
      </c>
    </row>
    <row r="3994" spans="1:28" x14ac:dyDescent="0.3">
      <c r="A3994">
        <v>3052851121</v>
      </c>
      <c r="B3994" s="2">
        <v>1</v>
      </c>
      <c r="C3994" s="2">
        <v>1</v>
      </c>
      <c r="D3994" s="2">
        <v>3</v>
      </c>
      <c r="E3994" s="2">
        <v>1</v>
      </c>
      <c r="F3994" s="2">
        <v>2</v>
      </c>
      <c r="G3994" t="s">
        <v>26</v>
      </c>
      <c r="H3994" t="s">
        <v>34</v>
      </c>
      <c r="I3994">
        <v>41</v>
      </c>
      <c r="J3994" t="s">
        <v>37</v>
      </c>
      <c r="K3994" t="s">
        <v>35</v>
      </c>
      <c r="L3994">
        <v>33129</v>
      </c>
      <c r="M3994">
        <v>27</v>
      </c>
      <c r="N3994">
        <v>37</v>
      </c>
      <c r="O3994">
        <v>112</v>
      </c>
      <c r="P3994">
        <v>569</v>
      </c>
      <c r="Q3994" t="s">
        <v>36</v>
      </c>
      <c r="R3994">
        <v>1</v>
      </c>
      <c r="S3994">
        <v>0</v>
      </c>
      <c r="T3994">
        <v>0</v>
      </c>
      <c r="U3994">
        <v>1</v>
      </c>
      <c r="V3994" s="1">
        <v>34100</v>
      </c>
      <c r="W3994">
        <v>12086</v>
      </c>
      <c r="X3994" t="s">
        <v>31</v>
      </c>
      <c r="Y3994" t="s">
        <v>32</v>
      </c>
      <c r="Z3994">
        <v>109467210</v>
      </c>
      <c r="AA3994">
        <v>225707940</v>
      </c>
      <c r="AB3994">
        <f t="shared" si="62"/>
        <v>2</v>
      </c>
    </row>
    <row r="3995" spans="1:28" x14ac:dyDescent="0.3">
      <c r="A3995">
        <v>3052323522</v>
      </c>
      <c r="B3995" s="2">
        <v>1</v>
      </c>
      <c r="C3995" s="2">
        <v>3</v>
      </c>
      <c r="D3995" s="2">
        <v>5</v>
      </c>
      <c r="E3995" s="2">
        <v>1</v>
      </c>
      <c r="F3995" s="2">
        <v>2</v>
      </c>
      <c r="G3995" t="s">
        <v>33</v>
      </c>
      <c r="H3995" t="s">
        <v>34</v>
      </c>
      <c r="I3995">
        <v>53</v>
      </c>
      <c r="J3995" t="s">
        <v>28</v>
      </c>
      <c r="K3995" t="s">
        <v>38</v>
      </c>
      <c r="L3995">
        <v>33157</v>
      </c>
      <c r="M3995">
        <v>27</v>
      </c>
      <c r="N3995">
        <v>37</v>
      </c>
      <c r="O3995">
        <v>114</v>
      </c>
      <c r="P3995">
        <v>822</v>
      </c>
      <c r="Q3995" t="s">
        <v>39</v>
      </c>
      <c r="R3995">
        <v>0</v>
      </c>
      <c r="S3995">
        <v>1</v>
      </c>
      <c r="T3995">
        <v>0</v>
      </c>
      <c r="U3995">
        <v>1</v>
      </c>
      <c r="V3995" s="1">
        <v>35363</v>
      </c>
      <c r="W3995">
        <v>12086</v>
      </c>
      <c r="X3995" t="s">
        <v>31</v>
      </c>
      <c r="Y3995" t="s">
        <v>32</v>
      </c>
      <c r="Z3995">
        <v>109702609</v>
      </c>
      <c r="AA3995">
        <v>225831077</v>
      </c>
      <c r="AB3995">
        <f t="shared" si="62"/>
        <v>2</v>
      </c>
    </row>
    <row r="3996" spans="1:28" x14ac:dyDescent="0.3">
      <c r="A3996">
        <v>3052330417</v>
      </c>
      <c r="B3996" s="2">
        <v>1</v>
      </c>
      <c r="C3996" s="2">
        <v>3</v>
      </c>
      <c r="D3996" s="2">
        <v>6</v>
      </c>
      <c r="E3996" s="2">
        <v>1</v>
      </c>
      <c r="F3996" s="2">
        <v>2</v>
      </c>
      <c r="G3996" t="s">
        <v>26</v>
      </c>
      <c r="H3996" t="s">
        <v>34</v>
      </c>
      <c r="I3996">
        <v>54</v>
      </c>
      <c r="J3996" t="s">
        <v>37</v>
      </c>
      <c r="K3996" t="s">
        <v>42</v>
      </c>
      <c r="L3996">
        <v>33158</v>
      </c>
      <c r="M3996">
        <v>27</v>
      </c>
      <c r="N3996">
        <v>37</v>
      </c>
      <c r="O3996">
        <v>115</v>
      </c>
      <c r="P3996">
        <v>810</v>
      </c>
      <c r="Q3996" t="s">
        <v>43</v>
      </c>
      <c r="R3996">
        <v>1</v>
      </c>
      <c r="S3996">
        <v>1</v>
      </c>
      <c r="T3996">
        <v>0</v>
      </c>
      <c r="U3996">
        <v>0</v>
      </c>
      <c r="V3996" s="1">
        <v>33184</v>
      </c>
      <c r="W3996">
        <v>12086</v>
      </c>
      <c r="X3996" t="s">
        <v>31</v>
      </c>
      <c r="Y3996" t="s">
        <v>32</v>
      </c>
      <c r="Z3996">
        <v>109379815</v>
      </c>
      <c r="AA3996">
        <v>225647917</v>
      </c>
      <c r="AB3996">
        <f t="shared" si="62"/>
        <v>2</v>
      </c>
    </row>
    <row r="3997" spans="1:28" x14ac:dyDescent="0.3">
      <c r="A3997">
        <v>3056707686</v>
      </c>
      <c r="B3997" s="2">
        <v>1</v>
      </c>
      <c r="C3997" s="2">
        <v>1</v>
      </c>
      <c r="D3997" s="2">
        <v>3</v>
      </c>
      <c r="E3997" s="2">
        <v>2</v>
      </c>
      <c r="F3997" s="2">
        <v>2</v>
      </c>
      <c r="G3997" t="s">
        <v>33</v>
      </c>
      <c r="H3997" t="s">
        <v>27</v>
      </c>
      <c r="I3997">
        <v>38</v>
      </c>
      <c r="J3997" t="s">
        <v>28</v>
      </c>
      <c r="K3997" t="s">
        <v>35</v>
      </c>
      <c r="L3997">
        <v>33145</v>
      </c>
      <c r="M3997">
        <v>27</v>
      </c>
      <c r="N3997">
        <v>37</v>
      </c>
      <c r="O3997">
        <v>112</v>
      </c>
      <c r="P3997">
        <v>667</v>
      </c>
      <c r="Q3997" t="s">
        <v>36</v>
      </c>
      <c r="R3997">
        <v>0</v>
      </c>
      <c r="S3997">
        <v>1</v>
      </c>
      <c r="T3997">
        <v>0</v>
      </c>
      <c r="U3997">
        <v>1</v>
      </c>
      <c r="V3997" s="1">
        <v>35227</v>
      </c>
      <c r="W3997">
        <v>12086</v>
      </c>
      <c r="X3997" t="s">
        <v>31</v>
      </c>
      <c r="Y3997" t="s">
        <v>32</v>
      </c>
      <c r="Z3997">
        <v>109609966</v>
      </c>
      <c r="AA3997">
        <v>225773275</v>
      </c>
      <c r="AB3997">
        <f t="shared" si="62"/>
        <v>1</v>
      </c>
    </row>
    <row r="3998" spans="1:28" x14ac:dyDescent="0.3">
      <c r="A3998">
        <v>3053659852</v>
      </c>
      <c r="B3998" s="2">
        <v>1</v>
      </c>
      <c r="C3998" s="2">
        <v>2</v>
      </c>
      <c r="D3998" s="2">
        <v>3</v>
      </c>
      <c r="E3998" s="2">
        <v>1</v>
      </c>
      <c r="F3998" s="2">
        <v>0</v>
      </c>
      <c r="G3998" t="s">
        <v>26</v>
      </c>
      <c r="H3998" t="s">
        <v>34</v>
      </c>
      <c r="I3998">
        <v>65</v>
      </c>
      <c r="J3998" t="s">
        <v>28</v>
      </c>
      <c r="K3998" t="s">
        <v>46</v>
      </c>
      <c r="L3998">
        <v>33149</v>
      </c>
      <c r="M3998">
        <v>27</v>
      </c>
      <c r="N3998">
        <v>37</v>
      </c>
      <c r="O3998">
        <v>112</v>
      </c>
      <c r="P3998">
        <v>51</v>
      </c>
      <c r="Q3998" t="s">
        <v>47</v>
      </c>
      <c r="R3998">
        <v>0</v>
      </c>
      <c r="S3998">
        <v>0</v>
      </c>
      <c r="T3998">
        <v>0</v>
      </c>
      <c r="U3998">
        <v>0</v>
      </c>
      <c r="V3998" s="1">
        <v>36553</v>
      </c>
      <c r="W3998">
        <v>12086</v>
      </c>
      <c r="X3998" t="s">
        <v>31</v>
      </c>
      <c r="Y3998" t="s">
        <v>32</v>
      </c>
      <c r="Z3998">
        <v>109853402</v>
      </c>
      <c r="AA3998">
        <v>225943495</v>
      </c>
      <c r="AB3998">
        <f t="shared" si="62"/>
        <v>2</v>
      </c>
    </row>
    <row r="3999" spans="1:28" x14ac:dyDescent="0.3">
      <c r="A3999">
        <v>3054619661</v>
      </c>
      <c r="B3999" s="2">
        <v>1</v>
      </c>
      <c r="C3999" s="2">
        <v>1</v>
      </c>
      <c r="D3999" s="2">
        <v>3</v>
      </c>
      <c r="E3999" s="2">
        <v>1</v>
      </c>
      <c r="F3999" s="2">
        <v>2</v>
      </c>
      <c r="G3999" t="s">
        <v>33</v>
      </c>
      <c r="H3999" t="s">
        <v>34</v>
      </c>
      <c r="I3999">
        <v>81</v>
      </c>
      <c r="J3999" t="s">
        <v>28</v>
      </c>
      <c r="K3999" t="s">
        <v>35</v>
      </c>
      <c r="L3999">
        <v>33133</v>
      </c>
      <c r="M3999">
        <v>27</v>
      </c>
      <c r="N3999">
        <v>37</v>
      </c>
      <c r="O3999">
        <v>112</v>
      </c>
      <c r="P3999">
        <v>578</v>
      </c>
      <c r="Q3999" t="s">
        <v>36</v>
      </c>
      <c r="R3999">
        <v>0</v>
      </c>
      <c r="S3999">
        <v>1</v>
      </c>
      <c r="T3999">
        <v>0</v>
      </c>
      <c r="U3999">
        <v>1</v>
      </c>
      <c r="V3999" s="1">
        <v>35283</v>
      </c>
      <c r="W3999">
        <v>12086</v>
      </c>
      <c r="X3999" t="s">
        <v>31</v>
      </c>
      <c r="Y3999" t="s">
        <v>32</v>
      </c>
      <c r="Z3999">
        <v>109642425</v>
      </c>
      <c r="AA3999">
        <v>225811880</v>
      </c>
      <c r="AB3999">
        <f t="shared" si="62"/>
        <v>2</v>
      </c>
    </row>
    <row r="4000" spans="1:28" x14ac:dyDescent="0.3">
      <c r="A4000">
        <v>7865234584</v>
      </c>
      <c r="B4000" s="2">
        <v>2</v>
      </c>
      <c r="C4000" s="2">
        <v>1</v>
      </c>
      <c r="D4000" s="2">
        <v>3</v>
      </c>
      <c r="E4000" s="2">
        <v>2</v>
      </c>
      <c r="F4000" s="2">
        <v>2</v>
      </c>
      <c r="G4000" t="s">
        <v>26</v>
      </c>
      <c r="H4000" t="s">
        <v>41</v>
      </c>
      <c r="I4000">
        <v>57</v>
      </c>
      <c r="J4000" t="s">
        <v>28</v>
      </c>
      <c r="K4000" t="s">
        <v>35</v>
      </c>
      <c r="L4000">
        <v>33125</v>
      </c>
      <c r="M4000">
        <v>27</v>
      </c>
      <c r="N4000">
        <v>37</v>
      </c>
      <c r="O4000">
        <v>112</v>
      </c>
      <c r="P4000">
        <v>510</v>
      </c>
      <c r="Q4000" t="s">
        <v>36</v>
      </c>
      <c r="R4000">
        <v>0</v>
      </c>
      <c r="S4000">
        <v>1</v>
      </c>
      <c r="T4000">
        <v>0</v>
      </c>
      <c r="U4000">
        <v>1</v>
      </c>
      <c r="V4000" s="1">
        <v>39700</v>
      </c>
      <c r="W4000">
        <v>12086</v>
      </c>
      <c r="X4000" t="s">
        <v>31</v>
      </c>
      <c r="Y4000" t="s">
        <v>32</v>
      </c>
      <c r="Z4000">
        <v>116684029</v>
      </c>
      <c r="AA4000">
        <v>226528723</v>
      </c>
      <c r="AB4000">
        <f t="shared" si="62"/>
        <v>3</v>
      </c>
    </row>
    <row r="4001" spans="1:28" x14ac:dyDescent="0.3">
      <c r="A4001">
        <v>3056670930</v>
      </c>
      <c r="B4001" s="2">
        <v>1</v>
      </c>
      <c r="C4001" s="2">
        <v>1</v>
      </c>
      <c r="D4001" s="2">
        <v>5</v>
      </c>
      <c r="E4001" s="2">
        <v>2</v>
      </c>
      <c r="F4001" s="2">
        <v>2</v>
      </c>
      <c r="G4001" t="s">
        <v>33</v>
      </c>
      <c r="H4001" t="s">
        <v>34</v>
      </c>
      <c r="I4001">
        <v>66</v>
      </c>
      <c r="J4001" t="s">
        <v>28</v>
      </c>
      <c r="K4001" t="s">
        <v>35</v>
      </c>
      <c r="L4001">
        <v>33155</v>
      </c>
      <c r="M4001">
        <v>27</v>
      </c>
      <c r="N4001">
        <v>37</v>
      </c>
      <c r="O4001">
        <v>114</v>
      </c>
      <c r="P4001">
        <v>430</v>
      </c>
      <c r="Q4001" t="s">
        <v>36</v>
      </c>
      <c r="R4001">
        <v>0</v>
      </c>
      <c r="S4001">
        <v>1</v>
      </c>
      <c r="T4001">
        <v>0</v>
      </c>
      <c r="U4001">
        <v>1</v>
      </c>
      <c r="V4001" s="1">
        <v>32373</v>
      </c>
      <c r="W4001">
        <v>12086</v>
      </c>
      <c r="X4001" t="s">
        <v>31</v>
      </c>
      <c r="Y4001" t="s">
        <v>32</v>
      </c>
      <c r="Z4001">
        <v>109322059</v>
      </c>
      <c r="AA4001">
        <v>225574804</v>
      </c>
      <c r="AB4001">
        <f t="shared" si="62"/>
        <v>2</v>
      </c>
    </row>
    <row r="4002" spans="1:28" x14ac:dyDescent="0.3">
      <c r="A4002">
        <v>3052560233</v>
      </c>
      <c r="B4002" s="2">
        <v>1</v>
      </c>
      <c r="C4002" s="2">
        <v>3</v>
      </c>
      <c r="D4002" s="2">
        <v>5</v>
      </c>
      <c r="E4002" s="2">
        <v>1</v>
      </c>
      <c r="F4002" s="2">
        <v>4</v>
      </c>
      <c r="G4002" t="s">
        <v>33</v>
      </c>
      <c r="H4002" t="s">
        <v>27</v>
      </c>
      <c r="I4002">
        <v>72</v>
      </c>
      <c r="J4002" t="s">
        <v>37</v>
      </c>
      <c r="K4002" t="s">
        <v>38</v>
      </c>
      <c r="L4002">
        <v>33190</v>
      </c>
      <c r="M4002">
        <v>27</v>
      </c>
      <c r="N4002">
        <v>37</v>
      </c>
      <c r="O4002">
        <v>114</v>
      </c>
      <c r="P4002">
        <v>832</v>
      </c>
      <c r="Q4002" t="s">
        <v>39</v>
      </c>
      <c r="R4002">
        <v>1</v>
      </c>
      <c r="S4002">
        <v>1</v>
      </c>
      <c r="T4002">
        <v>1</v>
      </c>
      <c r="U4002">
        <v>1</v>
      </c>
      <c r="V4002" s="1">
        <v>33088</v>
      </c>
      <c r="W4002">
        <v>12086</v>
      </c>
      <c r="X4002" t="s">
        <v>31</v>
      </c>
      <c r="Y4002" t="s">
        <v>32</v>
      </c>
      <c r="Z4002">
        <v>109724570</v>
      </c>
      <c r="AA4002">
        <v>225762605</v>
      </c>
      <c r="AB4002">
        <f t="shared" si="62"/>
        <v>1</v>
      </c>
    </row>
    <row r="4003" spans="1:28" x14ac:dyDescent="0.3">
      <c r="A4003">
        <v>7868383983</v>
      </c>
      <c r="B4003" s="2">
        <v>2</v>
      </c>
      <c r="C4003" s="2">
        <v>1</v>
      </c>
      <c r="D4003" s="2">
        <v>5</v>
      </c>
      <c r="E4003" s="2">
        <v>2</v>
      </c>
      <c r="F4003" s="2">
        <v>3</v>
      </c>
      <c r="G4003" t="s">
        <v>33</v>
      </c>
      <c r="H4003" t="s">
        <v>27</v>
      </c>
      <c r="I4003">
        <v>53</v>
      </c>
      <c r="J4003" t="s">
        <v>48</v>
      </c>
      <c r="K4003" t="s">
        <v>35</v>
      </c>
      <c r="L4003">
        <v>33143</v>
      </c>
      <c r="M4003">
        <v>27</v>
      </c>
      <c r="N4003">
        <v>37</v>
      </c>
      <c r="O4003">
        <v>114</v>
      </c>
      <c r="P4003">
        <v>642</v>
      </c>
      <c r="Q4003" t="s">
        <v>36</v>
      </c>
      <c r="R4003">
        <v>1</v>
      </c>
      <c r="S4003">
        <v>1</v>
      </c>
      <c r="T4003">
        <v>0</v>
      </c>
      <c r="U4003">
        <v>1</v>
      </c>
      <c r="V4003" s="1">
        <v>38996</v>
      </c>
      <c r="W4003">
        <v>12086</v>
      </c>
      <c r="X4003" t="s">
        <v>31</v>
      </c>
      <c r="Y4003" t="s">
        <v>32</v>
      </c>
      <c r="Z4003">
        <v>114734874</v>
      </c>
      <c r="AA4003">
        <v>226321400</v>
      </c>
      <c r="AB4003">
        <f t="shared" si="62"/>
        <v>1</v>
      </c>
    </row>
    <row r="4004" spans="1:28" x14ac:dyDescent="0.3">
      <c r="A4004">
        <v>3522622357</v>
      </c>
      <c r="B4004" s="2">
        <v>2</v>
      </c>
      <c r="C4004" s="2">
        <v>1</v>
      </c>
      <c r="D4004" s="2">
        <v>2</v>
      </c>
      <c r="E4004" s="2">
        <v>2</v>
      </c>
      <c r="F4004" s="2">
        <v>1</v>
      </c>
      <c r="G4004" t="s">
        <v>26</v>
      </c>
      <c r="H4004" t="s">
        <v>27</v>
      </c>
      <c r="I4004">
        <v>28</v>
      </c>
      <c r="J4004" t="s">
        <v>37</v>
      </c>
      <c r="K4004" t="s">
        <v>35</v>
      </c>
      <c r="L4004">
        <v>33125</v>
      </c>
      <c r="M4004">
        <v>27</v>
      </c>
      <c r="N4004">
        <v>37</v>
      </c>
      <c r="O4004">
        <v>111</v>
      </c>
      <c r="P4004">
        <v>545</v>
      </c>
      <c r="Q4004" t="s">
        <v>36</v>
      </c>
      <c r="R4004">
        <v>0</v>
      </c>
      <c r="S4004">
        <v>0</v>
      </c>
      <c r="T4004">
        <v>0</v>
      </c>
      <c r="U4004">
        <v>1</v>
      </c>
      <c r="V4004" s="1">
        <v>39104</v>
      </c>
      <c r="W4004">
        <v>12086</v>
      </c>
      <c r="X4004" t="s">
        <v>31</v>
      </c>
      <c r="Y4004" t="s">
        <v>32</v>
      </c>
      <c r="Z4004">
        <v>114941563</v>
      </c>
      <c r="AA4004">
        <v>222883605</v>
      </c>
      <c r="AB4004">
        <f t="shared" si="62"/>
        <v>1</v>
      </c>
    </row>
    <row r="4005" spans="1:28" x14ac:dyDescent="0.3">
      <c r="A4005">
        <v>3056652599</v>
      </c>
      <c r="B4005" s="2">
        <v>1</v>
      </c>
      <c r="C4005" s="2">
        <v>1</v>
      </c>
      <c r="D4005" s="2">
        <v>3</v>
      </c>
      <c r="E4005" s="2">
        <v>1</v>
      </c>
      <c r="F4005" s="2">
        <v>1</v>
      </c>
      <c r="G4005" t="s">
        <v>33</v>
      </c>
      <c r="H4005" t="s">
        <v>41</v>
      </c>
      <c r="I4005">
        <v>53</v>
      </c>
      <c r="J4005" t="s">
        <v>28</v>
      </c>
      <c r="K4005" t="s">
        <v>35</v>
      </c>
      <c r="L4005">
        <v>33133</v>
      </c>
      <c r="M4005">
        <v>27</v>
      </c>
      <c r="N4005">
        <v>37</v>
      </c>
      <c r="O4005">
        <v>112</v>
      </c>
      <c r="P4005">
        <v>586</v>
      </c>
      <c r="Q4005" t="s">
        <v>36</v>
      </c>
      <c r="R4005">
        <v>0</v>
      </c>
      <c r="S4005">
        <v>0</v>
      </c>
      <c r="T4005">
        <v>0</v>
      </c>
      <c r="U4005">
        <v>1</v>
      </c>
      <c r="V4005" s="1">
        <v>39721</v>
      </c>
      <c r="W4005">
        <v>12086</v>
      </c>
      <c r="X4005" t="s">
        <v>31</v>
      </c>
      <c r="Y4005" t="s">
        <v>40</v>
      </c>
      <c r="Z4005">
        <v>116898213</v>
      </c>
      <c r="AA4005">
        <v>226543318</v>
      </c>
      <c r="AB4005">
        <f t="shared" si="62"/>
        <v>3</v>
      </c>
    </row>
    <row r="4006" spans="1:28" x14ac:dyDescent="0.3">
      <c r="A4006">
        <v>3474842083</v>
      </c>
      <c r="B4006" s="2">
        <v>2</v>
      </c>
      <c r="C4006" s="2">
        <v>3</v>
      </c>
      <c r="D4006" s="2">
        <v>5</v>
      </c>
      <c r="E4006" s="2">
        <v>1</v>
      </c>
      <c r="F4006" s="2">
        <v>2</v>
      </c>
      <c r="G4006" t="s">
        <v>26</v>
      </c>
      <c r="H4006" t="s">
        <v>27</v>
      </c>
      <c r="I4006">
        <v>33</v>
      </c>
      <c r="J4006" t="s">
        <v>28</v>
      </c>
      <c r="K4006" t="s">
        <v>38</v>
      </c>
      <c r="L4006">
        <v>33189</v>
      </c>
      <c r="M4006">
        <v>27</v>
      </c>
      <c r="N4006">
        <v>37</v>
      </c>
      <c r="O4006">
        <v>114</v>
      </c>
      <c r="P4006">
        <v>854</v>
      </c>
      <c r="Q4006" t="s">
        <v>39</v>
      </c>
      <c r="R4006">
        <v>0</v>
      </c>
      <c r="S4006">
        <v>1</v>
      </c>
      <c r="T4006">
        <v>0</v>
      </c>
      <c r="U4006">
        <v>1</v>
      </c>
      <c r="V4006" s="1">
        <v>38544</v>
      </c>
      <c r="W4006">
        <v>12086</v>
      </c>
      <c r="X4006" t="s">
        <v>31</v>
      </c>
      <c r="Y4006" t="s">
        <v>40</v>
      </c>
      <c r="Z4006">
        <v>113876457</v>
      </c>
      <c r="AA4006">
        <v>2050412644</v>
      </c>
      <c r="AB4006">
        <f t="shared" si="62"/>
        <v>1</v>
      </c>
    </row>
    <row r="4007" spans="1:28" x14ac:dyDescent="0.3">
      <c r="A4007">
        <v>3058491031</v>
      </c>
      <c r="B4007" s="2">
        <v>2</v>
      </c>
      <c r="C4007" s="2">
        <v>1</v>
      </c>
      <c r="D4007" s="2">
        <v>3</v>
      </c>
      <c r="E4007" s="2">
        <v>2</v>
      </c>
      <c r="F4007" s="2">
        <v>2</v>
      </c>
      <c r="G4007" t="s">
        <v>33</v>
      </c>
      <c r="H4007" t="s">
        <v>41</v>
      </c>
      <c r="I4007">
        <v>55</v>
      </c>
      <c r="J4007" t="s">
        <v>28</v>
      </c>
      <c r="K4007" t="s">
        <v>35</v>
      </c>
      <c r="L4007">
        <v>33135</v>
      </c>
      <c r="M4007">
        <v>27</v>
      </c>
      <c r="N4007">
        <v>37</v>
      </c>
      <c r="O4007">
        <v>112</v>
      </c>
      <c r="P4007">
        <v>575</v>
      </c>
      <c r="Q4007" t="s">
        <v>36</v>
      </c>
      <c r="R4007">
        <v>0</v>
      </c>
      <c r="S4007">
        <v>1</v>
      </c>
      <c r="T4007">
        <v>1</v>
      </c>
      <c r="U4007">
        <v>0</v>
      </c>
      <c r="V4007" s="1">
        <v>35243</v>
      </c>
      <c r="W4007">
        <v>12086</v>
      </c>
      <c r="X4007" t="s">
        <v>31</v>
      </c>
      <c r="Y4007" t="s">
        <v>32</v>
      </c>
      <c r="Z4007">
        <v>109621048</v>
      </c>
      <c r="AA4007">
        <v>225808394</v>
      </c>
      <c r="AB4007">
        <f t="shared" si="62"/>
        <v>3</v>
      </c>
    </row>
    <row r="4008" spans="1:28" x14ac:dyDescent="0.3">
      <c r="A4008">
        <v>3053245150</v>
      </c>
      <c r="B4008" s="2">
        <v>1</v>
      </c>
      <c r="C4008" s="2">
        <v>1</v>
      </c>
      <c r="D4008" s="2">
        <v>4</v>
      </c>
      <c r="E4008" s="2">
        <v>2</v>
      </c>
      <c r="F4008" s="2">
        <v>0</v>
      </c>
      <c r="G4008" t="s">
        <v>33</v>
      </c>
      <c r="H4008" t="s">
        <v>27</v>
      </c>
      <c r="I4008">
        <v>28</v>
      </c>
      <c r="J4008" t="s">
        <v>28</v>
      </c>
      <c r="K4008" t="s">
        <v>35</v>
      </c>
      <c r="L4008">
        <v>33130</v>
      </c>
      <c r="M4008">
        <v>27</v>
      </c>
      <c r="N4008">
        <v>37</v>
      </c>
      <c r="O4008">
        <v>113</v>
      </c>
      <c r="P4008">
        <v>669</v>
      </c>
      <c r="Q4008" t="s">
        <v>36</v>
      </c>
      <c r="R4008">
        <v>0</v>
      </c>
      <c r="S4008">
        <v>0</v>
      </c>
      <c r="T4008">
        <v>0</v>
      </c>
      <c r="U4008">
        <v>0</v>
      </c>
      <c r="V4008" s="1">
        <v>42011</v>
      </c>
      <c r="W4008">
        <v>12086</v>
      </c>
      <c r="X4008" t="s">
        <v>31</v>
      </c>
      <c r="Y4008" t="s">
        <v>32</v>
      </c>
      <c r="Z4008">
        <v>122234413</v>
      </c>
      <c r="AA4008">
        <v>4665266629</v>
      </c>
      <c r="AB4008">
        <f t="shared" si="62"/>
        <v>1</v>
      </c>
    </row>
    <row r="4009" spans="1:28" x14ac:dyDescent="0.3">
      <c r="A4009">
        <v>3053251308</v>
      </c>
      <c r="B4009" s="2">
        <v>1</v>
      </c>
      <c r="C4009" s="2">
        <v>1</v>
      </c>
      <c r="D4009" s="2">
        <v>4</v>
      </c>
      <c r="E4009" s="2">
        <v>2</v>
      </c>
      <c r="F4009" s="2">
        <v>2</v>
      </c>
      <c r="G4009" t="s">
        <v>26</v>
      </c>
      <c r="H4009" t="s">
        <v>34</v>
      </c>
      <c r="I4009">
        <v>32</v>
      </c>
      <c r="J4009" t="s">
        <v>28</v>
      </c>
      <c r="K4009" t="s">
        <v>35</v>
      </c>
      <c r="L4009">
        <v>33130</v>
      </c>
      <c r="M4009">
        <v>27</v>
      </c>
      <c r="N4009">
        <v>37</v>
      </c>
      <c r="O4009">
        <v>113</v>
      </c>
      <c r="P4009">
        <v>566</v>
      </c>
      <c r="Q4009" t="s">
        <v>36</v>
      </c>
      <c r="R4009">
        <v>0</v>
      </c>
      <c r="S4009">
        <v>1</v>
      </c>
      <c r="T4009">
        <v>0</v>
      </c>
      <c r="U4009">
        <v>1</v>
      </c>
      <c r="V4009" s="1">
        <v>38240</v>
      </c>
      <c r="W4009">
        <v>12086</v>
      </c>
      <c r="X4009" t="s">
        <v>31</v>
      </c>
      <c r="Y4009" t="s">
        <v>32</v>
      </c>
      <c r="Z4009">
        <v>110258496</v>
      </c>
      <c r="AA4009">
        <v>226175052</v>
      </c>
      <c r="AB4009">
        <f t="shared" si="62"/>
        <v>2</v>
      </c>
    </row>
    <row r="4010" spans="1:28" x14ac:dyDescent="0.3">
      <c r="A4010">
        <v>3055410187</v>
      </c>
      <c r="B4010" s="2">
        <v>1</v>
      </c>
      <c r="C4010" s="2">
        <v>1</v>
      </c>
      <c r="D4010" s="2">
        <v>3</v>
      </c>
      <c r="E4010" s="2">
        <v>2</v>
      </c>
      <c r="F4010" s="2">
        <v>0</v>
      </c>
      <c r="G4010" t="s">
        <v>33</v>
      </c>
      <c r="H4010" t="s">
        <v>34</v>
      </c>
      <c r="I4010">
        <v>88</v>
      </c>
      <c r="J4010" t="s">
        <v>28</v>
      </c>
      <c r="K4010" t="s">
        <v>35</v>
      </c>
      <c r="L4010">
        <v>33135</v>
      </c>
      <c r="M4010">
        <v>27</v>
      </c>
      <c r="N4010">
        <v>37</v>
      </c>
      <c r="O4010">
        <v>112</v>
      </c>
      <c r="P4010">
        <v>570</v>
      </c>
      <c r="Q4010" t="s">
        <v>36</v>
      </c>
      <c r="R4010">
        <v>0</v>
      </c>
      <c r="S4010">
        <v>0</v>
      </c>
      <c r="T4010">
        <v>0</v>
      </c>
      <c r="U4010">
        <v>0</v>
      </c>
      <c r="V4010" s="1">
        <v>36633</v>
      </c>
      <c r="W4010">
        <v>12086</v>
      </c>
      <c r="X4010" t="s">
        <v>31</v>
      </c>
      <c r="Y4010" t="s">
        <v>32</v>
      </c>
      <c r="Z4010">
        <v>109866698</v>
      </c>
      <c r="AA4010">
        <v>225886293</v>
      </c>
      <c r="AB4010">
        <f t="shared" si="62"/>
        <v>2</v>
      </c>
    </row>
    <row r="4011" spans="1:28" x14ac:dyDescent="0.3">
      <c r="A4011">
        <v>7023742750</v>
      </c>
      <c r="B4011" s="2">
        <v>2</v>
      </c>
      <c r="C4011" s="2">
        <v>1</v>
      </c>
      <c r="D4011" s="2">
        <v>4</v>
      </c>
      <c r="E4011" s="2">
        <v>1</v>
      </c>
      <c r="F4011" s="2">
        <v>0</v>
      </c>
      <c r="G4011" t="s">
        <v>26</v>
      </c>
      <c r="H4011" t="s">
        <v>41</v>
      </c>
      <c r="I4011">
        <v>39</v>
      </c>
      <c r="J4011" t="s">
        <v>28</v>
      </c>
      <c r="K4011" t="s">
        <v>35</v>
      </c>
      <c r="L4011">
        <v>33131</v>
      </c>
      <c r="M4011">
        <v>27</v>
      </c>
      <c r="N4011">
        <v>37</v>
      </c>
      <c r="O4011">
        <v>113</v>
      </c>
      <c r="P4011">
        <v>983</v>
      </c>
      <c r="Q4011" t="s">
        <v>36</v>
      </c>
      <c r="R4011">
        <v>0</v>
      </c>
      <c r="S4011">
        <v>0</v>
      </c>
      <c r="T4011">
        <v>0</v>
      </c>
      <c r="U4011">
        <v>0</v>
      </c>
      <c r="V4011" s="1">
        <v>42298</v>
      </c>
      <c r="W4011">
        <v>12086</v>
      </c>
      <c r="X4011" t="s">
        <v>31</v>
      </c>
      <c r="Y4011" t="s">
        <v>32</v>
      </c>
      <c r="Z4011">
        <v>122898976</v>
      </c>
      <c r="AA4011">
        <v>4644406509</v>
      </c>
      <c r="AB4011">
        <f t="shared" si="62"/>
        <v>3</v>
      </c>
    </row>
    <row r="4012" spans="1:28" x14ac:dyDescent="0.3">
      <c r="A4012">
        <v>3056675169</v>
      </c>
      <c r="B4012" s="2">
        <v>1</v>
      </c>
      <c r="C4012" s="2">
        <v>1</v>
      </c>
      <c r="D4012" s="2">
        <v>5</v>
      </c>
      <c r="E4012" s="2">
        <v>2</v>
      </c>
      <c r="F4012" s="2">
        <v>2</v>
      </c>
      <c r="G4012" t="s">
        <v>26</v>
      </c>
      <c r="H4012" t="s">
        <v>34</v>
      </c>
      <c r="I4012">
        <v>35</v>
      </c>
      <c r="J4012" t="s">
        <v>28</v>
      </c>
      <c r="K4012" t="s">
        <v>51</v>
      </c>
      <c r="L4012">
        <v>33155</v>
      </c>
      <c r="M4012">
        <v>27</v>
      </c>
      <c r="N4012">
        <v>37</v>
      </c>
      <c r="O4012">
        <v>114</v>
      </c>
      <c r="P4012">
        <v>652</v>
      </c>
      <c r="Q4012" t="s">
        <v>52</v>
      </c>
      <c r="R4012">
        <v>0</v>
      </c>
      <c r="S4012">
        <v>1</v>
      </c>
      <c r="T4012">
        <v>0</v>
      </c>
      <c r="U4012">
        <v>1</v>
      </c>
      <c r="V4012" s="1">
        <v>36256</v>
      </c>
      <c r="W4012">
        <v>12086</v>
      </c>
      <c r="X4012" t="s">
        <v>31</v>
      </c>
      <c r="Y4012" t="s">
        <v>32</v>
      </c>
      <c r="Z4012">
        <v>109805355</v>
      </c>
      <c r="AA4012">
        <v>225955482</v>
      </c>
      <c r="AB4012">
        <f t="shared" si="62"/>
        <v>2</v>
      </c>
    </row>
    <row r="4013" spans="1:28" x14ac:dyDescent="0.3">
      <c r="A4013">
        <v>7863571023</v>
      </c>
      <c r="B4013" s="2">
        <v>2</v>
      </c>
      <c r="C4013" s="2">
        <v>1</v>
      </c>
      <c r="D4013" s="2">
        <v>3</v>
      </c>
      <c r="E4013" s="2">
        <v>1</v>
      </c>
      <c r="F4013" s="2">
        <v>1</v>
      </c>
      <c r="G4013" t="s">
        <v>33</v>
      </c>
      <c r="H4013" t="s">
        <v>27</v>
      </c>
      <c r="I4013">
        <v>61</v>
      </c>
      <c r="J4013" t="s">
        <v>28</v>
      </c>
      <c r="K4013" t="s">
        <v>35</v>
      </c>
      <c r="L4013">
        <v>33129</v>
      </c>
      <c r="M4013">
        <v>27</v>
      </c>
      <c r="N4013">
        <v>37</v>
      </c>
      <c r="O4013">
        <v>112</v>
      </c>
      <c r="P4013">
        <v>993</v>
      </c>
      <c r="Q4013" t="s">
        <v>36</v>
      </c>
      <c r="R4013">
        <v>0</v>
      </c>
      <c r="S4013">
        <v>1</v>
      </c>
      <c r="T4013">
        <v>0</v>
      </c>
      <c r="U4013">
        <v>0</v>
      </c>
      <c r="V4013" s="1">
        <v>40575</v>
      </c>
      <c r="W4013">
        <v>12086</v>
      </c>
      <c r="X4013" t="s">
        <v>31</v>
      </c>
      <c r="Y4013" t="s">
        <v>32</v>
      </c>
      <c r="Z4013">
        <v>118675205</v>
      </c>
      <c r="AA4013">
        <v>2050391079</v>
      </c>
      <c r="AB4013">
        <f t="shared" si="62"/>
        <v>1</v>
      </c>
    </row>
    <row r="4014" spans="1:28" x14ac:dyDescent="0.3">
      <c r="A4014">
        <v>2482451371</v>
      </c>
      <c r="B4014" s="2">
        <v>2</v>
      </c>
      <c r="C4014" s="2">
        <v>1</v>
      </c>
      <c r="D4014" s="2">
        <v>3</v>
      </c>
      <c r="E4014" s="2">
        <v>1</v>
      </c>
      <c r="F4014" s="2">
        <v>2</v>
      </c>
      <c r="G4014" t="s">
        <v>33</v>
      </c>
      <c r="H4014" t="s">
        <v>41</v>
      </c>
      <c r="I4014">
        <v>31</v>
      </c>
      <c r="J4014" t="s">
        <v>37</v>
      </c>
      <c r="K4014" t="s">
        <v>35</v>
      </c>
      <c r="L4014">
        <v>33133</v>
      </c>
      <c r="M4014">
        <v>27</v>
      </c>
      <c r="N4014">
        <v>37</v>
      </c>
      <c r="O4014">
        <v>112</v>
      </c>
      <c r="P4014">
        <v>532</v>
      </c>
      <c r="Q4014" t="s">
        <v>36</v>
      </c>
      <c r="R4014">
        <v>0</v>
      </c>
      <c r="S4014">
        <v>1</v>
      </c>
      <c r="T4014">
        <v>0</v>
      </c>
      <c r="U4014">
        <v>1</v>
      </c>
      <c r="V4014" s="1">
        <v>41393</v>
      </c>
      <c r="W4014">
        <v>12086</v>
      </c>
      <c r="X4014" t="s">
        <v>31</v>
      </c>
      <c r="Y4014" t="s">
        <v>32</v>
      </c>
      <c r="Z4014">
        <v>120865735</v>
      </c>
      <c r="AA4014">
        <v>346107144</v>
      </c>
      <c r="AB4014">
        <f t="shared" si="62"/>
        <v>3</v>
      </c>
    </row>
    <row r="4015" spans="1:28" x14ac:dyDescent="0.3">
      <c r="A4015">
        <v>3057446067</v>
      </c>
      <c r="B4015" s="2">
        <v>2</v>
      </c>
      <c r="C4015" s="2">
        <v>1</v>
      </c>
      <c r="D4015" s="2">
        <v>4</v>
      </c>
      <c r="E4015" s="2">
        <v>2</v>
      </c>
      <c r="F4015" s="2">
        <v>1</v>
      </c>
      <c r="G4015" t="s">
        <v>33</v>
      </c>
      <c r="H4015" t="s">
        <v>27</v>
      </c>
      <c r="I4015">
        <v>35</v>
      </c>
      <c r="J4015" t="s">
        <v>28</v>
      </c>
      <c r="K4015" t="s">
        <v>35</v>
      </c>
      <c r="L4015">
        <v>33130</v>
      </c>
      <c r="M4015">
        <v>27</v>
      </c>
      <c r="N4015">
        <v>37</v>
      </c>
      <c r="O4015">
        <v>113</v>
      </c>
      <c r="P4015">
        <v>669</v>
      </c>
      <c r="Q4015" t="s">
        <v>36</v>
      </c>
      <c r="R4015">
        <v>0</v>
      </c>
      <c r="S4015">
        <v>1</v>
      </c>
      <c r="T4015">
        <v>0</v>
      </c>
      <c r="U4015">
        <v>0</v>
      </c>
      <c r="V4015" s="1">
        <v>40031</v>
      </c>
      <c r="W4015">
        <v>12086</v>
      </c>
      <c r="X4015" t="s">
        <v>31</v>
      </c>
      <c r="Y4015" t="s">
        <v>32</v>
      </c>
      <c r="Z4015">
        <v>117667272</v>
      </c>
      <c r="AA4015">
        <v>769671806</v>
      </c>
      <c r="AB4015">
        <f t="shared" si="62"/>
        <v>1</v>
      </c>
    </row>
    <row r="4016" spans="1:28" x14ac:dyDescent="0.3">
      <c r="A4016">
        <v>3056444220</v>
      </c>
      <c r="B4016" s="2">
        <v>1</v>
      </c>
      <c r="C4016" s="2">
        <v>1</v>
      </c>
      <c r="D4016" s="2">
        <v>2</v>
      </c>
      <c r="E4016" s="2">
        <v>2</v>
      </c>
      <c r="F4016" s="2">
        <v>4</v>
      </c>
      <c r="G4016" t="s">
        <v>33</v>
      </c>
      <c r="H4016" t="s">
        <v>27</v>
      </c>
      <c r="I4016">
        <v>67</v>
      </c>
      <c r="J4016" t="s">
        <v>37</v>
      </c>
      <c r="K4016" t="s">
        <v>35</v>
      </c>
      <c r="L4016">
        <v>33125</v>
      </c>
      <c r="M4016">
        <v>27</v>
      </c>
      <c r="N4016">
        <v>37</v>
      </c>
      <c r="O4016">
        <v>111</v>
      </c>
      <c r="P4016">
        <v>509</v>
      </c>
      <c r="Q4016" t="s">
        <v>36</v>
      </c>
      <c r="R4016">
        <v>1</v>
      </c>
      <c r="S4016">
        <v>1</v>
      </c>
      <c r="T4016">
        <v>1</v>
      </c>
      <c r="U4016">
        <v>1</v>
      </c>
      <c r="V4016" s="1">
        <v>32692</v>
      </c>
      <c r="W4016">
        <v>12086</v>
      </c>
      <c r="X4016" t="s">
        <v>31</v>
      </c>
      <c r="Y4016" t="s">
        <v>32</v>
      </c>
      <c r="Z4016">
        <v>109343728</v>
      </c>
      <c r="AA4016">
        <v>225657581</v>
      </c>
      <c r="AB4016">
        <f t="shared" si="62"/>
        <v>1</v>
      </c>
    </row>
    <row r="4017" spans="1:28" x14ac:dyDescent="0.3">
      <c r="A4017">
        <v>3052622213</v>
      </c>
      <c r="B4017" s="2">
        <v>1</v>
      </c>
      <c r="C4017" s="2">
        <v>1</v>
      </c>
      <c r="D4017" s="2">
        <v>5</v>
      </c>
      <c r="E4017" s="2">
        <v>2</v>
      </c>
      <c r="F4017" s="2">
        <v>2</v>
      </c>
      <c r="G4017" t="s">
        <v>33</v>
      </c>
      <c r="H4017" t="s">
        <v>41</v>
      </c>
      <c r="I4017">
        <v>78</v>
      </c>
      <c r="J4017" t="s">
        <v>28</v>
      </c>
      <c r="K4017" t="s">
        <v>35</v>
      </c>
      <c r="L4017">
        <v>33126</v>
      </c>
      <c r="M4017">
        <v>25</v>
      </c>
      <c r="N4017">
        <v>37</v>
      </c>
      <c r="O4017">
        <v>114</v>
      </c>
      <c r="P4017">
        <v>991</v>
      </c>
      <c r="Q4017" t="s">
        <v>36</v>
      </c>
      <c r="R4017">
        <v>0</v>
      </c>
      <c r="S4017">
        <v>1</v>
      </c>
      <c r="T4017">
        <v>0</v>
      </c>
      <c r="U4017">
        <v>1</v>
      </c>
      <c r="V4017" s="1">
        <v>26499</v>
      </c>
      <c r="W4017">
        <v>12086</v>
      </c>
      <c r="X4017" t="s">
        <v>31</v>
      </c>
      <c r="Y4017" t="s">
        <v>32</v>
      </c>
      <c r="Z4017">
        <v>109059035</v>
      </c>
      <c r="AA4017">
        <v>225422697</v>
      </c>
      <c r="AB4017">
        <f t="shared" si="62"/>
        <v>3</v>
      </c>
    </row>
    <row r="4018" spans="1:28" x14ac:dyDescent="0.3">
      <c r="A4018">
        <v>3052669649</v>
      </c>
      <c r="B4018" s="2">
        <v>1</v>
      </c>
      <c r="C4018" s="2">
        <v>1</v>
      </c>
      <c r="D4018" s="2">
        <v>5</v>
      </c>
      <c r="E4018" s="2">
        <v>2</v>
      </c>
      <c r="F4018" s="2">
        <v>3</v>
      </c>
      <c r="G4018" t="s">
        <v>26</v>
      </c>
      <c r="H4018" t="s">
        <v>34</v>
      </c>
      <c r="I4018">
        <v>58</v>
      </c>
      <c r="J4018" t="s">
        <v>28</v>
      </c>
      <c r="K4018" t="s">
        <v>35</v>
      </c>
      <c r="L4018">
        <v>33155</v>
      </c>
      <c r="M4018">
        <v>27</v>
      </c>
      <c r="N4018">
        <v>37</v>
      </c>
      <c r="O4018">
        <v>114</v>
      </c>
      <c r="P4018">
        <v>428</v>
      </c>
      <c r="Q4018" t="s">
        <v>36</v>
      </c>
      <c r="R4018">
        <v>0</v>
      </c>
      <c r="S4018">
        <v>1</v>
      </c>
      <c r="T4018">
        <v>1</v>
      </c>
      <c r="U4018">
        <v>1</v>
      </c>
      <c r="V4018" s="1">
        <v>30943</v>
      </c>
      <c r="W4018">
        <v>12086</v>
      </c>
      <c r="X4018" t="s">
        <v>31</v>
      </c>
      <c r="Y4018" t="s">
        <v>32</v>
      </c>
      <c r="Z4018">
        <v>109240374</v>
      </c>
      <c r="AA4018">
        <v>225534672</v>
      </c>
      <c r="AB4018">
        <f t="shared" si="62"/>
        <v>2</v>
      </c>
    </row>
    <row r="4019" spans="1:28" x14ac:dyDescent="0.3">
      <c r="A4019">
        <v>3056639498</v>
      </c>
      <c r="B4019" s="2">
        <v>1</v>
      </c>
      <c r="C4019" s="2">
        <v>2</v>
      </c>
      <c r="D4019" s="2">
        <v>5</v>
      </c>
      <c r="E4019" s="2">
        <v>1</v>
      </c>
      <c r="F4019" s="2">
        <v>4</v>
      </c>
      <c r="G4019" t="s">
        <v>26</v>
      </c>
      <c r="H4019" t="s">
        <v>34</v>
      </c>
      <c r="I4019">
        <v>58</v>
      </c>
      <c r="J4019" t="s">
        <v>37</v>
      </c>
      <c r="K4019" t="s">
        <v>44</v>
      </c>
      <c r="L4019">
        <v>33156</v>
      </c>
      <c r="M4019">
        <v>27</v>
      </c>
      <c r="N4019">
        <v>37</v>
      </c>
      <c r="O4019">
        <v>114</v>
      </c>
      <c r="P4019">
        <v>630</v>
      </c>
      <c r="Q4019" t="s">
        <v>45</v>
      </c>
      <c r="R4019">
        <v>1</v>
      </c>
      <c r="S4019">
        <v>1</v>
      </c>
      <c r="T4019">
        <v>1</v>
      </c>
      <c r="U4019">
        <v>1</v>
      </c>
      <c r="V4019" s="1">
        <v>35086</v>
      </c>
      <c r="W4019">
        <v>12086</v>
      </c>
      <c r="X4019" t="s">
        <v>31</v>
      </c>
      <c r="Y4019" t="s">
        <v>32</v>
      </c>
      <c r="Z4019">
        <v>109567809</v>
      </c>
      <c r="AA4019">
        <v>225762221</v>
      </c>
      <c r="AB4019">
        <f t="shared" si="62"/>
        <v>2</v>
      </c>
    </row>
    <row r="4020" spans="1:28" x14ac:dyDescent="0.3">
      <c r="A4020">
        <v>6177645120</v>
      </c>
      <c r="B4020" s="2">
        <v>1</v>
      </c>
      <c r="C4020" s="2">
        <v>3</v>
      </c>
      <c r="D4020" s="2">
        <v>6</v>
      </c>
      <c r="E4020" s="2">
        <v>1</v>
      </c>
      <c r="F4020" s="2">
        <v>2</v>
      </c>
      <c r="G4020" t="s">
        <v>33</v>
      </c>
      <c r="H4020" t="s">
        <v>49</v>
      </c>
      <c r="I4020">
        <v>38</v>
      </c>
      <c r="J4020" t="s">
        <v>28</v>
      </c>
      <c r="K4020" t="s">
        <v>42</v>
      </c>
      <c r="L4020">
        <v>33157</v>
      </c>
      <c r="M4020">
        <v>27</v>
      </c>
      <c r="N4020">
        <v>37</v>
      </c>
      <c r="O4020">
        <v>115</v>
      </c>
      <c r="P4020">
        <v>810</v>
      </c>
      <c r="Q4020" t="s">
        <v>43</v>
      </c>
      <c r="R4020">
        <v>1</v>
      </c>
      <c r="S4020">
        <v>1</v>
      </c>
      <c r="T4020">
        <v>0</v>
      </c>
      <c r="U4020">
        <v>0</v>
      </c>
      <c r="V4020" s="1">
        <v>41866</v>
      </c>
      <c r="W4020">
        <v>12086</v>
      </c>
      <c r="X4020" t="s">
        <v>31</v>
      </c>
      <c r="Y4020" t="s">
        <v>32</v>
      </c>
      <c r="Z4020">
        <v>121889485</v>
      </c>
      <c r="AA4020">
        <v>1718826422</v>
      </c>
      <c r="AB4020">
        <f t="shared" si="62"/>
        <v>4</v>
      </c>
    </row>
    <row r="4021" spans="1:28" x14ac:dyDescent="0.3">
      <c r="A4021">
        <v>5617773057</v>
      </c>
      <c r="B4021" s="2">
        <v>2</v>
      </c>
      <c r="C4021" s="2">
        <v>1</v>
      </c>
      <c r="D4021" s="2">
        <v>3</v>
      </c>
      <c r="E4021" s="2">
        <v>2</v>
      </c>
      <c r="F4021" s="2">
        <v>1</v>
      </c>
      <c r="G4021" t="s">
        <v>33</v>
      </c>
      <c r="H4021" t="s">
        <v>41</v>
      </c>
      <c r="I4021">
        <v>35</v>
      </c>
      <c r="J4021" t="s">
        <v>28</v>
      </c>
      <c r="K4021" t="s">
        <v>35</v>
      </c>
      <c r="L4021">
        <v>33130</v>
      </c>
      <c r="M4021">
        <v>27</v>
      </c>
      <c r="N4021">
        <v>37</v>
      </c>
      <c r="O4021">
        <v>112</v>
      </c>
      <c r="P4021">
        <v>563</v>
      </c>
      <c r="Q4021" t="s">
        <v>36</v>
      </c>
      <c r="R4021">
        <v>0</v>
      </c>
      <c r="S4021">
        <v>1</v>
      </c>
      <c r="T4021">
        <v>0</v>
      </c>
      <c r="U4021">
        <v>0</v>
      </c>
      <c r="V4021" s="1">
        <v>40869</v>
      </c>
      <c r="W4021">
        <v>12086</v>
      </c>
      <c r="X4021" t="s">
        <v>31</v>
      </c>
      <c r="Y4021" t="s">
        <v>32</v>
      </c>
      <c r="Z4021">
        <v>119260102</v>
      </c>
      <c r="AA4021">
        <v>2050281316</v>
      </c>
      <c r="AB4021">
        <f t="shared" si="62"/>
        <v>3</v>
      </c>
    </row>
    <row r="4022" spans="1:28" x14ac:dyDescent="0.3">
      <c r="A4022">
        <v>3057400654</v>
      </c>
      <c r="B4022" s="2">
        <v>1</v>
      </c>
      <c r="C4022" s="2">
        <v>2</v>
      </c>
      <c r="D4022" s="2">
        <v>5</v>
      </c>
      <c r="E4022" s="2">
        <v>1</v>
      </c>
      <c r="F4022" s="2">
        <v>2</v>
      </c>
      <c r="G4022" t="s">
        <v>26</v>
      </c>
      <c r="H4022" t="s">
        <v>34</v>
      </c>
      <c r="I4022">
        <v>61</v>
      </c>
      <c r="J4022" t="s">
        <v>28</v>
      </c>
      <c r="K4022" t="s">
        <v>29</v>
      </c>
      <c r="L4022">
        <v>33156</v>
      </c>
      <c r="M4022">
        <v>27</v>
      </c>
      <c r="N4022">
        <v>37</v>
      </c>
      <c r="O4022">
        <v>114</v>
      </c>
      <c r="P4022">
        <v>618</v>
      </c>
      <c r="Q4022" t="s">
        <v>30</v>
      </c>
      <c r="R4022">
        <v>0</v>
      </c>
      <c r="S4022">
        <v>1</v>
      </c>
      <c r="T4022">
        <v>0</v>
      </c>
      <c r="U4022">
        <v>1</v>
      </c>
      <c r="V4022" s="1">
        <v>34421</v>
      </c>
      <c r="W4022">
        <v>12086</v>
      </c>
      <c r="X4022" t="s">
        <v>31</v>
      </c>
      <c r="Y4022" t="s">
        <v>32</v>
      </c>
      <c r="Z4022">
        <v>109478520</v>
      </c>
      <c r="AA4022">
        <v>225598783</v>
      </c>
      <c r="AB4022">
        <f t="shared" si="62"/>
        <v>2</v>
      </c>
    </row>
    <row r="4023" spans="1:28" x14ac:dyDescent="0.3">
      <c r="A4023">
        <v>8562411746</v>
      </c>
      <c r="B4023" s="2">
        <v>1</v>
      </c>
      <c r="C4023" s="2">
        <v>1</v>
      </c>
      <c r="D4023" s="2">
        <v>3</v>
      </c>
      <c r="E4023" s="2">
        <v>1</v>
      </c>
      <c r="F4023" s="2">
        <v>3</v>
      </c>
      <c r="G4023" t="s">
        <v>26</v>
      </c>
      <c r="H4023" t="s">
        <v>34</v>
      </c>
      <c r="I4023">
        <v>61</v>
      </c>
      <c r="J4023" t="s">
        <v>37</v>
      </c>
      <c r="K4023" t="s">
        <v>35</v>
      </c>
      <c r="L4023">
        <v>33131</v>
      </c>
      <c r="M4023">
        <v>27</v>
      </c>
      <c r="N4023">
        <v>37</v>
      </c>
      <c r="O4023">
        <v>112</v>
      </c>
      <c r="P4023">
        <v>995</v>
      </c>
      <c r="Q4023" t="s">
        <v>36</v>
      </c>
      <c r="R4023">
        <v>0</v>
      </c>
      <c r="S4023">
        <v>1</v>
      </c>
      <c r="T4023">
        <v>1</v>
      </c>
      <c r="U4023">
        <v>1</v>
      </c>
      <c r="V4023" s="1">
        <v>41942</v>
      </c>
      <c r="W4023">
        <v>12086</v>
      </c>
      <c r="X4023" t="s">
        <v>31</v>
      </c>
      <c r="Y4023" t="s">
        <v>32</v>
      </c>
      <c r="Z4023">
        <v>122108766</v>
      </c>
      <c r="AA4023">
        <v>207419676</v>
      </c>
      <c r="AB4023">
        <f t="shared" si="62"/>
        <v>2</v>
      </c>
    </row>
    <row r="4024" spans="1:28" x14ac:dyDescent="0.3">
      <c r="A4024">
        <v>3054470044</v>
      </c>
      <c r="B4024" s="2">
        <v>1</v>
      </c>
      <c r="C4024" s="2">
        <v>2</v>
      </c>
      <c r="D4024" s="2">
        <v>5</v>
      </c>
      <c r="E4024" s="2">
        <v>2</v>
      </c>
      <c r="F4024" s="2">
        <v>4</v>
      </c>
      <c r="G4024" t="s">
        <v>26</v>
      </c>
      <c r="H4024" t="s">
        <v>27</v>
      </c>
      <c r="I4024">
        <v>59</v>
      </c>
      <c r="J4024" t="s">
        <v>28</v>
      </c>
      <c r="K4024" t="s">
        <v>29</v>
      </c>
      <c r="L4024">
        <v>33134</v>
      </c>
      <c r="M4024">
        <v>27</v>
      </c>
      <c r="N4024">
        <v>37</v>
      </c>
      <c r="O4024">
        <v>114</v>
      </c>
      <c r="P4024">
        <v>608</v>
      </c>
      <c r="Q4024" t="s">
        <v>30</v>
      </c>
      <c r="R4024">
        <v>1</v>
      </c>
      <c r="S4024">
        <v>1</v>
      </c>
      <c r="T4024">
        <v>1</v>
      </c>
      <c r="U4024">
        <v>1</v>
      </c>
      <c r="V4024" s="1">
        <v>33576</v>
      </c>
      <c r="W4024">
        <v>12086</v>
      </c>
      <c r="X4024" t="s">
        <v>31</v>
      </c>
      <c r="Y4024" t="s">
        <v>32</v>
      </c>
      <c r="Z4024">
        <v>109403855</v>
      </c>
      <c r="AA4024">
        <v>225740585</v>
      </c>
      <c r="AB4024">
        <f t="shared" si="62"/>
        <v>1</v>
      </c>
    </row>
    <row r="4025" spans="1:28" x14ac:dyDescent="0.3">
      <c r="A4025">
        <v>3052690050</v>
      </c>
      <c r="B4025" s="2">
        <v>1</v>
      </c>
      <c r="C4025" s="2">
        <v>1</v>
      </c>
      <c r="D4025" s="2">
        <v>5</v>
      </c>
      <c r="E4025" s="2">
        <v>2</v>
      </c>
      <c r="F4025" s="2">
        <v>4</v>
      </c>
      <c r="G4025" t="s">
        <v>33</v>
      </c>
      <c r="H4025" t="s">
        <v>27</v>
      </c>
      <c r="I4025">
        <v>87</v>
      </c>
      <c r="J4025" t="s">
        <v>28</v>
      </c>
      <c r="K4025" t="s">
        <v>35</v>
      </c>
      <c r="L4025">
        <v>33126</v>
      </c>
      <c r="M4025">
        <v>25</v>
      </c>
      <c r="N4025">
        <v>37</v>
      </c>
      <c r="O4025">
        <v>114</v>
      </c>
      <c r="P4025">
        <v>554</v>
      </c>
      <c r="Q4025" t="s">
        <v>36</v>
      </c>
      <c r="R4025">
        <v>1</v>
      </c>
      <c r="S4025">
        <v>1</v>
      </c>
      <c r="T4025">
        <v>1</v>
      </c>
      <c r="U4025">
        <v>1</v>
      </c>
      <c r="V4025" s="1">
        <v>39477</v>
      </c>
      <c r="W4025">
        <v>12086</v>
      </c>
      <c r="X4025" t="s">
        <v>31</v>
      </c>
      <c r="Y4025" t="s">
        <v>32</v>
      </c>
      <c r="Z4025">
        <v>115867298</v>
      </c>
      <c r="AA4025">
        <v>226410221</v>
      </c>
      <c r="AB4025">
        <f t="shared" si="62"/>
        <v>1</v>
      </c>
    </row>
    <row r="4026" spans="1:28" x14ac:dyDescent="0.3">
      <c r="A4026">
        <v>7864436188</v>
      </c>
      <c r="B4026" s="2">
        <v>2</v>
      </c>
      <c r="C4026" s="2">
        <v>1</v>
      </c>
      <c r="D4026" s="2">
        <v>4</v>
      </c>
      <c r="E4026" s="2">
        <v>2</v>
      </c>
      <c r="F4026" s="2">
        <v>1</v>
      </c>
      <c r="G4026" t="s">
        <v>33</v>
      </c>
      <c r="H4026" t="s">
        <v>41</v>
      </c>
      <c r="I4026">
        <v>48</v>
      </c>
      <c r="J4026" t="s">
        <v>28</v>
      </c>
      <c r="K4026" t="s">
        <v>35</v>
      </c>
      <c r="L4026">
        <v>33130</v>
      </c>
      <c r="M4026">
        <v>27</v>
      </c>
      <c r="N4026">
        <v>37</v>
      </c>
      <c r="O4026">
        <v>113</v>
      </c>
      <c r="P4026">
        <v>669</v>
      </c>
      <c r="Q4026" t="s">
        <v>36</v>
      </c>
      <c r="R4026">
        <v>0</v>
      </c>
      <c r="S4026">
        <v>1</v>
      </c>
      <c r="T4026">
        <v>0</v>
      </c>
      <c r="U4026">
        <v>0</v>
      </c>
      <c r="V4026" s="1">
        <v>38190</v>
      </c>
      <c r="W4026">
        <v>12086</v>
      </c>
      <c r="X4026" t="s">
        <v>31</v>
      </c>
      <c r="Y4026" t="s">
        <v>32</v>
      </c>
      <c r="Z4026">
        <v>110221774</v>
      </c>
      <c r="AA4026">
        <v>226129378</v>
      </c>
      <c r="AB4026">
        <f t="shared" si="62"/>
        <v>3</v>
      </c>
    </row>
    <row r="4027" spans="1:28" x14ac:dyDescent="0.3">
      <c r="A4027">
        <v>3058598944</v>
      </c>
      <c r="B4027" s="2">
        <v>1</v>
      </c>
      <c r="C4027" s="2">
        <v>1</v>
      </c>
      <c r="D4027" s="2">
        <v>3</v>
      </c>
      <c r="E4027" s="2">
        <v>2</v>
      </c>
      <c r="F4027" s="2">
        <v>1</v>
      </c>
      <c r="G4027" t="s">
        <v>26</v>
      </c>
      <c r="H4027" t="s">
        <v>41</v>
      </c>
      <c r="I4027">
        <v>50</v>
      </c>
      <c r="J4027" t="s">
        <v>28</v>
      </c>
      <c r="K4027" t="s">
        <v>35</v>
      </c>
      <c r="L4027">
        <v>33135</v>
      </c>
      <c r="M4027">
        <v>27</v>
      </c>
      <c r="N4027">
        <v>37</v>
      </c>
      <c r="O4027">
        <v>112</v>
      </c>
      <c r="P4027">
        <v>570</v>
      </c>
      <c r="Q4027" t="s">
        <v>36</v>
      </c>
      <c r="R4027">
        <v>1</v>
      </c>
      <c r="S4027">
        <v>0</v>
      </c>
      <c r="T4027">
        <v>0</v>
      </c>
      <c r="U4027">
        <v>0</v>
      </c>
      <c r="V4027" s="1">
        <v>41780</v>
      </c>
      <c r="W4027">
        <v>12086</v>
      </c>
      <c r="X4027" t="s">
        <v>31</v>
      </c>
      <c r="Y4027" t="s">
        <v>32</v>
      </c>
      <c r="Z4027">
        <v>121683542</v>
      </c>
      <c r="AA4027">
        <v>2152751378</v>
      </c>
      <c r="AB4027">
        <f t="shared" si="62"/>
        <v>3</v>
      </c>
    </row>
    <row r="4028" spans="1:28" x14ac:dyDescent="0.3">
      <c r="A4028">
        <v>7868003483</v>
      </c>
      <c r="B4028" s="2">
        <v>1</v>
      </c>
      <c r="C4028" s="2">
        <v>1</v>
      </c>
      <c r="D4028" s="2">
        <v>4</v>
      </c>
      <c r="E4028" s="2">
        <v>1</v>
      </c>
      <c r="F4028" s="2">
        <v>0</v>
      </c>
      <c r="G4028" t="s">
        <v>26</v>
      </c>
      <c r="H4028" t="s">
        <v>41</v>
      </c>
      <c r="I4028">
        <v>32</v>
      </c>
      <c r="J4028" t="s">
        <v>48</v>
      </c>
      <c r="K4028" t="s">
        <v>35</v>
      </c>
      <c r="L4028">
        <v>33132</v>
      </c>
      <c r="M4028">
        <v>27</v>
      </c>
      <c r="N4028">
        <v>37</v>
      </c>
      <c r="O4028">
        <v>113</v>
      </c>
      <c r="P4028">
        <v>984</v>
      </c>
      <c r="Q4028" t="s">
        <v>36</v>
      </c>
      <c r="R4028">
        <v>0</v>
      </c>
      <c r="S4028">
        <v>0</v>
      </c>
      <c r="T4028">
        <v>0</v>
      </c>
      <c r="U4028">
        <v>0</v>
      </c>
      <c r="V4028" s="1">
        <v>40777</v>
      </c>
      <c r="W4028">
        <v>12086</v>
      </c>
      <c r="X4028" t="s">
        <v>31</v>
      </c>
      <c r="Y4028" t="s">
        <v>40</v>
      </c>
      <c r="Z4028">
        <v>119066127</v>
      </c>
      <c r="AA4028">
        <v>2050239977</v>
      </c>
      <c r="AB4028">
        <f t="shared" si="62"/>
        <v>3</v>
      </c>
    </row>
    <row r="4029" spans="1:28" x14ac:dyDescent="0.3">
      <c r="A4029">
        <v>3052836939</v>
      </c>
      <c r="B4029" s="2">
        <v>2</v>
      </c>
      <c r="C4029" s="2">
        <v>2</v>
      </c>
      <c r="D4029" s="2">
        <v>3</v>
      </c>
      <c r="E4029" s="2">
        <v>1</v>
      </c>
      <c r="F4029" s="2">
        <v>3</v>
      </c>
      <c r="G4029" t="s">
        <v>33</v>
      </c>
      <c r="H4029" t="s">
        <v>34</v>
      </c>
      <c r="I4029">
        <v>44</v>
      </c>
      <c r="J4029" t="s">
        <v>37</v>
      </c>
      <c r="K4029" t="s">
        <v>46</v>
      </c>
      <c r="L4029">
        <v>33149</v>
      </c>
      <c r="M4029">
        <v>27</v>
      </c>
      <c r="N4029">
        <v>37</v>
      </c>
      <c r="O4029">
        <v>112</v>
      </c>
      <c r="P4029">
        <v>51</v>
      </c>
      <c r="Q4029" t="s">
        <v>47</v>
      </c>
      <c r="R4029">
        <v>0</v>
      </c>
      <c r="S4029">
        <v>1</v>
      </c>
      <c r="T4029">
        <v>1</v>
      </c>
      <c r="U4029">
        <v>1</v>
      </c>
      <c r="V4029" s="1">
        <v>33039</v>
      </c>
      <c r="W4029">
        <v>12086</v>
      </c>
      <c r="X4029" t="s">
        <v>31</v>
      </c>
      <c r="Y4029" t="s">
        <v>32</v>
      </c>
      <c r="Z4029">
        <v>109366565</v>
      </c>
      <c r="AA4029">
        <v>2050322971</v>
      </c>
      <c r="AB4029">
        <f t="shared" si="62"/>
        <v>2</v>
      </c>
    </row>
    <row r="4030" spans="1:28" x14ac:dyDescent="0.3">
      <c r="A4030">
        <v>3058785975</v>
      </c>
      <c r="B4030" s="2">
        <v>2</v>
      </c>
      <c r="C4030" s="2">
        <v>1</v>
      </c>
      <c r="D4030" s="2">
        <v>5</v>
      </c>
      <c r="E4030" s="2">
        <v>2</v>
      </c>
      <c r="F4030" s="2">
        <v>4</v>
      </c>
      <c r="G4030" t="s">
        <v>33</v>
      </c>
      <c r="H4030" t="s">
        <v>34</v>
      </c>
      <c r="I4030">
        <v>54</v>
      </c>
      <c r="J4030" t="s">
        <v>28</v>
      </c>
      <c r="K4030" t="s">
        <v>51</v>
      </c>
      <c r="L4030">
        <v>33155</v>
      </c>
      <c r="M4030">
        <v>27</v>
      </c>
      <c r="N4030">
        <v>37</v>
      </c>
      <c r="O4030">
        <v>114</v>
      </c>
      <c r="P4030">
        <v>652</v>
      </c>
      <c r="Q4030" t="s">
        <v>52</v>
      </c>
      <c r="R4030">
        <v>1</v>
      </c>
      <c r="S4030">
        <v>1</v>
      </c>
      <c r="T4030">
        <v>1</v>
      </c>
      <c r="U4030">
        <v>1</v>
      </c>
      <c r="V4030" s="1">
        <v>29768</v>
      </c>
      <c r="W4030">
        <v>12086</v>
      </c>
      <c r="X4030" t="s">
        <v>31</v>
      </c>
      <c r="Y4030" t="s">
        <v>32</v>
      </c>
      <c r="Z4030">
        <v>109177778</v>
      </c>
      <c r="AA4030">
        <v>225497412</v>
      </c>
      <c r="AB4030">
        <f t="shared" si="62"/>
        <v>2</v>
      </c>
    </row>
    <row r="4031" spans="1:28" x14ac:dyDescent="0.3">
      <c r="A4031">
        <v>3056421729</v>
      </c>
      <c r="B4031" s="2">
        <v>1</v>
      </c>
      <c r="C4031" s="2">
        <v>1</v>
      </c>
      <c r="D4031" s="2">
        <v>4</v>
      </c>
      <c r="E4031" s="2">
        <v>2</v>
      </c>
      <c r="F4031" s="2">
        <v>4</v>
      </c>
      <c r="G4031" t="s">
        <v>26</v>
      </c>
      <c r="H4031" t="s">
        <v>34</v>
      </c>
      <c r="I4031">
        <v>90</v>
      </c>
      <c r="J4031" t="s">
        <v>28</v>
      </c>
      <c r="K4031" t="s">
        <v>35</v>
      </c>
      <c r="L4031">
        <v>33135</v>
      </c>
      <c r="M4031">
        <v>27</v>
      </c>
      <c r="N4031">
        <v>37</v>
      </c>
      <c r="O4031">
        <v>113</v>
      </c>
      <c r="P4031">
        <v>596</v>
      </c>
      <c r="Q4031" t="s">
        <v>36</v>
      </c>
      <c r="R4031">
        <v>1</v>
      </c>
      <c r="S4031">
        <v>1</v>
      </c>
      <c r="T4031">
        <v>1</v>
      </c>
      <c r="U4031">
        <v>1</v>
      </c>
      <c r="V4031" s="1">
        <v>32400</v>
      </c>
      <c r="W4031">
        <v>12086</v>
      </c>
      <c r="X4031" t="s">
        <v>31</v>
      </c>
      <c r="Y4031" t="s">
        <v>32</v>
      </c>
      <c r="Z4031">
        <v>109323151</v>
      </c>
      <c r="AA4031">
        <v>225477777</v>
      </c>
      <c r="AB4031">
        <f t="shared" si="62"/>
        <v>2</v>
      </c>
    </row>
    <row r="4032" spans="1:28" x14ac:dyDescent="0.3">
      <c r="A4032">
        <v>3055288579</v>
      </c>
      <c r="B4032" s="2">
        <v>2</v>
      </c>
      <c r="C4032" s="2">
        <v>1</v>
      </c>
      <c r="D4032" s="2">
        <v>5</v>
      </c>
      <c r="E4032" s="2">
        <v>2</v>
      </c>
      <c r="F4032" s="2">
        <v>1</v>
      </c>
      <c r="G4032" t="s">
        <v>33</v>
      </c>
      <c r="H4032" t="s">
        <v>41</v>
      </c>
      <c r="I4032">
        <v>25</v>
      </c>
      <c r="J4032" t="s">
        <v>28</v>
      </c>
      <c r="K4032" t="s">
        <v>54</v>
      </c>
      <c r="L4032">
        <v>33144</v>
      </c>
      <c r="M4032">
        <v>27</v>
      </c>
      <c r="N4032">
        <v>37</v>
      </c>
      <c r="O4032">
        <v>114</v>
      </c>
      <c r="P4032">
        <v>426</v>
      </c>
      <c r="Q4032" t="s">
        <v>55</v>
      </c>
      <c r="R4032">
        <v>1</v>
      </c>
      <c r="S4032">
        <v>0</v>
      </c>
      <c r="T4032">
        <v>0</v>
      </c>
      <c r="U4032">
        <v>0</v>
      </c>
      <c r="V4032" s="1">
        <v>39973</v>
      </c>
      <c r="W4032">
        <v>12086</v>
      </c>
      <c r="X4032" t="s">
        <v>31</v>
      </c>
      <c r="Y4032" t="s">
        <v>32</v>
      </c>
      <c r="Z4032">
        <v>117581561</v>
      </c>
      <c r="AA4032">
        <v>769668655</v>
      </c>
      <c r="AB4032">
        <f t="shared" si="62"/>
        <v>3</v>
      </c>
    </row>
    <row r="4033" spans="1:28" x14ac:dyDescent="0.3">
      <c r="A4033">
        <v>7867176654</v>
      </c>
      <c r="B4033" s="2">
        <v>1</v>
      </c>
      <c r="C4033" s="2">
        <v>1</v>
      </c>
      <c r="D4033" s="2">
        <v>3</v>
      </c>
      <c r="E4033" s="2">
        <v>1</v>
      </c>
      <c r="F4033" s="2">
        <v>3</v>
      </c>
      <c r="G4033" t="s">
        <v>33</v>
      </c>
      <c r="H4033" t="s">
        <v>27</v>
      </c>
      <c r="I4033">
        <v>64</v>
      </c>
      <c r="J4033" t="s">
        <v>48</v>
      </c>
      <c r="K4033" t="s">
        <v>35</v>
      </c>
      <c r="L4033">
        <v>33133</v>
      </c>
      <c r="M4033">
        <v>27</v>
      </c>
      <c r="N4033">
        <v>37</v>
      </c>
      <c r="O4033">
        <v>112</v>
      </c>
      <c r="P4033">
        <v>585</v>
      </c>
      <c r="Q4033" t="s">
        <v>36</v>
      </c>
      <c r="R4033">
        <v>1</v>
      </c>
      <c r="S4033">
        <v>1</v>
      </c>
      <c r="T4033">
        <v>0</v>
      </c>
      <c r="U4033">
        <v>1</v>
      </c>
      <c r="V4033" s="1">
        <v>37230</v>
      </c>
      <c r="W4033">
        <v>12086</v>
      </c>
      <c r="X4033" t="s">
        <v>31</v>
      </c>
      <c r="Y4033" t="s">
        <v>32</v>
      </c>
      <c r="Z4033">
        <v>110003173</v>
      </c>
      <c r="AA4033">
        <v>226020259</v>
      </c>
      <c r="AB4033">
        <f t="shared" si="62"/>
        <v>1</v>
      </c>
    </row>
    <row r="4034" spans="1:28" x14ac:dyDescent="0.3">
      <c r="A4034">
        <v>7869913263</v>
      </c>
      <c r="B4034" s="2">
        <v>2</v>
      </c>
      <c r="C4034" s="2">
        <v>1</v>
      </c>
      <c r="D4034" s="2">
        <v>2</v>
      </c>
      <c r="E4034" s="2">
        <v>2</v>
      </c>
      <c r="F4034" s="2">
        <v>1</v>
      </c>
      <c r="G4034" t="s">
        <v>26</v>
      </c>
      <c r="H4034" t="s">
        <v>34</v>
      </c>
      <c r="I4034">
        <v>53</v>
      </c>
      <c r="J4034" t="s">
        <v>28</v>
      </c>
      <c r="K4034" t="s">
        <v>35</v>
      </c>
      <c r="L4034">
        <v>33142</v>
      </c>
      <c r="M4034">
        <v>27</v>
      </c>
      <c r="N4034">
        <v>37</v>
      </c>
      <c r="O4034">
        <v>111</v>
      </c>
      <c r="P4034">
        <v>595</v>
      </c>
      <c r="Q4034" t="s">
        <v>36</v>
      </c>
      <c r="R4034">
        <v>0</v>
      </c>
      <c r="S4034">
        <v>1</v>
      </c>
      <c r="T4034">
        <v>0</v>
      </c>
      <c r="U4034">
        <v>0</v>
      </c>
      <c r="V4034" s="1">
        <v>40457</v>
      </c>
      <c r="W4034">
        <v>12086</v>
      </c>
      <c r="X4034" t="s">
        <v>31</v>
      </c>
      <c r="Y4034" t="s">
        <v>32</v>
      </c>
      <c r="Z4034">
        <v>118474463</v>
      </c>
      <c r="AA4034">
        <v>1339976780</v>
      </c>
      <c r="AB4034">
        <f t="shared" si="62"/>
        <v>2</v>
      </c>
    </row>
    <row r="4035" spans="1:28" x14ac:dyDescent="0.3">
      <c r="A4035">
        <v>7862594668</v>
      </c>
      <c r="B4035" s="2">
        <v>2</v>
      </c>
      <c r="C4035" s="2">
        <v>3</v>
      </c>
      <c r="D4035" s="2">
        <v>5</v>
      </c>
      <c r="E4035" s="2">
        <v>1</v>
      </c>
      <c r="F4035" s="2">
        <v>4</v>
      </c>
      <c r="G4035" t="s">
        <v>33</v>
      </c>
      <c r="H4035" t="s">
        <v>27</v>
      </c>
      <c r="I4035">
        <v>53</v>
      </c>
      <c r="J4035" t="s">
        <v>48</v>
      </c>
      <c r="K4035" t="s">
        <v>38</v>
      </c>
      <c r="L4035">
        <v>33189</v>
      </c>
      <c r="M4035">
        <v>27</v>
      </c>
      <c r="N4035">
        <v>37</v>
      </c>
      <c r="O4035">
        <v>114</v>
      </c>
      <c r="P4035">
        <v>849</v>
      </c>
      <c r="Q4035" t="s">
        <v>39</v>
      </c>
      <c r="R4035">
        <v>1</v>
      </c>
      <c r="S4035">
        <v>1</v>
      </c>
      <c r="T4035">
        <v>1</v>
      </c>
      <c r="U4035">
        <v>1</v>
      </c>
      <c r="V4035" s="1">
        <v>29990</v>
      </c>
      <c r="W4035">
        <v>12086</v>
      </c>
      <c r="X4035" t="s">
        <v>31</v>
      </c>
      <c r="Y4035" t="s">
        <v>32</v>
      </c>
      <c r="Z4035">
        <v>109184454</v>
      </c>
      <c r="AA4035">
        <v>225504093</v>
      </c>
      <c r="AB4035">
        <f t="shared" ref="AB4035:AB4098" si="63">IF(H4035="Democrat",1,IF(H4035="Republican",2,IF(H4035="Unaffiliated/Non-Partisan",3,IF(H4035="Independent",4,IF(H4035="Libertarian",5,IF(H4035="Other",6,IF(H4035="Reform",7,IF(H4035="Green",8,""))))))))</f>
        <v>1</v>
      </c>
    </row>
    <row r="4036" spans="1:28" x14ac:dyDescent="0.3">
      <c r="A4036">
        <v>3053611402</v>
      </c>
      <c r="B4036" s="2">
        <v>1</v>
      </c>
      <c r="C4036" s="2">
        <v>2</v>
      </c>
      <c r="D4036" s="2">
        <v>3</v>
      </c>
      <c r="E4036" s="2">
        <v>1</v>
      </c>
      <c r="F4036" s="2">
        <v>3</v>
      </c>
      <c r="G4036" t="s">
        <v>33</v>
      </c>
      <c r="H4036" t="s">
        <v>27</v>
      </c>
      <c r="I4036">
        <v>73</v>
      </c>
      <c r="J4036" t="s">
        <v>28</v>
      </c>
      <c r="K4036" t="s">
        <v>46</v>
      </c>
      <c r="L4036">
        <v>33149</v>
      </c>
      <c r="M4036">
        <v>27</v>
      </c>
      <c r="N4036">
        <v>37</v>
      </c>
      <c r="O4036">
        <v>112</v>
      </c>
      <c r="P4036">
        <v>51</v>
      </c>
      <c r="Q4036" t="s">
        <v>47</v>
      </c>
      <c r="R4036">
        <v>1</v>
      </c>
      <c r="S4036">
        <v>0</v>
      </c>
      <c r="T4036">
        <v>1</v>
      </c>
      <c r="U4036">
        <v>1</v>
      </c>
      <c r="V4036" s="1">
        <v>33373</v>
      </c>
      <c r="W4036">
        <v>12086</v>
      </c>
      <c r="X4036" t="s">
        <v>31</v>
      </c>
      <c r="Y4036" t="s">
        <v>32</v>
      </c>
      <c r="Z4036">
        <v>109124812</v>
      </c>
      <c r="AA4036">
        <v>225415856</v>
      </c>
      <c r="AB4036">
        <f t="shared" si="63"/>
        <v>1</v>
      </c>
    </row>
    <row r="4037" spans="1:28" x14ac:dyDescent="0.3">
      <c r="A4037">
        <v>7863473569</v>
      </c>
      <c r="B4037" s="2">
        <v>1</v>
      </c>
      <c r="C4037" s="2">
        <v>1</v>
      </c>
      <c r="D4037" s="2">
        <v>2</v>
      </c>
      <c r="E4037" s="2">
        <v>2</v>
      </c>
      <c r="F4037" s="2">
        <v>0</v>
      </c>
      <c r="G4037" t="s">
        <v>26</v>
      </c>
      <c r="H4037" t="s">
        <v>41</v>
      </c>
      <c r="I4037">
        <v>57</v>
      </c>
      <c r="J4037" t="s">
        <v>28</v>
      </c>
      <c r="K4037" t="s">
        <v>35</v>
      </c>
      <c r="L4037">
        <v>33142</v>
      </c>
      <c r="M4037">
        <v>27</v>
      </c>
      <c r="N4037">
        <v>37</v>
      </c>
      <c r="O4037">
        <v>111</v>
      </c>
      <c r="P4037">
        <v>595</v>
      </c>
      <c r="Q4037" t="s">
        <v>36</v>
      </c>
      <c r="R4037">
        <v>0</v>
      </c>
      <c r="S4037">
        <v>0</v>
      </c>
      <c r="T4037">
        <v>0</v>
      </c>
      <c r="U4037">
        <v>0</v>
      </c>
      <c r="V4037" s="1">
        <v>37873</v>
      </c>
      <c r="W4037">
        <v>12086</v>
      </c>
      <c r="X4037" t="s">
        <v>31</v>
      </c>
      <c r="Y4037" t="s">
        <v>32</v>
      </c>
      <c r="Z4037">
        <v>110133603</v>
      </c>
      <c r="AA4037">
        <v>226145157</v>
      </c>
      <c r="AB4037">
        <f t="shared" si="63"/>
        <v>3</v>
      </c>
    </row>
    <row r="4038" spans="1:28" x14ac:dyDescent="0.3">
      <c r="A4038">
        <v>3058586295</v>
      </c>
      <c r="B4038" s="2">
        <v>1</v>
      </c>
      <c r="C4038" s="2">
        <v>1</v>
      </c>
      <c r="D4038" s="2">
        <v>3</v>
      </c>
      <c r="E4038" s="2">
        <v>1</v>
      </c>
      <c r="F4038" s="2">
        <v>4</v>
      </c>
      <c r="G4038" t="s">
        <v>33</v>
      </c>
      <c r="H4038" t="s">
        <v>34</v>
      </c>
      <c r="I4038">
        <v>63</v>
      </c>
      <c r="J4038" t="s">
        <v>28</v>
      </c>
      <c r="K4038" t="s">
        <v>35</v>
      </c>
      <c r="L4038">
        <v>33133</v>
      </c>
      <c r="M4038">
        <v>27</v>
      </c>
      <c r="N4038">
        <v>37</v>
      </c>
      <c r="O4038">
        <v>112</v>
      </c>
      <c r="P4038">
        <v>579</v>
      </c>
      <c r="Q4038" t="s">
        <v>36</v>
      </c>
      <c r="R4038">
        <v>1</v>
      </c>
      <c r="S4038">
        <v>1</v>
      </c>
      <c r="T4038">
        <v>1</v>
      </c>
      <c r="U4038">
        <v>1</v>
      </c>
      <c r="V4038" s="1">
        <v>36410</v>
      </c>
      <c r="W4038">
        <v>12086</v>
      </c>
      <c r="X4038" t="s">
        <v>31</v>
      </c>
      <c r="Y4038" t="s">
        <v>32</v>
      </c>
      <c r="Z4038">
        <v>109832467</v>
      </c>
      <c r="AA4038">
        <v>225839284</v>
      </c>
      <c r="AB4038">
        <f t="shared" si="63"/>
        <v>2</v>
      </c>
    </row>
    <row r="4039" spans="1:28" x14ac:dyDescent="0.3">
      <c r="A4039">
        <v>3058568259</v>
      </c>
      <c r="B4039" s="2">
        <v>1</v>
      </c>
      <c r="C4039" s="2">
        <v>1</v>
      </c>
      <c r="D4039" s="2">
        <v>3</v>
      </c>
      <c r="E4039" s="2">
        <v>2</v>
      </c>
      <c r="F4039" s="2">
        <v>2</v>
      </c>
      <c r="G4039" t="s">
        <v>33</v>
      </c>
      <c r="H4039" t="s">
        <v>34</v>
      </c>
      <c r="I4039">
        <v>45</v>
      </c>
      <c r="J4039" t="s">
        <v>28</v>
      </c>
      <c r="K4039" t="s">
        <v>35</v>
      </c>
      <c r="L4039">
        <v>33129</v>
      </c>
      <c r="M4039">
        <v>27</v>
      </c>
      <c r="N4039">
        <v>37</v>
      </c>
      <c r="O4039">
        <v>112</v>
      </c>
      <c r="P4039">
        <v>567</v>
      </c>
      <c r="Q4039" t="s">
        <v>36</v>
      </c>
      <c r="R4039">
        <v>0</v>
      </c>
      <c r="S4039">
        <v>1</v>
      </c>
      <c r="T4039">
        <v>0</v>
      </c>
      <c r="U4039">
        <v>1</v>
      </c>
      <c r="V4039" s="1">
        <v>32609</v>
      </c>
      <c r="W4039">
        <v>12086</v>
      </c>
      <c r="X4039" t="s">
        <v>31</v>
      </c>
      <c r="Y4039" t="s">
        <v>32</v>
      </c>
      <c r="Z4039">
        <v>109345403</v>
      </c>
      <c r="AA4039">
        <v>225718618</v>
      </c>
      <c r="AB4039">
        <f t="shared" si="63"/>
        <v>2</v>
      </c>
    </row>
    <row r="4040" spans="1:28" x14ac:dyDescent="0.3">
      <c r="A4040">
        <v>3058546760</v>
      </c>
      <c r="B4040" s="2">
        <v>1</v>
      </c>
      <c r="C4040" s="2">
        <v>1</v>
      </c>
      <c r="D4040" s="2">
        <v>3</v>
      </c>
      <c r="E4040" s="2">
        <v>1</v>
      </c>
      <c r="F4040" s="2">
        <v>4</v>
      </c>
      <c r="G4040" t="s">
        <v>33</v>
      </c>
      <c r="H4040" t="s">
        <v>27</v>
      </c>
      <c r="I4040">
        <v>67</v>
      </c>
      <c r="J4040" t="s">
        <v>37</v>
      </c>
      <c r="K4040" t="s">
        <v>35</v>
      </c>
      <c r="L4040">
        <v>33129</v>
      </c>
      <c r="M4040">
        <v>27</v>
      </c>
      <c r="N4040">
        <v>37</v>
      </c>
      <c r="O4040">
        <v>112</v>
      </c>
      <c r="P4040">
        <v>524</v>
      </c>
      <c r="Q4040" t="s">
        <v>36</v>
      </c>
      <c r="R4040">
        <v>1</v>
      </c>
      <c r="S4040">
        <v>1</v>
      </c>
      <c r="T4040">
        <v>1</v>
      </c>
      <c r="U4040">
        <v>1</v>
      </c>
      <c r="V4040" s="1">
        <v>26038</v>
      </c>
      <c r="W4040">
        <v>12086</v>
      </c>
      <c r="X4040" t="s">
        <v>31</v>
      </c>
      <c r="Y4040" t="s">
        <v>32</v>
      </c>
      <c r="Z4040">
        <v>109032136</v>
      </c>
      <c r="AA4040">
        <v>225348060</v>
      </c>
      <c r="AB4040">
        <f t="shared" si="63"/>
        <v>1</v>
      </c>
    </row>
    <row r="4041" spans="1:28" x14ac:dyDescent="0.3">
      <c r="A4041">
        <v>3058037491</v>
      </c>
      <c r="B4041" s="2">
        <v>2</v>
      </c>
      <c r="C4041" s="2">
        <v>2</v>
      </c>
      <c r="D4041" s="2">
        <v>5</v>
      </c>
      <c r="E4041" s="2">
        <v>2</v>
      </c>
      <c r="F4041" s="2">
        <v>2</v>
      </c>
      <c r="G4041" t="s">
        <v>33</v>
      </c>
      <c r="H4041" t="s">
        <v>41</v>
      </c>
      <c r="I4041">
        <v>59</v>
      </c>
      <c r="J4041" t="s">
        <v>28</v>
      </c>
      <c r="K4041" t="s">
        <v>29</v>
      </c>
      <c r="L4041">
        <v>33134</v>
      </c>
      <c r="M4041">
        <v>27</v>
      </c>
      <c r="N4041">
        <v>37</v>
      </c>
      <c r="O4041">
        <v>114</v>
      </c>
      <c r="P4041">
        <v>608</v>
      </c>
      <c r="Q4041" t="s">
        <v>30</v>
      </c>
      <c r="R4041">
        <v>1</v>
      </c>
      <c r="S4041">
        <v>1</v>
      </c>
      <c r="T4041">
        <v>0</v>
      </c>
      <c r="U4041">
        <v>0</v>
      </c>
      <c r="V4041" s="1">
        <v>41145</v>
      </c>
      <c r="W4041">
        <v>12086</v>
      </c>
      <c r="X4041" t="s">
        <v>31</v>
      </c>
      <c r="Y4041" t="s">
        <v>32</v>
      </c>
      <c r="Z4041">
        <v>120084190</v>
      </c>
      <c r="AA4041">
        <v>2153202871</v>
      </c>
      <c r="AB4041">
        <f t="shared" si="63"/>
        <v>3</v>
      </c>
    </row>
    <row r="4042" spans="1:28" x14ac:dyDescent="0.3">
      <c r="A4042">
        <v>7862378818</v>
      </c>
      <c r="B4042" s="2">
        <v>2</v>
      </c>
      <c r="C4042" s="2">
        <v>1</v>
      </c>
      <c r="D4042" s="2">
        <v>1</v>
      </c>
      <c r="E4042" s="2">
        <v>2</v>
      </c>
      <c r="F4042" s="2">
        <v>0</v>
      </c>
      <c r="G4042" t="s">
        <v>33</v>
      </c>
      <c r="H4042" t="s">
        <v>27</v>
      </c>
      <c r="I4042">
        <v>30</v>
      </c>
      <c r="J4042" t="s">
        <v>48</v>
      </c>
      <c r="K4042" t="s">
        <v>35</v>
      </c>
      <c r="L4042">
        <v>33136</v>
      </c>
      <c r="M4042">
        <v>24</v>
      </c>
      <c r="N4042">
        <v>37</v>
      </c>
      <c r="O4042">
        <v>109</v>
      </c>
      <c r="P4042">
        <v>533</v>
      </c>
      <c r="Q4042" t="s">
        <v>36</v>
      </c>
      <c r="R4042">
        <v>0</v>
      </c>
      <c r="S4042">
        <v>0</v>
      </c>
      <c r="T4042">
        <v>0</v>
      </c>
      <c r="U4042">
        <v>0</v>
      </c>
      <c r="V4042" s="1">
        <v>38199</v>
      </c>
      <c r="W4042">
        <v>12086</v>
      </c>
      <c r="X4042" t="s">
        <v>31</v>
      </c>
      <c r="Y4042" t="s">
        <v>32</v>
      </c>
      <c r="Z4042">
        <v>110225622</v>
      </c>
      <c r="AA4042">
        <v>226108796</v>
      </c>
      <c r="AB4042">
        <f t="shared" si="63"/>
        <v>1</v>
      </c>
    </row>
    <row r="4043" spans="1:28" x14ac:dyDescent="0.3">
      <c r="A4043">
        <v>3054610484</v>
      </c>
      <c r="B4043" s="2">
        <v>1</v>
      </c>
      <c r="C4043" s="2">
        <v>2</v>
      </c>
      <c r="D4043" s="2">
        <v>5</v>
      </c>
      <c r="E4043" s="2">
        <v>2</v>
      </c>
      <c r="F4043" s="2">
        <v>4</v>
      </c>
      <c r="G4043" t="s">
        <v>33</v>
      </c>
      <c r="H4043" t="s">
        <v>34</v>
      </c>
      <c r="I4043">
        <v>79</v>
      </c>
      <c r="J4043" t="s">
        <v>28</v>
      </c>
      <c r="K4043" t="s">
        <v>29</v>
      </c>
      <c r="L4043">
        <v>33134</v>
      </c>
      <c r="M4043">
        <v>27</v>
      </c>
      <c r="N4043">
        <v>37</v>
      </c>
      <c r="O4043">
        <v>114</v>
      </c>
      <c r="P4043">
        <v>607</v>
      </c>
      <c r="Q4043" t="s">
        <v>30</v>
      </c>
      <c r="R4043">
        <v>1</v>
      </c>
      <c r="S4043">
        <v>1</v>
      </c>
      <c r="T4043">
        <v>1</v>
      </c>
      <c r="U4043">
        <v>1</v>
      </c>
      <c r="V4043" s="1">
        <v>37057</v>
      </c>
      <c r="W4043">
        <v>12086</v>
      </c>
      <c r="X4043" t="s">
        <v>31</v>
      </c>
      <c r="Y4043" t="s">
        <v>32</v>
      </c>
      <c r="Z4043">
        <v>109976204</v>
      </c>
      <c r="AA4043">
        <v>225934537</v>
      </c>
      <c r="AB4043">
        <f t="shared" si="63"/>
        <v>2</v>
      </c>
    </row>
    <row r="4044" spans="1:28" x14ac:dyDescent="0.3">
      <c r="A4044">
        <v>3056093162</v>
      </c>
      <c r="B4044" s="2">
        <v>2</v>
      </c>
      <c r="C4044" s="2">
        <v>1</v>
      </c>
      <c r="D4044" s="2">
        <v>3</v>
      </c>
      <c r="E4044" s="2">
        <v>2</v>
      </c>
      <c r="F4044" s="2">
        <v>1</v>
      </c>
      <c r="G4044" t="s">
        <v>26</v>
      </c>
      <c r="H4044" t="s">
        <v>27</v>
      </c>
      <c r="I4044">
        <v>34</v>
      </c>
      <c r="J4044" t="s">
        <v>28</v>
      </c>
      <c r="K4044" t="s">
        <v>35</v>
      </c>
      <c r="L4044">
        <v>33145</v>
      </c>
      <c r="M4044">
        <v>27</v>
      </c>
      <c r="N4044">
        <v>37</v>
      </c>
      <c r="O4044">
        <v>112</v>
      </c>
      <c r="P4044">
        <v>574</v>
      </c>
      <c r="Q4044" t="s">
        <v>36</v>
      </c>
      <c r="R4044">
        <v>0</v>
      </c>
      <c r="S4044">
        <v>1</v>
      </c>
      <c r="T4044">
        <v>0</v>
      </c>
      <c r="U4044">
        <v>0</v>
      </c>
      <c r="V4044" s="1">
        <v>37405</v>
      </c>
      <c r="W4044">
        <v>12086</v>
      </c>
      <c r="X4044" t="s">
        <v>31</v>
      </c>
      <c r="Y4044" t="s">
        <v>32</v>
      </c>
      <c r="Z4044">
        <v>110026793</v>
      </c>
      <c r="AA4044">
        <v>226077593</v>
      </c>
      <c r="AB4044">
        <f t="shared" si="63"/>
        <v>1</v>
      </c>
    </row>
    <row r="4045" spans="1:28" x14ac:dyDescent="0.3">
      <c r="A4045">
        <v>3053797665</v>
      </c>
      <c r="B4045" s="2">
        <v>1</v>
      </c>
      <c r="C4045" s="2">
        <v>1</v>
      </c>
      <c r="D4045" s="2">
        <v>1</v>
      </c>
      <c r="E4045" s="2">
        <v>2</v>
      </c>
      <c r="F4045" s="2">
        <v>4</v>
      </c>
      <c r="G4045" t="s">
        <v>33</v>
      </c>
      <c r="H4045" t="s">
        <v>27</v>
      </c>
      <c r="I4045">
        <v>92</v>
      </c>
      <c r="J4045" t="s">
        <v>48</v>
      </c>
      <c r="K4045" t="s">
        <v>35</v>
      </c>
      <c r="L4045">
        <v>33136</v>
      </c>
      <c r="M4045">
        <v>24</v>
      </c>
      <c r="N4045">
        <v>37</v>
      </c>
      <c r="O4045">
        <v>109</v>
      </c>
      <c r="P4045">
        <v>531</v>
      </c>
      <c r="Q4045" t="s">
        <v>36</v>
      </c>
      <c r="R4045">
        <v>1</v>
      </c>
      <c r="S4045">
        <v>1</v>
      </c>
      <c r="T4045">
        <v>1</v>
      </c>
      <c r="U4045">
        <v>1</v>
      </c>
      <c r="V4045" s="1">
        <v>33198</v>
      </c>
      <c r="W4045">
        <v>12086</v>
      </c>
      <c r="X4045" t="s">
        <v>31</v>
      </c>
      <c r="Y4045" t="s">
        <v>32</v>
      </c>
      <c r="Z4045">
        <v>109379911</v>
      </c>
      <c r="AA4045">
        <v>225658634</v>
      </c>
      <c r="AB4045">
        <f t="shared" si="63"/>
        <v>1</v>
      </c>
    </row>
    <row r="4046" spans="1:28" x14ac:dyDescent="0.3">
      <c r="A4046">
        <v>3052563739</v>
      </c>
      <c r="B4046" s="2">
        <v>1</v>
      </c>
      <c r="C4046" s="2">
        <v>1</v>
      </c>
      <c r="D4046" s="2">
        <v>2</v>
      </c>
      <c r="E4046" s="2">
        <v>2</v>
      </c>
      <c r="F4046" s="2">
        <v>3</v>
      </c>
      <c r="G4046" t="s">
        <v>26</v>
      </c>
      <c r="H4046" t="s">
        <v>41</v>
      </c>
      <c r="I4046">
        <v>39</v>
      </c>
      <c r="J4046" t="s">
        <v>28</v>
      </c>
      <c r="K4046" t="s">
        <v>35</v>
      </c>
      <c r="L4046">
        <v>33125</v>
      </c>
      <c r="M4046">
        <v>27</v>
      </c>
      <c r="N4046">
        <v>37</v>
      </c>
      <c r="O4046">
        <v>111</v>
      </c>
      <c r="P4046">
        <v>550</v>
      </c>
      <c r="Q4046" t="s">
        <v>36</v>
      </c>
      <c r="R4046">
        <v>0</v>
      </c>
      <c r="S4046">
        <v>1</v>
      </c>
      <c r="T4046">
        <v>1</v>
      </c>
      <c r="U4046">
        <v>1</v>
      </c>
      <c r="V4046" s="1">
        <v>37376</v>
      </c>
      <c r="W4046">
        <v>12086</v>
      </c>
      <c r="X4046" t="s">
        <v>31</v>
      </c>
      <c r="Y4046" t="s">
        <v>32</v>
      </c>
      <c r="Z4046">
        <v>110022522</v>
      </c>
      <c r="AA4046">
        <v>226031269</v>
      </c>
      <c r="AB4046">
        <f t="shared" si="63"/>
        <v>3</v>
      </c>
    </row>
    <row r="4047" spans="1:28" x14ac:dyDescent="0.3">
      <c r="A4047">
        <v>7039124809</v>
      </c>
      <c r="B4047" s="2">
        <v>1</v>
      </c>
      <c r="C4047" s="2">
        <v>1</v>
      </c>
      <c r="D4047" s="2">
        <v>3</v>
      </c>
      <c r="E4047" s="2">
        <v>1</v>
      </c>
      <c r="F4047" s="2">
        <v>3</v>
      </c>
      <c r="G4047" t="s">
        <v>26</v>
      </c>
      <c r="H4047" t="s">
        <v>41</v>
      </c>
      <c r="I4047">
        <v>53</v>
      </c>
      <c r="J4047" t="s">
        <v>37</v>
      </c>
      <c r="K4047" t="s">
        <v>35</v>
      </c>
      <c r="L4047">
        <v>33133</v>
      </c>
      <c r="M4047">
        <v>27</v>
      </c>
      <c r="N4047">
        <v>37</v>
      </c>
      <c r="O4047">
        <v>112</v>
      </c>
      <c r="P4047">
        <v>582</v>
      </c>
      <c r="Q4047" t="s">
        <v>36</v>
      </c>
      <c r="R4047">
        <v>1</v>
      </c>
      <c r="S4047">
        <v>1</v>
      </c>
      <c r="T4047">
        <v>0</v>
      </c>
      <c r="U4047">
        <v>1</v>
      </c>
      <c r="V4047" s="1">
        <v>39608</v>
      </c>
      <c r="W4047">
        <v>12086</v>
      </c>
      <c r="X4047" t="s">
        <v>31</v>
      </c>
      <c r="Y4047" t="s">
        <v>32</v>
      </c>
      <c r="Z4047">
        <v>116383532</v>
      </c>
      <c r="AA4047">
        <v>226497925</v>
      </c>
      <c r="AB4047">
        <f t="shared" si="63"/>
        <v>3</v>
      </c>
    </row>
    <row r="4048" spans="1:28" x14ac:dyDescent="0.3">
      <c r="A4048">
        <v>3057101069</v>
      </c>
      <c r="B4048" s="2">
        <v>2</v>
      </c>
      <c r="C4048" s="2">
        <v>1</v>
      </c>
      <c r="D4048" s="2">
        <v>5</v>
      </c>
      <c r="E4048" s="2">
        <v>2</v>
      </c>
      <c r="F4048" s="2">
        <v>4</v>
      </c>
      <c r="G4048" t="s">
        <v>26</v>
      </c>
      <c r="H4048" t="s">
        <v>34</v>
      </c>
      <c r="I4048">
        <v>36</v>
      </c>
      <c r="J4048" t="s">
        <v>37</v>
      </c>
      <c r="K4048" t="s">
        <v>35</v>
      </c>
      <c r="L4048">
        <v>33155</v>
      </c>
      <c r="M4048">
        <v>27</v>
      </c>
      <c r="N4048">
        <v>37</v>
      </c>
      <c r="O4048">
        <v>114</v>
      </c>
      <c r="P4048">
        <v>672</v>
      </c>
      <c r="Q4048" t="s">
        <v>36</v>
      </c>
      <c r="R4048">
        <v>1</v>
      </c>
      <c r="S4048">
        <v>1</v>
      </c>
      <c r="T4048">
        <v>1</v>
      </c>
      <c r="U4048">
        <v>1</v>
      </c>
      <c r="V4048" s="1">
        <v>35957</v>
      </c>
      <c r="W4048">
        <v>12086</v>
      </c>
      <c r="X4048" t="s">
        <v>31</v>
      </c>
      <c r="Y4048" t="s">
        <v>32</v>
      </c>
      <c r="Z4048">
        <v>109778350</v>
      </c>
      <c r="AA4048">
        <v>2050212191</v>
      </c>
      <c r="AB4048">
        <f t="shared" si="63"/>
        <v>2</v>
      </c>
    </row>
    <row r="4049" spans="1:28" x14ac:dyDescent="0.3">
      <c r="A4049">
        <v>7017469505</v>
      </c>
      <c r="B4049" s="2">
        <v>1</v>
      </c>
      <c r="C4049" s="2">
        <v>3</v>
      </c>
      <c r="D4049" s="2">
        <v>5</v>
      </c>
      <c r="E4049" s="2">
        <v>1</v>
      </c>
      <c r="F4049" s="2">
        <v>4</v>
      </c>
      <c r="G4049" t="s">
        <v>33</v>
      </c>
      <c r="H4049" t="s">
        <v>27</v>
      </c>
      <c r="I4049">
        <v>65</v>
      </c>
      <c r="J4049" t="s">
        <v>37</v>
      </c>
      <c r="K4049" t="s">
        <v>38</v>
      </c>
      <c r="L4049">
        <v>33189</v>
      </c>
      <c r="M4049">
        <v>27</v>
      </c>
      <c r="N4049">
        <v>37</v>
      </c>
      <c r="O4049">
        <v>114</v>
      </c>
      <c r="P4049">
        <v>847</v>
      </c>
      <c r="Q4049" t="s">
        <v>39</v>
      </c>
      <c r="R4049">
        <v>1</v>
      </c>
      <c r="S4049">
        <v>1</v>
      </c>
      <c r="T4049">
        <v>1</v>
      </c>
      <c r="U4049">
        <v>1</v>
      </c>
      <c r="V4049" s="1">
        <v>37959</v>
      </c>
      <c r="W4049">
        <v>12086</v>
      </c>
      <c r="X4049" t="s">
        <v>31</v>
      </c>
      <c r="Y4049" t="s">
        <v>32</v>
      </c>
      <c r="Z4049">
        <v>110143214</v>
      </c>
      <c r="AA4049">
        <v>226197393</v>
      </c>
      <c r="AB4049">
        <f t="shared" si="63"/>
        <v>1</v>
      </c>
    </row>
    <row r="4050" spans="1:28" x14ac:dyDescent="0.3">
      <c r="A4050">
        <v>3054482479</v>
      </c>
      <c r="B4050" s="2">
        <v>1</v>
      </c>
      <c r="C4050" s="2">
        <v>1</v>
      </c>
      <c r="D4050" s="2">
        <v>2</v>
      </c>
      <c r="E4050" s="2">
        <v>2</v>
      </c>
      <c r="F4050" s="2">
        <v>3</v>
      </c>
      <c r="G4050" t="s">
        <v>33</v>
      </c>
      <c r="H4050" t="s">
        <v>49</v>
      </c>
      <c r="I4050">
        <v>77</v>
      </c>
      <c r="J4050" t="s">
        <v>28</v>
      </c>
      <c r="K4050" t="s">
        <v>35</v>
      </c>
      <c r="L4050">
        <v>33126</v>
      </c>
      <c r="M4050">
        <v>27</v>
      </c>
      <c r="N4050">
        <v>37</v>
      </c>
      <c r="O4050">
        <v>111</v>
      </c>
      <c r="P4050">
        <v>556</v>
      </c>
      <c r="Q4050" t="s">
        <v>36</v>
      </c>
      <c r="R4050">
        <v>0</v>
      </c>
      <c r="S4050">
        <v>1</v>
      </c>
      <c r="T4050">
        <v>1</v>
      </c>
      <c r="U4050">
        <v>1</v>
      </c>
      <c r="V4050" s="1">
        <v>35332</v>
      </c>
      <c r="W4050">
        <v>12086</v>
      </c>
      <c r="X4050" t="s">
        <v>31</v>
      </c>
      <c r="Y4050" t="s">
        <v>32</v>
      </c>
      <c r="Z4050">
        <v>109673203</v>
      </c>
      <c r="AA4050">
        <v>225829791</v>
      </c>
      <c r="AB4050">
        <f t="shared" si="63"/>
        <v>4</v>
      </c>
    </row>
    <row r="4051" spans="1:28" x14ac:dyDescent="0.3">
      <c r="A4051">
        <v>3217831491</v>
      </c>
      <c r="B4051" s="2">
        <v>1</v>
      </c>
      <c r="C4051" s="2">
        <v>1</v>
      </c>
      <c r="D4051" s="2">
        <v>3</v>
      </c>
      <c r="E4051" s="2">
        <v>1</v>
      </c>
      <c r="F4051" s="2">
        <v>1</v>
      </c>
      <c r="G4051" t="s">
        <v>26</v>
      </c>
      <c r="H4051" t="s">
        <v>41</v>
      </c>
      <c r="I4051">
        <v>30</v>
      </c>
      <c r="J4051" t="s">
        <v>37</v>
      </c>
      <c r="K4051" t="s">
        <v>35</v>
      </c>
      <c r="L4051">
        <v>33133</v>
      </c>
      <c r="M4051">
        <v>27</v>
      </c>
      <c r="N4051">
        <v>37</v>
      </c>
      <c r="O4051">
        <v>112</v>
      </c>
      <c r="P4051">
        <v>578</v>
      </c>
      <c r="Q4051" t="s">
        <v>36</v>
      </c>
      <c r="R4051">
        <v>0</v>
      </c>
      <c r="S4051">
        <v>1</v>
      </c>
      <c r="T4051">
        <v>0</v>
      </c>
      <c r="U4051">
        <v>0</v>
      </c>
      <c r="V4051" s="1">
        <v>38601</v>
      </c>
      <c r="W4051">
        <v>12086</v>
      </c>
      <c r="X4051" t="s">
        <v>31</v>
      </c>
      <c r="Y4051" t="s">
        <v>40</v>
      </c>
      <c r="Z4051">
        <v>100917511</v>
      </c>
      <c r="AA4051">
        <v>223197509</v>
      </c>
      <c r="AB4051">
        <f t="shared" si="63"/>
        <v>3</v>
      </c>
    </row>
    <row r="4052" spans="1:28" x14ac:dyDescent="0.3">
      <c r="A4052">
        <v>3052619753</v>
      </c>
      <c r="B4052" s="2">
        <v>1</v>
      </c>
      <c r="C4052" s="2">
        <v>1</v>
      </c>
      <c r="D4052" s="2">
        <v>5</v>
      </c>
      <c r="E4052" s="2">
        <v>2</v>
      </c>
      <c r="F4052" s="2">
        <v>2</v>
      </c>
      <c r="G4052" t="s">
        <v>33</v>
      </c>
      <c r="H4052" t="s">
        <v>34</v>
      </c>
      <c r="I4052">
        <v>26</v>
      </c>
      <c r="J4052" t="s">
        <v>28</v>
      </c>
      <c r="K4052" t="s">
        <v>35</v>
      </c>
      <c r="L4052">
        <v>33134</v>
      </c>
      <c r="M4052">
        <v>27</v>
      </c>
      <c r="N4052">
        <v>37</v>
      </c>
      <c r="O4052">
        <v>114</v>
      </c>
      <c r="P4052">
        <v>559</v>
      </c>
      <c r="Q4052" t="s">
        <v>36</v>
      </c>
      <c r="R4052">
        <v>0</v>
      </c>
      <c r="S4052">
        <v>1</v>
      </c>
      <c r="T4052">
        <v>0</v>
      </c>
      <c r="U4052">
        <v>1</v>
      </c>
      <c r="V4052" s="1">
        <v>39233</v>
      </c>
      <c r="W4052">
        <v>12086</v>
      </c>
      <c r="X4052" t="s">
        <v>31</v>
      </c>
      <c r="Y4052" t="s">
        <v>32</v>
      </c>
      <c r="Z4052">
        <v>115278276</v>
      </c>
      <c r="AA4052">
        <v>226381363</v>
      </c>
      <c r="AB4052">
        <f t="shared" si="63"/>
        <v>2</v>
      </c>
    </row>
    <row r="4053" spans="1:28" x14ac:dyDescent="0.3">
      <c r="A4053">
        <v>3053652685</v>
      </c>
      <c r="B4053" s="2">
        <v>1</v>
      </c>
      <c r="C4053" s="2">
        <v>2</v>
      </c>
      <c r="D4053" s="2">
        <v>3</v>
      </c>
      <c r="E4053" s="2">
        <v>1</v>
      </c>
      <c r="F4053" s="2">
        <v>0</v>
      </c>
      <c r="G4053" t="s">
        <v>33</v>
      </c>
      <c r="H4053" t="s">
        <v>41</v>
      </c>
      <c r="I4053">
        <v>60</v>
      </c>
      <c r="J4053" t="s">
        <v>37</v>
      </c>
      <c r="K4053" t="s">
        <v>46</v>
      </c>
      <c r="L4053">
        <v>33149</v>
      </c>
      <c r="M4053">
        <v>27</v>
      </c>
      <c r="N4053">
        <v>37</v>
      </c>
      <c r="O4053">
        <v>112</v>
      </c>
      <c r="P4053">
        <v>51</v>
      </c>
      <c r="Q4053" t="s">
        <v>47</v>
      </c>
      <c r="R4053">
        <v>0</v>
      </c>
      <c r="S4053">
        <v>0</v>
      </c>
      <c r="T4053">
        <v>0</v>
      </c>
      <c r="U4053">
        <v>0</v>
      </c>
      <c r="V4053" s="1">
        <v>38030</v>
      </c>
      <c r="W4053">
        <v>12086</v>
      </c>
      <c r="X4053" t="s">
        <v>31</v>
      </c>
      <c r="Y4053" t="s">
        <v>40</v>
      </c>
      <c r="Z4053">
        <v>110164871</v>
      </c>
      <c r="AA4053">
        <v>226144749</v>
      </c>
      <c r="AB4053">
        <f t="shared" si="63"/>
        <v>3</v>
      </c>
    </row>
    <row r="4054" spans="1:28" x14ac:dyDescent="0.3">
      <c r="A4054">
        <v>3054588159</v>
      </c>
      <c r="B4054" s="2">
        <v>2</v>
      </c>
      <c r="C4054" s="2">
        <v>1</v>
      </c>
      <c r="D4054" s="2">
        <v>3</v>
      </c>
      <c r="E4054" s="2">
        <v>1</v>
      </c>
      <c r="F4054" s="2">
        <v>3</v>
      </c>
      <c r="G4054" t="s">
        <v>26</v>
      </c>
      <c r="H4054" t="s">
        <v>41</v>
      </c>
      <c r="I4054">
        <v>63</v>
      </c>
      <c r="J4054" t="s">
        <v>37</v>
      </c>
      <c r="K4054" t="s">
        <v>35</v>
      </c>
      <c r="L4054">
        <v>33129</v>
      </c>
      <c r="M4054">
        <v>27</v>
      </c>
      <c r="N4054">
        <v>37</v>
      </c>
      <c r="O4054">
        <v>112</v>
      </c>
      <c r="P4054">
        <v>569</v>
      </c>
      <c r="Q4054" t="s">
        <v>36</v>
      </c>
      <c r="R4054">
        <v>1</v>
      </c>
      <c r="S4054">
        <v>1</v>
      </c>
      <c r="T4054">
        <v>0</v>
      </c>
      <c r="U4054">
        <v>1</v>
      </c>
      <c r="V4054" s="1">
        <v>33880</v>
      </c>
      <c r="W4054">
        <v>12086</v>
      </c>
      <c r="X4054" t="s">
        <v>31</v>
      </c>
      <c r="Y4054" t="s">
        <v>32</v>
      </c>
      <c r="Z4054">
        <v>109447319</v>
      </c>
      <c r="AA4054">
        <v>225686789</v>
      </c>
      <c r="AB4054">
        <f t="shared" si="63"/>
        <v>3</v>
      </c>
    </row>
    <row r="4055" spans="1:28" x14ac:dyDescent="0.3">
      <c r="A4055">
        <v>3056903253</v>
      </c>
      <c r="B4055" s="2">
        <v>2</v>
      </c>
      <c r="C4055" s="2">
        <v>3</v>
      </c>
      <c r="D4055" s="2">
        <v>5</v>
      </c>
      <c r="E4055" s="2">
        <v>1</v>
      </c>
      <c r="F4055" s="2">
        <v>1</v>
      </c>
      <c r="G4055" t="s">
        <v>26</v>
      </c>
      <c r="H4055" t="s">
        <v>27</v>
      </c>
      <c r="I4055">
        <v>67</v>
      </c>
      <c r="J4055" t="s">
        <v>28</v>
      </c>
      <c r="K4055" t="s">
        <v>38</v>
      </c>
      <c r="L4055">
        <v>33189</v>
      </c>
      <c r="M4055">
        <v>27</v>
      </c>
      <c r="N4055">
        <v>37</v>
      </c>
      <c r="O4055">
        <v>114</v>
      </c>
      <c r="P4055">
        <v>825</v>
      </c>
      <c r="Q4055" t="s">
        <v>39</v>
      </c>
      <c r="R4055">
        <v>0</v>
      </c>
      <c r="S4055">
        <v>1</v>
      </c>
      <c r="T4055">
        <v>0</v>
      </c>
      <c r="U4055">
        <v>0</v>
      </c>
      <c r="V4055" s="1">
        <v>40990</v>
      </c>
      <c r="W4055">
        <v>12086</v>
      </c>
      <c r="X4055" t="s">
        <v>31</v>
      </c>
      <c r="Y4055" t="s">
        <v>32</v>
      </c>
      <c r="Z4055">
        <v>119557284</v>
      </c>
      <c r="AA4055">
        <v>2669047176</v>
      </c>
      <c r="AB4055">
        <f t="shared" si="63"/>
        <v>1</v>
      </c>
    </row>
    <row r="4056" spans="1:28" x14ac:dyDescent="0.3">
      <c r="A4056">
        <v>3059692927</v>
      </c>
      <c r="B4056" s="2">
        <v>1</v>
      </c>
      <c r="C4056" s="2">
        <v>1</v>
      </c>
      <c r="D4056" s="2">
        <v>5</v>
      </c>
      <c r="E4056" s="2">
        <v>2</v>
      </c>
      <c r="F4056" s="2">
        <v>1</v>
      </c>
      <c r="G4056" t="s">
        <v>26</v>
      </c>
      <c r="H4056" t="s">
        <v>34</v>
      </c>
      <c r="I4056">
        <v>43</v>
      </c>
      <c r="J4056" t="s">
        <v>37</v>
      </c>
      <c r="K4056" t="s">
        <v>35</v>
      </c>
      <c r="L4056">
        <v>33126</v>
      </c>
      <c r="M4056">
        <v>27</v>
      </c>
      <c r="N4056">
        <v>37</v>
      </c>
      <c r="O4056">
        <v>114</v>
      </c>
      <c r="P4056">
        <v>558</v>
      </c>
      <c r="Q4056" t="s">
        <v>36</v>
      </c>
      <c r="R4056">
        <v>0</v>
      </c>
      <c r="S4056">
        <v>0</v>
      </c>
      <c r="T4056">
        <v>0</v>
      </c>
      <c r="U4056">
        <v>1</v>
      </c>
      <c r="V4056" s="1">
        <v>33381</v>
      </c>
      <c r="W4056">
        <v>12086</v>
      </c>
      <c r="X4056" t="s">
        <v>31</v>
      </c>
      <c r="Y4056" t="s">
        <v>32</v>
      </c>
      <c r="Z4056">
        <v>109403645</v>
      </c>
      <c r="AA4056">
        <v>2050183662</v>
      </c>
      <c r="AB4056">
        <f t="shared" si="63"/>
        <v>2</v>
      </c>
    </row>
    <row r="4057" spans="1:28" x14ac:dyDescent="0.3">
      <c r="A4057">
        <v>3055428989</v>
      </c>
      <c r="B4057" s="2">
        <v>2</v>
      </c>
      <c r="C4057" s="2">
        <v>1</v>
      </c>
      <c r="D4057" s="2">
        <v>3</v>
      </c>
      <c r="E4057" s="2">
        <v>1</v>
      </c>
      <c r="F4057" s="2">
        <v>1</v>
      </c>
      <c r="G4057" t="s">
        <v>33</v>
      </c>
      <c r="H4057" t="s">
        <v>34</v>
      </c>
      <c r="I4057">
        <v>27</v>
      </c>
      <c r="J4057" t="s">
        <v>28</v>
      </c>
      <c r="K4057" t="s">
        <v>35</v>
      </c>
      <c r="L4057">
        <v>33133</v>
      </c>
      <c r="M4057">
        <v>27</v>
      </c>
      <c r="N4057">
        <v>37</v>
      </c>
      <c r="O4057">
        <v>112</v>
      </c>
      <c r="P4057">
        <v>586</v>
      </c>
      <c r="Q4057" t="s">
        <v>36</v>
      </c>
      <c r="R4057">
        <v>0</v>
      </c>
      <c r="S4057">
        <v>1</v>
      </c>
      <c r="T4057">
        <v>0</v>
      </c>
      <c r="U4057">
        <v>0</v>
      </c>
      <c r="V4057" s="1">
        <v>39233</v>
      </c>
      <c r="W4057">
        <v>12086</v>
      </c>
      <c r="X4057" t="s">
        <v>31</v>
      </c>
      <c r="Y4057" t="s">
        <v>32</v>
      </c>
      <c r="Z4057">
        <v>115271028</v>
      </c>
      <c r="AA4057">
        <v>226364691</v>
      </c>
      <c r="AB4057">
        <f t="shared" si="63"/>
        <v>2</v>
      </c>
    </row>
    <row r="4058" spans="1:28" x14ac:dyDescent="0.3">
      <c r="A4058">
        <v>3056639627</v>
      </c>
      <c r="B4058" s="2">
        <v>1</v>
      </c>
      <c r="C4058" s="2">
        <v>1</v>
      </c>
      <c r="D4058" s="2">
        <v>5</v>
      </c>
      <c r="E4058" s="2">
        <v>2</v>
      </c>
      <c r="F4058" s="2">
        <v>3</v>
      </c>
      <c r="G4058" t="s">
        <v>26</v>
      </c>
      <c r="H4058" t="s">
        <v>34</v>
      </c>
      <c r="I4058">
        <v>60</v>
      </c>
      <c r="J4058" t="s">
        <v>28</v>
      </c>
      <c r="K4058" t="s">
        <v>35</v>
      </c>
      <c r="L4058">
        <v>33155</v>
      </c>
      <c r="M4058">
        <v>27</v>
      </c>
      <c r="N4058">
        <v>37</v>
      </c>
      <c r="O4058">
        <v>114</v>
      </c>
      <c r="P4058">
        <v>674</v>
      </c>
      <c r="Q4058" t="s">
        <v>36</v>
      </c>
      <c r="R4058">
        <v>1</v>
      </c>
      <c r="S4058">
        <v>1</v>
      </c>
      <c r="T4058">
        <v>0</v>
      </c>
      <c r="U4058">
        <v>1</v>
      </c>
      <c r="V4058" s="1">
        <v>33332</v>
      </c>
      <c r="W4058">
        <v>12086</v>
      </c>
      <c r="X4058" t="s">
        <v>31</v>
      </c>
      <c r="Y4058" t="s">
        <v>32</v>
      </c>
      <c r="Z4058">
        <v>109387448</v>
      </c>
      <c r="AA4058">
        <v>225601004</v>
      </c>
      <c r="AB4058">
        <f t="shared" si="63"/>
        <v>2</v>
      </c>
    </row>
    <row r="4059" spans="1:28" x14ac:dyDescent="0.3">
      <c r="A4059">
        <v>3054489210</v>
      </c>
      <c r="B4059" s="2">
        <v>1</v>
      </c>
      <c r="C4059" s="2">
        <v>2</v>
      </c>
      <c r="D4059" s="2">
        <v>5</v>
      </c>
      <c r="E4059" s="2">
        <v>2</v>
      </c>
      <c r="F4059" s="2">
        <v>3</v>
      </c>
      <c r="G4059" t="s">
        <v>33</v>
      </c>
      <c r="H4059" t="s">
        <v>41</v>
      </c>
      <c r="I4059">
        <v>44</v>
      </c>
      <c r="J4059" t="s">
        <v>37</v>
      </c>
      <c r="K4059" t="s">
        <v>29</v>
      </c>
      <c r="L4059">
        <v>33134</v>
      </c>
      <c r="M4059">
        <v>27</v>
      </c>
      <c r="N4059">
        <v>37</v>
      </c>
      <c r="O4059">
        <v>114</v>
      </c>
      <c r="P4059">
        <v>636</v>
      </c>
      <c r="Q4059" t="s">
        <v>30</v>
      </c>
      <c r="R4059">
        <v>1</v>
      </c>
      <c r="S4059">
        <v>1</v>
      </c>
      <c r="T4059">
        <v>0</v>
      </c>
      <c r="U4059">
        <v>1</v>
      </c>
      <c r="V4059" s="1">
        <v>38036</v>
      </c>
      <c r="W4059">
        <v>12086</v>
      </c>
      <c r="X4059" t="s">
        <v>31</v>
      </c>
      <c r="Y4059" t="s">
        <v>32</v>
      </c>
      <c r="Z4059">
        <v>110161318</v>
      </c>
      <c r="AA4059">
        <v>226159860</v>
      </c>
      <c r="AB4059">
        <f t="shared" si="63"/>
        <v>3</v>
      </c>
    </row>
    <row r="4060" spans="1:28" x14ac:dyDescent="0.3">
      <c r="A4060">
        <v>9087201670</v>
      </c>
      <c r="B4060" s="2">
        <v>2</v>
      </c>
      <c r="C4060" s="2">
        <v>3</v>
      </c>
      <c r="D4060" s="2">
        <v>6</v>
      </c>
      <c r="E4060" s="2">
        <v>1</v>
      </c>
      <c r="F4060" s="2">
        <v>1</v>
      </c>
      <c r="G4060" t="s">
        <v>26</v>
      </c>
      <c r="H4060" t="s">
        <v>41</v>
      </c>
      <c r="I4060">
        <v>45</v>
      </c>
      <c r="J4060" t="s">
        <v>50</v>
      </c>
      <c r="K4060" t="s">
        <v>42</v>
      </c>
      <c r="L4060">
        <v>33157</v>
      </c>
      <c r="M4060">
        <v>27</v>
      </c>
      <c r="N4060">
        <v>37</v>
      </c>
      <c r="O4060">
        <v>115</v>
      </c>
      <c r="P4060">
        <v>837</v>
      </c>
      <c r="Q4060" t="s">
        <v>43</v>
      </c>
      <c r="R4060">
        <v>0</v>
      </c>
      <c r="S4060">
        <v>1</v>
      </c>
      <c r="T4060">
        <v>0</v>
      </c>
      <c r="U4060">
        <v>0</v>
      </c>
      <c r="V4060" s="1">
        <v>40688</v>
      </c>
      <c r="W4060">
        <v>12086</v>
      </c>
      <c r="X4060" t="s">
        <v>31</v>
      </c>
      <c r="Y4060" t="s">
        <v>40</v>
      </c>
      <c r="Z4060">
        <v>118899147</v>
      </c>
      <c r="AA4060">
        <v>2050484484</v>
      </c>
      <c r="AB4060">
        <f t="shared" si="63"/>
        <v>3</v>
      </c>
    </row>
    <row r="4061" spans="1:28" x14ac:dyDescent="0.3">
      <c r="A4061">
        <v>3054442320</v>
      </c>
      <c r="B4061" s="2">
        <v>1</v>
      </c>
      <c r="C4061" s="2">
        <v>1</v>
      </c>
      <c r="D4061" s="2">
        <v>3</v>
      </c>
      <c r="E4061" s="2">
        <v>2</v>
      </c>
      <c r="F4061" s="2">
        <v>4</v>
      </c>
      <c r="G4061" t="s">
        <v>33</v>
      </c>
      <c r="H4061" t="s">
        <v>34</v>
      </c>
      <c r="I4061">
        <v>81</v>
      </c>
      <c r="J4061" t="s">
        <v>28</v>
      </c>
      <c r="K4061" t="s">
        <v>35</v>
      </c>
      <c r="L4061">
        <v>33135</v>
      </c>
      <c r="M4061">
        <v>27</v>
      </c>
      <c r="N4061">
        <v>37</v>
      </c>
      <c r="O4061">
        <v>112</v>
      </c>
      <c r="P4061">
        <v>575</v>
      </c>
      <c r="Q4061" t="s">
        <v>36</v>
      </c>
      <c r="R4061">
        <v>1</v>
      </c>
      <c r="S4061">
        <v>1</v>
      </c>
      <c r="T4061">
        <v>1</v>
      </c>
      <c r="U4061">
        <v>1</v>
      </c>
      <c r="V4061" s="1">
        <v>31139</v>
      </c>
      <c r="W4061">
        <v>12086</v>
      </c>
      <c r="X4061" t="s">
        <v>31</v>
      </c>
      <c r="Y4061" t="s">
        <v>32</v>
      </c>
      <c r="Z4061">
        <v>109256115</v>
      </c>
      <c r="AA4061">
        <v>225540234</v>
      </c>
      <c r="AB4061">
        <f t="shared" si="63"/>
        <v>2</v>
      </c>
    </row>
    <row r="4062" spans="1:28" x14ac:dyDescent="0.3">
      <c r="A4062">
        <v>3082188506</v>
      </c>
      <c r="B4062" s="2">
        <v>2</v>
      </c>
      <c r="C4062" s="2">
        <v>1</v>
      </c>
      <c r="D4062" s="2">
        <v>1</v>
      </c>
      <c r="E4062" s="2">
        <v>2</v>
      </c>
      <c r="F4062" s="2">
        <v>2</v>
      </c>
      <c r="G4062" t="s">
        <v>33</v>
      </c>
      <c r="H4062" t="s">
        <v>27</v>
      </c>
      <c r="I4062">
        <v>55</v>
      </c>
      <c r="J4062" t="s">
        <v>28</v>
      </c>
      <c r="K4062" t="s">
        <v>35</v>
      </c>
      <c r="L4062">
        <v>33136</v>
      </c>
      <c r="M4062">
        <v>24</v>
      </c>
      <c r="N4062">
        <v>37</v>
      </c>
      <c r="O4062">
        <v>109</v>
      </c>
      <c r="P4062">
        <v>536</v>
      </c>
      <c r="Q4062" t="s">
        <v>36</v>
      </c>
      <c r="R4062">
        <v>0</v>
      </c>
      <c r="S4062">
        <v>1</v>
      </c>
      <c r="T4062">
        <v>0</v>
      </c>
      <c r="U4062">
        <v>1</v>
      </c>
      <c r="V4062" s="1">
        <v>36075</v>
      </c>
      <c r="W4062">
        <v>12086</v>
      </c>
      <c r="X4062" t="s">
        <v>31</v>
      </c>
      <c r="Y4062" t="s">
        <v>32</v>
      </c>
      <c r="Z4062">
        <v>109788656</v>
      </c>
      <c r="AA4062">
        <v>4453760869</v>
      </c>
      <c r="AB4062">
        <f t="shared" si="63"/>
        <v>1</v>
      </c>
    </row>
    <row r="4063" spans="1:28" x14ac:dyDescent="0.3">
      <c r="A4063">
        <v>3053650062</v>
      </c>
      <c r="B4063" s="2">
        <v>1</v>
      </c>
      <c r="C4063" s="2">
        <v>2</v>
      </c>
      <c r="D4063" s="2">
        <v>3</v>
      </c>
      <c r="E4063" s="2">
        <v>1</v>
      </c>
      <c r="F4063" s="2">
        <v>4</v>
      </c>
      <c r="G4063" t="s">
        <v>26</v>
      </c>
      <c r="H4063" t="s">
        <v>34</v>
      </c>
      <c r="I4063">
        <v>68</v>
      </c>
      <c r="J4063" t="s">
        <v>28</v>
      </c>
      <c r="K4063" t="s">
        <v>46</v>
      </c>
      <c r="L4063">
        <v>33149</v>
      </c>
      <c r="M4063">
        <v>27</v>
      </c>
      <c r="N4063">
        <v>37</v>
      </c>
      <c r="O4063">
        <v>112</v>
      </c>
      <c r="P4063">
        <v>51</v>
      </c>
      <c r="Q4063" t="s">
        <v>47</v>
      </c>
      <c r="R4063">
        <v>1</v>
      </c>
      <c r="S4063">
        <v>1</v>
      </c>
      <c r="T4063">
        <v>1</v>
      </c>
      <c r="U4063">
        <v>1</v>
      </c>
      <c r="V4063" s="1">
        <v>27227</v>
      </c>
      <c r="W4063">
        <v>12086</v>
      </c>
      <c r="X4063" t="s">
        <v>31</v>
      </c>
      <c r="Y4063" t="s">
        <v>32</v>
      </c>
      <c r="Z4063">
        <v>109105109</v>
      </c>
      <c r="AA4063">
        <v>225343427</v>
      </c>
      <c r="AB4063">
        <f t="shared" si="63"/>
        <v>2</v>
      </c>
    </row>
    <row r="4064" spans="1:28" x14ac:dyDescent="0.3">
      <c r="A4064">
        <v>7868389501</v>
      </c>
      <c r="B4064" s="2">
        <v>2</v>
      </c>
      <c r="C4064" s="2">
        <v>1</v>
      </c>
      <c r="D4064" s="2">
        <v>4</v>
      </c>
      <c r="E4064" s="2">
        <v>2</v>
      </c>
      <c r="F4064" s="2">
        <v>0</v>
      </c>
      <c r="G4064" t="s">
        <v>33</v>
      </c>
      <c r="H4064" t="s">
        <v>41</v>
      </c>
      <c r="I4064">
        <v>40</v>
      </c>
      <c r="J4064" t="s">
        <v>28</v>
      </c>
      <c r="K4064" t="s">
        <v>35</v>
      </c>
      <c r="L4064">
        <v>33125</v>
      </c>
      <c r="M4064">
        <v>27</v>
      </c>
      <c r="N4064">
        <v>37</v>
      </c>
      <c r="O4064">
        <v>113</v>
      </c>
      <c r="P4064">
        <v>596</v>
      </c>
      <c r="Q4064" t="s">
        <v>36</v>
      </c>
      <c r="R4064">
        <v>0</v>
      </c>
      <c r="S4064">
        <v>0</v>
      </c>
      <c r="T4064">
        <v>0</v>
      </c>
      <c r="U4064">
        <v>0</v>
      </c>
      <c r="V4064" s="1">
        <v>40975</v>
      </c>
      <c r="W4064">
        <v>12086</v>
      </c>
      <c r="X4064" t="s">
        <v>31</v>
      </c>
      <c r="Y4064" t="s">
        <v>32</v>
      </c>
      <c r="Z4064">
        <v>119527952</v>
      </c>
      <c r="AA4064">
        <v>2669137998</v>
      </c>
      <c r="AB4064">
        <f t="shared" si="63"/>
        <v>3</v>
      </c>
    </row>
    <row r="4065" spans="1:28" x14ac:dyDescent="0.3">
      <c r="A4065">
        <v>7862505811</v>
      </c>
      <c r="B4065" s="2">
        <v>1</v>
      </c>
      <c r="C4065" s="2">
        <v>3</v>
      </c>
      <c r="D4065" s="2">
        <v>5</v>
      </c>
      <c r="E4065" s="2">
        <v>1</v>
      </c>
      <c r="F4065" s="2">
        <v>2</v>
      </c>
      <c r="G4065" t="s">
        <v>26</v>
      </c>
      <c r="H4065" t="s">
        <v>34</v>
      </c>
      <c r="I4065">
        <v>53</v>
      </c>
      <c r="J4065" t="s">
        <v>37</v>
      </c>
      <c r="K4065" t="s">
        <v>38</v>
      </c>
      <c r="L4065">
        <v>33157</v>
      </c>
      <c r="M4065">
        <v>27</v>
      </c>
      <c r="N4065">
        <v>37</v>
      </c>
      <c r="O4065">
        <v>114</v>
      </c>
      <c r="P4065">
        <v>821</v>
      </c>
      <c r="Q4065" t="s">
        <v>39</v>
      </c>
      <c r="R4065">
        <v>0</v>
      </c>
      <c r="S4065">
        <v>1</v>
      </c>
      <c r="T4065">
        <v>0</v>
      </c>
      <c r="U4065">
        <v>1</v>
      </c>
      <c r="V4065" s="1">
        <v>31593</v>
      </c>
      <c r="W4065">
        <v>12086</v>
      </c>
      <c r="X4065" t="s">
        <v>31</v>
      </c>
      <c r="Y4065" t="s">
        <v>32</v>
      </c>
      <c r="Z4065">
        <v>109271318</v>
      </c>
      <c r="AA4065">
        <v>225441428</v>
      </c>
      <c r="AB4065">
        <f t="shared" si="63"/>
        <v>2</v>
      </c>
    </row>
    <row r="4066" spans="1:28" x14ac:dyDescent="0.3">
      <c r="A4066">
        <v>3054449469</v>
      </c>
      <c r="B4066" s="2">
        <v>1</v>
      </c>
      <c r="C4066" s="2">
        <v>1</v>
      </c>
      <c r="D4066" s="2">
        <v>2</v>
      </c>
      <c r="E4066" s="2">
        <v>2</v>
      </c>
      <c r="F4066" s="2">
        <v>4</v>
      </c>
      <c r="G4066" t="s">
        <v>26</v>
      </c>
      <c r="H4066" t="s">
        <v>41</v>
      </c>
      <c r="I4066">
        <v>71</v>
      </c>
      <c r="J4066" t="s">
        <v>28</v>
      </c>
      <c r="K4066" t="s">
        <v>35</v>
      </c>
      <c r="L4066">
        <v>33126</v>
      </c>
      <c r="M4066">
        <v>27</v>
      </c>
      <c r="N4066">
        <v>37</v>
      </c>
      <c r="O4066">
        <v>111</v>
      </c>
      <c r="P4066">
        <v>551</v>
      </c>
      <c r="Q4066" t="s">
        <v>36</v>
      </c>
      <c r="R4066">
        <v>1</v>
      </c>
      <c r="S4066">
        <v>1</v>
      </c>
      <c r="T4066">
        <v>1</v>
      </c>
      <c r="U4066">
        <v>1</v>
      </c>
      <c r="V4066" s="1">
        <v>36556</v>
      </c>
      <c r="W4066">
        <v>12086</v>
      </c>
      <c r="X4066" t="s">
        <v>31</v>
      </c>
      <c r="Y4066" t="s">
        <v>32</v>
      </c>
      <c r="Z4066">
        <v>109852965</v>
      </c>
      <c r="AA4066">
        <v>225833051</v>
      </c>
      <c r="AB4066">
        <f t="shared" si="63"/>
        <v>3</v>
      </c>
    </row>
    <row r="4067" spans="1:28" x14ac:dyDescent="0.3">
      <c r="A4067">
        <v>3059345738</v>
      </c>
      <c r="B4067" s="2">
        <v>2</v>
      </c>
      <c r="C4067" s="2">
        <v>2</v>
      </c>
      <c r="D4067" s="2">
        <v>5</v>
      </c>
      <c r="E4067" s="2">
        <v>1</v>
      </c>
      <c r="F4067" s="2">
        <v>2</v>
      </c>
      <c r="G4067" t="s">
        <v>26</v>
      </c>
      <c r="H4067" t="s">
        <v>41</v>
      </c>
      <c r="I4067">
        <v>62</v>
      </c>
      <c r="J4067" t="s">
        <v>37</v>
      </c>
      <c r="K4067" t="s">
        <v>44</v>
      </c>
      <c r="L4067">
        <v>33156</v>
      </c>
      <c r="M4067">
        <v>27</v>
      </c>
      <c r="N4067">
        <v>37</v>
      </c>
      <c r="O4067">
        <v>114</v>
      </c>
      <c r="P4067">
        <v>630</v>
      </c>
      <c r="Q4067" t="s">
        <v>45</v>
      </c>
      <c r="R4067">
        <v>0</v>
      </c>
      <c r="S4067">
        <v>1</v>
      </c>
      <c r="T4067">
        <v>0</v>
      </c>
      <c r="U4067">
        <v>1</v>
      </c>
      <c r="V4067" s="1">
        <v>35332</v>
      </c>
      <c r="W4067">
        <v>12086</v>
      </c>
      <c r="X4067" t="s">
        <v>31</v>
      </c>
      <c r="Y4067" t="s">
        <v>32</v>
      </c>
      <c r="Z4067">
        <v>109674349</v>
      </c>
      <c r="AA4067">
        <v>225719818</v>
      </c>
      <c r="AB4067">
        <f t="shared" si="63"/>
        <v>3</v>
      </c>
    </row>
    <row r="4068" spans="1:28" x14ac:dyDescent="0.3">
      <c r="A4068">
        <v>7865232916</v>
      </c>
      <c r="B4068" s="2">
        <v>2</v>
      </c>
      <c r="C4068" s="2">
        <v>1</v>
      </c>
      <c r="D4068" s="2">
        <v>1</v>
      </c>
      <c r="E4068" s="2">
        <v>2</v>
      </c>
      <c r="F4068" s="2">
        <v>2</v>
      </c>
      <c r="G4068" t="s">
        <v>33</v>
      </c>
      <c r="H4068" t="s">
        <v>41</v>
      </c>
      <c r="I4068">
        <v>24</v>
      </c>
      <c r="J4068" t="s">
        <v>28</v>
      </c>
      <c r="K4068" t="s">
        <v>35</v>
      </c>
      <c r="L4068">
        <v>33136</v>
      </c>
      <c r="M4068">
        <v>24</v>
      </c>
      <c r="N4068">
        <v>37</v>
      </c>
      <c r="O4068">
        <v>109</v>
      </c>
      <c r="P4068">
        <v>533</v>
      </c>
      <c r="Q4068" t="s">
        <v>36</v>
      </c>
      <c r="R4068">
        <v>0</v>
      </c>
      <c r="S4068">
        <v>1</v>
      </c>
      <c r="T4068">
        <v>1</v>
      </c>
      <c r="U4068">
        <v>0</v>
      </c>
      <c r="V4068" s="1">
        <v>40100</v>
      </c>
      <c r="W4068">
        <v>12086</v>
      </c>
      <c r="X4068" t="s">
        <v>31</v>
      </c>
      <c r="Y4068" t="s">
        <v>40</v>
      </c>
      <c r="Z4068">
        <v>117788627</v>
      </c>
      <c r="AA4068">
        <v>769674901</v>
      </c>
      <c r="AB4068">
        <f t="shared" si="63"/>
        <v>3</v>
      </c>
    </row>
    <row r="4069" spans="1:28" x14ac:dyDescent="0.3">
      <c r="A4069">
        <v>3054433535</v>
      </c>
      <c r="B4069" s="2">
        <v>1</v>
      </c>
      <c r="C4069" s="2">
        <v>1</v>
      </c>
      <c r="D4069" s="2">
        <v>3</v>
      </c>
      <c r="E4069" s="2">
        <v>2</v>
      </c>
      <c r="F4069" s="2">
        <v>4</v>
      </c>
      <c r="G4069" t="s">
        <v>33</v>
      </c>
      <c r="H4069" t="s">
        <v>34</v>
      </c>
      <c r="I4069">
        <v>90</v>
      </c>
      <c r="J4069" t="s">
        <v>28</v>
      </c>
      <c r="K4069" t="s">
        <v>35</v>
      </c>
      <c r="L4069">
        <v>33134</v>
      </c>
      <c r="M4069">
        <v>27</v>
      </c>
      <c r="N4069">
        <v>37</v>
      </c>
      <c r="O4069">
        <v>112</v>
      </c>
      <c r="P4069">
        <v>994</v>
      </c>
      <c r="Q4069" t="s">
        <v>36</v>
      </c>
      <c r="R4069">
        <v>1</v>
      </c>
      <c r="S4069">
        <v>1</v>
      </c>
      <c r="T4069">
        <v>1</v>
      </c>
      <c r="U4069">
        <v>1</v>
      </c>
      <c r="V4069" s="1">
        <v>34260</v>
      </c>
      <c r="W4069">
        <v>12086</v>
      </c>
      <c r="X4069" t="s">
        <v>31</v>
      </c>
      <c r="Y4069" t="s">
        <v>32</v>
      </c>
      <c r="Z4069">
        <v>109471426</v>
      </c>
      <c r="AA4069">
        <v>225698741</v>
      </c>
      <c r="AB4069">
        <f t="shared" si="63"/>
        <v>2</v>
      </c>
    </row>
    <row r="4070" spans="1:28" x14ac:dyDescent="0.3">
      <c r="A4070">
        <v>3056613412</v>
      </c>
      <c r="B4070" s="2">
        <v>1</v>
      </c>
      <c r="C4070" s="2">
        <v>1</v>
      </c>
      <c r="D4070" s="2">
        <v>5</v>
      </c>
      <c r="E4070" s="2">
        <v>2</v>
      </c>
      <c r="F4070" s="2">
        <v>1</v>
      </c>
      <c r="G4070" t="s">
        <v>26</v>
      </c>
      <c r="H4070" t="s">
        <v>41</v>
      </c>
      <c r="I4070">
        <v>39</v>
      </c>
      <c r="J4070" t="s">
        <v>53</v>
      </c>
      <c r="K4070" t="s">
        <v>51</v>
      </c>
      <c r="L4070">
        <v>33143</v>
      </c>
      <c r="M4070">
        <v>27</v>
      </c>
      <c r="N4070">
        <v>37</v>
      </c>
      <c r="O4070">
        <v>114</v>
      </c>
      <c r="P4070">
        <v>621</v>
      </c>
      <c r="Q4070" t="s">
        <v>52</v>
      </c>
      <c r="R4070">
        <v>0</v>
      </c>
      <c r="S4070">
        <v>1</v>
      </c>
      <c r="T4070">
        <v>0</v>
      </c>
      <c r="U4070">
        <v>0</v>
      </c>
      <c r="V4070" s="1">
        <v>41191</v>
      </c>
      <c r="W4070">
        <v>12086</v>
      </c>
      <c r="X4070" t="s">
        <v>31</v>
      </c>
      <c r="Y4070" t="s">
        <v>40</v>
      </c>
      <c r="Z4070">
        <v>120409960</v>
      </c>
      <c r="AA4070">
        <v>2156261018</v>
      </c>
      <c r="AB4070">
        <f t="shared" si="63"/>
        <v>3</v>
      </c>
    </row>
    <row r="4071" spans="1:28" x14ac:dyDescent="0.3">
      <c r="A4071">
        <v>7865362976</v>
      </c>
      <c r="B4071" s="2">
        <v>1</v>
      </c>
      <c r="C4071" s="2">
        <v>2</v>
      </c>
      <c r="D4071" s="2">
        <v>5</v>
      </c>
      <c r="E4071" s="2">
        <v>1</v>
      </c>
      <c r="F4071" s="2">
        <v>3</v>
      </c>
      <c r="G4071" t="s">
        <v>26</v>
      </c>
      <c r="H4071" t="s">
        <v>34</v>
      </c>
      <c r="I4071">
        <v>29</v>
      </c>
      <c r="J4071" t="s">
        <v>28</v>
      </c>
      <c r="K4071" t="s">
        <v>44</v>
      </c>
      <c r="L4071">
        <v>33156</v>
      </c>
      <c r="M4071">
        <v>27</v>
      </c>
      <c r="N4071">
        <v>37</v>
      </c>
      <c r="O4071">
        <v>114</v>
      </c>
      <c r="P4071">
        <v>628</v>
      </c>
      <c r="Q4071" t="s">
        <v>45</v>
      </c>
      <c r="R4071">
        <v>1</v>
      </c>
      <c r="S4071">
        <v>1</v>
      </c>
      <c r="T4071">
        <v>0</v>
      </c>
      <c r="U4071">
        <v>1</v>
      </c>
      <c r="V4071" s="1">
        <v>39722</v>
      </c>
      <c r="W4071">
        <v>12086</v>
      </c>
      <c r="X4071" t="s">
        <v>31</v>
      </c>
      <c r="Y4071" t="s">
        <v>32</v>
      </c>
      <c r="Z4071">
        <v>116965870</v>
      </c>
      <c r="AA4071">
        <v>226555746</v>
      </c>
      <c r="AB4071">
        <f t="shared" si="63"/>
        <v>2</v>
      </c>
    </row>
    <row r="4072" spans="1:28" x14ac:dyDescent="0.3">
      <c r="A4072">
        <v>7868734053</v>
      </c>
      <c r="B4072" s="2">
        <v>2</v>
      </c>
      <c r="C4072" s="2">
        <v>1</v>
      </c>
      <c r="D4072" s="2">
        <v>2</v>
      </c>
      <c r="E4072" s="2">
        <v>2</v>
      </c>
      <c r="F4072" s="2">
        <v>1</v>
      </c>
      <c r="G4072" t="s">
        <v>33</v>
      </c>
      <c r="H4072" t="s">
        <v>41</v>
      </c>
      <c r="I4072">
        <v>22</v>
      </c>
      <c r="J4072" t="s">
        <v>28</v>
      </c>
      <c r="K4072" t="s">
        <v>35</v>
      </c>
      <c r="L4072">
        <v>33125</v>
      </c>
      <c r="M4072">
        <v>27</v>
      </c>
      <c r="N4072">
        <v>37</v>
      </c>
      <c r="O4072">
        <v>111</v>
      </c>
      <c r="P4072">
        <v>509</v>
      </c>
      <c r="Q4072" t="s">
        <v>36</v>
      </c>
      <c r="R4072">
        <v>0</v>
      </c>
      <c r="S4072">
        <v>1</v>
      </c>
      <c r="T4072">
        <v>0</v>
      </c>
      <c r="U4072">
        <v>0</v>
      </c>
      <c r="V4072" s="1">
        <v>41120</v>
      </c>
      <c r="W4072">
        <v>12086</v>
      </c>
      <c r="X4072" t="s">
        <v>31</v>
      </c>
      <c r="Y4072" t="s">
        <v>32</v>
      </c>
      <c r="Z4072">
        <v>119968382</v>
      </c>
      <c r="AA4072">
        <v>2668821414</v>
      </c>
      <c r="AB4072">
        <f t="shared" si="63"/>
        <v>3</v>
      </c>
    </row>
    <row r="4073" spans="1:28" x14ac:dyDescent="0.3">
      <c r="A4073">
        <v>3053713021</v>
      </c>
      <c r="B4073" s="2">
        <v>1</v>
      </c>
      <c r="C4073" s="2">
        <v>1</v>
      </c>
      <c r="D4073" s="2">
        <v>3</v>
      </c>
      <c r="E4073" s="2">
        <v>1</v>
      </c>
      <c r="F4073" s="2">
        <v>2</v>
      </c>
      <c r="G4073" t="s">
        <v>33</v>
      </c>
      <c r="H4073" t="s">
        <v>34</v>
      </c>
      <c r="I4073">
        <v>56</v>
      </c>
      <c r="J4073" t="s">
        <v>28</v>
      </c>
      <c r="K4073" t="s">
        <v>35</v>
      </c>
      <c r="L4073">
        <v>33131</v>
      </c>
      <c r="M4073">
        <v>27</v>
      </c>
      <c r="N4073">
        <v>37</v>
      </c>
      <c r="O4073">
        <v>112</v>
      </c>
      <c r="P4073">
        <v>995</v>
      </c>
      <c r="Q4073" t="s">
        <v>36</v>
      </c>
      <c r="R4073">
        <v>0</v>
      </c>
      <c r="S4073">
        <v>1</v>
      </c>
      <c r="T4073">
        <v>0</v>
      </c>
      <c r="U4073">
        <v>1</v>
      </c>
      <c r="V4073" s="1">
        <v>35570</v>
      </c>
      <c r="W4073">
        <v>12086</v>
      </c>
      <c r="X4073" t="s">
        <v>31</v>
      </c>
      <c r="Y4073" t="s">
        <v>32</v>
      </c>
      <c r="Z4073">
        <v>109724970</v>
      </c>
      <c r="AA4073">
        <v>225827983</v>
      </c>
      <c r="AB4073">
        <f t="shared" si="63"/>
        <v>2</v>
      </c>
    </row>
    <row r="4074" spans="1:28" x14ac:dyDescent="0.3">
      <c r="A4074">
        <v>3053241671</v>
      </c>
      <c r="B4074" s="2">
        <v>1</v>
      </c>
      <c r="C4074" s="2">
        <v>1</v>
      </c>
      <c r="D4074" s="2">
        <v>2</v>
      </c>
      <c r="E4074" s="2">
        <v>2</v>
      </c>
      <c r="F4074" s="2">
        <v>3</v>
      </c>
      <c r="G4074" t="s">
        <v>33</v>
      </c>
      <c r="H4074" t="s">
        <v>34</v>
      </c>
      <c r="I4074">
        <v>83</v>
      </c>
      <c r="J4074" t="s">
        <v>28</v>
      </c>
      <c r="K4074" t="s">
        <v>35</v>
      </c>
      <c r="L4074">
        <v>33125</v>
      </c>
      <c r="M4074">
        <v>27</v>
      </c>
      <c r="N4074">
        <v>37</v>
      </c>
      <c r="O4074">
        <v>111</v>
      </c>
      <c r="P4074">
        <v>592</v>
      </c>
      <c r="Q4074" t="s">
        <v>36</v>
      </c>
      <c r="R4074">
        <v>1</v>
      </c>
      <c r="S4074">
        <v>1</v>
      </c>
      <c r="T4074">
        <v>1</v>
      </c>
      <c r="U4074">
        <v>0</v>
      </c>
      <c r="V4074" s="1">
        <v>30898</v>
      </c>
      <c r="W4074">
        <v>12086</v>
      </c>
      <c r="X4074" t="s">
        <v>31</v>
      </c>
      <c r="Y4074" t="s">
        <v>32</v>
      </c>
      <c r="Z4074">
        <v>109235752</v>
      </c>
      <c r="AA4074">
        <v>225505659</v>
      </c>
      <c r="AB4074">
        <f t="shared" si="63"/>
        <v>2</v>
      </c>
    </row>
    <row r="4075" spans="1:28" x14ac:dyDescent="0.3">
      <c r="A4075">
        <v>3052380295</v>
      </c>
      <c r="B4075" s="2">
        <v>1</v>
      </c>
      <c r="C4075" s="2">
        <v>2</v>
      </c>
      <c r="D4075" s="2">
        <v>6</v>
      </c>
      <c r="E4075" s="2">
        <v>1</v>
      </c>
      <c r="F4075" s="2">
        <v>4</v>
      </c>
      <c r="G4075" t="s">
        <v>26</v>
      </c>
      <c r="H4075" t="s">
        <v>27</v>
      </c>
      <c r="I4075">
        <v>40</v>
      </c>
      <c r="J4075" t="s">
        <v>37</v>
      </c>
      <c r="K4075" t="s">
        <v>44</v>
      </c>
      <c r="L4075">
        <v>33156</v>
      </c>
      <c r="M4075">
        <v>27</v>
      </c>
      <c r="N4075">
        <v>37</v>
      </c>
      <c r="O4075">
        <v>115</v>
      </c>
      <c r="P4075">
        <v>631</v>
      </c>
      <c r="Q4075" t="s">
        <v>45</v>
      </c>
      <c r="R4075">
        <v>1</v>
      </c>
      <c r="S4075">
        <v>1</v>
      </c>
      <c r="T4075">
        <v>1</v>
      </c>
      <c r="U4075">
        <v>1</v>
      </c>
      <c r="V4075" s="1">
        <v>34688</v>
      </c>
      <c r="W4075">
        <v>12086</v>
      </c>
      <c r="X4075" t="s">
        <v>31</v>
      </c>
      <c r="Y4075" t="s">
        <v>32</v>
      </c>
      <c r="Z4075">
        <v>109506523</v>
      </c>
      <c r="AA4075">
        <v>225607288</v>
      </c>
      <c r="AB4075">
        <f t="shared" si="63"/>
        <v>1</v>
      </c>
    </row>
    <row r="4076" spans="1:28" x14ac:dyDescent="0.3">
      <c r="A4076">
        <v>3056064958</v>
      </c>
      <c r="B4076" s="2">
        <v>2</v>
      </c>
      <c r="C4076" s="2">
        <v>2</v>
      </c>
      <c r="D4076" s="2">
        <v>6</v>
      </c>
      <c r="E4076" s="2">
        <v>1</v>
      </c>
      <c r="F4076" s="2">
        <v>4</v>
      </c>
      <c r="G4076" t="s">
        <v>33</v>
      </c>
      <c r="H4076" t="s">
        <v>27</v>
      </c>
      <c r="I4076">
        <v>66</v>
      </c>
      <c r="J4076" t="s">
        <v>37</v>
      </c>
      <c r="K4076" t="s">
        <v>44</v>
      </c>
      <c r="L4076">
        <v>33156</v>
      </c>
      <c r="M4076">
        <v>27</v>
      </c>
      <c r="N4076">
        <v>37</v>
      </c>
      <c r="O4076">
        <v>115</v>
      </c>
      <c r="P4076">
        <v>631</v>
      </c>
      <c r="Q4076" t="s">
        <v>45</v>
      </c>
      <c r="R4076">
        <v>1</v>
      </c>
      <c r="S4076">
        <v>1</v>
      </c>
      <c r="T4076">
        <v>1</v>
      </c>
      <c r="U4076">
        <v>1</v>
      </c>
      <c r="V4076" s="1">
        <v>32424</v>
      </c>
      <c r="W4076">
        <v>12086</v>
      </c>
      <c r="X4076" t="s">
        <v>31</v>
      </c>
      <c r="Y4076" t="s">
        <v>32</v>
      </c>
      <c r="Z4076">
        <v>109333445</v>
      </c>
      <c r="AA4076">
        <v>225525912</v>
      </c>
      <c r="AB4076">
        <f t="shared" si="63"/>
        <v>1</v>
      </c>
    </row>
    <row r="4077" spans="1:28" x14ac:dyDescent="0.3">
      <c r="A4077">
        <v>2396876879</v>
      </c>
      <c r="B4077" s="2">
        <v>2</v>
      </c>
      <c r="C4077" s="2">
        <v>1</v>
      </c>
      <c r="D4077" s="2">
        <v>5</v>
      </c>
      <c r="E4077" s="2">
        <v>2</v>
      </c>
      <c r="F4077" s="2">
        <v>3</v>
      </c>
      <c r="G4077" t="s">
        <v>33</v>
      </c>
      <c r="H4077" t="s">
        <v>41</v>
      </c>
      <c r="I4077">
        <v>38</v>
      </c>
      <c r="J4077" t="s">
        <v>28</v>
      </c>
      <c r="K4077" t="s">
        <v>54</v>
      </c>
      <c r="L4077">
        <v>33144</v>
      </c>
      <c r="M4077">
        <v>27</v>
      </c>
      <c r="N4077">
        <v>37</v>
      </c>
      <c r="O4077">
        <v>114</v>
      </c>
      <c r="P4077">
        <v>426</v>
      </c>
      <c r="Q4077" t="s">
        <v>55</v>
      </c>
      <c r="R4077">
        <v>1</v>
      </c>
      <c r="S4077">
        <v>1</v>
      </c>
      <c r="T4077">
        <v>0</v>
      </c>
      <c r="U4077">
        <v>1</v>
      </c>
      <c r="V4077" s="1">
        <v>37655</v>
      </c>
      <c r="W4077">
        <v>12086</v>
      </c>
      <c r="X4077" t="s">
        <v>31</v>
      </c>
      <c r="Y4077" t="s">
        <v>32</v>
      </c>
      <c r="Z4077">
        <v>100539362</v>
      </c>
      <c r="AA4077">
        <v>225027284</v>
      </c>
      <c r="AB4077">
        <f t="shared" si="63"/>
        <v>3</v>
      </c>
    </row>
    <row r="4078" spans="1:28" x14ac:dyDescent="0.3">
      <c r="A4078">
        <v>3056651559</v>
      </c>
      <c r="B4078" s="2">
        <v>1</v>
      </c>
      <c r="C4078" s="2">
        <v>1</v>
      </c>
      <c r="D4078" s="2">
        <v>5</v>
      </c>
      <c r="E4078" s="2">
        <v>2</v>
      </c>
      <c r="F4078" s="2">
        <v>1</v>
      </c>
      <c r="G4078" t="s">
        <v>33</v>
      </c>
      <c r="H4078" t="s">
        <v>27</v>
      </c>
      <c r="I4078">
        <v>34</v>
      </c>
      <c r="J4078" t="s">
        <v>37</v>
      </c>
      <c r="K4078" t="s">
        <v>35</v>
      </c>
      <c r="L4078">
        <v>33155</v>
      </c>
      <c r="M4078">
        <v>27</v>
      </c>
      <c r="N4078">
        <v>37</v>
      </c>
      <c r="O4078">
        <v>114</v>
      </c>
      <c r="P4078">
        <v>674</v>
      </c>
      <c r="Q4078" t="s">
        <v>36</v>
      </c>
      <c r="R4078">
        <v>0</v>
      </c>
      <c r="S4078">
        <v>1</v>
      </c>
      <c r="T4078">
        <v>0</v>
      </c>
      <c r="U4078">
        <v>0</v>
      </c>
      <c r="V4078" s="1">
        <v>40697</v>
      </c>
      <c r="W4078">
        <v>12086</v>
      </c>
      <c r="X4078" t="s">
        <v>31</v>
      </c>
      <c r="Y4078" t="s">
        <v>32</v>
      </c>
      <c r="Z4078">
        <v>118914373</v>
      </c>
      <c r="AA4078">
        <v>2050243980</v>
      </c>
      <c r="AB4078">
        <f t="shared" si="63"/>
        <v>1</v>
      </c>
    </row>
    <row r="4079" spans="1:28" x14ac:dyDescent="0.3">
      <c r="A4079">
        <v>3054462124</v>
      </c>
      <c r="B4079" s="2">
        <v>2</v>
      </c>
      <c r="C4079" s="2">
        <v>1</v>
      </c>
      <c r="D4079" s="2">
        <v>2</v>
      </c>
      <c r="E4079" s="2">
        <v>2</v>
      </c>
      <c r="F4079" s="2">
        <v>0</v>
      </c>
      <c r="G4079" t="s">
        <v>26</v>
      </c>
      <c r="H4079" t="s">
        <v>41</v>
      </c>
      <c r="I4079">
        <v>73</v>
      </c>
      <c r="J4079" t="s">
        <v>53</v>
      </c>
      <c r="K4079" t="s">
        <v>35</v>
      </c>
      <c r="L4079">
        <v>33126</v>
      </c>
      <c r="M4079">
        <v>27</v>
      </c>
      <c r="N4079">
        <v>37</v>
      </c>
      <c r="O4079">
        <v>111</v>
      </c>
      <c r="P4079">
        <v>551</v>
      </c>
      <c r="Q4079" t="s">
        <v>36</v>
      </c>
      <c r="R4079">
        <v>0</v>
      </c>
      <c r="S4079">
        <v>0</v>
      </c>
      <c r="T4079">
        <v>0</v>
      </c>
      <c r="U4079">
        <v>0</v>
      </c>
      <c r="V4079" s="1">
        <v>41855</v>
      </c>
      <c r="W4079">
        <v>12086</v>
      </c>
      <c r="X4079" t="s">
        <v>31</v>
      </c>
      <c r="Y4079" t="s">
        <v>32</v>
      </c>
      <c r="Z4079">
        <v>121862489</v>
      </c>
      <c r="AA4079">
        <v>2155618376</v>
      </c>
      <c r="AB4079">
        <f t="shared" si="63"/>
        <v>3</v>
      </c>
    </row>
    <row r="4080" spans="1:28" x14ac:dyDescent="0.3">
      <c r="A4080">
        <v>3054611304</v>
      </c>
      <c r="B4080" s="2">
        <v>1</v>
      </c>
      <c r="C4080" s="2">
        <v>2</v>
      </c>
      <c r="D4080" s="2">
        <v>5</v>
      </c>
      <c r="E4080" s="2">
        <v>2</v>
      </c>
      <c r="F4080" s="2">
        <v>4</v>
      </c>
      <c r="G4080" t="s">
        <v>33</v>
      </c>
      <c r="H4080" t="s">
        <v>27</v>
      </c>
      <c r="I4080">
        <v>83</v>
      </c>
      <c r="J4080" t="s">
        <v>28</v>
      </c>
      <c r="K4080" t="s">
        <v>29</v>
      </c>
      <c r="L4080">
        <v>33134</v>
      </c>
      <c r="M4080">
        <v>27</v>
      </c>
      <c r="N4080">
        <v>37</v>
      </c>
      <c r="O4080">
        <v>114</v>
      </c>
      <c r="P4080">
        <v>607</v>
      </c>
      <c r="Q4080" t="s">
        <v>30</v>
      </c>
      <c r="R4080">
        <v>1</v>
      </c>
      <c r="S4080">
        <v>1</v>
      </c>
      <c r="T4080">
        <v>1</v>
      </c>
      <c r="U4080">
        <v>1</v>
      </c>
      <c r="V4080" s="1">
        <v>35223</v>
      </c>
      <c r="W4080">
        <v>12086</v>
      </c>
      <c r="X4080" t="s">
        <v>31</v>
      </c>
      <c r="Y4080" t="s">
        <v>32</v>
      </c>
      <c r="Z4080">
        <v>109607966</v>
      </c>
      <c r="AA4080">
        <v>225706904</v>
      </c>
      <c r="AB4080">
        <f t="shared" si="63"/>
        <v>1</v>
      </c>
    </row>
    <row r="4081" spans="1:28" x14ac:dyDescent="0.3">
      <c r="A4081">
        <v>3054006444</v>
      </c>
      <c r="B4081" s="2">
        <v>1</v>
      </c>
      <c r="C4081" s="2">
        <v>1</v>
      </c>
      <c r="D4081" s="2">
        <v>3</v>
      </c>
      <c r="E4081" s="2">
        <v>1</v>
      </c>
      <c r="F4081" s="2">
        <v>3</v>
      </c>
      <c r="G4081" t="s">
        <v>26</v>
      </c>
      <c r="H4081" t="s">
        <v>27</v>
      </c>
      <c r="I4081">
        <v>46</v>
      </c>
      <c r="J4081" t="s">
        <v>28</v>
      </c>
      <c r="K4081" t="s">
        <v>35</v>
      </c>
      <c r="L4081">
        <v>33131</v>
      </c>
      <c r="M4081">
        <v>27</v>
      </c>
      <c r="N4081">
        <v>37</v>
      </c>
      <c r="O4081">
        <v>112</v>
      </c>
      <c r="P4081">
        <v>624</v>
      </c>
      <c r="Q4081" t="s">
        <v>36</v>
      </c>
      <c r="R4081">
        <v>1</v>
      </c>
      <c r="S4081">
        <v>1</v>
      </c>
      <c r="T4081">
        <v>1</v>
      </c>
      <c r="U4081">
        <v>0</v>
      </c>
      <c r="V4081" s="1">
        <v>40054</v>
      </c>
      <c r="W4081">
        <v>12086</v>
      </c>
      <c r="X4081" t="s">
        <v>31</v>
      </c>
      <c r="Y4081" t="s">
        <v>32</v>
      </c>
      <c r="Z4081">
        <v>117715462</v>
      </c>
      <c r="AA4081">
        <v>769667029</v>
      </c>
      <c r="AB4081">
        <f t="shared" si="63"/>
        <v>1</v>
      </c>
    </row>
    <row r="4082" spans="1:28" x14ac:dyDescent="0.3">
      <c r="A4082">
        <v>3052334954</v>
      </c>
      <c r="B4082" s="2">
        <v>2</v>
      </c>
      <c r="C4082" s="2">
        <v>3</v>
      </c>
      <c r="D4082" s="2">
        <v>6</v>
      </c>
      <c r="E4082" s="2">
        <v>1</v>
      </c>
      <c r="F4082" s="2">
        <v>3</v>
      </c>
      <c r="G4082" t="s">
        <v>33</v>
      </c>
      <c r="H4082" t="s">
        <v>27</v>
      </c>
      <c r="I4082">
        <v>64</v>
      </c>
      <c r="J4082" t="s">
        <v>37</v>
      </c>
      <c r="K4082" t="s">
        <v>42</v>
      </c>
      <c r="L4082">
        <v>33157</v>
      </c>
      <c r="M4082">
        <v>27</v>
      </c>
      <c r="N4082">
        <v>37</v>
      </c>
      <c r="O4082">
        <v>115</v>
      </c>
      <c r="P4082">
        <v>820</v>
      </c>
      <c r="Q4082" t="s">
        <v>43</v>
      </c>
      <c r="R4082">
        <v>1</v>
      </c>
      <c r="S4082">
        <v>0</v>
      </c>
      <c r="T4082">
        <v>1</v>
      </c>
      <c r="U4082">
        <v>1</v>
      </c>
      <c r="V4082" s="1">
        <v>36802</v>
      </c>
      <c r="W4082">
        <v>12086</v>
      </c>
      <c r="X4082" t="s">
        <v>31</v>
      </c>
      <c r="Y4082" t="s">
        <v>32</v>
      </c>
      <c r="Z4082">
        <v>109936357</v>
      </c>
      <c r="AA4082">
        <v>2050352541</v>
      </c>
      <c r="AB4082">
        <f t="shared" si="63"/>
        <v>1</v>
      </c>
    </row>
    <row r="4083" spans="1:28" x14ac:dyDescent="0.3">
      <c r="A4083">
        <v>3055455582</v>
      </c>
      <c r="B4083" s="2">
        <v>1</v>
      </c>
      <c r="C4083" s="2">
        <v>1</v>
      </c>
      <c r="D4083" s="2">
        <v>4</v>
      </c>
      <c r="E4083" s="2">
        <v>2</v>
      </c>
      <c r="F4083" s="2">
        <v>3</v>
      </c>
      <c r="G4083" t="s">
        <v>26</v>
      </c>
      <c r="H4083" t="s">
        <v>27</v>
      </c>
      <c r="I4083">
        <v>78</v>
      </c>
      <c r="J4083" t="s">
        <v>28</v>
      </c>
      <c r="K4083" t="s">
        <v>35</v>
      </c>
      <c r="L4083">
        <v>33128</v>
      </c>
      <c r="M4083">
        <v>27</v>
      </c>
      <c r="N4083">
        <v>37</v>
      </c>
      <c r="O4083">
        <v>113</v>
      </c>
      <c r="P4083">
        <v>543</v>
      </c>
      <c r="Q4083" t="s">
        <v>36</v>
      </c>
      <c r="R4083">
        <v>1</v>
      </c>
      <c r="S4083">
        <v>1</v>
      </c>
      <c r="T4083">
        <v>0</v>
      </c>
      <c r="U4083">
        <v>1</v>
      </c>
      <c r="V4083" s="1">
        <v>25763</v>
      </c>
      <c r="W4083">
        <v>12086</v>
      </c>
      <c r="X4083" t="s">
        <v>31</v>
      </c>
      <c r="Y4083" t="s">
        <v>32</v>
      </c>
      <c r="Z4083">
        <v>109006276</v>
      </c>
      <c r="AA4083">
        <v>225412909</v>
      </c>
      <c r="AB4083">
        <f t="shared" si="63"/>
        <v>1</v>
      </c>
    </row>
    <row r="4084" spans="1:28" x14ac:dyDescent="0.3">
      <c r="A4084">
        <v>7865636584</v>
      </c>
      <c r="B4084" s="2">
        <v>2</v>
      </c>
      <c r="C4084" s="2">
        <v>2</v>
      </c>
      <c r="D4084" s="2">
        <v>5</v>
      </c>
      <c r="E4084" s="2">
        <v>2</v>
      </c>
      <c r="F4084" s="2">
        <v>3</v>
      </c>
      <c r="G4084" t="s">
        <v>26</v>
      </c>
      <c r="H4084" t="s">
        <v>41</v>
      </c>
      <c r="I4084">
        <v>41</v>
      </c>
      <c r="J4084" t="s">
        <v>37</v>
      </c>
      <c r="K4084" t="s">
        <v>29</v>
      </c>
      <c r="L4084">
        <v>33134</v>
      </c>
      <c r="M4084">
        <v>27</v>
      </c>
      <c r="N4084">
        <v>37</v>
      </c>
      <c r="O4084">
        <v>114</v>
      </c>
      <c r="P4084">
        <v>607</v>
      </c>
      <c r="Q4084" t="s">
        <v>30</v>
      </c>
      <c r="R4084">
        <v>0</v>
      </c>
      <c r="S4084">
        <v>1</v>
      </c>
      <c r="T4084">
        <v>1</v>
      </c>
      <c r="U4084">
        <v>1</v>
      </c>
      <c r="V4084" s="1">
        <v>36810</v>
      </c>
      <c r="W4084">
        <v>12086</v>
      </c>
      <c r="X4084" t="s">
        <v>31</v>
      </c>
      <c r="Y4084" t="s">
        <v>32</v>
      </c>
      <c r="Z4084">
        <v>109948591</v>
      </c>
      <c r="AA4084">
        <v>226046553</v>
      </c>
      <c r="AB4084">
        <f t="shared" si="63"/>
        <v>3</v>
      </c>
    </row>
    <row r="4085" spans="1:28" x14ac:dyDescent="0.3">
      <c r="A4085">
        <v>7865672714</v>
      </c>
      <c r="B4085" s="2">
        <v>2</v>
      </c>
      <c r="C4085" s="2">
        <v>1</v>
      </c>
      <c r="D4085" s="2">
        <v>3</v>
      </c>
      <c r="E4085" s="2">
        <v>1</v>
      </c>
      <c r="F4085" s="2">
        <v>2</v>
      </c>
      <c r="G4085" t="s">
        <v>26</v>
      </c>
      <c r="H4085" t="s">
        <v>41</v>
      </c>
      <c r="I4085">
        <v>33</v>
      </c>
      <c r="J4085" t="s">
        <v>28</v>
      </c>
      <c r="K4085" t="s">
        <v>35</v>
      </c>
      <c r="L4085">
        <v>33145</v>
      </c>
      <c r="M4085">
        <v>27</v>
      </c>
      <c r="N4085">
        <v>37</v>
      </c>
      <c r="O4085">
        <v>112</v>
      </c>
      <c r="P4085">
        <v>561</v>
      </c>
      <c r="Q4085" t="s">
        <v>36</v>
      </c>
      <c r="R4085">
        <v>0</v>
      </c>
      <c r="S4085">
        <v>1</v>
      </c>
      <c r="T4085">
        <v>0</v>
      </c>
      <c r="U4085">
        <v>1</v>
      </c>
      <c r="V4085" s="1">
        <v>39688</v>
      </c>
      <c r="W4085">
        <v>12086</v>
      </c>
      <c r="X4085" t="s">
        <v>31</v>
      </c>
      <c r="Y4085" t="s">
        <v>32</v>
      </c>
      <c r="Z4085">
        <v>116586045</v>
      </c>
      <c r="AA4085">
        <v>2050314217</v>
      </c>
      <c r="AB4085">
        <f t="shared" si="63"/>
        <v>3</v>
      </c>
    </row>
    <row r="4086" spans="1:28" x14ac:dyDescent="0.3">
      <c r="A4086">
        <v>3053613027</v>
      </c>
      <c r="B4086" s="2">
        <v>1</v>
      </c>
      <c r="C4086" s="2">
        <v>2</v>
      </c>
      <c r="D4086" s="2">
        <v>3</v>
      </c>
      <c r="E4086" s="2">
        <v>1</v>
      </c>
      <c r="F4086" s="2">
        <v>1</v>
      </c>
      <c r="G4086" t="s">
        <v>26</v>
      </c>
      <c r="H4086" t="s">
        <v>41</v>
      </c>
      <c r="I4086">
        <v>66</v>
      </c>
      <c r="J4086" t="s">
        <v>37</v>
      </c>
      <c r="K4086" t="s">
        <v>46</v>
      </c>
      <c r="L4086">
        <v>33149</v>
      </c>
      <c r="M4086">
        <v>27</v>
      </c>
      <c r="N4086">
        <v>37</v>
      </c>
      <c r="O4086">
        <v>112</v>
      </c>
      <c r="P4086">
        <v>51</v>
      </c>
      <c r="Q4086" t="s">
        <v>47</v>
      </c>
      <c r="R4086">
        <v>0</v>
      </c>
      <c r="S4086">
        <v>0</v>
      </c>
      <c r="T4086">
        <v>0</v>
      </c>
      <c r="U4086">
        <v>1</v>
      </c>
      <c r="V4086" s="1">
        <v>38251</v>
      </c>
      <c r="W4086">
        <v>12086</v>
      </c>
      <c r="X4086" t="s">
        <v>31</v>
      </c>
      <c r="Y4086" t="s">
        <v>32</v>
      </c>
      <c r="Z4086">
        <v>110279706</v>
      </c>
      <c r="AA4086">
        <v>226162804</v>
      </c>
      <c r="AB4086">
        <f t="shared" si="63"/>
        <v>3</v>
      </c>
    </row>
    <row r="4087" spans="1:28" x14ac:dyDescent="0.3">
      <c r="A4087">
        <v>3052329961</v>
      </c>
      <c r="B4087" s="2">
        <v>1</v>
      </c>
      <c r="C4087" s="2">
        <v>3</v>
      </c>
      <c r="D4087" s="2">
        <v>5</v>
      </c>
      <c r="E4087" s="2">
        <v>1</v>
      </c>
      <c r="F4087" s="2">
        <v>3</v>
      </c>
      <c r="G4087" t="s">
        <v>33</v>
      </c>
      <c r="H4087" t="s">
        <v>27</v>
      </c>
      <c r="I4087">
        <v>45</v>
      </c>
      <c r="J4087" t="s">
        <v>48</v>
      </c>
      <c r="K4087" t="s">
        <v>38</v>
      </c>
      <c r="L4087">
        <v>33157</v>
      </c>
      <c r="M4087">
        <v>27</v>
      </c>
      <c r="N4087">
        <v>37</v>
      </c>
      <c r="O4087">
        <v>114</v>
      </c>
      <c r="P4087">
        <v>825</v>
      </c>
      <c r="Q4087" t="s">
        <v>39</v>
      </c>
      <c r="R4087">
        <v>1</v>
      </c>
      <c r="S4087">
        <v>1</v>
      </c>
      <c r="T4087">
        <v>0</v>
      </c>
      <c r="U4087">
        <v>1</v>
      </c>
      <c r="V4087" s="1">
        <v>32661</v>
      </c>
      <c r="W4087">
        <v>12086</v>
      </c>
      <c r="X4087" t="s">
        <v>31</v>
      </c>
      <c r="Y4087" t="s">
        <v>32</v>
      </c>
      <c r="Z4087">
        <v>109344804</v>
      </c>
      <c r="AA4087">
        <v>225665501</v>
      </c>
      <c r="AB4087">
        <f t="shared" si="63"/>
        <v>1</v>
      </c>
    </row>
    <row r="4088" spans="1:28" x14ac:dyDescent="0.3">
      <c r="A4088">
        <v>3057968483</v>
      </c>
      <c r="B4088" s="2">
        <v>2</v>
      </c>
      <c r="C4088" s="2">
        <v>1</v>
      </c>
      <c r="D4088" s="2">
        <v>3</v>
      </c>
      <c r="E4088" s="2">
        <v>1</v>
      </c>
      <c r="F4088" s="2">
        <v>2</v>
      </c>
      <c r="G4088" t="s">
        <v>33</v>
      </c>
      <c r="H4088" t="s">
        <v>41</v>
      </c>
      <c r="I4088">
        <v>30</v>
      </c>
      <c r="J4088" t="s">
        <v>28</v>
      </c>
      <c r="K4088" t="s">
        <v>35</v>
      </c>
      <c r="L4088">
        <v>33131</v>
      </c>
      <c r="M4088">
        <v>27</v>
      </c>
      <c r="N4088">
        <v>37</v>
      </c>
      <c r="O4088">
        <v>112</v>
      </c>
      <c r="P4088">
        <v>541</v>
      </c>
      <c r="Q4088" t="s">
        <v>36</v>
      </c>
      <c r="R4088">
        <v>0</v>
      </c>
      <c r="S4088">
        <v>1</v>
      </c>
      <c r="T4088">
        <v>0</v>
      </c>
      <c r="U4088">
        <v>1</v>
      </c>
      <c r="V4088" s="1">
        <v>38147</v>
      </c>
      <c r="W4088">
        <v>12086</v>
      </c>
      <c r="X4088" t="s">
        <v>31</v>
      </c>
      <c r="Y4088" t="s">
        <v>32</v>
      </c>
      <c r="Z4088">
        <v>110207559</v>
      </c>
      <c r="AA4088">
        <v>226176742</v>
      </c>
      <c r="AB4088">
        <f t="shared" si="63"/>
        <v>3</v>
      </c>
    </row>
    <row r="4089" spans="1:28" x14ac:dyDescent="0.3">
      <c r="A4089">
        <v>3054459391</v>
      </c>
      <c r="B4089" s="2">
        <v>1</v>
      </c>
      <c r="C4089" s="2">
        <v>2</v>
      </c>
      <c r="D4089" s="2">
        <v>5</v>
      </c>
      <c r="E4089" s="2">
        <v>2</v>
      </c>
      <c r="F4089" s="2">
        <v>4</v>
      </c>
      <c r="G4089" t="s">
        <v>33</v>
      </c>
      <c r="H4089" t="s">
        <v>34</v>
      </c>
      <c r="I4089">
        <v>51</v>
      </c>
      <c r="J4089" t="s">
        <v>28</v>
      </c>
      <c r="K4089" t="s">
        <v>29</v>
      </c>
      <c r="L4089">
        <v>33134</v>
      </c>
      <c r="M4089">
        <v>27</v>
      </c>
      <c r="N4089">
        <v>37</v>
      </c>
      <c r="O4089">
        <v>114</v>
      </c>
      <c r="P4089">
        <v>636</v>
      </c>
      <c r="Q4089" t="s">
        <v>30</v>
      </c>
      <c r="R4089">
        <v>1</v>
      </c>
      <c r="S4089">
        <v>1</v>
      </c>
      <c r="T4089">
        <v>1</v>
      </c>
      <c r="U4089">
        <v>1</v>
      </c>
      <c r="V4089" s="1">
        <v>30434</v>
      </c>
      <c r="W4089">
        <v>12086</v>
      </c>
      <c r="X4089" t="s">
        <v>31</v>
      </c>
      <c r="Y4089" t="s">
        <v>32</v>
      </c>
      <c r="Z4089">
        <v>109203870</v>
      </c>
      <c r="AA4089">
        <v>225494817</v>
      </c>
      <c r="AB4089">
        <f t="shared" si="63"/>
        <v>2</v>
      </c>
    </row>
    <row r="4090" spans="1:28" x14ac:dyDescent="0.3">
      <c r="A4090">
        <v>3058567436</v>
      </c>
      <c r="B4090" s="2">
        <v>1</v>
      </c>
      <c r="C4090" s="2">
        <v>1</v>
      </c>
      <c r="D4090" s="2">
        <v>3</v>
      </c>
      <c r="E4090" s="2">
        <v>2</v>
      </c>
      <c r="F4090" s="2">
        <v>3</v>
      </c>
      <c r="G4090" t="s">
        <v>33</v>
      </c>
      <c r="H4090" t="s">
        <v>27</v>
      </c>
      <c r="I4090">
        <v>69</v>
      </c>
      <c r="J4090" t="s">
        <v>28</v>
      </c>
      <c r="K4090" t="s">
        <v>35</v>
      </c>
      <c r="L4090">
        <v>33145</v>
      </c>
      <c r="M4090">
        <v>27</v>
      </c>
      <c r="N4090">
        <v>37</v>
      </c>
      <c r="O4090">
        <v>112</v>
      </c>
      <c r="P4090">
        <v>667</v>
      </c>
      <c r="Q4090" t="s">
        <v>36</v>
      </c>
      <c r="R4090">
        <v>0</v>
      </c>
      <c r="S4090">
        <v>1</v>
      </c>
      <c r="T4090">
        <v>1</v>
      </c>
      <c r="U4090">
        <v>1</v>
      </c>
      <c r="V4090" s="1">
        <v>39393</v>
      </c>
      <c r="W4090">
        <v>12086</v>
      </c>
      <c r="X4090" t="s">
        <v>31</v>
      </c>
      <c r="Y4090" t="s">
        <v>32</v>
      </c>
      <c r="Z4090">
        <v>115604339</v>
      </c>
      <c r="AA4090">
        <v>226395689</v>
      </c>
      <c r="AB4090">
        <f t="shared" si="63"/>
        <v>1</v>
      </c>
    </row>
    <row r="4091" spans="1:28" x14ac:dyDescent="0.3">
      <c r="A4091">
        <v>3054904161</v>
      </c>
      <c r="B4091" s="2">
        <v>2</v>
      </c>
      <c r="C4091" s="2">
        <v>2</v>
      </c>
      <c r="D4091" s="2">
        <v>6</v>
      </c>
      <c r="E4091" s="2">
        <v>1</v>
      </c>
      <c r="F4091" s="2">
        <v>3</v>
      </c>
      <c r="G4091" t="s">
        <v>33</v>
      </c>
      <c r="H4091" t="s">
        <v>41</v>
      </c>
      <c r="I4091">
        <v>69</v>
      </c>
      <c r="J4091" t="s">
        <v>37</v>
      </c>
      <c r="K4091" t="s">
        <v>44</v>
      </c>
      <c r="L4091">
        <v>33156</v>
      </c>
      <c r="M4091">
        <v>27</v>
      </c>
      <c r="N4091">
        <v>37</v>
      </c>
      <c r="O4091">
        <v>115</v>
      </c>
      <c r="P4091">
        <v>625</v>
      </c>
      <c r="Q4091" t="s">
        <v>45</v>
      </c>
      <c r="R4091">
        <v>0</v>
      </c>
      <c r="S4091">
        <v>1</v>
      </c>
      <c r="T4091">
        <v>1</v>
      </c>
      <c r="U4091">
        <v>1</v>
      </c>
      <c r="V4091" s="1">
        <v>27859</v>
      </c>
      <c r="W4091">
        <v>12086</v>
      </c>
      <c r="X4091" t="s">
        <v>31</v>
      </c>
      <c r="Y4091" t="s">
        <v>32</v>
      </c>
      <c r="Z4091">
        <v>109133515</v>
      </c>
      <c r="AA4091">
        <v>225340965</v>
      </c>
      <c r="AB4091">
        <f t="shared" si="63"/>
        <v>3</v>
      </c>
    </row>
    <row r="4092" spans="1:28" x14ac:dyDescent="0.3">
      <c r="A4092">
        <v>3052384298</v>
      </c>
      <c r="B4092" s="2">
        <v>1</v>
      </c>
      <c r="C4092" s="2">
        <v>3</v>
      </c>
      <c r="D4092" s="2">
        <v>6</v>
      </c>
      <c r="E4092" s="2">
        <v>1</v>
      </c>
      <c r="F4092" s="2">
        <v>2</v>
      </c>
      <c r="G4092" t="s">
        <v>26</v>
      </c>
      <c r="H4092" t="s">
        <v>34</v>
      </c>
      <c r="I4092">
        <v>45</v>
      </c>
      <c r="J4092" t="s">
        <v>28</v>
      </c>
      <c r="K4092" t="s">
        <v>42</v>
      </c>
      <c r="L4092">
        <v>33157</v>
      </c>
      <c r="M4092">
        <v>27</v>
      </c>
      <c r="N4092">
        <v>37</v>
      </c>
      <c r="O4092">
        <v>115</v>
      </c>
      <c r="P4092">
        <v>820</v>
      </c>
      <c r="Q4092" t="s">
        <v>43</v>
      </c>
      <c r="R4092">
        <v>1</v>
      </c>
      <c r="S4092">
        <v>0</v>
      </c>
      <c r="T4092">
        <v>0</v>
      </c>
      <c r="U4092">
        <v>1</v>
      </c>
      <c r="V4092" s="1">
        <v>36090</v>
      </c>
      <c r="W4092">
        <v>12086</v>
      </c>
      <c r="X4092" t="s">
        <v>31</v>
      </c>
      <c r="Y4092" t="s">
        <v>32</v>
      </c>
      <c r="Z4092">
        <v>109790727</v>
      </c>
      <c r="AA4092">
        <v>225870504</v>
      </c>
      <c r="AB4092">
        <f t="shared" si="63"/>
        <v>2</v>
      </c>
    </row>
    <row r="4093" spans="1:28" x14ac:dyDescent="0.3">
      <c r="A4093">
        <v>8503203366</v>
      </c>
      <c r="B4093" s="2">
        <v>2</v>
      </c>
      <c r="C4093" s="2">
        <v>1</v>
      </c>
      <c r="D4093" s="2">
        <v>3</v>
      </c>
      <c r="E4093" s="2">
        <v>1</v>
      </c>
      <c r="F4093" s="2">
        <v>0</v>
      </c>
      <c r="G4093" t="s">
        <v>26</v>
      </c>
      <c r="H4093" t="s">
        <v>41</v>
      </c>
      <c r="I4093">
        <v>45</v>
      </c>
      <c r="J4093" t="s">
        <v>28</v>
      </c>
      <c r="K4093" t="s">
        <v>35</v>
      </c>
      <c r="L4093">
        <v>33131</v>
      </c>
      <c r="M4093">
        <v>27</v>
      </c>
      <c r="N4093">
        <v>37</v>
      </c>
      <c r="O4093">
        <v>112</v>
      </c>
      <c r="P4093">
        <v>624</v>
      </c>
      <c r="Q4093" t="s">
        <v>36</v>
      </c>
      <c r="R4093">
        <v>0</v>
      </c>
      <c r="S4093">
        <v>0</v>
      </c>
      <c r="T4093">
        <v>0</v>
      </c>
      <c r="U4093">
        <v>0</v>
      </c>
      <c r="V4093" s="1">
        <v>41953</v>
      </c>
      <c r="W4093">
        <v>12086</v>
      </c>
      <c r="X4093" t="s">
        <v>31</v>
      </c>
      <c r="Y4093" t="s">
        <v>32</v>
      </c>
      <c r="Z4093">
        <v>122119232</v>
      </c>
      <c r="AA4093">
        <v>6164608976</v>
      </c>
      <c r="AB4093">
        <f t="shared" si="63"/>
        <v>3</v>
      </c>
    </row>
    <row r="4094" spans="1:28" x14ac:dyDescent="0.3">
      <c r="A4094">
        <v>3057903583</v>
      </c>
      <c r="B4094" s="2">
        <v>2</v>
      </c>
      <c r="C4094" s="2">
        <v>1</v>
      </c>
      <c r="D4094" s="2">
        <v>2</v>
      </c>
      <c r="E4094" s="2">
        <v>2</v>
      </c>
      <c r="F4094" s="2">
        <v>0</v>
      </c>
      <c r="G4094" t="s">
        <v>33</v>
      </c>
      <c r="H4094" t="s">
        <v>41</v>
      </c>
      <c r="I4094">
        <v>29</v>
      </c>
      <c r="J4094" t="s">
        <v>28</v>
      </c>
      <c r="K4094" t="s">
        <v>35</v>
      </c>
      <c r="L4094">
        <v>33125</v>
      </c>
      <c r="M4094">
        <v>27</v>
      </c>
      <c r="N4094">
        <v>37</v>
      </c>
      <c r="O4094">
        <v>111</v>
      </c>
      <c r="P4094">
        <v>550</v>
      </c>
      <c r="Q4094" t="s">
        <v>36</v>
      </c>
      <c r="R4094">
        <v>0</v>
      </c>
      <c r="S4094">
        <v>0</v>
      </c>
      <c r="T4094">
        <v>0</v>
      </c>
      <c r="U4094">
        <v>0</v>
      </c>
      <c r="V4094" s="1">
        <v>40388</v>
      </c>
      <c r="W4094">
        <v>12086</v>
      </c>
      <c r="X4094" t="s">
        <v>31</v>
      </c>
      <c r="Y4094" t="s">
        <v>32</v>
      </c>
      <c r="Z4094">
        <v>118302106</v>
      </c>
      <c r="AA4094">
        <v>1340006748</v>
      </c>
      <c r="AB4094">
        <f t="shared" si="63"/>
        <v>3</v>
      </c>
    </row>
    <row r="4095" spans="1:28" x14ac:dyDescent="0.3">
      <c r="A4095">
        <v>3052623091</v>
      </c>
      <c r="B4095" s="2">
        <v>1</v>
      </c>
      <c r="C4095" s="2">
        <v>1</v>
      </c>
      <c r="D4095" s="2">
        <v>5</v>
      </c>
      <c r="E4095" s="2">
        <v>2</v>
      </c>
      <c r="F4095" s="2">
        <v>1</v>
      </c>
      <c r="G4095" t="s">
        <v>33</v>
      </c>
      <c r="H4095" t="s">
        <v>27</v>
      </c>
      <c r="I4095">
        <v>34</v>
      </c>
      <c r="J4095" t="s">
        <v>28</v>
      </c>
      <c r="K4095" t="s">
        <v>35</v>
      </c>
      <c r="L4095">
        <v>33126</v>
      </c>
      <c r="M4095">
        <v>25</v>
      </c>
      <c r="N4095">
        <v>37</v>
      </c>
      <c r="O4095">
        <v>114</v>
      </c>
      <c r="P4095">
        <v>991</v>
      </c>
      <c r="Q4095" t="s">
        <v>36</v>
      </c>
      <c r="R4095">
        <v>0</v>
      </c>
      <c r="S4095">
        <v>0</v>
      </c>
      <c r="T4095">
        <v>0</v>
      </c>
      <c r="U4095">
        <v>1</v>
      </c>
      <c r="V4095" s="1">
        <v>39727</v>
      </c>
      <c r="W4095">
        <v>12086</v>
      </c>
      <c r="X4095" t="s">
        <v>31</v>
      </c>
      <c r="Y4095" t="s">
        <v>32</v>
      </c>
      <c r="Z4095">
        <v>117045345</v>
      </c>
      <c r="AA4095">
        <v>226567134</v>
      </c>
      <c r="AB4095">
        <f t="shared" si="63"/>
        <v>1</v>
      </c>
    </row>
    <row r="4096" spans="1:28" x14ac:dyDescent="0.3">
      <c r="A4096">
        <v>2392674699</v>
      </c>
      <c r="B4096" s="2">
        <v>1</v>
      </c>
      <c r="C4096" s="2">
        <v>1</v>
      </c>
      <c r="D4096" s="2">
        <v>3</v>
      </c>
      <c r="E4096" s="2">
        <v>1</v>
      </c>
      <c r="F4096" s="2">
        <v>3</v>
      </c>
      <c r="G4096" t="s">
        <v>33</v>
      </c>
      <c r="H4096" t="s">
        <v>34</v>
      </c>
      <c r="I4096">
        <v>51</v>
      </c>
      <c r="J4096" t="s">
        <v>37</v>
      </c>
      <c r="K4096" t="s">
        <v>35</v>
      </c>
      <c r="L4096">
        <v>33133</v>
      </c>
      <c r="M4096">
        <v>27</v>
      </c>
      <c r="N4096">
        <v>37</v>
      </c>
      <c r="O4096">
        <v>112</v>
      </c>
      <c r="P4096">
        <v>532</v>
      </c>
      <c r="Q4096" t="s">
        <v>36</v>
      </c>
      <c r="R4096">
        <v>0</v>
      </c>
      <c r="S4096">
        <v>1</v>
      </c>
      <c r="T4096">
        <v>1</v>
      </c>
      <c r="U4096">
        <v>1</v>
      </c>
      <c r="V4096" s="1">
        <v>33869</v>
      </c>
      <c r="W4096">
        <v>12086</v>
      </c>
      <c r="X4096" t="s">
        <v>31</v>
      </c>
      <c r="Y4096" t="s">
        <v>32</v>
      </c>
      <c r="Z4096">
        <v>111602425</v>
      </c>
      <c r="AA4096">
        <v>229157824</v>
      </c>
      <c r="AB4096">
        <f t="shared" si="63"/>
        <v>2</v>
      </c>
    </row>
    <row r="4097" spans="1:28" x14ac:dyDescent="0.3">
      <c r="A4097">
        <v>5165241868</v>
      </c>
      <c r="B4097" s="2">
        <v>2</v>
      </c>
      <c r="C4097" s="2">
        <v>1</v>
      </c>
      <c r="D4097" s="2">
        <v>3</v>
      </c>
      <c r="E4097" s="2">
        <v>1</v>
      </c>
      <c r="F4097" s="2">
        <v>1</v>
      </c>
      <c r="G4097" t="s">
        <v>26</v>
      </c>
      <c r="H4097" t="s">
        <v>27</v>
      </c>
      <c r="I4097">
        <v>29</v>
      </c>
      <c r="J4097" t="s">
        <v>37</v>
      </c>
      <c r="K4097" t="s">
        <v>35</v>
      </c>
      <c r="L4097">
        <v>33133</v>
      </c>
      <c r="M4097">
        <v>27</v>
      </c>
      <c r="N4097">
        <v>37</v>
      </c>
      <c r="O4097">
        <v>112</v>
      </c>
      <c r="P4097">
        <v>587</v>
      </c>
      <c r="Q4097" t="s">
        <v>36</v>
      </c>
      <c r="R4097">
        <v>0</v>
      </c>
      <c r="S4097">
        <v>0</v>
      </c>
      <c r="T4097">
        <v>0</v>
      </c>
      <c r="U4097">
        <v>1</v>
      </c>
      <c r="V4097" s="1">
        <v>39715</v>
      </c>
      <c r="W4097">
        <v>12086</v>
      </c>
      <c r="X4097" t="s">
        <v>31</v>
      </c>
      <c r="Y4097" t="s">
        <v>40</v>
      </c>
      <c r="Z4097">
        <v>116778535</v>
      </c>
      <c r="AA4097">
        <v>226539565</v>
      </c>
      <c r="AB4097">
        <f t="shared" si="63"/>
        <v>1</v>
      </c>
    </row>
    <row r="4098" spans="1:28" x14ac:dyDescent="0.3">
      <c r="A4098">
        <v>7862392282</v>
      </c>
      <c r="B4098" s="2">
        <v>2</v>
      </c>
      <c r="C4098" s="2">
        <v>1</v>
      </c>
      <c r="D4098" s="2">
        <v>4</v>
      </c>
      <c r="E4098" s="2">
        <v>2</v>
      </c>
      <c r="F4098" s="2">
        <v>2</v>
      </c>
      <c r="G4098" t="s">
        <v>26</v>
      </c>
      <c r="H4098" t="s">
        <v>27</v>
      </c>
      <c r="I4098">
        <v>43</v>
      </c>
      <c r="J4098" t="s">
        <v>28</v>
      </c>
      <c r="K4098" t="s">
        <v>35</v>
      </c>
      <c r="L4098">
        <v>33135</v>
      </c>
      <c r="M4098">
        <v>27</v>
      </c>
      <c r="N4098">
        <v>37</v>
      </c>
      <c r="O4098">
        <v>113</v>
      </c>
      <c r="P4098">
        <v>581</v>
      </c>
      <c r="Q4098" t="s">
        <v>36</v>
      </c>
      <c r="R4098">
        <v>1</v>
      </c>
      <c r="S4098">
        <v>1</v>
      </c>
      <c r="T4098">
        <v>0</v>
      </c>
      <c r="U4098">
        <v>0</v>
      </c>
      <c r="V4098" s="1">
        <v>39903</v>
      </c>
      <c r="W4098">
        <v>12086</v>
      </c>
      <c r="X4098" t="s">
        <v>31</v>
      </c>
      <c r="Y4098" t="s">
        <v>32</v>
      </c>
      <c r="Z4098">
        <v>117442316</v>
      </c>
      <c r="AA4098">
        <v>769652137</v>
      </c>
      <c r="AB4098">
        <f t="shared" si="63"/>
        <v>1</v>
      </c>
    </row>
    <row r="4099" spans="1:28" x14ac:dyDescent="0.3">
      <c r="A4099">
        <v>3057400955</v>
      </c>
      <c r="B4099" s="2">
        <v>1</v>
      </c>
      <c r="C4099" s="2">
        <v>1</v>
      </c>
      <c r="D4099" s="2">
        <v>3</v>
      </c>
      <c r="E4099" s="2">
        <v>1</v>
      </c>
      <c r="F4099" s="2">
        <v>4</v>
      </c>
      <c r="G4099" t="s">
        <v>33</v>
      </c>
      <c r="H4099" t="s">
        <v>27</v>
      </c>
      <c r="I4099">
        <v>57</v>
      </c>
      <c r="J4099" t="s">
        <v>37</v>
      </c>
      <c r="K4099" t="s">
        <v>35</v>
      </c>
      <c r="L4099">
        <v>33133</v>
      </c>
      <c r="M4099">
        <v>27</v>
      </c>
      <c r="N4099">
        <v>37</v>
      </c>
      <c r="O4099">
        <v>112</v>
      </c>
      <c r="P4099">
        <v>586</v>
      </c>
      <c r="Q4099" t="s">
        <v>36</v>
      </c>
      <c r="R4099">
        <v>1</v>
      </c>
      <c r="S4099">
        <v>1</v>
      </c>
      <c r="T4099">
        <v>1</v>
      </c>
      <c r="U4099">
        <v>1</v>
      </c>
      <c r="V4099" s="1">
        <v>34216</v>
      </c>
      <c r="W4099">
        <v>12086</v>
      </c>
      <c r="X4099" t="s">
        <v>31</v>
      </c>
      <c r="Y4099" t="s">
        <v>32</v>
      </c>
      <c r="Z4099">
        <v>109468033</v>
      </c>
      <c r="AA4099">
        <v>225670195</v>
      </c>
      <c r="AB4099">
        <f t="shared" ref="AB4099:AB4162" si="64">IF(H4099="Democrat",1,IF(H4099="Republican",2,IF(H4099="Unaffiliated/Non-Partisan",3,IF(H4099="Independent",4,IF(H4099="Libertarian",5,IF(H4099="Other",6,IF(H4099="Reform",7,IF(H4099="Green",8,""))))))))</f>
        <v>1</v>
      </c>
    </row>
    <row r="4100" spans="1:28" x14ac:dyDescent="0.3">
      <c r="A4100">
        <v>3053612840</v>
      </c>
      <c r="B4100" s="2">
        <v>1</v>
      </c>
      <c r="C4100" s="2">
        <v>2</v>
      </c>
      <c r="D4100" s="2">
        <v>3</v>
      </c>
      <c r="E4100" s="2">
        <v>1</v>
      </c>
      <c r="F4100" s="2">
        <v>4</v>
      </c>
      <c r="G4100" t="s">
        <v>33</v>
      </c>
      <c r="H4100" t="s">
        <v>41</v>
      </c>
      <c r="I4100">
        <v>79</v>
      </c>
      <c r="J4100" t="s">
        <v>37</v>
      </c>
      <c r="K4100" t="s">
        <v>46</v>
      </c>
      <c r="L4100">
        <v>33149</v>
      </c>
      <c r="M4100">
        <v>27</v>
      </c>
      <c r="N4100">
        <v>37</v>
      </c>
      <c r="O4100">
        <v>112</v>
      </c>
      <c r="P4100">
        <v>51</v>
      </c>
      <c r="Q4100" t="s">
        <v>47</v>
      </c>
      <c r="R4100">
        <v>1</v>
      </c>
      <c r="S4100">
        <v>1</v>
      </c>
      <c r="T4100">
        <v>1</v>
      </c>
      <c r="U4100">
        <v>1</v>
      </c>
      <c r="V4100" s="1">
        <v>37631</v>
      </c>
      <c r="W4100">
        <v>12086</v>
      </c>
      <c r="X4100" t="s">
        <v>31</v>
      </c>
      <c r="Y4100" t="s">
        <v>32</v>
      </c>
      <c r="Z4100">
        <v>110084504</v>
      </c>
      <c r="AA4100">
        <v>226068898</v>
      </c>
      <c r="AB4100">
        <f t="shared" si="64"/>
        <v>3</v>
      </c>
    </row>
    <row r="4101" spans="1:28" x14ac:dyDescent="0.3">
      <c r="A4101">
        <v>7862421867</v>
      </c>
      <c r="B4101" s="2">
        <v>1</v>
      </c>
      <c r="C4101" s="2">
        <v>3</v>
      </c>
      <c r="D4101" s="2">
        <v>5</v>
      </c>
      <c r="E4101" s="2">
        <v>1</v>
      </c>
      <c r="F4101" s="2">
        <v>4</v>
      </c>
      <c r="G4101" t="s">
        <v>26</v>
      </c>
      <c r="H4101" t="s">
        <v>34</v>
      </c>
      <c r="I4101">
        <v>50</v>
      </c>
      <c r="J4101" t="s">
        <v>37</v>
      </c>
      <c r="K4101" t="s">
        <v>38</v>
      </c>
      <c r="L4101">
        <v>33157</v>
      </c>
      <c r="M4101">
        <v>27</v>
      </c>
      <c r="N4101">
        <v>37</v>
      </c>
      <c r="O4101">
        <v>114</v>
      </c>
      <c r="P4101">
        <v>854</v>
      </c>
      <c r="Q4101" t="s">
        <v>39</v>
      </c>
      <c r="R4101">
        <v>1</v>
      </c>
      <c r="S4101">
        <v>1</v>
      </c>
      <c r="T4101">
        <v>1</v>
      </c>
      <c r="U4101">
        <v>1</v>
      </c>
      <c r="V4101" s="1">
        <v>32919</v>
      </c>
      <c r="W4101">
        <v>12086</v>
      </c>
      <c r="X4101" t="s">
        <v>31</v>
      </c>
      <c r="Y4101" t="s">
        <v>32</v>
      </c>
      <c r="Z4101">
        <v>103876011</v>
      </c>
      <c r="AA4101">
        <v>225301975</v>
      </c>
      <c r="AB4101">
        <f t="shared" si="64"/>
        <v>2</v>
      </c>
    </row>
    <row r="4102" spans="1:28" x14ac:dyDescent="0.3">
      <c r="A4102">
        <v>3056630667</v>
      </c>
      <c r="B4102" s="2">
        <v>1</v>
      </c>
      <c r="C4102" s="2">
        <v>1</v>
      </c>
      <c r="D4102" s="2">
        <v>5</v>
      </c>
      <c r="E4102" s="2">
        <v>2</v>
      </c>
      <c r="F4102" s="2">
        <v>4</v>
      </c>
      <c r="G4102" t="s">
        <v>26</v>
      </c>
      <c r="H4102" t="s">
        <v>27</v>
      </c>
      <c r="I4102">
        <v>65</v>
      </c>
      <c r="J4102" t="s">
        <v>37</v>
      </c>
      <c r="K4102" t="s">
        <v>51</v>
      </c>
      <c r="L4102">
        <v>33143</v>
      </c>
      <c r="M4102">
        <v>27</v>
      </c>
      <c r="N4102">
        <v>37</v>
      </c>
      <c r="O4102">
        <v>114</v>
      </c>
      <c r="P4102">
        <v>606</v>
      </c>
      <c r="Q4102" t="s">
        <v>52</v>
      </c>
      <c r="R4102">
        <v>1</v>
      </c>
      <c r="S4102">
        <v>1</v>
      </c>
      <c r="T4102">
        <v>1</v>
      </c>
      <c r="U4102">
        <v>1</v>
      </c>
      <c r="V4102" s="1">
        <v>35347</v>
      </c>
      <c r="W4102">
        <v>12086</v>
      </c>
      <c r="X4102" t="s">
        <v>31</v>
      </c>
      <c r="Y4102" t="s">
        <v>32</v>
      </c>
      <c r="Z4102">
        <v>109710774</v>
      </c>
      <c r="AA4102">
        <v>225827719</v>
      </c>
      <c r="AB4102">
        <f t="shared" si="64"/>
        <v>1</v>
      </c>
    </row>
    <row r="4103" spans="1:28" x14ac:dyDescent="0.3">
      <c r="A4103">
        <v>3056739784</v>
      </c>
      <c r="B4103" s="2">
        <v>1</v>
      </c>
      <c r="C4103" s="2">
        <v>1</v>
      </c>
      <c r="D4103" s="2">
        <v>3</v>
      </c>
      <c r="E4103" s="2">
        <v>1</v>
      </c>
      <c r="F4103" s="2">
        <v>1</v>
      </c>
      <c r="G4103" t="s">
        <v>26</v>
      </c>
      <c r="H4103" t="s">
        <v>27</v>
      </c>
      <c r="I4103">
        <v>48</v>
      </c>
      <c r="J4103" t="s">
        <v>37</v>
      </c>
      <c r="K4103" t="s">
        <v>35</v>
      </c>
      <c r="L4103">
        <v>33131</v>
      </c>
      <c r="M4103">
        <v>27</v>
      </c>
      <c r="N4103">
        <v>37</v>
      </c>
      <c r="O4103">
        <v>112</v>
      </c>
      <c r="P4103">
        <v>995</v>
      </c>
      <c r="Q4103" t="s">
        <v>36</v>
      </c>
      <c r="R4103">
        <v>0</v>
      </c>
      <c r="S4103">
        <v>0</v>
      </c>
      <c r="T4103">
        <v>0</v>
      </c>
      <c r="U4103">
        <v>1</v>
      </c>
      <c r="V4103" s="1">
        <v>38198</v>
      </c>
      <c r="W4103">
        <v>12086</v>
      </c>
      <c r="X4103" t="s">
        <v>31</v>
      </c>
      <c r="Y4103" t="s">
        <v>32</v>
      </c>
      <c r="Z4103">
        <v>110233014</v>
      </c>
      <c r="AA4103">
        <v>226117538</v>
      </c>
      <c r="AB4103">
        <f t="shared" si="64"/>
        <v>1</v>
      </c>
    </row>
    <row r="4104" spans="1:28" x14ac:dyDescent="0.3">
      <c r="A4104">
        <v>7723590096</v>
      </c>
      <c r="B4104" s="2">
        <v>2</v>
      </c>
      <c r="C4104" s="2">
        <v>2</v>
      </c>
      <c r="D4104" s="2">
        <v>5</v>
      </c>
      <c r="E4104" s="2">
        <v>2</v>
      </c>
      <c r="F4104" s="2">
        <v>1</v>
      </c>
      <c r="G4104" t="s">
        <v>33</v>
      </c>
      <c r="H4104" t="s">
        <v>34</v>
      </c>
      <c r="I4104">
        <v>27</v>
      </c>
      <c r="J4104" t="s">
        <v>37</v>
      </c>
      <c r="K4104" t="s">
        <v>29</v>
      </c>
      <c r="L4104">
        <v>33146</v>
      </c>
      <c r="M4104">
        <v>27</v>
      </c>
      <c r="N4104">
        <v>37</v>
      </c>
      <c r="O4104">
        <v>114</v>
      </c>
      <c r="P4104">
        <v>640</v>
      </c>
      <c r="Q4104" t="s">
        <v>30</v>
      </c>
      <c r="R4104">
        <v>0</v>
      </c>
      <c r="S4104">
        <v>0</v>
      </c>
      <c r="T4104">
        <v>0</v>
      </c>
      <c r="U4104">
        <v>1</v>
      </c>
      <c r="V4104" s="1">
        <v>39700</v>
      </c>
      <c r="W4104">
        <v>12086</v>
      </c>
      <c r="X4104" t="s">
        <v>31</v>
      </c>
      <c r="Y4104" t="s">
        <v>40</v>
      </c>
      <c r="Z4104">
        <v>116679997</v>
      </c>
      <c r="AA4104">
        <v>226508659</v>
      </c>
      <c r="AB4104">
        <f t="shared" si="64"/>
        <v>2</v>
      </c>
    </row>
    <row r="4105" spans="1:28" x14ac:dyDescent="0.3">
      <c r="A4105">
        <v>3054454905</v>
      </c>
      <c r="B4105" s="2">
        <v>1</v>
      </c>
      <c r="C4105" s="2">
        <v>2</v>
      </c>
      <c r="D4105" s="2">
        <v>3</v>
      </c>
      <c r="E4105" s="2">
        <v>2</v>
      </c>
      <c r="F4105" s="2">
        <v>3</v>
      </c>
      <c r="G4105" t="s">
        <v>33</v>
      </c>
      <c r="H4105" t="s">
        <v>34</v>
      </c>
      <c r="I4105">
        <v>65</v>
      </c>
      <c r="J4105" t="s">
        <v>37</v>
      </c>
      <c r="K4105" t="s">
        <v>29</v>
      </c>
      <c r="L4105">
        <v>33134</v>
      </c>
      <c r="M4105">
        <v>27</v>
      </c>
      <c r="N4105">
        <v>37</v>
      </c>
      <c r="O4105">
        <v>112</v>
      </c>
      <c r="P4105">
        <v>604</v>
      </c>
      <c r="Q4105" t="s">
        <v>30</v>
      </c>
      <c r="R4105">
        <v>0</v>
      </c>
      <c r="S4105">
        <v>1</v>
      </c>
      <c r="T4105">
        <v>1</v>
      </c>
      <c r="U4105">
        <v>1</v>
      </c>
      <c r="V4105" s="1">
        <v>37861</v>
      </c>
      <c r="W4105">
        <v>12086</v>
      </c>
      <c r="X4105" t="s">
        <v>31</v>
      </c>
      <c r="Y4105" t="s">
        <v>40</v>
      </c>
      <c r="Z4105">
        <v>110127851</v>
      </c>
      <c r="AA4105">
        <v>226105450</v>
      </c>
      <c r="AB4105">
        <f t="shared" si="64"/>
        <v>2</v>
      </c>
    </row>
    <row r="4106" spans="1:28" x14ac:dyDescent="0.3">
      <c r="A4106">
        <v>3052532075</v>
      </c>
      <c r="B4106" s="2">
        <v>1</v>
      </c>
      <c r="C4106" s="2">
        <v>2</v>
      </c>
      <c r="D4106" s="2">
        <v>6</v>
      </c>
      <c r="E4106" s="2">
        <v>1</v>
      </c>
      <c r="F4106" s="2">
        <v>0</v>
      </c>
      <c r="G4106" t="s">
        <v>33</v>
      </c>
      <c r="H4106" t="s">
        <v>27</v>
      </c>
      <c r="I4106">
        <v>42</v>
      </c>
      <c r="J4106" t="s">
        <v>37</v>
      </c>
      <c r="K4106" t="s">
        <v>44</v>
      </c>
      <c r="L4106">
        <v>33156</v>
      </c>
      <c r="M4106">
        <v>27</v>
      </c>
      <c r="N4106">
        <v>37</v>
      </c>
      <c r="O4106">
        <v>115</v>
      </c>
      <c r="P4106">
        <v>632</v>
      </c>
      <c r="Q4106" t="s">
        <v>45</v>
      </c>
      <c r="R4106">
        <v>0</v>
      </c>
      <c r="S4106">
        <v>0</v>
      </c>
      <c r="T4106">
        <v>0</v>
      </c>
      <c r="U4106">
        <v>0</v>
      </c>
      <c r="V4106" s="1">
        <v>33735</v>
      </c>
      <c r="W4106">
        <v>12086</v>
      </c>
      <c r="X4106" t="s">
        <v>31</v>
      </c>
      <c r="Y4106" t="s">
        <v>32</v>
      </c>
      <c r="Z4106">
        <v>109424983</v>
      </c>
      <c r="AA4106">
        <v>225661429</v>
      </c>
      <c r="AB4106">
        <f t="shared" si="64"/>
        <v>1</v>
      </c>
    </row>
    <row r="4107" spans="1:28" x14ac:dyDescent="0.3">
      <c r="A4107">
        <v>3522150143</v>
      </c>
      <c r="B4107" s="2">
        <v>2</v>
      </c>
      <c r="C4107" s="2">
        <v>3</v>
      </c>
      <c r="D4107" s="2">
        <v>6</v>
      </c>
      <c r="E4107" s="2">
        <v>1</v>
      </c>
      <c r="F4107" s="2">
        <v>1</v>
      </c>
      <c r="G4107" t="s">
        <v>26</v>
      </c>
      <c r="H4107" t="s">
        <v>49</v>
      </c>
      <c r="I4107">
        <v>30</v>
      </c>
      <c r="J4107" t="s">
        <v>37</v>
      </c>
      <c r="K4107" t="s">
        <v>42</v>
      </c>
      <c r="L4107">
        <v>33157</v>
      </c>
      <c r="M4107">
        <v>27</v>
      </c>
      <c r="N4107">
        <v>37</v>
      </c>
      <c r="O4107">
        <v>115</v>
      </c>
      <c r="P4107">
        <v>820</v>
      </c>
      <c r="Q4107" t="s">
        <v>43</v>
      </c>
      <c r="R4107">
        <v>0</v>
      </c>
      <c r="S4107">
        <v>0</v>
      </c>
      <c r="T4107">
        <v>0</v>
      </c>
      <c r="U4107">
        <v>1</v>
      </c>
      <c r="V4107" s="1">
        <v>38225</v>
      </c>
      <c r="W4107">
        <v>12086</v>
      </c>
      <c r="X4107" t="s">
        <v>31</v>
      </c>
      <c r="Y4107" t="s">
        <v>32</v>
      </c>
      <c r="Z4107">
        <v>103237603</v>
      </c>
      <c r="AA4107">
        <v>222863259</v>
      </c>
      <c r="AB4107">
        <f t="shared" si="64"/>
        <v>4</v>
      </c>
    </row>
    <row r="4108" spans="1:28" x14ac:dyDescent="0.3">
      <c r="A4108">
        <v>3057817093</v>
      </c>
      <c r="B4108" s="2">
        <v>2</v>
      </c>
      <c r="C4108" s="2">
        <v>1</v>
      </c>
      <c r="D4108" s="2">
        <v>2</v>
      </c>
      <c r="E4108" s="2">
        <v>2</v>
      </c>
      <c r="F4108" s="2">
        <v>1</v>
      </c>
      <c r="G4108" t="s">
        <v>26</v>
      </c>
      <c r="H4108" t="s">
        <v>41</v>
      </c>
      <c r="I4108">
        <v>26</v>
      </c>
      <c r="J4108" t="s">
        <v>28</v>
      </c>
      <c r="K4108" t="s">
        <v>35</v>
      </c>
      <c r="L4108">
        <v>33125</v>
      </c>
      <c r="M4108">
        <v>27</v>
      </c>
      <c r="N4108">
        <v>37</v>
      </c>
      <c r="O4108">
        <v>111</v>
      </c>
      <c r="P4108">
        <v>545</v>
      </c>
      <c r="Q4108" t="s">
        <v>36</v>
      </c>
      <c r="R4108">
        <v>0</v>
      </c>
      <c r="S4108">
        <v>0</v>
      </c>
      <c r="T4108">
        <v>0</v>
      </c>
      <c r="U4108">
        <v>1</v>
      </c>
      <c r="V4108" s="1">
        <v>39611</v>
      </c>
      <c r="W4108">
        <v>12086</v>
      </c>
      <c r="X4108" t="s">
        <v>31</v>
      </c>
      <c r="Y4108" t="s">
        <v>32</v>
      </c>
      <c r="Z4108">
        <v>116294049</v>
      </c>
      <c r="AA4108">
        <v>226474419</v>
      </c>
      <c r="AB4108">
        <f t="shared" si="64"/>
        <v>3</v>
      </c>
    </row>
    <row r="4109" spans="1:28" x14ac:dyDescent="0.3">
      <c r="A4109">
        <v>3057885778</v>
      </c>
      <c r="B4109" s="2">
        <v>2</v>
      </c>
      <c r="C4109" s="2">
        <v>1</v>
      </c>
      <c r="D4109" s="2">
        <v>3</v>
      </c>
      <c r="E4109" s="2">
        <v>1</v>
      </c>
      <c r="F4109" s="2">
        <v>3</v>
      </c>
      <c r="G4109" t="s">
        <v>33</v>
      </c>
      <c r="H4109" t="s">
        <v>27</v>
      </c>
      <c r="I4109">
        <v>52</v>
      </c>
      <c r="J4109" t="s">
        <v>28</v>
      </c>
      <c r="K4109" t="s">
        <v>35</v>
      </c>
      <c r="L4109">
        <v>33145</v>
      </c>
      <c r="M4109">
        <v>27</v>
      </c>
      <c r="N4109">
        <v>37</v>
      </c>
      <c r="O4109">
        <v>112</v>
      </c>
      <c r="P4109">
        <v>579</v>
      </c>
      <c r="Q4109" t="s">
        <v>36</v>
      </c>
      <c r="R4109">
        <v>1</v>
      </c>
      <c r="S4109">
        <v>1</v>
      </c>
      <c r="T4109">
        <v>0</v>
      </c>
      <c r="U4109">
        <v>1</v>
      </c>
      <c r="V4109" s="1">
        <v>30089</v>
      </c>
      <c r="W4109">
        <v>12086</v>
      </c>
      <c r="X4109" t="s">
        <v>31</v>
      </c>
      <c r="Y4109" t="s">
        <v>32</v>
      </c>
      <c r="Z4109">
        <v>109189245</v>
      </c>
      <c r="AA4109">
        <v>225511091</v>
      </c>
      <c r="AB4109">
        <f t="shared" si="64"/>
        <v>1</v>
      </c>
    </row>
    <row r="4110" spans="1:28" x14ac:dyDescent="0.3">
      <c r="A4110">
        <v>3058585737</v>
      </c>
      <c r="B4110" s="2">
        <v>1</v>
      </c>
      <c r="C4110" s="2">
        <v>1</v>
      </c>
      <c r="D4110" s="2">
        <v>3</v>
      </c>
      <c r="E4110" s="2">
        <v>2</v>
      </c>
      <c r="F4110" s="2">
        <v>4</v>
      </c>
      <c r="G4110" t="s">
        <v>33</v>
      </c>
      <c r="H4110" t="s">
        <v>34</v>
      </c>
      <c r="I4110">
        <v>83</v>
      </c>
      <c r="J4110" t="s">
        <v>28</v>
      </c>
      <c r="K4110" t="s">
        <v>35</v>
      </c>
      <c r="L4110">
        <v>33129</v>
      </c>
      <c r="M4110">
        <v>27</v>
      </c>
      <c r="N4110">
        <v>37</v>
      </c>
      <c r="O4110">
        <v>112</v>
      </c>
      <c r="P4110">
        <v>567</v>
      </c>
      <c r="Q4110" t="s">
        <v>36</v>
      </c>
      <c r="R4110">
        <v>1</v>
      </c>
      <c r="S4110">
        <v>1</v>
      </c>
      <c r="T4110">
        <v>1</v>
      </c>
      <c r="U4110">
        <v>1</v>
      </c>
      <c r="V4110" s="1">
        <v>33882</v>
      </c>
      <c r="W4110">
        <v>12086</v>
      </c>
      <c r="X4110" t="s">
        <v>31</v>
      </c>
      <c r="Y4110" t="s">
        <v>32</v>
      </c>
      <c r="Z4110">
        <v>109437252</v>
      </c>
      <c r="AA4110">
        <v>225667398</v>
      </c>
      <c r="AB4110">
        <f t="shared" si="64"/>
        <v>2</v>
      </c>
    </row>
    <row r="4111" spans="1:28" x14ac:dyDescent="0.3">
      <c r="A4111">
        <v>3056683077</v>
      </c>
      <c r="B4111" s="2">
        <v>1</v>
      </c>
      <c r="C4111" s="2">
        <v>2</v>
      </c>
      <c r="D4111" s="2">
        <v>3</v>
      </c>
      <c r="E4111" s="2">
        <v>1</v>
      </c>
      <c r="F4111" s="2">
        <v>4</v>
      </c>
      <c r="G4111" t="s">
        <v>26</v>
      </c>
      <c r="H4111" t="s">
        <v>41</v>
      </c>
      <c r="I4111">
        <v>64</v>
      </c>
      <c r="J4111" t="s">
        <v>37</v>
      </c>
      <c r="K4111" t="s">
        <v>29</v>
      </c>
      <c r="L4111">
        <v>33143</v>
      </c>
      <c r="M4111">
        <v>27</v>
      </c>
      <c r="N4111">
        <v>37</v>
      </c>
      <c r="O4111">
        <v>112</v>
      </c>
      <c r="P4111">
        <v>617</v>
      </c>
      <c r="Q4111" t="s">
        <v>30</v>
      </c>
      <c r="R4111">
        <v>1</v>
      </c>
      <c r="S4111">
        <v>1</v>
      </c>
      <c r="T4111">
        <v>1</v>
      </c>
      <c r="U4111">
        <v>1</v>
      </c>
      <c r="V4111" s="1">
        <v>35259</v>
      </c>
      <c r="W4111">
        <v>12086</v>
      </c>
      <c r="X4111" t="s">
        <v>31</v>
      </c>
      <c r="Y4111" t="s">
        <v>32</v>
      </c>
      <c r="Z4111">
        <v>109624650</v>
      </c>
      <c r="AA4111">
        <v>225796886</v>
      </c>
      <c r="AB4111">
        <f t="shared" si="64"/>
        <v>3</v>
      </c>
    </row>
    <row r="4112" spans="1:28" x14ac:dyDescent="0.3">
      <c r="A4112">
        <v>7863566951</v>
      </c>
      <c r="B4112" s="2">
        <v>2</v>
      </c>
      <c r="C4112" s="2">
        <v>1</v>
      </c>
      <c r="D4112" s="2">
        <v>1</v>
      </c>
      <c r="E4112" s="2">
        <v>2</v>
      </c>
      <c r="F4112" s="2">
        <v>3</v>
      </c>
      <c r="G4112" t="s">
        <v>26</v>
      </c>
      <c r="H4112" t="s">
        <v>27</v>
      </c>
      <c r="I4112">
        <v>63</v>
      </c>
      <c r="J4112" t="s">
        <v>48</v>
      </c>
      <c r="K4112" t="s">
        <v>35</v>
      </c>
      <c r="L4112">
        <v>33136</v>
      </c>
      <c r="M4112">
        <v>24</v>
      </c>
      <c r="N4112">
        <v>37</v>
      </c>
      <c r="O4112">
        <v>109</v>
      </c>
      <c r="P4112">
        <v>531</v>
      </c>
      <c r="Q4112" t="s">
        <v>36</v>
      </c>
      <c r="R4112">
        <v>1</v>
      </c>
      <c r="S4112">
        <v>1</v>
      </c>
      <c r="T4112">
        <v>0</v>
      </c>
      <c r="U4112">
        <v>1</v>
      </c>
      <c r="V4112" s="1">
        <v>39590</v>
      </c>
      <c r="W4112">
        <v>12086</v>
      </c>
      <c r="X4112" t="s">
        <v>31</v>
      </c>
      <c r="Y4112" t="s">
        <v>32</v>
      </c>
      <c r="Z4112">
        <v>116222348</v>
      </c>
      <c r="AA4112">
        <v>226467590</v>
      </c>
      <c r="AB4112">
        <f t="shared" si="64"/>
        <v>1</v>
      </c>
    </row>
    <row r="4113" spans="1:28" x14ac:dyDescent="0.3">
      <c r="A4113">
        <v>3053819938</v>
      </c>
      <c r="B4113" s="2">
        <v>1</v>
      </c>
      <c r="C4113" s="2">
        <v>2</v>
      </c>
      <c r="D4113" s="2">
        <v>6</v>
      </c>
      <c r="E4113" s="2">
        <v>1</v>
      </c>
      <c r="F4113" s="2">
        <v>4</v>
      </c>
      <c r="G4113" t="s">
        <v>26</v>
      </c>
      <c r="H4113" t="s">
        <v>27</v>
      </c>
      <c r="I4113">
        <v>38</v>
      </c>
      <c r="J4113" t="s">
        <v>37</v>
      </c>
      <c r="K4113" t="s">
        <v>44</v>
      </c>
      <c r="L4113">
        <v>33156</v>
      </c>
      <c r="M4113">
        <v>27</v>
      </c>
      <c r="N4113">
        <v>37</v>
      </c>
      <c r="O4113">
        <v>115</v>
      </c>
      <c r="P4113">
        <v>625</v>
      </c>
      <c r="Q4113" t="s">
        <v>45</v>
      </c>
      <c r="R4113">
        <v>1</v>
      </c>
      <c r="S4113">
        <v>1</v>
      </c>
      <c r="T4113">
        <v>1</v>
      </c>
      <c r="U4113">
        <v>1</v>
      </c>
      <c r="V4113" s="1">
        <v>35244</v>
      </c>
      <c r="W4113">
        <v>12086</v>
      </c>
      <c r="X4113" t="s">
        <v>31</v>
      </c>
      <c r="Y4113" t="s">
        <v>32</v>
      </c>
      <c r="Z4113">
        <v>109616155</v>
      </c>
      <c r="AA4113">
        <v>225801335</v>
      </c>
      <c r="AB4113">
        <f t="shared" si="64"/>
        <v>1</v>
      </c>
    </row>
    <row r="4114" spans="1:28" x14ac:dyDescent="0.3">
      <c r="A4114">
        <v>2019833806</v>
      </c>
      <c r="B4114" s="2">
        <v>2</v>
      </c>
      <c r="C4114" s="2">
        <v>2</v>
      </c>
      <c r="D4114" s="2">
        <v>5</v>
      </c>
      <c r="E4114" s="2">
        <v>2</v>
      </c>
      <c r="F4114" s="2">
        <v>0</v>
      </c>
      <c r="G4114" t="s">
        <v>26</v>
      </c>
      <c r="H4114" t="s">
        <v>27</v>
      </c>
      <c r="I4114">
        <v>26</v>
      </c>
      <c r="J4114" t="s">
        <v>37</v>
      </c>
      <c r="K4114" t="s">
        <v>29</v>
      </c>
      <c r="L4114">
        <v>33146</v>
      </c>
      <c r="M4114">
        <v>27</v>
      </c>
      <c r="N4114">
        <v>37</v>
      </c>
      <c r="O4114">
        <v>114</v>
      </c>
      <c r="P4114">
        <v>640</v>
      </c>
      <c r="Q4114" t="s">
        <v>30</v>
      </c>
      <c r="R4114">
        <v>0</v>
      </c>
      <c r="S4114">
        <v>0</v>
      </c>
      <c r="T4114">
        <v>0</v>
      </c>
      <c r="U4114">
        <v>0</v>
      </c>
      <c r="V4114" s="1">
        <v>39720</v>
      </c>
      <c r="W4114">
        <v>12086</v>
      </c>
      <c r="X4114" t="s">
        <v>31</v>
      </c>
      <c r="Y4114" t="s">
        <v>40</v>
      </c>
      <c r="Z4114">
        <v>116894083</v>
      </c>
      <c r="AA4114">
        <v>226559542</v>
      </c>
      <c r="AB4114">
        <f t="shared" si="64"/>
        <v>1</v>
      </c>
    </row>
    <row r="4115" spans="1:28" x14ac:dyDescent="0.3">
      <c r="A4115">
        <v>3058567968</v>
      </c>
      <c r="B4115" s="2">
        <v>1</v>
      </c>
      <c r="C4115" s="2">
        <v>1</v>
      </c>
      <c r="D4115" s="2">
        <v>3</v>
      </c>
      <c r="E4115" s="2">
        <v>2</v>
      </c>
      <c r="F4115" s="2">
        <v>4</v>
      </c>
      <c r="G4115" t="s">
        <v>33</v>
      </c>
      <c r="H4115" t="s">
        <v>34</v>
      </c>
      <c r="I4115">
        <v>77</v>
      </c>
      <c r="J4115" t="s">
        <v>28</v>
      </c>
      <c r="K4115" t="s">
        <v>35</v>
      </c>
      <c r="L4115">
        <v>33145</v>
      </c>
      <c r="M4115">
        <v>27</v>
      </c>
      <c r="N4115">
        <v>37</v>
      </c>
      <c r="O4115">
        <v>112</v>
      </c>
      <c r="P4115">
        <v>573</v>
      </c>
      <c r="Q4115" t="s">
        <v>36</v>
      </c>
      <c r="R4115">
        <v>1</v>
      </c>
      <c r="S4115">
        <v>1</v>
      </c>
      <c r="T4115">
        <v>1</v>
      </c>
      <c r="U4115">
        <v>1</v>
      </c>
      <c r="V4115" s="1">
        <v>35304</v>
      </c>
      <c r="W4115">
        <v>12086</v>
      </c>
      <c r="X4115" t="s">
        <v>31</v>
      </c>
      <c r="Y4115" t="s">
        <v>32</v>
      </c>
      <c r="Z4115">
        <v>109654926</v>
      </c>
      <c r="AA4115">
        <v>225795937</v>
      </c>
      <c r="AB4115">
        <f t="shared" si="64"/>
        <v>2</v>
      </c>
    </row>
    <row r="4116" spans="1:28" x14ac:dyDescent="0.3">
      <c r="A4116">
        <v>3059243689</v>
      </c>
      <c r="B4116" s="2">
        <v>2</v>
      </c>
      <c r="C4116" s="2">
        <v>3</v>
      </c>
      <c r="D4116" s="2">
        <v>5</v>
      </c>
      <c r="E4116" s="2">
        <v>1</v>
      </c>
      <c r="F4116" s="2">
        <v>2</v>
      </c>
      <c r="G4116" t="s">
        <v>26</v>
      </c>
      <c r="H4116" t="s">
        <v>41</v>
      </c>
      <c r="I4116">
        <v>41</v>
      </c>
      <c r="J4116" t="s">
        <v>28</v>
      </c>
      <c r="K4116" t="s">
        <v>38</v>
      </c>
      <c r="L4116">
        <v>33190</v>
      </c>
      <c r="M4116">
        <v>27</v>
      </c>
      <c r="N4116">
        <v>37</v>
      </c>
      <c r="O4116">
        <v>114</v>
      </c>
      <c r="P4116">
        <v>862</v>
      </c>
      <c r="Q4116" t="s">
        <v>39</v>
      </c>
      <c r="R4116">
        <v>1</v>
      </c>
      <c r="S4116">
        <v>1</v>
      </c>
      <c r="T4116">
        <v>0</v>
      </c>
      <c r="U4116">
        <v>0</v>
      </c>
      <c r="V4116" s="1">
        <v>40932</v>
      </c>
      <c r="W4116">
        <v>12086</v>
      </c>
      <c r="X4116" t="s">
        <v>31</v>
      </c>
      <c r="Y4116" t="s">
        <v>32</v>
      </c>
      <c r="Z4116">
        <v>119391215</v>
      </c>
      <c r="AA4116">
        <v>2668820038</v>
      </c>
      <c r="AB4116">
        <f t="shared" si="64"/>
        <v>3</v>
      </c>
    </row>
    <row r="4117" spans="1:28" x14ac:dyDescent="0.3">
      <c r="A4117">
        <v>7863409849</v>
      </c>
      <c r="B4117" s="2">
        <v>2</v>
      </c>
      <c r="C4117" s="2">
        <v>1</v>
      </c>
      <c r="D4117" s="2">
        <v>1</v>
      </c>
      <c r="E4117" s="2">
        <v>2</v>
      </c>
      <c r="F4117" s="2">
        <v>0</v>
      </c>
      <c r="G4117" t="s">
        <v>33</v>
      </c>
      <c r="H4117" t="s">
        <v>41</v>
      </c>
      <c r="I4117">
        <v>35</v>
      </c>
      <c r="J4117" t="s">
        <v>28</v>
      </c>
      <c r="K4117" t="s">
        <v>35</v>
      </c>
      <c r="L4117">
        <v>33136</v>
      </c>
      <c r="M4117">
        <v>24</v>
      </c>
      <c r="N4117">
        <v>37</v>
      </c>
      <c r="O4117">
        <v>109</v>
      </c>
      <c r="P4117">
        <v>533</v>
      </c>
      <c r="Q4117" t="s">
        <v>36</v>
      </c>
      <c r="R4117">
        <v>0</v>
      </c>
      <c r="S4117">
        <v>0</v>
      </c>
      <c r="T4117">
        <v>0</v>
      </c>
      <c r="U4117">
        <v>0</v>
      </c>
      <c r="V4117" s="1">
        <v>39260</v>
      </c>
      <c r="W4117">
        <v>12086</v>
      </c>
      <c r="X4117" t="s">
        <v>31</v>
      </c>
      <c r="Y4117" t="s">
        <v>32</v>
      </c>
      <c r="Z4117">
        <v>115289030</v>
      </c>
      <c r="AA4117">
        <v>5150714668</v>
      </c>
      <c r="AB4117">
        <f t="shared" si="64"/>
        <v>3</v>
      </c>
    </row>
    <row r="4118" spans="1:28" x14ac:dyDescent="0.3">
      <c r="A4118">
        <v>7867175184</v>
      </c>
      <c r="B4118" s="2">
        <v>1</v>
      </c>
      <c r="C4118" s="2">
        <v>1</v>
      </c>
      <c r="D4118" s="2">
        <v>3</v>
      </c>
      <c r="E4118" s="2">
        <v>2</v>
      </c>
      <c r="F4118" s="2">
        <v>0</v>
      </c>
      <c r="G4118" t="s">
        <v>33</v>
      </c>
      <c r="H4118" t="s">
        <v>41</v>
      </c>
      <c r="I4118">
        <v>41</v>
      </c>
      <c r="J4118" t="s">
        <v>28</v>
      </c>
      <c r="K4118" t="s">
        <v>35</v>
      </c>
      <c r="L4118">
        <v>33145</v>
      </c>
      <c r="M4118">
        <v>27</v>
      </c>
      <c r="N4118">
        <v>37</v>
      </c>
      <c r="O4118">
        <v>112</v>
      </c>
      <c r="P4118">
        <v>573</v>
      </c>
      <c r="Q4118" t="s">
        <v>36</v>
      </c>
      <c r="R4118">
        <v>0</v>
      </c>
      <c r="S4118">
        <v>0</v>
      </c>
      <c r="T4118">
        <v>0</v>
      </c>
      <c r="U4118">
        <v>0</v>
      </c>
      <c r="V4118" s="1">
        <v>41684</v>
      </c>
      <c r="W4118">
        <v>12086</v>
      </c>
      <c r="X4118" t="s">
        <v>31</v>
      </c>
      <c r="Y4118" t="s">
        <v>32</v>
      </c>
      <c r="Z4118">
        <v>121459539</v>
      </c>
      <c r="AA4118">
        <v>3037556917</v>
      </c>
      <c r="AB4118">
        <f t="shared" si="64"/>
        <v>3</v>
      </c>
    </row>
    <row r="4119" spans="1:28" x14ac:dyDescent="0.3">
      <c r="A4119">
        <v>3052617848</v>
      </c>
      <c r="B4119" s="2">
        <v>1</v>
      </c>
      <c r="C4119" s="2">
        <v>1</v>
      </c>
      <c r="D4119" s="2">
        <v>5</v>
      </c>
      <c r="E4119" s="2">
        <v>2</v>
      </c>
      <c r="F4119" s="2">
        <v>4</v>
      </c>
      <c r="G4119" t="s">
        <v>26</v>
      </c>
      <c r="H4119" t="s">
        <v>34</v>
      </c>
      <c r="I4119">
        <v>80</v>
      </c>
      <c r="J4119" t="s">
        <v>28</v>
      </c>
      <c r="K4119" t="s">
        <v>35</v>
      </c>
      <c r="L4119">
        <v>33126</v>
      </c>
      <c r="M4119">
        <v>25</v>
      </c>
      <c r="N4119">
        <v>37</v>
      </c>
      <c r="O4119">
        <v>114</v>
      </c>
      <c r="P4119">
        <v>554</v>
      </c>
      <c r="Q4119" t="s">
        <v>36</v>
      </c>
      <c r="R4119">
        <v>1</v>
      </c>
      <c r="S4119">
        <v>1</v>
      </c>
      <c r="T4119">
        <v>1</v>
      </c>
      <c r="U4119">
        <v>1</v>
      </c>
      <c r="V4119" s="1">
        <v>26753</v>
      </c>
      <c r="W4119">
        <v>12086</v>
      </c>
      <c r="X4119" t="s">
        <v>31</v>
      </c>
      <c r="Y4119" t="s">
        <v>32</v>
      </c>
      <c r="Z4119">
        <v>109091531</v>
      </c>
      <c r="AA4119">
        <v>225336146</v>
      </c>
      <c r="AB4119">
        <f t="shared" si="64"/>
        <v>2</v>
      </c>
    </row>
    <row r="4120" spans="1:28" x14ac:dyDescent="0.3">
      <c r="A4120">
        <v>3056408479</v>
      </c>
      <c r="B4120" s="2">
        <v>1</v>
      </c>
      <c r="C4120" s="2">
        <v>1</v>
      </c>
      <c r="D4120" s="2">
        <v>2</v>
      </c>
      <c r="E4120" s="2">
        <v>2</v>
      </c>
      <c r="F4120" s="2">
        <v>0</v>
      </c>
      <c r="G4120" t="s">
        <v>33</v>
      </c>
      <c r="H4120" t="s">
        <v>34</v>
      </c>
      <c r="I4120">
        <v>71</v>
      </c>
      <c r="J4120" t="s">
        <v>28</v>
      </c>
      <c r="K4120" t="s">
        <v>35</v>
      </c>
      <c r="L4120">
        <v>33125</v>
      </c>
      <c r="M4120">
        <v>27</v>
      </c>
      <c r="N4120">
        <v>37</v>
      </c>
      <c r="O4120">
        <v>111</v>
      </c>
      <c r="P4120">
        <v>545</v>
      </c>
      <c r="Q4120" t="s">
        <v>36</v>
      </c>
      <c r="R4120">
        <v>0</v>
      </c>
      <c r="S4120">
        <v>0</v>
      </c>
      <c r="T4120">
        <v>0</v>
      </c>
      <c r="U4120">
        <v>0</v>
      </c>
      <c r="V4120" s="1">
        <v>32568</v>
      </c>
      <c r="W4120">
        <v>12086</v>
      </c>
      <c r="X4120" t="s">
        <v>31</v>
      </c>
      <c r="Y4120" t="s">
        <v>32</v>
      </c>
      <c r="Z4120">
        <v>109337352</v>
      </c>
      <c r="AA4120">
        <v>225621913</v>
      </c>
      <c r="AB4120">
        <f t="shared" si="64"/>
        <v>2</v>
      </c>
    </row>
    <row r="4121" spans="1:28" x14ac:dyDescent="0.3">
      <c r="A4121">
        <v>3058546087</v>
      </c>
      <c r="B4121" s="2">
        <v>2</v>
      </c>
      <c r="C4121" s="2">
        <v>1</v>
      </c>
      <c r="D4121" s="2">
        <v>3</v>
      </c>
      <c r="E4121" s="2">
        <v>1</v>
      </c>
      <c r="F4121" s="2">
        <v>2</v>
      </c>
      <c r="G4121" t="s">
        <v>26</v>
      </c>
      <c r="H4121" t="s">
        <v>27</v>
      </c>
      <c r="I4121">
        <v>51</v>
      </c>
      <c r="J4121" t="s">
        <v>28</v>
      </c>
      <c r="K4121" t="s">
        <v>35</v>
      </c>
      <c r="L4121">
        <v>33129</v>
      </c>
      <c r="M4121">
        <v>27</v>
      </c>
      <c r="N4121">
        <v>37</v>
      </c>
      <c r="O4121">
        <v>112</v>
      </c>
      <c r="P4121">
        <v>993</v>
      </c>
      <c r="Q4121" t="s">
        <v>36</v>
      </c>
      <c r="R4121">
        <v>0</v>
      </c>
      <c r="S4121">
        <v>1</v>
      </c>
      <c r="T4121">
        <v>0</v>
      </c>
      <c r="U4121">
        <v>1</v>
      </c>
      <c r="V4121" s="1">
        <v>38201</v>
      </c>
      <c r="W4121">
        <v>12086</v>
      </c>
      <c r="X4121" t="s">
        <v>31</v>
      </c>
      <c r="Y4121" t="s">
        <v>32</v>
      </c>
      <c r="Z4121">
        <v>110232133</v>
      </c>
      <c r="AA4121">
        <v>226159510</v>
      </c>
      <c r="AB4121">
        <f t="shared" si="64"/>
        <v>1</v>
      </c>
    </row>
    <row r="4122" spans="1:28" x14ac:dyDescent="0.3">
      <c r="A4122">
        <v>3058581699</v>
      </c>
      <c r="B4122" s="2">
        <v>1</v>
      </c>
      <c r="C4122" s="2">
        <v>1</v>
      </c>
      <c r="D4122" s="2">
        <v>3</v>
      </c>
      <c r="E4122" s="2">
        <v>1</v>
      </c>
      <c r="F4122" s="2">
        <v>4</v>
      </c>
      <c r="G4122" t="s">
        <v>33</v>
      </c>
      <c r="H4122" t="s">
        <v>34</v>
      </c>
      <c r="I4122">
        <v>46</v>
      </c>
      <c r="J4122" t="s">
        <v>37</v>
      </c>
      <c r="K4122" t="s">
        <v>35</v>
      </c>
      <c r="L4122">
        <v>33145</v>
      </c>
      <c r="M4122">
        <v>27</v>
      </c>
      <c r="N4122">
        <v>37</v>
      </c>
      <c r="O4122">
        <v>112</v>
      </c>
      <c r="P4122">
        <v>579</v>
      </c>
      <c r="Q4122" t="s">
        <v>36</v>
      </c>
      <c r="R4122">
        <v>1</v>
      </c>
      <c r="S4122">
        <v>1</v>
      </c>
      <c r="T4122">
        <v>1</v>
      </c>
      <c r="U4122">
        <v>1</v>
      </c>
      <c r="V4122" s="1">
        <v>32171</v>
      </c>
      <c r="W4122">
        <v>12086</v>
      </c>
      <c r="X4122" t="s">
        <v>31</v>
      </c>
      <c r="Y4122" t="s">
        <v>32</v>
      </c>
      <c r="Z4122">
        <v>109304166</v>
      </c>
      <c r="AA4122">
        <v>225456204</v>
      </c>
      <c r="AB4122">
        <f t="shared" si="64"/>
        <v>2</v>
      </c>
    </row>
    <row r="4123" spans="1:28" x14ac:dyDescent="0.3">
      <c r="A4123">
        <v>3052005277</v>
      </c>
      <c r="B4123" s="2">
        <v>1</v>
      </c>
      <c r="C4123" s="2">
        <v>1</v>
      </c>
      <c r="D4123" s="2">
        <v>3</v>
      </c>
      <c r="E4123" s="2">
        <v>1</v>
      </c>
      <c r="F4123" s="2">
        <v>2</v>
      </c>
      <c r="G4123" t="s">
        <v>26</v>
      </c>
      <c r="H4123" t="s">
        <v>41</v>
      </c>
      <c r="I4123">
        <v>60</v>
      </c>
      <c r="J4123" t="s">
        <v>28</v>
      </c>
      <c r="K4123" t="s">
        <v>35</v>
      </c>
      <c r="L4123">
        <v>33133</v>
      </c>
      <c r="M4123">
        <v>27</v>
      </c>
      <c r="N4123">
        <v>37</v>
      </c>
      <c r="O4123">
        <v>112</v>
      </c>
      <c r="P4123">
        <v>583</v>
      </c>
      <c r="Q4123" t="s">
        <v>36</v>
      </c>
      <c r="R4123">
        <v>0</v>
      </c>
      <c r="S4123">
        <v>1</v>
      </c>
      <c r="T4123">
        <v>0</v>
      </c>
      <c r="U4123">
        <v>1</v>
      </c>
      <c r="V4123" s="1">
        <v>36537</v>
      </c>
      <c r="W4123">
        <v>12086</v>
      </c>
      <c r="X4123" t="s">
        <v>31</v>
      </c>
      <c r="Y4123" t="s">
        <v>32</v>
      </c>
      <c r="Z4123">
        <v>109849237</v>
      </c>
      <c r="AA4123">
        <v>225885353</v>
      </c>
      <c r="AB4123">
        <f t="shared" si="64"/>
        <v>3</v>
      </c>
    </row>
    <row r="4124" spans="1:28" x14ac:dyDescent="0.3">
      <c r="A4124">
        <v>3052512426</v>
      </c>
      <c r="B4124" s="2">
        <v>1</v>
      </c>
      <c r="C4124" s="2">
        <v>3</v>
      </c>
      <c r="D4124" s="2">
        <v>6</v>
      </c>
      <c r="E4124" s="2">
        <v>1</v>
      </c>
      <c r="F4124" s="2">
        <v>4</v>
      </c>
      <c r="G4124" t="s">
        <v>26</v>
      </c>
      <c r="H4124" t="s">
        <v>27</v>
      </c>
      <c r="I4124">
        <v>62</v>
      </c>
      <c r="J4124" t="s">
        <v>37</v>
      </c>
      <c r="K4124" t="s">
        <v>42</v>
      </c>
      <c r="L4124">
        <v>33157</v>
      </c>
      <c r="M4124">
        <v>27</v>
      </c>
      <c r="N4124">
        <v>37</v>
      </c>
      <c r="O4124">
        <v>115</v>
      </c>
      <c r="P4124">
        <v>810</v>
      </c>
      <c r="Q4124" t="s">
        <v>43</v>
      </c>
      <c r="R4124">
        <v>1</v>
      </c>
      <c r="S4124">
        <v>1</v>
      </c>
      <c r="T4124">
        <v>1</v>
      </c>
      <c r="U4124">
        <v>1</v>
      </c>
      <c r="V4124" s="1">
        <v>32423</v>
      </c>
      <c r="W4124">
        <v>12086</v>
      </c>
      <c r="X4124" t="s">
        <v>31</v>
      </c>
      <c r="Y4124" t="s">
        <v>32</v>
      </c>
      <c r="Z4124">
        <v>109329835</v>
      </c>
      <c r="AA4124">
        <v>225447535</v>
      </c>
      <c r="AB4124">
        <f t="shared" si="64"/>
        <v>1</v>
      </c>
    </row>
    <row r="4125" spans="1:28" x14ac:dyDescent="0.3">
      <c r="A4125">
        <v>3056699900</v>
      </c>
      <c r="B4125" s="2">
        <v>1</v>
      </c>
      <c r="C4125" s="2">
        <v>2</v>
      </c>
      <c r="D4125" s="2">
        <v>5</v>
      </c>
      <c r="E4125" s="2">
        <v>2</v>
      </c>
      <c r="F4125" s="2">
        <v>4</v>
      </c>
      <c r="G4125" t="s">
        <v>33</v>
      </c>
      <c r="H4125" t="s">
        <v>34</v>
      </c>
      <c r="I4125">
        <v>46</v>
      </c>
      <c r="J4125" t="s">
        <v>28</v>
      </c>
      <c r="K4125" t="s">
        <v>29</v>
      </c>
      <c r="L4125">
        <v>33146</v>
      </c>
      <c r="M4125">
        <v>27</v>
      </c>
      <c r="N4125">
        <v>37</v>
      </c>
      <c r="O4125">
        <v>114</v>
      </c>
      <c r="P4125">
        <v>611</v>
      </c>
      <c r="Q4125" t="s">
        <v>30</v>
      </c>
      <c r="R4125">
        <v>1</v>
      </c>
      <c r="S4125">
        <v>1</v>
      </c>
      <c r="T4125">
        <v>1</v>
      </c>
      <c r="U4125">
        <v>1</v>
      </c>
      <c r="V4125" s="1">
        <v>32527</v>
      </c>
      <c r="W4125">
        <v>12086</v>
      </c>
      <c r="X4125" t="s">
        <v>31</v>
      </c>
      <c r="Y4125" t="s">
        <v>32</v>
      </c>
      <c r="Z4125">
        <v>109336057</v>
      </c>
      <c r="AA4125">
        <v>225458987</v>
      </c>
      <c r="AB4125">
        <f t="shared" si="64"/>
        <v>2</v>
      </c>
    </row>
    <row r="4126" spans="1:28" x14ac:dyDescent="0.3">
      <c r="A4126">
        <v>3059514136</v>
      </c>
      <c r="B4126" s="2">
        <v>2</v>
      </c>
      <c r="C4126" s="2">
        <v>3</v>
      </c>
      <c r="D4126" s="2">
        <v>6</v>
      </c>
      <c r="E4126" s="2">
        <v>1</v>
      </c>
      <c r="F4126" s="2">
        <v>4</v>
      </c>
      <c r="G4126" t="s">
        <v>33</v>
      </c>
      <c r="H4126" t="s">
        <v>27</v>
      </c>
      <c r="I4126">
        <v>70</v>
      </c>
      <c r="J4126" t="s">
        <v>48</v>
      </c>
      <c r="K4126" t="s">
        <v>42</v>
      </c>
      <c r="L4126">
        <v>33158</v>
      </c>
      <c r="M4126">
        <v>27</v>
      </c>
      <c r="N4126">
        <v>37</v>
      </c>
      <c r="O4126">
        <v>115</v>
      </c>
      <c r="P4126">
        <v>807</v>
      </c>
      <c r="Q4126" t="s">
        <v>43</v>
      </c>
      <c r="R4126">
        <v>1</v>
      </c>
      <c r="S4126">
        <v>1</v>
      </c>
      <c r="T4126">
        <v>1</v>
      </c>
      <c r="U4126">
        <v>1</v>
      </c>
      <c r="V4126" s="1">
        <v>24923</v>
      </c>
      <c r="W4126">
        <v>12086</v>
      </c>
      <c r="X4126" t="s">
        <v>31</v>
      </c>
      <c r="Y4126" t="s">
        <v>32</v>
      </c>
      <c r="Z4126">
        <v>109003130</v>
      </c>
      <c r="AA4126">
        <v>225433180</v>
      </c>
      <c r="AB4126">
        <f t="shared" si="64"/>
        <v>1</v>
      </c>
    </row>
    <row r="4127" spans="1:28" x14ac:dyDescent="0.3">
      <c r="A4127">
        <v>3054439914</v>
      </c>
      <c r="B4127" s="2">
        <v>1</v>
      </c>
      <c r="C4127" s="2">
        <v>2</v>
      </c>
      <c r="D4127" s="2">
        <v>5</v>
      </c>
      <c r="E4127" s="2">
        <v>2</v>
      </c>
      <c r="F4127" s="2">
        <v>4</v>
      </c>
      <c r="G4127" t="s">
        <v>26</v>
      </c>
      <c r="H4127" t="s">
        <v>27</v>
      </c>
      <c r="I4127">
        <v>57</v>
      </c>
      <c r="J4127" t="s">
        <v>28</v>
      </c>
      <c r="K4127" t="s">
        <v>29</v>
      </c>
      <c r="L4127">
        <v>33134</v>
      </c>
      <c r="M4127">
        <v>27</v>
      </c>
      <c r="N4127">
        <v>37</v>
      </c>
      <c r="O4127">
        <v>114</v>
      </c>
      <c r="P4127">
        <v>636</v>
      </c>
      <c r="Q4127" t="s">
        <v>30</v>
      </c>
      <c r="R4127">
        <v>1</v>
      </c>
      <c r="S4127">
        <v>1</v>
      </c>
      <c r="T4127">
        <v>1</v>
      </c>
      <c r="U4127">
        <v>1</v>
      </c>
      <c r="V4127" s="1">
        <v>33871</v>
      </c>
      <c r="W4127">
        <v>12086</v>
      </c>
      <c r="X4127" t="s">
        <v>31</v>
      </c>
      <c r="Y4127" t="s">
        <v>32</v>
      </c>
      <c r="Z4127">
        <v>109446742</v>
      </c>
      <c r="AA4127">
        <v>225602947</v>
      </c>
      <c r="AB4127">
        <f t="shared" si="64"/>
        <v>1</v>
      </c>
    </row>
    <row r="4128" spans="1:28" x14ac:dyDescent="0.3">
      <c r="A4128">
        <v>7867023537</v>
      </c>
      <c r="B4128" s="2">
        <v>2</v>
      </c>
      <c r="C4128" s="2">
        <v>1</v>
      </c>
      <c r="D4128" s="2">
        <v>4</v>
      </c>
      <c r="E4128" s="2">
        <v>2</v>
      </c>
      <c r="F4128" s="2">
        <v>1</v>
      </c>
      <c r="G4128" t="s">
        <v>33</v>
      </c>
      <c r="H4128" t="s">
        <v>34</v>
      </c>
      <c r="I4128">
        <v>40</v>
      </c>
      <c r="J4128" t="s">
        <v>28</v>
      </c>
      <c r="K4128" t="s">
        <v>35</v>
      </c>
      <c r="L4128">
        <v>33135</v>
      </c>
      <c r="M4128">
        <v>27</v>
      </c>
      <c r="N4128">
        <v>37</v>
      </c>
      <c r="O4128">
        <v>113</v>
      </c>
      <c r="P4128">
        <v>581</v>
      </c>
      <c r="Q4128" t="s">
        <v>36</v>
      </c>
      <c r="R4128">
        <v>0</v>
      </c>
      <c r="S4128">
        <v>1</v>
      </c>
      <c r="T4128">
        <v>0</v>
      </c>
      <c r="U4128">
        <v>0</v>
      </c>
      <c r="V4128" s="1">
        <v>37454</v>
      </c>
      <c r="W4128">
        <v>12086</v>
      </c>
      <c r="X4128" t="s">
        <v>31</v>
      </c>
      <c r="Y4128" t="s">
        <v>32</v>
      </c>
      <c r="Z4128">
        <v>102231755</v>
      </c>
      <c r="AA4128">
        <v>225295939</v>
      </c>
      <c r="AB4128">
        <f t="shared" si="64"/>
        <v>2</v>
      </c>
    </row>
    <row r="4129" spans="1:28" x14ac:dyDescent="0.3">
      <c r="A4129">
        <v>3059647272</v>
      </c>
      <c r="B4129" s="2">
        <v>1</v>
      </c>
      <c r="C4129" s="2">
        <v>3</v>
      </c>
      <c r="D4129" s="2">
        <v>5</v>
      </c>
      <c r="E4129" s="2">
        <v>1</v>
      </c>
      <c r="F4129" s="2">
        <v>4</v>
      </c>
      <c r="G4129" t="s">
        <v>26</v>
      </c>
      <c r="H4129" t="s">
        <v>27</v>
      </c>
      <c r="I4129">
        <v>50</v>
      </c>
      <c r="J4129" t="s">
        <v>48</v>
      </c>
      <c r="K4129" t="s">
        <v>38</v>
      </c>
      <c r="L4129">
        <v>33189</v>
      </c>
      <c r="M4129">
        <v>27</v>
      </c>
      <c r="N4129">
        <v>37</v>
      </c>
      <c r="O4129">
        <v>114</v>
      </c>
      <c r="P4129">
        <v>847</v>
      </c>
      <c r="Q4129" t="s">
        <v>39</v>
      </c>
      <c r="R4129">
        <v>1</v>
      </c>
      <c r="S4129">
        <v>1</v>
      </c>
      <c r="T4129">
        <v>1</v>
      </c>
      <c r="U4129">
        <v>1</v>
      </c>
      <c r="V4129" s="1">
        <v>36738</v>
      </c>
      <c r="W4129">
        <v>12086</v>
      </c>
      <c r="X4129" t="s">
        <v>31</v>
      </c>
      <c r="Y4129" t="s">
        <v>32</v>
      </c>
      <c r="Z4129">
        <v>109894271</v>
      </c>
      <c r="AA4129">
        <v>225936565</v>
      </c>
      <c r="AB4129">
        <f t="shared" si="64"/>
        <v>1</v>
      </c>
    </row>
    <row r="4130" spans="1:28" x14ac:dyDescent="0.3">
      <c r="A4130">
        <v>3056498617</v>
      </c>
      <c r="B4130" s="2">
        <v>1</v>
      </c>
      <c r="C4130" s="2">
        <v>1</v>
      </c>
      <c r="D4130" s="2">
        <v>4</v>
      </c>
      <c r="E4130" s="2">
        <v>2</v>
      </c>
      <c r="F4130" s="2">
        <v>3</v>
      </c>
      <c r="G4130" t="s">
        <v>26</v>
      </c>
      <c r="H4130" t="s">
        <v>34</v>
      </c>
      <c r="I4130">
        <v>61</v>
      </c>
      <c r="J4130" t="s">
        <v>28</v>
      </c>
      <c r="K4130" t="s">
        <v>35</v>
      </c>
      <c r="L4130">
        <v>33135</v>
      </c>
      <c r="M4130">
        <v>27</v>
      </c>
      <c r="N4130">
        <v>37</v>
      </c>
      <c r="O4130">
        <v>113</v>
      </c>
      <c r="P4130">
        <v>596</v>
      </c>
      <c r="Q4130" t="s">
        <v>36</v>
      </c>
      <c r="R4130">
        <v>1</v>
      </c>
      <c r="S4130">
        <v>1</v>
      </c>
      <c r="T4130">
        <v>0</v>
      </c>
      <c r="U4130">
        <v>1</v>
      </c>
      <c r="V4130" s="1">
        <v>30425</v>
      </c>
      <c r="W4130">
        <v>12086</v>
      </c>
      <c r="X4130" t="s">
        <v>31</v>
      </c>
      <c r="Y4130" t="s">
        <v>32</v>
      </c>
      <c r="Z4130">
        <v>109203397</v>
      </c>
      <c r="AA4130">
        <v>225558143</v>
      </c>
      <c r="AB4130">
        <f t="shared" si="64"/>
        <v>2</v>
      </c>
    </row>
    <row r="4131" spans="1:28" x14ac:dyDescent="0.3">
      <c r="A4131">
        <v>7862461969</v>
      </c>
      <c r="B4131" s="2">
        <v>2</v>
      </c>
      <c r="C4131" s="2">
        <v>1</v>
      </c>
      <c r="D4131" s="2">
        <v>4</v>
      </c>
      <c r="E4131" s="2">
        <v>1</v>
      </c>
      <c r="F4131" s="2">
        <v>1</v>
      </c>
      <c r="G4131" t="s">
        <v>26</v>
      </c>
      <c r="H4131" t="s">
        <v>41</v>
      </c>
      <c r="I4131">
        <v>49</v>
      </c>
      <c r="J4131" t="s">
        <v>28</v>
      </c>
      <c r="K4131" t="s">
        <v>35</v>
      </c>
      <c r="L4131">
        <v>33132</v>
      </c>
      <c r="M4131">
        <v>24</v>
      </c>
      <c r="N4131">
        <v>37</v>
      </c>
      <c r="O4131">
        <v>113</v>
      </c>
      <c r="P4131">
        <v>984</v>
      </c>
      <c r="Q4131" t="s">
        <v>36</v>
      </c>
      <c r="R4131">
        <v>0</v>
      </c>
      <c r="S4131">
        <v>0</v>
      </c>
      <c r="T4131">
        <v>0</v>
      </c>
      <c r="U4131">
        <v>1</v>
      </c>
      <c r="V4131" s="1">
        <v>31202</v>
      </c>
      <c r="W4131">
        <v>12086</v>
      </c>
      <c r="X4131" t="s">
        <v>31</v>
      </c>
      <c r="Y4131" t="s">
        <v>32</v>
      </c>
      <c r="Z4131">
        <v>109263392</v>
      </c>
      <c r="AA4131">
        <v>225545211</v>
      </c>
      <c r="AB4131">
        <f t="shared" si="64"/>
        <v>3</v>
      </c>
    </row>
    <row r="4132" spans="1:28" x14ac:dyDescent="0.3">
      <c r="A4132">
        <v>3059679606</v>
      </c>
      <c r="B4132" s="2">
        <v>2</v>
      </c>
      <c r="C4132" s="2">
        <v>1</v>
      </c>
      <c r="D4132" s="2">
        <v>3</v>
      </c>
      <c r="E4132" s="2">
        <v>1</v>
      </c>
      <c r="F4132" s="2">
        <v>0</v>
      </c>
      <c r="G4132" t="s">
        <v>33</v>
      </c>
      <c r="H4132" t="s">
        <v>34</v>
      </c>
      <c r="I4132">
        <v>46</v>
      </c>
      <c r="J4132" t="s">
        <v>28</v>
      </c>
      <c r="K4132" t="s">
        <v>35</v>
      </c>
      <c r="L4132">
        <v>33145</v>
      </c>
      <c r="M4132">
        <v>27</v>
      </c>
      <c r="N4132">
        <v>37</v>
      </c>
      <c r="O4132">
        <v>112</v>
      </c>
      <c r="P4132">
        <v>561</v>
      </c>
      <c r="Q4132" t="s">
        <v>36</v>
      </c>
      <c r="R4132">
        <v>0</v>
      </c>
      <c r="S4132">
        <v>0</v>
      </c>
      <c r="T4132">
        <v>0</v>
      </c>
      <c r="U4132">
        <v>0</v>
      </c>
      <c r="V4132" s="1">
        <v>41192</v>
      </c>
      <c r="W4132">
        <v>12086</v>
      </c>
      <c r="X4132" t="s">
        <v>31</v>
      </c>
      <c r="Y4132" t="s">
        <v>32</v>
      </c>
      <c r="Z4132">
        <v>120430508</v>
      </c>
      <c r="AA4132">
        <v>3041847050</v>
      </c>
      <c r="AB4132">
        <f t="shared" si="64"/>
        <v>2</v>
      </c>
    </row>
    <row r="4133" spans="1:28" x14ac:dyDescent="0.3">
      <c r="A4133">
        <v>3056689467</v>
      </c>
      <c r="B4133" s="2">
        <v>1</v>
      </c>
      <c r="C4133" s="2">
        <v>1</v>
      </c>
      <c r="D4133" s="2">
        <v>6</v>
      </c>
      <c r="E4133" s="2">
        <v>2</v>
      </c>
      <c r="F4133" s="2">
        <v>4</v>
      </c>
      <c r="G4133" t="s">
        <v>33</v>
      </c>
      <c r="H4133" t="s">
        <v>27</v>
      </c>
      <c r="I4133">
        <v>48</v>
      </c>
      <c r="J4133" t="s">
        <v>28</v>
      </c>
      <c r="K4133" t="s">
        <v>51</v>
      </c>
      <c r="L4133">
        <v>33143</v>
      </c>
      <c r="M4133">
        <v>27</v>
      </c>
      <c r="N4133">
        <v>37</v>
      </c>
      <c r="O4133">
        <v>115</v>
      </c>
      <c r="P4133">
        <v>623</v>
      </c>
      <c r="Q4133" t="s">
        <v>52</v>
      </c>
      <c r="R4133">
        <v>1</v>
      </c>
      <c r="S4133">
        <v>1</v>
      </c>
      <c r="T4133">
        <v>1</v>
      </c>
      <c r="U4133">
        <v>1</v>
      </c>
      <c r="V4133" s="1">
        <v>36801</v>
      </c>
      <c r="W4133">
        <v>12086</v>
      </c>
      <c r="X4133" t="s">
        <v>31</v>
      </c>
      <c r="Y4133" t="s">
        <v>32</v>
      </c>
      <c r="Z4133">
        <v>109928831</v>
      </c>
      <c r="AA4133">
        <v>225874444</v>
      </c>
      <c r="AB4133">
        <f t="shared" si="64"/>
        <v>1</v>
      </c>
    </row>
    <row r="4134" spans="1:28" x14ac:dyDescent="0.3">
      <c r="A4134">
        <v>3055699744</v>
      </c>
      <c r="B4134" s="2">
        <v>1</v>
      </c>
      <c r="C4134" s="2">
        <v>2</v>
      </c>
      <c r="D4134" s="2">
        <v>3</v>
      </c>
      <c r="E4134" s="2">
        <v>2</v>
      </c>
      <c r="F4134" s="2">
        <v>1</v>
      </c>
      <c r="G4134" t="s">
        <v>26</v>
      </c>
      <c r="H4134" t="s">
        <v>41</v>
      </c>
      <c r="I4134">
        <v>39</v>
      </c>
      <c r="J4134" t="s">
        <v>28</v>
      </c>
      <c r="K4134" t="s">
        <v>29</v>
      </c>
      <c r="L4134">
        <v>33134</v>
      </c>
      <c r="M4134">
        <v>27</v>
      </c>
      <c r="N4134">
        <v>37</v>
      </c>
      <c r="O4134">
        <v>112</v>
      </c>
      <c r="P4134">
        <v>633</v>
      </c>
      <c r="Q4134" t="s">
        <v>30</v>
      </c>
      <c r="R4134">
        <v>0</v>
      </c>
      <c r="S4134">
        <v>0</v>
      </c>
      <c r="T4134">
        <v>0</v>
      </c>
      <c r="U4134">
        <v>1</v>
      </c>
      <c r="V4134" s="1">
        <v>38218</v>
      </c>
      <c r="W4134">
        <v>12086</v>
      </c>
      <c r="X4134" t="s">
        <v>31</v>
      </c>
      <c r="Y4134" t="s">
        <v>32</v>
      </c>
      <c r="Z4134">
        <v>110259415</v>
      </c>
      <c r="AA4134">
        <v>226238061</v>
      </c>
      <c r="AB4134">
        <f t="shared" si="64"/>
        <v>3</v>
      </c>
    </row>
    <row r="4135" spans="1:28" x14ac:dyDescent="0.3">
      <c r="A4135">
        <v>3058598727</v>
      </c>
      <c r="B4135" s="2">
        <v>1</v>
      </c>
      <c r="C4135" s="2">
        <v>1</v>
      </c>
      <c r="D4135" s="2">
        <v>3</v>
      </c>
      <c r="E4135" s="2">
        <v>2</v>
      </c>
      <c r="F4135" s="2">
        <v>3</v>
      </c>
      <c r="G4135" t="s">
        <v>33</v>
      </c>
      <c r="H4135" t="s">
        <v>34</v>
      </c>
      <c r="I4135">
        <v>55</v>
      </c>
      <c r="J4135" t="s">
        <v>28</v>
      </c>
      <c r="K4135" t="s">
        <v>35</v>
      </c>
      <c r="L4135">
        <v>33129</v>
      </c>
      <c r="M4135">
        <v>27</v>
      </c>
      <c r="N4135">
        <v>37</v>
      </c>
      <c r="O4135">
        <v>112</v>
      </c>
      <c r="P4135">
        <v>567</v>
      </c>
      <c r="Q4135" t="s">
        <v>36</v>
      </c>
      <c r="R4135">
        <v>0</v>
      </c>
      <c r="S4135">
        <v>1</v>
      </c>
      <c r="T4135">
        <v>1</v>
      </c>
      <c r="U4135">
        <v>1</v>
      </c>
      <c r="V4135" s="1">
        <v>31321</v>
      </c>
      <c r="W4135">
        <v>12086</v>
      </c>
      <c r="X4135" t="s">
        <v>31</v>
      </c>
      <c r="Y4135" t="s">
        <v>32</v>
      </c>
      <c r="Z4135">
        <v>109262018</v>
      </c>
      <c r="AA4135">
        <v>225505909</v>
      </c>
      <c r="AB4135">
        <f t="shared" si="64"/>
        <v>2</v>
      </c>
    </row>
    <row r="4136" spans="1:28" x14ac:dyDescent="0.3">
      <c r="A4136">
        <v>8622390802</v>
      </c>
      <c r="B4136" s="2">
        <v>2</v>
      </c>
      <c r="C4136" s="2">
        <v>1</v>
      </c>
      <c r="D4136" s="2">
        <v>3</v>
      </c>
      <c r="E4136" s="2">
        <v>1</v>
      </c>
      <c r="F4136" s="2">
        <v>2</v>
      </c>
      <c r="G4136" t="s">
        <v>33</v>
      </c>
      <c r="H4136" t="s">
        <v>27</v>
      </c>
      <c r="I4136">
        <v>25</v>
      </c>
      <c r="J4136" t="s">
        <v>28</v>
      </c>
      <c r="K4136" t="s">
        <v>35</v>
      </c>
      <c r="L4136">
        <v>33133</v>
      </c>
      <c r="M4136">
        <v>27</v>
      </c>
      <c r="N4136">
        <v>37</v>
      </c>
      <c r="O4136">
        <v>112</v>
      </c>
      <c r="P4136">
        <v>584</v>
      </c>
      <c r="Q4136" t="s">
        <v>36</v>
      </c>
      <c r="R4136">
        <v>1</v>
      </c>
      <c r="S4136">
        <v>1</v>
      </c>
      <c r="T4136">
        <v>0</v>
      </c>
      <c r="U4136">
        <v>0</v>
      </c>
      <c r="V4136" s="1">
        <v>40079</v>
      </c>
      <c r="W4136">
        <v>12086</v>
      </c>
      <c r="X4136" t="s">
        <v>31</v>
      </c>
      <c r="Y4136" t="s">
        <v>32</v>
      </c>
      <c r="Z4136">
        <v>117758207</v>
      </c>
      <c r="AA4136">
        <v>769658068</v>
      </c>
      <c r="AB4136">
        <f t="shared" si="64"/>
        <v>1</v>
      </c>
    </row>
    <row r="4137" spans="1:28" x14ac:dyDescent="0.3">
      <c r="A4137">
        <v>4077192262</v>
      </c>
      <c r="B4137" s="2">
        <v>2</v>
      </c>
      <c r="C4137" s="2">
        <v>1</v>
      </c>
      <c r="D4137" s="2">
        <v>5</v>
      </c>
      <c r="E4137" s="2">
        <v>2</v>
      </c>
      <c r="F4137" s="2">
        <v>2</v>
      </c>
      <c r="G4137" t="s">
        <v>33</v>
      </c>
      <c r="H4137" t="s">
        <v>41</v>
      </c>
      <c r="I4137">
        <v>28</v>
      </c>
      <c r="J4137" t="s">
        <v>48</v>
      </c>
      <c r="K4137" t="s">
        <v>51</v>
      </c>
      <c r="L4137">
        <v>33143</v>
      </c>
      <c r="M4137">
        <v>27</v>
      </c>
      <c r="N4137">
        <v>37</v>
      </c>
      <c r="O4137">
        <v>114</v>
      </c>
      <c r="P4137">
        <v>621</v>
      </c>
      <c r="Q4137" t="s">
        <v>52</v>
      </c>
      <c r="R4137">
        <v>0</v>
      </c>
      <c r="S4137">
        <v>1</v>
      </c>
      <c r="T4137">
        <v>0</v>
      </c>
      <c r="U4137">
        <v>1</v>
      </c>
      <c r="V4137" s="1">
        <v>39700</v>
      </c>
      <c r="W4137">
        <v>12086</v>
      </c>
      <c r="X4137" t="s">
        <v>31</v>
      </c>
      <c r="Y4137" t="s">
        <v>32</v>
      </c>
      <c r="Z4137">
        <v>116679581</v>
      </c>
      <c r="AA4137">
        <v>226527238</v>
      </c>
      <c r="AB4137">
        <f t="shared" si="64"/>
        <v>3</v>
      </c>
    </row>
    <row r="4138" spans="1:28" x14ac:dyDescent="0.3">
      <c r="A4138">
        <v>7862503501</v>
      </c>
      <c r="B4138" s="2">
        <v>1</v>
      </c>
      <c r="C4138" s="2">
        <v>3</v>
      </c>
      <c r="D4138" s="2">
        <v>5</v>
      </c>
      <c r="E4138" s="2">
        <v>1</v>
      </c>
      <c r="F4138" s="2">
        <v>0</v>
      </c>
      <c r="G4138" t="s">
        <v>26</v>
      </c>
      <c r="H4138" t="s">
        <v>27</v>
      </c>
      <c r="I4138">
        <v>24</v>
      </c>
      <c r="J4138" t="s">
        <v>28</v>
      </c>
      <c r="K4138" t="s">
        <v>38</v>
      </c>
      <c r="L4138">
        <v>33157</v>
      </c>
      <c r="M4138">
        <v>27</v>
      </c>
      <c r="N4138">
        <v>37</v>
      </c>
      <c r="O4138">
        <v>114</v>
      </c>
      <c r="P4138">
        <v>825</v>
      </c>
      <c r="Q4138" t="s">
        <v>39</v>
      </c>
      <c r="R4138">
        <v>0</v>
      </c>
      <c r="S4138">
        <v>0</v>
      </c>
      <c r="T4138">
        <v>0</v>
      </c>
      <c r="U4138">
        <v>0</v>
      </c>
      <c r="V4138" s="1">
        <v>41176</v>
      </c>
      <c r="W4138">
        <v>12086</v>
      </c>
      <c r="X4138" t="s">
        <v>31</v>
      </c>
      <c r="Y4138" t="s">
        <v>32</v>
      </c>
      <c r="Z4138">
        <v>120243398</v>
      </c>
      <c r="AA4138">
        <v>3041790453</v>
      </c>
      <c r="AB4138">
        <f t="shared" si="64"/>
        <v>1</v>
      </c>
    </row>
    <row r="4139" spans="1:28" x14ac:dyDescent="0.3">
      <c r="A4139">
        <v>3052859479</v>
      </c>
      <c r="B4139" s="2">
        <v>1</v>
      </c>
      <c r="C4139" s="2">
        <v>1</v>
      </c>
      <c r="D4139" s="2">
        <v>3</v>
      </c>
      <c r="E4139" s="2">
        <v>2</v>
      </c>
      <c r="F4139" s="2">
        <v>1</v>
      </c>
      <c r="G4139" t="s">
        <v>33</v>
      </c>
      <c r="H4139" t="s">
        <v>34</v>
      </c>
      <c r="I4139">
        <v>97</v>
      </c>
      <c r="J4139" t="s">
        <v>28</v>
      </c>
      <c r="K4139" t="s">
        <v>35</v>
      </c>
      <c r="L4139">
        <v>33145</v>
      </c>
      <c r="M4139">
        <v>27</v>
      </c>
      <c r="N4139">
        <v>37</v>
      </c>
      <c r="O4139">
        <v>112</v>
      </c>
      <c r="P4139">
        <v>574</v>
      </c>
      <c r="Q4139" t="s">
        <v>36</v>
      </c>
      <c r="R4139">
        <v>0</v>
      </c>
      <c r="S4139">
        <v>0</v>
      </c>
      <c r="T4139">
        <v>0</v>
      </c>
      <c r="U4139">
        <v>1</v>
      </c>
      <c r="V4139" s="1">
        <v>38618</v>
      </c>
      <c r="W4139">
        <v>12086</v>
      </c>
      <c r="X4139" t="s">
        <v>31</v>
      </c>
      <c r="Y4139" t="s">
        <v>32</v>
      </c>
      <c r="Z4139">
        <v>110337182</v>
      </c>
      <c r="AA4139">
        <v>226222724</v>
      </c>
      <c r="AB4139">
        <f t="shared" si="64"/>
        <v>2</v>
      </c>
    </row>
    <row r="4140" spans="1:28" x14ac:dyDescent="0.3">
      <c r="A4140">
        <v>7867129814</v>
      </c>
      <c r="B4140" s="2">
        <v>2</v>
      </c>
      <c r="C4140" s="2">
        <v>1</v>
      </c>
      <c r="D4140" s="2">
        <v>2</v>
      </c>
      <c r="E4140" s="2">
        <v>2</v>
      </c>
      <c r="F4140" s="2">
        <v>0</v>
      </c>
      <c r="G4140" t="s">
        <v>26</v>
      </c>
      <c r="H4140" t="s">
        <v>41</v>
      </c>
      <c r="I4140">
        <v>30</v>
      </c>
      <c r="J4140" t="s">
        <v>28</v>
      </c>
      <c r="K4140" t="s">
        <v>35</v>
      </c>
      <c r="L4140">
        <v>33126</v>
      </c>
      <c r="M4140">
        <v>27</v>
      </c>
      <c r="N4140">
        <v>37</v>
      </c>
      <c r="O4140">
        <v>111</v>
      </c>
      <c r="P4140">
        <v>556</v>
      </c>
      <c r="Q4140" t="s">
        <v>36</v>
      </c>
      <c r="R4140">
        <v>0</v>
      </c>
      <c r="S4140">
        <v>0</v>
      </c>
      <c r="T4140">
        <v>0</v>
      </c>
      <c r="U4140">
        <v>0</v>
      </c>
      <c r="V4140" s="1">
        <v>41054</v>
      </c>
      <c r="W4140">
        <v>12086</v>
      </c>
      <c r="X4140" t="s">
        <v>31</v>
      </c>
      <c r="Y4140" t="s">
        <v>32</v>
      </c>
      <c r="Z4140">
        <v>119748062</v>
      </c>
      <c r="AA4140">
        <v>2669106911</v>
      </c>
      <c r="AB4140">
        <f t="shared" si="64"/>
        <v>3</v>
      </c>
    </row>
    <row r="4141" spans="1:28" x14ac:dyDescent="0.3">
      <c r="A4141">
        <v>3057999711</v>
      </c>
      <c r="B4141" s="2">
        <v>2</v>
      </c>
      <c r="C4141" s="2">
        <v>1</v>
      </c>
      <c r="D4141" s="2">
        <v>1</v>
      </c>
      <c r="E4141" s="2">
        <v>1</v>
      </c>
      <c r="F4141" s="2">
        <v>1</v>
      </c>
      <c r="G4141" t="s">
        <v>26</v>
      </c>
      <c r="H4141" t="s">
        <v>27</v>
      </c>
      <c r="I4141">
        <v>33</v>
      </c>
      <c r="J4141" t="s">
        <v>37</v>
      </c>
      <c r="K4141" t="s">
        <v>35</v>
      </c>
      <c r="L4141">
        <v>33132</v>
      </c>
      <c r="M4141">
        <v>24</v>
      </c>
      <c r="N4141">
        <v>37</v>
      </c>
      <c r="O4141">
        <v>109</v>
      </c>
      <c r="P4141">
        <v>534</v>
      </c>
      <c r="Q4141" t="s">
        <v>36</v>
      </c>
      <c r="R4141">
        <v>0</v>
      </c>
      <c r="S4141">
        <v>1</v>
      </c>
      <c r="T4141">
        <v>0</v>
      </c>
      <c r="U4141">
        <v>0</v>
      </c>
      <c r="V4141" s="1">
        <v>41171</v>
      </c>
      <c r="W4141">
        <v>12086</v>
      </c>
      <c r="X4141" t="s">
        <v>31</v>
      </c>
      <c r="Y4141" t="s">
        <v>32</v>
      </c>
      <c r="Z4141">
        <v>120204983</v>
      </c>
      <c r="AA4141">
        <v>3041917618</v>
      </c>
      <c r="AB4141">
        <f t="shared" si="64"/>
        <v>1</v>
      </c>
    </row>
    <row r="4142" spans="1:28" x14ac:dyDescent="0.3">
      <c r="A4142">
        <v>3052616484</v>
      </c>
      <c r="B4142" s="2">
        <v>1</v>
      </c>
      <c r="C4142" s="2">
        <v>1</v>
      </c>
      <c r="D4142" s="2">
        <v>5</v>
      </c>
      <c r="E4142" s="2">
        <v>2</v>
      </c>
      <c r="F4142" s="2">
        <v>0</v>
      </c>
      <c r="G4142" t="s">
        <v>26</v>
      </c>
      <c r="H4142" t="s">
        <v>41</v>
      </c>
      <c r="I4142">
        <v>30</v>
      </c>
      <c r="J4142" t="s">
        <v>28</v>
      </c>
      <c r="K4142" t="s">
        <v>35</v>
      </c>
      <c r="L4142">
        <v>33144</v>
      </c>
      <c r="M4142">
        <v>27</v>
      </c>
      <c r="N4142">
        <v>37</v>
      </c>
      <c r="O4142">
        <v>114</v>
      </c>
      <c r="P4142">
        <v>465</v>
      </c>
      <c r="Q4142" t="s">
        <v>36</v>
      </c>
      <c r="R4142">
        <v>0</v>
      </c>
      <c r="S4142">
        <v>0</v>
      </c>
      <c r="T4142">
        <v>0</v>
      </c>
      <c r="U4142">
        <v>0</v>
      </c>
      <c r="V4142" s="1">
        <v>40472</v>
      </c>
      <c r="W4142">
        <v>12086</v>
      </c>
      <c r="X4142" t="s">
        <v>31</v>
      </c>
      <c r="Y4142" t="s">
        <v>40</v>
      </c>
      <c r="Z4142">
        <v>118507797</v>
      </c>
      <c r="AA4142">
        <v>1339841972</v>
      </c>
      <c r="AB4142">
        <f t="shared" si="64"/>
        <v>3</v>
      </c>
    </row>
    <row r="4143" spans="1:28" x14ac:dyDescent="0.3">
      <c r="A4143">
        <v>3052069212</v>
      </c>
      <c r="B4143" s="2">
        <v>2</v>
      </c>
      <c r="C4143" s="2">
        <v>1</v>
      </c>
      <c r="D4143" s="2">
        <v>3</v>
      </c>
      <c r="E4143" s="2">
        <v>1</v>
      </c>
      <c r="F4143" s="2">
        <v>2</v>
      </c>
      <c r="G4143" t="s">
        <v>33</v>
      </c>
      <c r="H4143" t="s">
        <v>34</v>
      </c>
      <c r="I4143">
        <v>77</v>
      </c>
      <c r="J4143" t="s">
        <v>28</v>
      </c>
      <c r="K4143" t="s">
        <v>35</v>
      </c>
      <c r="L4143">
        <v>33145</v>
      </c>
      <c r="M4143">
        <v>27</v>
      </c>
      <c r="N4143">
        <v>37</v>
      </c>
      <c r="O4143">
        <v>112</v>
      </c>
      <c r="P4143">
        <v>579</v>
      </c>
      <c r="Q4143" t="s">
        <v>36</v>
      </c>
      <c r="R4143">
        <v>0</v>
      </c>
      <c r="S4143">
        <v>1</v>
      </c>
      <c r="T4143">
        <v>0</v>
      </c>
      <c r="U4143">
        <v>1</v>
      </c>
      <c r="V4143" s="1">
        <v>35331</v>
      </c>
      <c r="W4143">
        <v>12086</v>
      </c>
      <c r="X4143" t="s">
        <v>31</v>
      </c>
      <c r="Y4143" t="s">
        <v>32</v>
      </c>
      <c r="Z4143">
        <v>109677716</v>
      </c>
      <c r="AA4143">
        <v>225738803</v>
      </c>
      <c r="AB4143">
        <f t="shared" si="64"/>
        <v>2</v>
      </c>
    </row>
    <row r="4144" spans="1:28" x14ac:dyDescent="0.3">
      <c r="A4144">
        <v>3053815849</v>
      </c>
      <c r="B4144" s="2">
        <v>1</v>
      </c>
      <c r="C4144" s="2">
        <v>1</v>
      </c>
      <c r="D4144" s="2">
        <v>3</v>
      </c>
      <c r="E4144" s="2">
        <v>1</v>
      </c>
      <c r="F4144" s="2">
        <v>4</v>
      </c>
      <c r="G4144" t="s">
        <v>26</v>
      </c>
      <c r="H4144" t="s">
        <v>34</v>
      </c>
      <c r="I4144">
        <v>75</v>
      </c>
      <c r="J4144" t="s">
        <v>28</v>
      </c>
      <c r="K4144" t="s">
        <v>35</v>
      </c>
      <c r="L4144">
        <v>33133</v>
      </c>
      <c r="M4144">
        <v>27</v>
      </c>
      <c r="N4144">
        <v>37</v>
      </c>
      <c r="O4144">
        <v>112</v>
      </c>
      <c r="P4144">
        <v>577</v>
      </c>
      <c r="Q4144" t="s">
        <v>36</v>
      </c>
      <c r="R4144">
        <v>1</v>
      </c>
      <c r="S4144">
        <v>1</v>
      </c>
      <c r="T4144">
        <v>1</v>
      </c>
      <c r="U4144">
        <v>1</v>
      </c>
      <c r="V4144" s="1">
        <v>35311</v>
      </c>
      <c r="W4144">
        <v>12086</v>
      </c>
      <c r="X4144" t="s">
        <v>31</v>
      </c>
      <c r="Y4144" t="s">
        <v>32</v>
      </c>
      <c r="Z4144">
        <v>109657504</v>
      </c>
      <c r="AA4144">
        <v>225801478</v>
      </c>
      <c r="AB4144">
        <f t="shared" si="64"/>
        <v>2</v>
      </c>
    </row>
    <row r="4145" spans="1:28" x14ac:dyDescent="0.3">
      <c r="A4145">
        <v>3018458780</v>
      </c>
      <c r="B4145" s="2">
        <v>1</v>
      </c>
      <c r="C4145" s="2">
        <v>1</v>
      </c>
      <c r="D4145" s="2">
        <v>3</v>
      </c>
      <c r="E4145" s="2">
        <v>1</v>
      </c>
      <c r="F4145" s="2">
        <v>2</v>
      </c>
      <c r="G4145" t="s">
        <v>33</v>
      </c>
      <c r="H4145" t="s">
        <v>41</v>
      </c>
      <c r="I4145">
        <v>27</v>
      </c>
      <c r="J4145" t="s">
        <v>37</v>
      </c>
      <c r="K4145" t="s">
        <v>35</v>
      </c>
      <c r="L4145">
        <v>33145</v>
      </c>
      <c r="M4145">
        <v>27</v>
      </c>
      <c r="N4145">
        <v>37</v>
      </c>
      <c r="O4145">
        <v>112</v>
      </c>
      <c r="P4145">
        <v>561</v>
      </c>
      <c r="Q4145" t="s">
        <v>36</v>
      </c>
      <c r="R4145">
        <v>0</v>
      </c>
      <c r="S4145">
        <v>1</v>
      </c>
      <c r="T4145">
        <v>0</v>
      </c>
      <c r="U4145">
        <v>1</v>
      </c>
      <c r="V4145" s="1">
        <v>41191</v>
      </c>
      <c r="W4145">
        <v>12086</v>
      </c>
      <c r="X4145" t="s">
        <v>31</v>
      </c>
      <c r="Y4145" t="s">
        <v>40</v>
      </c>
      <c r="Z4145">
        <v>120448680</v>
      </c>
      <c r="AA4145">
        <v>98599640</v>
      </c>
      <c r="AB4145">
        <f t="shared" si="64"/>
        <v>3</v>
      </c>
    </row>
    <row r="4146" spans="1:28" x14ac:dyDescent="0.3">
      <c r="A4146">
        <v>7864392411</v>
      </c>
      <c r="B4146" s="2">
        <v>1</v>
      </c>
      <c r="C4146" s="2">
        <v>2</v>
      </c>
      <c r="D4146" s="2">
        <v>5</v>
      </c>
      <c r="E4146" s="2">
        <v>2</v>
      </c>
      <c r="F4146" s="2">
        <v>3</v>
      </c>
      <c r="G4146" t="s">
        <v>33</v>
      </c>
      <c r="H4146" t="s">
        <v>27</v>
      </c>
      <c r="I4146">
        <v>50</v>
      </c>
      <c r="J4146" t="s">
        <v>37</v>
      </c>
      <c r="K4146" t="s">
        <v>29</v>
      </c>
      <c r="L4146">
        <v>33134</v>
      </c>
      <c r="M4146">
        <v>27</v>
      </c>
      <c r="N4146">
        <v>37</v>
      </c>
      <c r="O4146">
        <v>114</v>
      </c>
      <c r="P4146">
        <v>644</v>
      </c>
      <c r="Q4146" t="s">
        <v>30</v>
      </c>
      <c r="R4146">
        <v>1</v>
      </c>
      <c r="S4146">
        <v>1</v>
      </c>
      <c r="T4146">
        <v>0</v>
      </c>
      <c r="U4146">
        <v>1</v>
      </c>
      <c r="V4146" s="1">
        <v>33795</v>
      </c>
      <c r="W4146">
        <v>12086</v>
      </c>
      <c r="X4146" t="s">
        <v>31</v>
      </c>
      <c r="Y4146" t="s">
        <v>32</v>
      </c>
      <c r="Z4146">
        <v>109425166</v>
      </c>
      <c r="AA4146">
        <v>225592914</v>
      </c>
      <c r="AB4146">
        <f t="shared" si="64"/>
        <v>1</v>
      </c>
    </row>
    <row r="4147" spans="1:28" x14ac:dyDescent="0.3">
      <c r="A4147">
        <v>3052616037</v>
      </c>
      <c r="B4147" s="2">
        <v>1</v>
      </c>
      <c r="C4147" s="2">
        <v>1</v>
      </c>
      <c r="D4147" s="2">
        <v>5</v>
      </c>
      <c r="E4147" s="2">
        <v>2</v>
      </c>
      <c r="F4147" s="2">
        <v>3</v>
      </c>
      <c r="G4147" t="s">
        <v>26</v>
      </c>
      <c r="H4147" t="s">
        <v>34</v>
      </c>
      <c r="I4147">
        <v>48</v>
      </c>
      <c r="J4147" t="s">
        <v>28</v>
      </c>
      <c r="K4147" t="s">
        <v>35</v>
      </c>
      <c r="L4147">
        <v>33155</v>
      </c>
      <c r="M4147">
        <v>27</v>
      </c>
      <c r="N4147">
        <v>37</v>
      </c>
      <c r="O4147">
        <v>114</v>
      </c>
      <c r="P4147">
        <v>428</v>
      </c>
      <c r="Q4147" t="s">
        <v>36</v>
      </c>
      <c r="R4147">
        <v>0</v>
      </c>
      <c r="S4147">
        <v>1</v>
      </c>
      <c r="T4147">
        <v>1</v>
      </c>
      <c r="U4147">
        <v>1</v>
      </c>
      <c r="V4147" s="1">
        <v>35298</v>
      </c>
      <c r="W4147">
        <v>12086</v>
      </c>
      <c r="X4147" t="s">
        <v>31</v>
      </c>
      <c r="Y4147" t="s">
        <v>32</v>
      </c>
      <c r="Z4147">
        <v>109650389</v>
      </c>
      <c r="AA4147">
        <v>225798645</v>
      </c>
      <c r="AB4147">
        <f t="shared" si="64"/>
        <v>2</v>
      </c>
    </row>
    <row r="4148" spans="1:28" x14ac:dyDescent="0.3">
      <c r="A4148">
        <v>3056691175</v>
      </c>
      <c r="B4148" s="2">
        <v>1</v>
      </c>
      <c r="C4148" s="2">
        <v>1</v>
      </c>
      <c r="D4148" s="2">
        <v>5</v>
      </c>
      <c r="E4148" s="2">
        <v>2</v>
      </c>
      <c r="F4148" s="2">
        <v>4</v>
      </c>
      <c r="G4148" t="s">
        <v>26</v>
      </c>
      <c r="H4148" t="s">
        <v>34</v>
      </c>
      <c r="I4148">
        <v>49</v>
      </c>
      <c r="J4148" t="s">
        <v>37</v>
      </c>
      <c r="K4148" t="s">
        <v>51</v>
      </c>
      <c r="L4148">
        <v>33155</v>
      </c>
      <c r="M4148">
        <v>27</v>
      </c>
      <c r="N4148">
        <v>37</v>
      </c>
      <c r="O4148">
        <v>114</v>
      </c>
      <c r="P4148">
        <v>651</v>
      </c>
      <c r="Q4148" t="s">
        <v>52</v>
      </c>
      <c r="R4148">
        <v>1</v>
      </c>
      <c r="S4148">
        <v>1</v>
      </c>
      <c r="T4148">
        <v>1</v>
      </c>
      <c r="U4148">
        <v>1</v>
      </c>
      <c r="V4148" s="1">
        <v>31219</v>
      </c>
      <c r="W4148">
        <v>12086</v>
      </c>
      <c r="X4148" t="s">
        <v>31</v>
      </c>
      <c r="Y4148" t="s">
        <v>32</v>
      </c>
      <c r="Z4148">
        <v>109258753</v>
      </c>
      <c r="AA4148">
        <v>225572881</v>
      </c>
      <c r="AB4148">
        <f t="shared" si="64"/>
        <v>2</v>
      </c>
    </row>
    <row r="4149" spans="1:28" x14ac:dyDescent="0.3">
      <c r="A4149">
        <v>3052851369</v>
      </c>
      <c r="B4149" s="2">
        <v>1</v>
      </c>
      <c r="C4149" s="2">
        <v>1</v>
      </c>
      <c r="D4149" s="2">
        <v>3</v>
      </c>
      <c r="E4149" s="2">
        <v>2</v>
      </c>
      <c r="F4149" s="2">
        <v>2</v>
      </c>
      <c r="G4149" t="s">
        <v>33</v>
      </c>
      <c r="H4149" t="s">
        <v>41</v>
      </c>
      <c r="I4149">
        <v>79</v>
      </c>
      <c r="J4149" t="s">
        <v>28</v>
      </c>
      <c r="K4149" t="s">
        <v>35</v>
      </c>
      <c r="L4149">
        <v>33145</v>
      </c>
      <c r="M4149">
        <v>27</v>
      </c>
      <c r="N4149">
        <v>37</v>
      </c>
      <c r="O4149">
        <v>112</v>
      </c>
      <c r="P4149">
        <v>574</v>
      </c>
      <c r="Q4149" t="s">
        <v>36</v>
      </c>
      <c r="R4149">
        <v>0</v>
      </c>
      <c r="S4149">
        <v>1</v>
      </c>
      <c r="T4149">
        <v>0</v>
      </c>
      <c r="U4149">
        <v>1</v>
      </c>
      <c r="V4149" s="1">
        <v>36759</v>
      </c>
      <c r="W4149">
        <v>12086</v>
      </c>
      <c r="X4149" t="s">
        <v>31</v>
      </c>
      <c r="Y4149" t="s">
        <v>32</v>
      </c>
      <c r="Z4149">
        <v>109904341</v>
      </c>
      <c r="AA4149">
        <v>225909027</v>
      </c>
      <c r="AB4149">
        <f t="shared" si="64"/>
        <v>3</v>
      </c>
    </row>
    <row r="4150" spans="1:28" x14ac:dyDescent="0.3">
      <c r="A4150">
        <v>3052133938</v>
      </c>
      <c r="B4150" s="2">
        <v>2</v>
      </c>
      <c r="C4150" s="2">
        <v>2</v>
      </c>
      <c r="D4150" s="2">
        <v>5</v>
      </c>
      <c r="E4150" s="2">
        <v>2</v>
      </c>
      <c r="F4150" s="2">
        <v>3</v>
      </c>
      <c r="G4150" t="s">
        <v>33</v>
      </c>
      <c r="H4150" t="s">
        <v>27</v>
      </c>
      <c r="I4150">
        <v>47</v>
      </c>
      <c r="J4150" t="s">
        <v>37</v>
      </c>
      <c r="K4150" t="s">
        <v>29</v>
      </c>
      <c r="L4150">
        <v>33146</v>
      </c>
      <c r="M4150">
        <v>27</v>
      </c>
      <c r="N4150">
        <v>37</v>
      </c>
      <c r="O4150">
        <v>114</v>
      </c>
      <c r="P4150">
        <v>612</v>
      </c>
      <c r="Q4150" t="s">
        <v>30</v>
      </c>
      <c r="R4150">
        <v>1</v>
      </c>
      <c r="S4150">
        <v>1</v>
      </c>
      <c r="T4150">
        <v>0</v>
      </c>
      <c r="U4150">
        <v>1</v>
      </c>
      <c r="V4150" s="1">
        <v>31894</v>
      </c>
      <c r="W4150">
        <v>12086</v>
      </c>
      <c r="X4150" t="s">
        <v>31</v>
      </c>
      <c r="Y4150" t="s">
        <v>32</v>
      </c>
      <c r="Z4150">
        <v>109295670</v>
      </c>
      <c r="AA4150">
        <v>225519077</v>
      </c>
      <c r="AB4150">
        <f t="shared" si="64"/>
        <v>1</v>
      </c>
    </row>
    <row r="4151" spans="1:28" x14ac:dyDescent="0.3">
      <c r="A4151">
        <v>3059921375</v>
      </c>
      <c r="B4151" s="2">
        <v>2</v>
      </c>
      <c r="C4151" s="2">
        <v>1</v>
      </c>
      <c r="D4151" s="2">
        <v>3</v>
      </c>
      <c r="E4151" s="2">
        <v>1</v>
      </c>
      <c r="F4151" s="2">
        <v>0</v>
      </c>
      <c r="G4151" t="s">
        <v>33</v>
      </c>
      <c r="H4151" t="s">
        <v>41</v>
      </c>
      <c r="I4151">
        <v>42</v>
      </c>
      <c r="J4151" t="s">
        <v>28</v>
      </c>
      <c r="K4151" t="s">
        <v>35</v>
      </c>
      <c r="L4151">
        <v>33133</v>
      </c>
      <c r="M4151">
        <v>27</v>
      </c>
      <c r="N4151">
        <v>37</v>
      </c>
      <c r="O4151">
        <v>112</v>
      </c>
      <c r="P4151">
        <v>584</v>
      </c>
      <c r="Q4151" t="s">
        <v>36</v>
      </c>
      <c r="R4151">
        <v>0</v>
      </c>
      <c r="S4151">
        <v>0</v>
      </c>
      <c r="T4151">
        <v>0</v>
      </c>
      <c r="U4151">
        <v>0</v>
      </c>
      <c r="V4151" s="1">
        <v>41928</v>
      </c>
      <c r="W4151">
        <v>12086</v>
      </c>
      <c r="X4151" t="s">
        <v>31</v>
      </c>
      <c r="Y4151" t="s">
        <v>32</v>
      </c>
      <c r="Z4151">
        <v>122068063</v>
      </c>
      <c r="AA4151">
        <v>6177286320</v>
      </c>
      <c r="AB4151">
        <f t="shared" si="64"/>
        <v>3</v>
      </c>
    </row>
    <row r="4152" spans="1:28" x14ac:dyDescent="0.3">
      <c r="A4152">
        <v>3052696772</v>
      </c>
      <c r="B4152" s="2">
        <v>1</v>
      </c>
      <c r="C4152" s="2">
        <v>1</v>
      </c>
      <c r="D4152" s="2">
        <v>5</v>
      </c>
      <c r="E4152" s="2">
        <v>2</v>
      </c>
      <c r="F4152" s="2">
        <v>4</v>
      </c>
      <c r="G4152" t="s">
        <v>26</v>
      </c>
      <c r="H4152" t="s">
        <v>34</v>
      </c>
      <c r="I4152">
        <v>76</v>
      </c>
      <c r="J4152" t="s">
        <v>28</v>
      </c>
      <c r="K4152" t="s">
        <v>35</v>
      </c>
      <c r="L4152">
        <v>33144</v>
      </c>
      <c r="M4152">
        <v>27</v>
      </c>
      <c r="N4152">
        <v>37</v>
      </c>
      <c r="O4152">
        <v>114</v>
      </c>
      <c r="P4152">
        <v>553</v>
      </c>
      <c r="Q4152" t="s">
        <v>36</v>
      </c>
      <c r="R4152">
        <v>1</v>
      </c>
      <c r="S4152">
        <v>1</v>
      </c>
      <c r="T4152">
        <v>1</v>
      </c>
      <c r="U4152">
        <v>1</v>
      </c>
      <c r="V4152" s="1">
        <v>30621</v>
      </c>
      <c r="W4152">
        <v>12086</v>
      </c>
      <c r="X4152" t="s">
        <v>31</v>
      </c>
      <c r="Y4152" t="s">
        <v>32</v>
      </c>
      <c r="Z4152">
        <v>109216296</v>
      </c>
      <c r="AA4152">
        <v>225475630</v>
      </c>
      <c r="AB4152">
        <f t="shared" si="64"/>
        <v>2</v>
      </c>
    </row>
    <row r="4153" spans="1:28" x14ac:dyDescent="0.3">
      <c r="A4153">
        <v>7863576077</v>
      </c>
      <c r="B4153" s="2">
        <v>2</v>
      </c>
      <c r="C4153" s="2">
        <v>1</v>
      </c>
      <c r="D4153" s="2">
        <v>3</v>
      </c>
      <c r="E4153" s="2">
        <v>2</v>
      </c>
      <c r="F4153" s="2">
        <v>2</v>
      </c>
      <c r="G4153" t="s">
        <v>26</v>
      </c>
      <c r="H4153" t="s">
        <v>27</v>
      </c>
      <c r="I4153">
        <v>41</v>
      </c>
      <c r="J4153" t="s">
        <v>28</v>
      </c>
      <c r="K4153" t="s">
        <v>35</v>
      </c>
      <c r="L4153">
        <v>33125</v>
      </c>
      <c r="M4153">
        <v>27</v>
      </c>
      <c r="N4153">
        <v>37</v>
      </c>
      <c r="O4153">
        <v>112</v>
      </c>
      <c r="P4153">
        <v>548</v>
      </c>
      <c r="Q4153" t="s">
        <v>36</v>
      </c>
      <c r="R4153">
        <v>0</v>
      </c>
      <c r="S4153">
        <v>1</v>
      </c>
      <c r="T4153">
        <v>0</v>
      </c>
      <c r="U4153">
        <v>1</v>
      </c>
      <c r="V4153" s="1">
        <v>36137</v>
      </c>
      <c r="W4153">
        <v>12086</v>
      </c>
      <c r="X4153" t="s">
        <v>31</v>
      </c>
      <c r="Y4153" t="s">
        <v>32</v>
      </c>
      <c r="Z4153">
        <v>109795051</v>
      </c>
      <c r="AA4153">
        <v>225893643</v>
      </c>
      <c r="AB4153">
        <f t="shared" si="64"/>
        <v>1</v>
      </c>
    </row>
    <row r="4154" spans="1:28" x14ac:dyDescent="0.3">
      <c r="A4154">
        <v>3056651610</v>
      </c>
      <c r="B4154" s="2">
        <v>1</v>
      </c>
      <c r="C4154" s="2">
        <v>2</v>
      </c>
      <c r="D4154" s="2">
        <v>5</v>
      </c>
      <c r="E4154" s="2">
        <v>2</v>
      </c>
      <c r="F4154" s="2">
        <v>4</v>
      </c>
      <c r="G4154" t="s">
        <v>26</v>
      </c>
      <c r="H4154" t="s">
        <v>27</v>
      </c>
      <c r="I4154">
        <v>65</v>
      </c>
      <c r="J4154" t="s">
        <v>37</v>
      </c>
      <c r="K4154" t="s">
        <v>29</v>
      </c>
      <c r="L4154">
        <v>33146</v>
      </c>
      <c r="M4154">
        <v>27</v>
      </c>
      <c r="N4154">
        <v>37</v>
      </c>
      <c r="O4154">
        <v>114</v>
      </c>
      <c r="P4154">
        <v>611</v>
      </c>
      <c r="Q4154" t="s">
        <v>30</v>
      </c>
      <c r="R4154">
        <v>1</v>
      </c>
      <c r="S4154">
        <v>1</v>
      </c>
      <c r="T4154">
        <v>1</v>
      </c>
      <c r="U4154">
        <v>1</v>
      </c>
      <c r="V4154" s="1">
        <v>29140</v>
      </c>
      <c r="W4154">
        <v>12086</v>
      </c>
      <c r="X4154" t="s">
        <v>31</v>
      </c>
      <c r="Y4154" t="s">
        <v>32</v>
      </c>
      <c r="Z4154">
        <v>109101738</v>
      </c>
      <c r="AA4154">
        <v>225403689</v>
      </c>
      <c r="AB4154">
        <f t="shared" si="64"/>
        <v>1</v>
      </c>
    </row>
    <row r="4155" spans="1:28" x14ac:dyDescent="0.3">
      <c r="A4155">
        <v>3054439336</v>
      </c>
      <c r="B4155" s="2">
        <v>1</v>
      </c>
      <c r="C4155" s="2">
        <v>1</v>
      </c>
      <c r="D4155" s="2">
        <v>3</v>
      </c>
      <c r="E4155" s="2">
        <v>2</v>
      </c>
      <c r="F4155" s="2">
        <v>4</v>
      </c>
      <c r="G4155" t="s">
        <v>26</v>
      </c>
      <c r="H4155" t="s">
        <v>27</v>
      </c>
      <c r="I4155">
        <v>80</v>
      </c>
      <c r="J4155" t="s">
        <v>28</v>
      </c>
      <c r="K4155" t="s">
        <v>35</v>
      </c>
      <c r="L4155">
        <v>33135</v>
      </c>
      <c r="M4155">
        <v>27</v>
      </c>
      <c r="N4155">
        <v>37</v>
      </c>
      <c r="O4155">
        <v>112</v>
      </c>
      <c r="P4155">
        <v>670</v>
      </c>
      <c r="Q4155" t="s">
        <v>36</v>
      </c>
      <c r="R4155">
        <v>1</v>
      </c>
      <c r="S4155">
        <v>1</v>
      </c>
      <c r="T4155">
        <v>1</v>
      </c>
      <c r="U4155">
        <v>1</v>
      </c>
      <c r="V4155" s="1">
        <v>39458</v>
      </c>
      <c r="W4155">
        <v>12086</v>
      </c>
      <c r="X4155" t="s">
        <v>31</v>
      </c>
      <c r="Y4155" t="s">
        <v>32</v>
      </c>
      <c r="Z4155">
        <v>115765467</v>
      </c>
      <c r="AA4155">
        <v>226399314</v>
      </c>
      <c r="AB4155">
        <f t="shared" si="64"/>
        <v>1</v>
      </c>
    </row>
    <row r="4156" spans="1:28" x14ac:dyDescent="0.3">
      <c r="A4156">
        <v>3052979834</v>
      </c>
      <c r="B4156" s="2">
        <v>2</v>
      </c>
      <c r="C4156" s="2">
        <v>3</v>
      </c>
      <c r="D4156" s="2">
        <v>5</v>
      </c>
      <c r="E4156" s="2">
        <v>1</v>
      </c>
      <c r="F4156" s="2">
        <v>0</v>
      </c>
      <c r="G4156" t="s">
        <v>26</v>
      </c>
      <c r="H4156" t="s">
        <v>34</v>
      </c>
      <c r="I4156">
        <v>55</v>
      </c>
      <c r="J4156" t="s">
        <v>37</v>
      </c>
      <c r="K4156" t="s">
        <v>38</v>
      </c>
      <c r="L4156">
        <v>33189</v>
      </c>
      <c r="M4156">
        <v>27</v>
      </c>
      <c r="N4156">
        <v>37</v>
      </c>
      <c r="O4156">
        <v>114</v>
      </c>
      <c r="P4156">
        <v>823</v>
      </c>
      <c r="Q4156" t="s">
        <v>39</v>
      </c>
      <c r="R4156">
        <v>0</v>
      </c>
      <c r="S4156">
        <v>0</v>
      </c>
      <c r="T4156">
        <v>0</v>
      </c>
      <c r="U4156">
        <v>0</v>
      </c>
      <c r="V4156" s="1">
        <v>34850</v>
      </c>
      <c r="W4156">
        <v>12086</v>
      </c>
      <c r="X4156" t="s">
        <v>31</v>
      </c>
      <c r="Y4156" t="s">
        <v>32</v>
      </c>
      <c r="Z4156">
        <v>109530043</v>
      </c>
      <c r="AA4156">
        <v>225620651</v>
      </c>
      <c r="AB4156">
        <f t="shared" si="64"/>
        <v>2</v>
      </c>
    </row>
    <row r="4157" spans="1:28" x14ac:dyDescent="0.3">
      <c r="A4157">
        <v>3052780179</v>
      </c>
      <c r="B4157" s="2">
        <v>1</v>
      </c>
      <c r="C4157" s="2">
        <v>3</v>
      </c>
      <c r="D4157" s="2">
        <v>6</v>
      </c>
      <c r="E4157" s="2">
        <v>1</v>
      </c>
      <c r="F4157" s="2">
        <v>3</v>
      </c>
      <c r="G4157" t="s">
        <v>33</v>
      </c>
      <c r="H4157" t="s">
        <v>27</v>
      </c>
      <c r="I4157">
        <v>44</v>
      </c>
      <c r="J4157" t="s">
        <v>37</v>
      </c>
      <c r="K4157" t="s">
        <v>42</v>
      </c>
      <c r="L4157">
        <v>33157</v>
      </c>
      <c r="M4157">
        <v>27</v>
      </c>
      <c r="N4157">
        <v>37</v>
      </c>
      <c r="O4157">
        <v>115</v>
      </c>
      <c r="P4157">
        <v>819</v>
      </c>
      <c r="Q4157" t="s">
        <v>43</v>
      </c>
      <c r="R4157">
        <v>1</v>
      </c>
      <c r="S4157">
        <v>1</v>
      </c>
      <c r="T4157">
        <v>0</v>
      </c>
      <c r="U4157">
        <v>1</v>
      </c>
      <c r="V4157" s="1">
        <v>33030</v>
      </c>
      <c r="W4157">
        <v>12086</v>
      </c>
      <c r="X4157" t="s">
        <v>31</v>
      </c>
      <c r="Y4157" t="s">
        <v>32</v>
      </c>
      <c r="Z4157">
        <v>109381075</v>
      </c>
      <c r="AA4157">
        <v>225719132</v>
      </c>
      <c r="AB4157">
        <f t="shared" si="64"/>
        <v>1</v>
      </c>
    </row>
    <row r="4158" spans="1:28" x14ac:dyDescent="0.3">
      <c r="A4158">
        <v>3054793317</v>
      </c>
      <c r="B4158" s="2">
        <v>2</v>
      </c>
      <c r="C4158" s="2">
        <v>1</v>
      </c>
      <c r="D4158" s="2">
        <v>3</v>
      </c>
      <c r="E4158" s="2">
        <v>2</v>
      </c>
      <c r="F4158" s="2">
        <v>0</v>
      </c>
      <c r="G4158" t="s">
        <v>26</v>
      </c>
      <c r="H4158" t="s">
        <v>27</v>
      </c>
      <c r="I4158">
        <v>32</v>
      </c>
      <c r="J4158" t="s">
        <v>28</v>
      </c>
      <c r="K4158" t="s">
        <v>35</v>
      </c>
      <c r="L4158">
        <v>33145</v>
      </c>
      <c r="M4158">
        <v>27</v>
      </c>
      <c r="N4158">
        <v>37</v>
      </c>
      <c r="O4158">
        <v>112</v>
      </c>
      <c r="P4158">
        <v>573</v>
      </c>
      <c r="Q4158" t="s">
        <v>36</v>
      </c>
      <c r="R4158">
        <v>0</v>
      </c>
      <c r="S4158">
        <v>0</v>
      </c>
      <c r="T4158">
        <v>0</v>
      </c>
      <c r="U4158">
        <v>0</v>
      </c>
      <c r="V4158" s="1">
        <v>38070</v>
      </c>
      <c r="W4158">
        <v>12086</v>
      </c>
      <c r="X4158" t="s">
        <v>31</v>
      </c>
      <c r="Y4158" t="s">
        <v>40</v>
      </c>
      <c r="Z4158">
        <v>110172197</v>
      </c>
      <c r="AA4158">
        <v>226087422</v>
      </c>
      <c r="AB4158">
        <f t="shared" si="64"/>
        <v>1</v>
      </c>
    </row>
    <row r="4159" spans="1:28" x14ac:dyDescent="0.3">
      <c r="A4159">
        <v>3059822529</v>
      </c>
      <c r="B4159" s="2">
        <v>1</v>
      </c>
      <c r="C4159" s="2">
        <v>1</v>
      </c>
      <c r="D4159" s="2">
        <v>3</v>
      </c>
      <c r="E4159" s="2">
        <v>1</v>
      </c>
      <c r="F4159" s="2">
        <v>2</v>
      </c>
      <c r="G4159" t="s">
        <v>26</v>
      </c>
      <c r="H4159" t="s">
        <v>41</v>
      </c>
      <c r="I4159">
        <v>50</v>
      </c>
      <c r="J4159" t="s">
        <v>37</v>
      </c>
      <c r="K4159" t="s">
        <v>35</v>
      </c>
      <c r="L4159">
        <v>33130</v>
      </c>
      <c r="M4159">
        <v>27</v>
      </c>
      <c r="N4159">
        <v>37</v>
      </c>
      <c r="O4159">
        <v>112</v>
      </c>
      <c r="P4159">
        <v>996</v>
      </c>
      <c r="Q4159" t="s">
        <v>36</v>
      </c>
      <c r="R4159">
        <v>0</v>
      </c>
      <c r="S4159">
        <v>1</v>
      </c>
      <c r="T4159">
        <v>0</v>
      </c>
      <c r="U4159">
        <v>1</v>
      </c>
      <c r="V4159" s="1">
        <v>39693</v>
      </c>
      <c r="W4159">
        <v>12086</v>
      </c>
      <c r="X4159" t="s">
        <v>31</v>
      </c>
      <c r="Y4159" t="s">
        <v>32</v>
      </c>
      <c r="Z4159">
        <v>116691686</v>
      </c>
      <c r="AA4159">
        <v>224586838</v>
      </c>
      <c r="AB4159">
        <f t="shared" si="64"/>
        <v>3</v>
      </c>
    </row>
    <row r="4160" spans="1:28" x14ac:dyDescent="0.3">
      <c r="A4160">
        <v>3056319422</v>
      </c>
      <c r="B4160" s="2">
        <v>1</v>
      </c>
      <c r="C4160" s="2">
        <v>1</v>
      </c>
      <c r="D4160" s="2">
        <v>2</v>
      </c>
      <c r="E4160" s="2">
        <v>2</v>
      </c>
      <c r="F4160" s="2">
        <v>2</v>
      </c>
      <c r="G4160" t="s">
        <v>26</v>
      </c>
      <c r="H4160" t="s">
        <v>41</v>
      </c>
      <c r="I4160">
        <v>27</v>
      </c>
      <c r="J4160" t="s">
        <v>28</v>
      </c>
      <c r="K4160" t="s">
        <v>35</v>
      </c>
      <c r="L4160">
        <v>33125</v>
      </c>
      <c r="M4160">
        <v>27</v>
      </c>
      <c r="N4160">
        <v>37</v>
      </c>
      <c r="O4160">
        <v>111</v>
      </c>
      <c r="P4160">
        <v>545</v>
      </c>
      <c r="Q4160" t="s">
        <v>36</v>
      </c>
      <c r="R4160">
        <v>0</v>
      </c>
      <c r="S4160">
        <v>1</v>
      </c>
      <c r="T4160">
        <v>0</v>
      </c>
      <c r="U4160">
        <v>1</v>
      </c>
      <c r="V4160" s="1">
        <v>38933</v>
      </c>
      <c r="W4160">
        <v>12086</v>
      </c>
      <c r="X4160" t="s">
        <v>31</v>
      </c>
      <c r="Y4160" t="s">
        <v>32</v>
      </c>
      <c r="Z4160">
        <v>114528288</v>
      </c>
      <c r="AA4160">
        <v>226306217</v>
      </c>
      <c r="AB4160">
        <f t="shared" si="64"/>
        <v>3</v>
      </c>
    </row>
    <row r="4161" spans="1:28" x14ac:dyDescent="0.3">
      <c r="A4161">
        <v>7866605189</v>
      </c>
      <c r="B4161" s="2">
        <v>2</v>
      </c>
      <c r="C4161" s="2">
        <v>3</v>
      </c>
      <c r="D4161" s="2">
        <v>6</v>
      </c>
      <c r="E4161" s="2">
        <v>1</v>
      </c>
      <c r="F4161" s="2">
        <v>0</v>
      </c>
      <c r="G4161" t="s">
        <v>33</v>
      </c>
      <c r="H4161" t="s">
        <v>41</v>
      </c>
      <c r="I4161">
        <v>21</v>
      </c>
      <c r="J4161" t="s">
        <v>28</v>
      </c>
      <c r="K4161" t="s">
        <v>42</v>
      </c>
      <c r="L4161">
        <v>33157</v>
      </c>
      <c r="M4161">
        <v>27</v>
      </c>
      <c r="N4161">
        <v>37</v>
      </c>
      <c r="O4161">
        <v>115</v>
      </c>
      <c r="P4161">
        <v>819</v>
      </c>
      <c r="Q4161" t="s">
        <v>43</v>
      </c>
      <c r="R4161">
        <v>0</v>
      </c>
      <c r="S4161">
        <v>0</v>
      </c>
      <c r="T4161">
        <v>0</v>
      </c>
      <c r="U4161">
        <v>0</v>
      </c>
      <c r="V4161" s="1">
        <v>40843</v>
      </c>
      <c r="W4161">
        <v>12086</v>
      </c>
      <c r="X4161" t="s">
        <v>31</v>
      </c>
      <c r="Y4161" t="s">
        <v>32</v>
      </c>
      <c r="Z4161">
        <v>119204171</v>
      </c>
      <c r="AA4161">
        <v>2050305608</v>
      </c>
      <c r="AB4161">
        <f t="shared" si="64"/>
        <v>3</v>
      </c>
    </row>
    <row r="4162" spans="1:28" x14ac:dyDescent="0.3">
      <c r="A4162">
        <v>3052329205</v>
      </c>
      <c r="B4162" s="2">
        <v>1</v>
      </c>
      <c r="C4162" s="2">
        <v>3</v>
      </c>
      <c r="D4162" s="2">
        <v>5</v>
      </c>
      <c r="E4162" s="2">
        <v>1</v>
      </c>
      <c r="F4162" s="2">
        <v>1</v>
      </c>
      <c r="G4162" t="s">
        <v>26</v>
      </c>
      <c r="H4162" t="s">
        <v>41</v>
      </c>
      <c r="I4162">
        <v>58</v>
      </c>
      <c r="J4162" t="s">
        <v>28</v>
      </c>
      <c r="K4162" t="s">
        <v>38</v>
      </c>
      <c r="L4162">
        <v>33189</v>
      </c>
      <c r="M4162">
        <v>27</v>
      </c>
      <c r="N4162">
        <v>37</v>
      </c>
      <c r="O4162">
        <v>114</v>
      </c>
      <c r="P4162">
        <v>825</v>
      </c>
      <c r="Q4162" t="s">
        <v>39</v>
      </c>
      <c r="R4162">
        <v>0</v>
      </c>
      <c r="S4162">
        <v>0</v>
      </c>
      <c r="T4162">
        <v>1</v>
      </c>
      <c r="U4162">
        <v>0</v>
      </c>
      <c r="V4162" s="1">
        <v>37572</v>
      </c>
      <c r="W4162">
        <v>12086</v>
      </c>
      <c r="X4162" t="s">
        <v>31</v>
      </c>
      <c r="Y4162" t="s">
        <v>32</v>
      </c>
      <c r="Z4162">
        <v>110077841</v>
      </c>
      <c r="AA4162">
        <v>226000531</v>
      </c>
      <c r="AB4162">
        <f t="shared" si="64"/>
        <v>3</v>
      </c>
    </row>
    <row r="4163" spans="1:28" x14ac:dyDescent="0.3">
      <c r="A4163">
        <v>3058018918</v>
      </c>
      <c r="B4163" s="2">
        <v>2</v>
      </c>
      <c r="C4163" s="2">
        <v>1</v>
      </c>
      <c r="D4163" s="2">
        <v>5</v>
      </c>
      <c r="E4163" s="2">
        <v>2</v>
      </c>
      <c r="F4163" s="2">
        <v>2</v>
      </c>
      <c r="G4163" t="s">
        <v>26</v>
      </c>
      <c r="H4163" t="s">
        <v>34</v>
      </c>
      <c r="I4163">
        <v>43</v>
      </c>
      <c r="J4163" t="s">
        <v>28</v>
      </c>
      <c r="K4163" t="s">
        <v>54</v>
      </c>
      <c r="L4163">
        <v>33144</v>
      </c>
      <c r="M4163">
        <v>27</v>
      </c>
      <c r="N4163">
        <v>37</v>
      </c>
      <c r="O4163">
        <v>114</v>
      </c>
      <c r="P4163">
        <v>426</v>
      </c>
      <c r="Q4163" t="s">
        <v>55</v>
      </c>
      <c r="R4163">
        <v>0</v>
      </c>
      <c r="S4163">
        <v>1</v>
      </c>
      <c r="T4163">
        <v>0</v>
      </c>
      <c r="U4163">
        <v>1</v>
      </c>
      <c r="V4163" s="1">
        <v>36018</v>
      </c>
      <c r="W4163">
        <v>12086</v>
      </c>
      <c r="X4163" t="s">
        <v>31</v>
      </c>
      <c r="Y4163" t="s">
        <v>32</v>
      </c>
      <c r="Z4163">
        <v>109781909</v>
      </c>
      <c r="AA4163">
        <v>225872810</v>
      </c>
      <c r="AB4163">
        <f t="shared" ref="AB4163:AB4226" si="65">IF(H4163="Democrat",1,IF(H4163="Republican",2,IF(H4163="Unaffiliated/Non-Partisan",3,IF(H4163="Independent",4,IF(H4163="Libertarian",5,IF(H4163="Other",6,IF(H4163="Reform",7,IF(H4163="Green",8,""))))))))</f>
        <v>2</v>
      </c>
    </row>
    <row r="4164" spans="1:28" x14ac:dyDescent="0.3">
      <c r="A4164">
        <v>3052566646</v>
      </c>
      <c r="B4164" s="2">
        <v>1</v>
      </c>
      <c r="C4164" s="2">
        <v>3</v>
      </c>
      <c r="D4164" s="2">
        <v>5</v>
      </c>
      <c r="E4164" s="2">
        <v>1</v>
      </c>
      <c r="F4164" s="2">
        <v>1</v>
      </c>
      <c r="G4164" t="s">
        <v>33</v>
      </c>
      <c r="H4164" t="s">
        <v>27</v>
      </c>
      <c r="I4164">
        <v>27</v>
      </c>
      <c r="J4164" t="s">
        <v>28</v>
      </c>
      <c r="K4164" t="s">
        <v>38</v>
      </c>
      <c r="L4164">
        <v>33189</v>
      </c>
      <c r="M4164">
        <v>27</v>
      </c>
      <c r="N4164">
        <v>37</v>
      </c>
      <c r="O4164">
        <v>114</v>
      </c>
      <c r="P4164">
        <v>825</v>
      </c>
      <c r="Q4164" t="s">
        <v>39</v>
      </c>
      <c r="R4164">
        <v>0</v>
      </c>
      <c r="S4164">
        <v>1</v>
      </c>
      <c r="T4164">
        <v>0</v>
      </c>
      <c r="U4164">
        <v>0</v>
      </c>
      <c r="V4164" s="1">
        <v>39233</v>
      </c>
      <c r="W4164">
        <v>12086</v>
      </c>
      <c r="X4164" t="s">
        <v>31</v>
      </c>
      <c r="Y4164" t="s">
        <v>32</v>
      </c>
      <c r="Z4164">
        <v>115278314</v>
      </c>
      <c r="AA4164">
        <v>226369573</v>
      </c>
      <c r="AB4164">
        <f t="shared" si="65"/>
        <v>1</v>
      </c>
    </row>
    <row r="4165" spans="1:28" x14ac:dyDescent="0.3">
      <c r="A4165">
        <v>7862221662</v>
      </c>
      <c r="B4165" s="2">
        <v>2</v>
      </c>
      <c r="C4165" s="2">
        <v>1</v>
      </c>
      <c r="D4165" s="2">
        <v>4</v>
      </c>
      <c r="E4165" s="2">
        <v>2</v>
      </c>
      <c r="F4165" s="2">
        <v>0</v>
      </c>
      <c r="G4165" t="s">
        <v>33</v>
      </c>
      <c r="H4165" t="s">
        <v>34</v>
      </c>
      <c r="I4165">
        <v>43</v>
      </c>
      <c r="J4165" t="s">
        <v>28</v>
      </c>
      <c r="K4165" t="s">
        <v>35</v>
      </c>
      <c r="L4165">
        <v>33135</v>
      </c>
      <c r="M4165">
        <v>27</v>
      </c>
      <c r="N4165">
        <v>37</v>
      </c>
      <c r="O4165">
        <v>113</v>
      </c>
      <c r="P4165">
        <v>564</v>
      </c>
      <c r="Q4165" t="s">
        <v>36</v>
      </c>
      <c r="R4165">
        <v>0</v>
      </c>
      <c r="S4165">
        <v>0</v>
      </c>
      <c r="T4165">
        <v>0</v>
      </c>
      <c r="U4165">
        <v>0</v>
      </c>
      <c r="V4165" s="1">
        <v>40309</v>
      </c>
      <c r="W4165">
        <v>12086</v>
      </c>
      <c r="X4165" t="s">
        <v>31</v>
      </c>
      <c r="Y4165" t="s">
        <v>32</v>
      </c>
      <c r="Z4165">
        <v>118143746</v>
      </c>
      <c r="AA4165">
        <v>1339838127</v>
      </c>
      <c r="AB4165">
        <f t="shared" si="65"/>
        <v>2</v>
      </c>
    </row>
    <row r="4166" spans="1:28" x14ac:dyDescent="0.3">
      <c r="A4166">
        <v>3055829463</v>
      </c>
      <c r="B4166" s="2">
        <v>2</v>
      </c>
      <c r="C4166" s="2">
        <v>2</v>
      </c>
      <c r="D4166" s="2">
        <v>3</v>
      </c>
      <c r="E4166" s="2">
        <v>1</v>
      </c>
      <c r="F4166" s="2">
        <v>4</v>
      </c>
      <c r="G4166" t="s">
        <v>26</v>
      </c>
      <c r="H4166" t="s">
        <v>41</v>
      </c>
      <c r="I4166">
        <v>55</v>
      </c>
      <c r="J4166" t="s">
        <v>37</v>
      </c>
      <c r="K4166" t="s">
        <v>46</v>
      </c>
      <c r="L4166">
        <v>33149</v>
      </c>
      <c r="M4166">
        <v>27</v>
      </c>
      <c r="N4166">
        <v>37</v>
      </c>
      <c r="O4166">
        <v>112</v>
      </c>
      <c r="P4166">
        <v>51</v>
      </c>
      <c r="Q4166" t="s">
        <v>47</v>
      </c>
      <c r="R4166">
        <v>1</v>
      </c>
      <c r="S4166">
        <v>1</v>
      </c>
      <c r="T4166">
        <v>1</v>
      </c>
      <c r="U4166">
        <v>1</v>
      </c>
      <c r="V4166" s="1">
        <v>37883</v>
      </c>
      <c r="W4166">
        <v>12086</v>
      </c>
      <c r="X4166" t="s">
        <v>31</v>
      </c>
      <c r="Y4166" t="s">
        <v>32</v>
      </c>
      <c r="Z4166">
        <v>110131065</v>
      </c>
      <c r="AA4166">
        <v>226109809</v>
      </c>
      <c r="AB4166">
        <f t="shared" si="65"/>
        <v>3</v>
      </c>
    </row>
    <row r="4167" spans="1:28" x14ac:dyDescent="0.3">
      <c r="A4167">
        <v>7863345098</v>
      </c>
      <c r="B4167" s="2">
        <v>1</v>
      </c>
      <c r="C4167" s="2">
        <v>2</v>
      </c>
      <c r="D4167" s="2">
        <v>5</v>
      </c>
      <c r="E4167" s="2">
        <v>2</v>
      </c>
      <c r="F4167" s="2">
        <v>2</v>
      </c>
      <c r="G4167" t="s">
        <v>26</v>
      </c>
      <c r="H4167" t="s">
        <v>41</v>
      </c>
      <c r="I4167">
        <v>39</v>
      </c>
      <c r="J4167" t="s">
        <v>28</v>
      </c>
      <c r="K4167" t="s">
        <v>29</v>
      </c>
      <c r="L4167">
        <v>33134</v>
      </c>
      <c r="M4167">
        <v>27</v>
      </c>
      <c r="N4167">
        <v>37</v>
      </c>
      <c r="O4167">
        <v>114</v>
      </c>
      <c r="P4167">
        <v>636</v>
      </c>
      <c r="Q4167" t="s">
        <v>30</v>
      </c>
      <c r="R4167">
        <v>0</v>
      </c>
      <c r="S4167">
        <v>1</v>
      </c>
      <c r="T4167">
        <v>0</v>
      </c>
      <c r="U4167">
        <v>1</v>
      </c>
      <c r="V4167" s="1">
        <v>39610</v>
      </c>
      <c r="W4167">
        <v>12086</v>
      </c>
      <c r="X4167" t="s">
        <v>31</v>
      </c>
      <c r="Y4167" t="s">
        <v>32</v>
      </c>
      <c r="Z4167">
        <v>116280819</v>
      </c>
      <c r="AA4167">
        <v>2050838263</v>
      </c>
      <c r="AB4167">
        <f t="shared" si="65"/>
        <v>3</v>
      </c>
    </row>
    <row r="4168" spans="1:28" x14ac:dyDescent="0.3">
      <c r="A4168">
        <v>3053615802</v>
      </c>
      <c r="B4168" s="2">
        <v>1</v>
      </c>
      <c r="C4168" s="2">
        <v>2</v>
      </c>
      <c r="D4168" s="2">
        <v>3</v>
      </c>
      <c r="E4168" s="2">
        <v>1</v>
      </c>
      <c r="F4168" s="2">
        <v>4</v>
      </c>
      <c r="G4168" t="s">
        <v>26</v>
      </c>
      <c r="H4168" t="s">
        <v>27</v>
      </c>
      <c r="I4168">
        <v>63</v>
      </c>
      <c r="J4168" t="s">
        <v>37</v>
      </c>
      <c r="K4168" t="s">
        <v>46</v>
      </c>
      <c r="L4168">
        <v>33149</v>
      </c>
      <c r="M4168">
        <v>27</v>
      </c>
      <c r="N4168">
        <v>37</v>
      </c>
      <c r="O4168">
        <v>112</v>
      </c>
      <c r="P4168">
        <v>51</v>
      </c>
      <c r="Q4168" t="s">
        <v>47</v>
      </c>
      <c r="R4168">
        <v>1</v>
      </c>
      <c r="S4168">
        <v>1</v>
      </c>
      <c r="T4168">
        <v>1</v>
      </c>
      <c r="U4168">
        <v>1</v>
      </c>
      <c r="V4168" s="1">
        <v>27949</v>
      </c>
      <c r="W4168">
        <v>12086</v>
      </c>
      <c r="X4168" t="s">
        <v>31</v>
      </c>
      <c r="Y4168" t="s">
        <v>32</v>
      </c>
      <c r="Z4168">
        <v>109137447</v>
      </c>
      <c r="AA4168">
        <v>225362965</v>
      </c>
      <c r="AB4168">
        <f t="shared" si="65"/>
        <v>1</v>
      </c>
    </row>
    <row r="4169" spans="1:28" x14ac:dyDescent="0.3">
      <c r="A4169">
        <v>3056087696</v>
      </c>
      <c r="B4169" s="2">
        <v>2</v>
      </c>
      <c r="C4169" s="2">
        <v>1</v>
      </c>
      <c r="D4169" s="2">
        <v>3</v>
      </c>
      <c r="E4169" s="2">
        <v>1</v>
      </c>
      <c r="F4169" s="2">
        <v>1</v>
      </c>
      <c r="G4169" t="s">
        <v>33</v>
      </c>
      <c r="H4169" t="s">
        <v>27</v>
      </c>
      <c r="I4169">
        <v>37</v>
      </c>
      <c r="J4169" t="s">
        <v>28</v>
      </c>
      <c r="K4169" t="s">
        <v>35</v>
      </c>
      <c r="L4169">
        <v>33130</v>
      </c>
      <c r="M4169">
        <v>27</v>
      </c>
      <c r="N4169">
        <v>37</v>
      </c>
      <c r="O4169">
        <v>112</v>
      </c>
      <c r="P4169">
        <v>996</v>
      </c>
      <c r="Q4169" t="s">
        <v>36</v>
      </c>
      <c r="R4169">
        <v>0</v>
      </c>
      <c r="S4169">
        <v>1</v>
      </c>
      <c r="T4169">
        <v>0</v>
      </c>
      <c r="U4169">
        <v>0</v>
      </c>
      <c r="V4169" s="1">
        <v>40966</v>
      </c>
      <c r="W4169">
        <v>12086</v>
      </c>
      <c r="X4169" t="s">
        <v>31</v>
      </c>
      <c r="Y4169" t="s">
        <v>40</v>
      </c>
      <c r="Z4169">
        <v>119484489</v>
      </c>
      <c r="AA4169">
        <v>2669191196</v>
      </c>
      <c r="AB4169">
        <f t="shared" si="65"/>
        <v>1</v>
      </c>
    </row>
    <row r="4170" spans="1:28" x14ac:dyDescent="0.3">
      <c r="A4170">
        <v>3054460238</v>
      </c>
      <c r="B4170" s="2">
        <v>1</v>
      </c>
      <c r="C4170" s="2">
        <v>1</v>
      </c>
      <c r="D4170" s="2">
        <v>3</v>
      </c>
      <c r="E4170" s="2">
        <v>1</v>
      </c>
      <c r="F4170" s="2">
        <v>0</v>
      </c>
      <c r="G4170" t="s">
        <v>33</v>
      </c>
      <c r="H4170" t="s">
        <v>34</v>
      </c>
      <c r="I4170">
        <v>89</v>
      </c>
      <c r="J4170" t="s">
        <v>28</v>
      </c>
      <c r="K4170" t="s">
        <v>35</v>
      </c>
      <c r="L4170">
        <v>33145</v>
      </c>
      <c r="M4170">
        <v>27</v>
      </c>
      <c r="N4170">
        <v>37</v>
      </c>
      <c r="O4170">
        <v>112</v>
      </c>
      <c r="P4170">
        <v>561</v>
      </c>
      <c r="Q4170" t="s">
        <v>36</v>
      </c>
      <c r="R4170">
        <v>0</v>
      </c>
      <c r="S4170">
        <v>0</v>
      </c>
      <c r="T4170">
        <v>0</v>
      </c>
      <c r="U4170">
        <v>0</v>
      </c>
      <c r="V4170" s="1">
        <v>27950</v>
      </c>
      <c r="W4170">
        <v>12086</v>
      </c>
      <c r="X4170" t="s">
        <v>31</v>
      </c>
      <c r="Y4170" t="s">
        <v>32</v>
      </c>
      <c r="Z4170">
        <v>109127060</v>
      </c>
      <c r="AA4170">
        <v>225416901</v>
      </c>
      <c r="AB4170">
        <f t="shared" si="65"/>
        <v>2</v>
      </c>
    </row>
    <row r="4171" spans="1:28" x14ac:dyDescent="0.3">
      <c r="A4171">
        <v>3054614136</v>
      </c>
      <c r="B4171" s="2">
        <v>1</v>
      </c>
      <c r="C4171" s="2">
        <v>2</v>
      </c>
      <c r="D4171" s="2">
        <v>5</v>
      </c>
      <c r="E4171" s="2">
        <v>2</v>
      </c>
      <c r="F4171" s="2">
        <v>4</v>
      </c>
      <c r="G4171" t="s">
        <v>26</v>
      </c>
      <c r="H4171" t="s">
        <v>27</v>
      </c>
      <c r="I4171">
        <v>54</v>
      </c>
      <c r="J4171" t="s">
        <v>37</v>
      </c>
      <c r="K4171" t="s">
        <v>29</v>
      </c>
      <c r="L4171">
        <v>33134</v>
      </c>
      <c r="M4171">
        <v>27</v>
      </c>
      <c r="N4171">
        <v>37</v>
      </c>
      <c r="O4171">
        <v>114</v>
      </c>
      <c r="P4171">
        <v>602</v>
      </c>
      <c r="Q4171" t="s">
        <v>30</v>
      </c>
      <c r="R4171">
        <v>1</v>
      </c>
      <c r="S4171">
        <v>1</v>
      </c>
      <c r="T4171">
        <v>1</v>
      </c>
      <c r="U4171">
        <v>1</v>
      </c>
      <c r="V4171" s="1">
        <v>32990</v>
      </c>
      <c r="W4171">
        <v>12086</v>
      </c>
      <c r="X4171" t="s">
        <v>31</v>
      </c>
      <c r="Y4171" t="s">
        <v>32</v>
      </c>
      <c r="Z4171">
        <v>109154320</v>
      </c>
      <c r="AA4171">
        <v>225359136</v>
      </c>
      <c r="AB4171">
        <f t="shared" si="65"/>
        <v>1</v>
      </c>
    </row>
    <row r="4172" spans="1:28" x14ac:dyDescent="0.3">
      <c r="A4172">
        <v>3055296709</v>
      </c>
      <c r="B4172" s="2">
        <v>1</v>
      </c>
      <c r="C4172" s="2">
        <v>1</v>
      </c>
      <c r="D4172" s="2">
        <v>3</v>
      </c>
      <c r="E4172" s="2">
        <v>1</v>
      </c>
      <c r="F4172" s="2">
        <v>1</v>
      </c>
      <c r="G4172" t="s">
        <v>33</v>
      </c>
      <c r="H4172" t="s">
        <v>34</v>
      </c>
      <c r="I4172">
        <v>68</v>
      </c>
      <c r="J4172" t="s">
        <v>28</v>
      </c>
      <c r="K4172" t="s">
        <v>35</v>
      </c>
      <c r="L4172">
        <v>33133</v>
      </c>
      <c r="M4172">
        <v>27</v>
      </c>
      <c r="N4172">
        <v>37</v>
      </c>
      <c r="O4172">
        <v>112</v>
      </c>
      <c r="P4172">
        <v>578</v>
      </c>
      <c r="Q4172" t="s">
        <v>36</v>
      </c>
      <c r="R4172">
        <v>0</v>
      </c>
      <c r="S4172">
        <v>0</v>
      </c>
      <c r="T4172">
        <v>0</v>
      </c>
      <c r="U4172">
        <v>1</v>
      </c>
      <c r="V4172" s="1">
        <v>37413</v>
      </c>
      <c r="W4172">
        <v>12086</v>
      </c>
      <c r="X4172" t="s">
        <v>31</v>
      </c>
      <c r="Y4172" t="s">
        <v>32</v>
      </c>
      <c r="Z4172">
        <v>110029098</v>
      </c>
      <c r="AA4172">
        <v>226072342</v>
      </c>
      <c r="AB4172">
        <f t="shared" si="65"/>
        <v>2</v>
      </c>
    </row>
    <row r="4173" spans="1:28" x14ac:dyDescent="0.3">
      <c r="A4173">
        <v>3059798606</v>
      </c>
      <c r="B4173" s="2">
        <v>2</v>
      </c>
      <c r="C4173" s="2">
        <v>1</v>
      </c>
      <c r="D4173" s="2">
        <v>3</v>
      </c>
      <c r="E4173" s="2">
        <v>2</v>
      </c>
      <c r="F4173" s="2">
        <v>4</v>
      </c>
      <c r="G4173" t="s">
        <v>26</v>
      </c>
      <c r="H4173" t="s">
        <v>41</v>
      </c>
      <c r="I4173">
        <v>66</v>
      </c>
      <c r="J4173" t="s">
        <v>28</v>
      </c>
      <c r="K4173" t="s">
        <v>35</v>
      </c>
      <c r="L4173">
        <v>33129</v>
      </c>
      <c r="M4173">
        <v>27</v>
      </c>
      <c r="N4173">
        <v>37</v>
      </c>
      <c r="O4173">
        <v>112</v>
      </c>
      <c r="P4173">
        <v>567</v>
      </c>
      <c r="Q4173" t="s">
        <v>36</v>
      </c>
      <c r="R4173">
        <v>1</v>
      </c>
      <c r="S4173">
        <v>1</v>
      </c>
      <c r="T4173">
        <v>1</v>
      </c>
      <c r="U4173">
        <v>1</v>
      </c>
      <c r="V4173" s="1">
        <v>30144</v>
      </c>
      <c r="W4173">
        <v>12086</v>
      </c>
      <c r="X4173" t="s">
        <v>31</v>
      </c>
      <c r="Y4173" t="s">
        <v>32</v>
      </c>
      <c r="Z4173">
        <v>109190716</v>
      </c>
      <c r="AA4173">
        <v>225585819</v>
      </c>
      <c r="AB4173">
        <f t="shared" si="65"/>
        <v>3</v>
      </c>
    </row>
    <row r="4174" spans="1:28" x14ac:dyDescent="0.3">
      <c r="A4174">
        <v>3056664602</v>
      </c>
      <c r="B4174" s="2">
        <v>1</v>
      </c>
      <c r="C4174" s="2">
        <v>1</v>
      </c>
      <c r="D4174" s="2">
        <v>5</v>
      </c>
      <c r="E4174" s="2">
        <v>2</v>
      </c>
      <c r="F4174" s="2">
        <v>4</v>
      </c>
      <c r="G4174" t="s">
        <v>26</v>
      </c>
      <c r="H4174" t="s">
        <v>27</v>
      </c>
      <c r="I4174">
        <v>50</v>
      </c>
      <c r="J4174" t="s">
        <v>28</v>
      </c>
      <c r="K4174" t="s">
        <v>51</v>
      </c>
      <c r="L4174">
        <v>33143</v>
      </c>
      <c r="M4174">
        <v>27</v>
      </c>
      <c r="N4174">
        <v>37</v>
      </c>
      <c r="O4174">
        <v>114</v>
      </c>
      <c r="P4174">
        <v>606</v>
      </c>
      <c r="Q4174" t="s">
        <v>52</v>
      </c>
      <c r="R4174">
        <v>1</v>
      </c>
      <c r="S4174">
        <v>1</v>
      </c>
      <c r="T4174">
        <v>1</v>
      </c>
      <c r="U4174">
        <v>1</v>
      </c>
      <c r="V4174" s="1">
        <v>36798</v>
      </c>
      <c r="W4174">
        <v>12086</v>
      </c>
      <c r="X4174" t="s">
        <v>31</v>
      </c>
      <c r="Y4174" t="s">
        <v>32</v>
      </c>
      <c r="Z4174">
        <v>109926868</v>
      </c>
      <c r="AA4174">
        <v>225945563</v>
      </c>
      <c r="AB4174">
        <f t="shared" si="65"/>
        <v>1</v>
      </c>
    </row>
    <row r="4175" spans="1:28" x14ac:dyDescent="0.3">
      <c r="A4175">
        <v>3058587813</v>
      </c>
      <c r="B4175" s="2">
        <v>1</v>
      </c>
      <c r="C4175" s="2">
        <v>1</v>
      </c>
      <c r="D4175" s="2">
        <v>3</v>
      </c>
      <c r="E4175" s="2">
        <v>2</v>
      </c>
      <c r="F4175" s="2">
        <v>4</v>
      </c>
      <c r="G4175" t="s">
        <v>33</v>
      </c>
      <c r="H4175" t="s">
        <v>34</v>
      </c>
      <c r="I4175">
        <v>86</v>
      </c>
      <c r="J4175" t="s">
        <v>28</v>
      </c>
      <c r="K4175" t="s">
        <v>35</v>
      </c>
      <c r="L4175">
        <v>33129</v>
      </c>
      <c r="M4175">
        <v>27</v>
      </c>
      <c r="N4175">
        <v>37</v>
      </c>
      <c r="O4175">
        <v>112</v>
      </c>
      <c r="P4175">
        <v>567</v>
      </c>
      <c r="Q4175" t="s">
        <v>36</v>
      </c>
      <c r="R4175">
        <v>1</v>
      </c>
      <c r="S4175">
        <v>1</v>
      </c>
      <c r="T4175">
        <v>1</v>
      </c>
      <c r="U4175">
        <v>1</v>
      </c>
      <c r="V4175" s="1">
        <v>35289</v>
      </c>
      <c r="W4175">
        <v>12086</v>
      </c>
      <c r="X4175" t="s">
        <v>31</v>
      </c>
      <c r="Y4175" t="s">
        <v>32</v>
      </c>
      <c r="Z4175">
        <v>109643900</v>
      </c>
      <c r="AA4175">
        <v>225730063</v>
      </c>
      <c r="AB4175">
        <f t="shared" si="65"/>
        <v>2</v>
      </c>
    </row>
    <row r="4176" spans="1:28" x14ac:dyDescent="0.3">
      <c r="A4176">
        <v>3059679679</v>
      </c>
      <c r="B4176" s="2">
        <v>2</v>
      </c>
      <c r="C4176" s="2">
        <v>3</v>
      </c>
      <c r="D4176" s="2">
        <v>5</v>
      </c>
      <c r="E4176" s="2">
        <v>1</v>
      </c>
      <c r="F4176" s="2">
        <v>2</v>
      </c>
      <c r="G4176" t="s">
        <v>33</v>
      </c>
      <c r="H4176" t="s">
        <v>34</v>
      </c>
      <c r="I4176">
        <v>33</v>
      </c>
      <c r="J4176" t="s">
        <v>28</v>
      </c>
      <c r="K4176" t="s">
        <v>35</v>
      </c>
      <c r="L4176">
        <v>33190</v>
      </c>
      <c r="M4176">
        <v>27</v>
      </c>
      <c r="N4176">
        <v>37</v>
      </c>
      <c r="O4176">
        <v>114</v>
      </c>
      <c r="P4176">
        <v>862</v>
      </c>
      <c r="Q4176" t="s">
        <v>36</v>
      </c>
      <c r="R4176">
        <v>1</v>
      </c>
      <c r="S4176">
        <v>1</v>
      </c>
      <c r="T4176">
        <v>0</v>
      </c>
      <c r="U4176">
        <v>0</v>
      </c>
      <c r="V4176" s="1">
        <v>37433</v>
      </c>
      <c r="W4176">
        <v>12086</v>
      </c>
      <c r="X4176" t="s">
        <v>31</v>
      </c>
      <c r="Y4176" t="s">
        <v>32</v>
      </c>
      <c r="Z4176">
        <v>110032160</v>
      </c>
      <c r="AA4176">
        <v>3041936757</v>
      </c>
      <c r="AB4176">
        <f t="shared" si="65"/>
        <v>2</v>
      </c>
    </row>
    <row r="4177" spans="1:28" x14ac:dyDescent="0.3">
      <c r="A4177">
        <v>7862824117</v>
      </c>
      <c r="B4177" s="2">
        <v>2</v>
      </c>
      <c r="C4177" s="2">
        <v>1</v>
      </c>
      <c r="D4177" s="2">
        <v>5</v>
      </c>
      <c r="E4177" s="2">
        <v>2</v>
      </c>
      <c r="F4177" s="2">
        <v>4</v>
      </c>
      <c r="G4177" t="s">
        <v>33</v>
      </c>
      <c r="H4177" t="s">
        <v>41</v>
      </c>
      <c r="I4177">
        <v>54</v>
      </c>
      <c r="J4177" t="s">
        <v>28</v>
      </c>
      <c r="K4177" t="s">
        <v>54</v>
      </c>
      <c r="L4177">
        <v>33155</v>
      </c>
      <c r="M4177">
        <v>27</v>
      </c>
      <c r="N4177">
        <v>37</v>
      </c>
      <c r="O4177">
        <v>114</v>
      </c>
      <c r="P4177">
        <v>426</v>
      </c>
      <c r="Q4177" t="s">
        <v>55</v>
      </c>
      <c r="R4177">
        <v>1</v>
      </c>
      <c r="S4177">
        <v>1</v>
      </c>
      <c r="T4177">
        <v>1</v>
      </c>
      <c r="U4177">
        <v>1</v>
      </c>
      <c r="V4177" s="1">
        <v>36706</v>
      </c>
      <c r="W4177">
        <v>12086</v>
      </c>
      <c r="X4177" t="s">
        <v>31</v>
      </c>
      <c r="Y4177" t="s">
        <v>32</v>
      </c>
      <c r="Z4177">
        <v>109879678</v>
      </c>
      <c r="AA4177">
        <v>225861253</v>
      </c>
      <c r="AB4177">
        <f t="shared" si="65"/>
        <v>3</v>
      </c>
    </row>
    <row r="4178" spans="1:28" x14ac:dyDescent="0.3">
      <c r="A4178">
        <v>7862944654</v>
      </c>
      <c r="B4178" s="2">
        <v>2</v>
      </c>
      <c r="C4178" s="2">
        <v>2</v>
      </c>
      <c r="D4178" s="2">
        <v>3</v>
      </c>
      <c r="E4178" s="2">
        <v>2</v>
      </c>
      <c r="F4178" s="2">
        <v>3</v>
      </c>
      <c r="G4178" t="s">
        <v>33</v>
      </c>
      <c r="H4178" t="s">
        <v>27</v>
      </c>
      <c r="I4178">
        <v>35</v>
      </c>
      <c r="J4178" t="s">
        <v>28</v>
      </c>
      <c r="K4178" t="s">
        <v>29</v>
      </c>
      <c r="L4178">
        <v>33134</v>
      </c>
      <c r="M4178">
        <v>27</v>
      </c>
      <c r="N4178">
        <v>37</v>
      </c>
      <c r="O4178">
        <v>112</v>
      </c>
      <c r="P4178">
        <v>633</v>
      </c>
      <c r="Q4178" t="s">
        <v>30</v>
      </c>
      <c r="R4178">
        <v>1</v>
      </c>
      <c r="S4178">
        <v>1</v>
      </c>
      <c r="T4178">
        <v>0</v>
      </c>
      <c r="U4178">
        <v>1</v>
      </c>
      <c r="V4178" s="1">
        <v>38012</v>
      </c>
      <c r="W4178">
        <v>12086</v>
      </c>
      <c r="X4178" t="s">
        <v>31</v>
      </c>
      <c r="Y4178" t="s">
        <v>32</v>
      </c>
      <c r="Z4178">
        <v>110150988</v>
      </c>
      <c r="AA4178">
        <v>226137319</v>
      </c>
      <c r="AB4178">
        <f t="shared" si="65"/>
        <v>1</v>
      </c>
    </row>
    <row r="4179" spans="1:28" x14ac:dyDescent="0.3">
      <c r="A4179">
        <v>7865367965</v>
      </c>
      <c r="B4179" s="2">
        <v>1</v>
      </c>
      <c r="C4179" s="2">
        <v>1</v>
      </c>
      <c r="D4179" s="2">
        <v>3</v>
      </c>
      <c r="E4179" s="2">
        <v>1</v>
      </c>
      <c r="F4179" s="2">
        <v>4</v>
      </c>
      <c r="G4179" t="s">
        <v>26</v>
      </c>
      <c r="H4179" t="s">
        <v>41</v>
      </c>
      <c r="I4179">
        <v>66</v>
      </c>
      <c r="J4179" t="s">
        <v>37</v>
      </c>
      <c r="K4179" t="s">
        <v>35</v>
      </c>
      <c r="L4179">
        <v>33133</v>
      </c>
      <c r="M4179">
        <v>27</v>
      </c>
      <c r="N4179">
        <v>37</v>
      </c>
      <c r="O4179">
        <v>112</v>
      </c>
      <c r="P4179">
        <v>586</v>
      </c>
      <c r="Q4179" t="s">
        <v>36</v>
      </c>
      <c r="R4179">
        <v>1</v>
      </c>
      <c r="S4179">
        <v>1</v>
      </c>
      <c r="T4179">
        <v>1</v>
      </c>
      <c r="U4179">
        <v>1</v>
      </c>
      <c r="V4179" s="1">
        <v>37536</v>
      </c>
      <c r="W4179">
        <v>12086</v>
      </c>
      <c r="X4179" t="s">
        <v>31</v>
      </c>
      <c r="Y4179" t="s">
        <v>32</v>
      </c>
      <c r="Z4179">
        <v>110071361</v>
      </c>
      <c r="AA4179">
        <v>225968282</v>
      </c>
      <c r="AB4179">
        <f t="shared" si="65"/>
        <v>3</v>
      </c>
    </row>
    <row r="4180" spans="1:28" x14ac:dyDescent="0.3">
      <c r="A4180">
        <v>7865770976</v>
      </c>
      <c r="B4180" s="2">
        <v>1</v>
      </c>
      <c r="C4180" s="2">
        <v>2</v>
      </c>
      <c r="D4180" s="2">
        <v>6</v>
      </c>
      <c r="E4180" s="2">
        <v>1</v>
      </c>
      <c r="F4180" s="2">
        <v>3</v>
      </c>
      <c r="G4180" t="s">
        <v>26</v>
      </c>
      <c r="H4180" t="s">
        <v>34</v>
      </c>
      <c r="I4180">
        <v>54</v>
      </c>
      <c r="J4180" t="s">
        <v>28</v>
      </c>
      <c r="K4180" t="s">
        <v>44</v>
      </c>
      <c r="L4180">
        <v>33156</v>
      </c>
      <c r="M4180">
        <v>27</v>
      </c>
      <c r="N4180">
        <v>37</v>
      </c>
      <c r="O4180">
        <v>115</v>
      </c>
      <c r="P4180">
        <v>627</v>
      </c>
      <c r="Q4180" t="s">
        <v>45</v>
      </c>
      <c r="R4180">
        <v>0</v>
      </c>
      <c r="S4180">
        <v>1</v>
      </c>
      <c r="T4180">
        <v>1</v>
      </c>
      <c r="U4180">
        <v>1</v>
      </c>
      <c r="V4180" s="1">
        <v>38253</v>
      </c>
      <c r="W4180">
        <v>12086</v>
      </c>
      <c r="X4180" t="s">
        <v>31</v>
      </c>
      <c r="Y4180" t="s">
        <v>32</v>
      </c>
      <c r="Z4180">
        <v>110278835</v>
      </c>
      <c r="AA4180">
        <v>226129963</v>
      </c>
      <c r="AB4180">
        <f t="shared" si="65"/>
        <v>2</v>
      </c>
    </row>
    <row r="4181" spans="1:28" x14ac:dyDescent="0.3">
      <c r="A4181">
        <v>3523976155</v>
      </c>
      <c r="B4181" s="2">
        <v>2</v>
      </c>
      <c r="C4181" s="2">
        <v>1</v>
      </c>
      <c r="D4181" s="2">
        <v>3</v>
      </c>
      <c r="E4181" s="2">
        <v>2</v>
      </c>
      <c r="F4181" s="2">
        <v>4</v>
      </c>
      <c r="G4181" t="s">
        <v>26</v>
      </c>
      <c r="H4181" t="s">
        <v>34</v>
      </c>
      <c r="I4181">
        <v>68</v>
      </c>
      <c r="J4181" t="s">
        <v>28</v>
      </c>
      <c r="K4181" t="s">
        <v>35</v>
      </c>
      <c r="L4181">
        <v>33145</v>
      </c>
      <c r="M4181">
        <v>27</v>
      </c>
      <c r="N4181">
        <v>37</v>
      </c>
      <c r="O4181">
        <v>112</v>
      </c>
      <c r="P4181">
        <v>573</v>
      </c>
      <c r="Q4181" t="s">
        <v>36</v>
      </c>
      <c r="R4181">
        <v>1</v>
      </c>
      <c r="S4181">
        <v>1</v>
      </c>
      <c r="T4181">
        <v>1</v>
      </c>
      <c r="U4181">
        <v>1</v>
      </c>
      <c r="V4181" s="1">
        <v>29739</v>
      </c>
      <c r="W4181">
        <v>12086</v>
      </c>
      <c r="X4181" t="s">
        <v>31</v>
      </c>
      <c r="Y4181" t="s">
        <v>32</v>
      </c>
      <c r="Z4181">
        <v>109176654</v>
      </c>
      <c r="AA4181">
        <v>225464719</v>
      </c>
      <c r="AB4181">
        <f t="shared" si="65"/>
        <v>2</v>
      </c>
    </row>
    <row r="4182" spans="1:28" x14ac:dyDescent="0.3">
      <c r="A4182">
        <v>3052509977</v>
      </c>
      <c r="B4182" s="2">
        <v>1</v>
      </c>
      <c r="C4182" s="2">
        <v>1</v>
      </c>
      <c r="D4182" s="2">
        <v>3</v>
      </c>
      <c r="E4182" s="2">
        <v>1</v>
      </c>
      <c r="F4182" s="2">
        <v>4</v>
      </c>
      <c r="G4182" t="s">
        <v>33</v>
      </c>
      <c r="H4182" t="s">
        <v>34</v>
      </c>
      <c r="I4182">
        <v>70</v>
      </c>
      <c r="J4182" t="s">
        <v>28</v>
      </c>
      <c r="K4182" t="s">
        <v>35</v>
      </c>
      <c r="L4182">
        <v>33133</v>
      </c>
      <c r="M4182">
        <v>27</v>
      </c>
      <c r="N4182">
        <v>37</v>
      </c>
      <c r="O4182">
        <v>112</v>
      </c>
      <c r="P4182">
        <v>582</v>
      </c>
      <c r="Q4182" t="s">
        <v>36</v>
      </c>
      <c r="R4182">
        <v>1</v>
      </c>
      <c r="S4182">
        <v>1</v>
      </c>
      <c r="T4182">
        <v>1</v>
      </c>
      <c r="U4182">
        <v>1</v>
      </c>
      <c r="V4182" s="1">
        <v>30863</v>
      </c>
      <c r="W4182">
        <v>12086</v>
      </c>
      <c r="X4182" t="s">
        <v>31</v>
      </c>
      <c r="Y4182" t="s">
        <v>32</v>
      </c>
      <c r="Z4182">
        <v>109231496</v>
      </c>
      <c r="AA4182">
        <v>2050128045</v>
      </c>
      <c r="AB4182">
        <f t="shared" si="65"/>
        <v>2</v>
      </c>
    </row>
    <row r="4183" spans="1:28" x14ac:dyDescent="0.3">
      <c r="A4183">
        <v>3052998276</v>
      </c>
      <c r="B4183" s="2">
        <v>2</v>
      </c>
      <c r="C4183" s="2">
        <v>2</v>
      </c>
      <c r="D4183" s="2">
        <v>5</v>
      </c>
      <c r="E4183" s="2">
        <v>2</v>
      </c>
      <c r="F4183" s="2">
        <v>3</v>
      </c>
      <c r="G4183" t="s">
        <v>33</v>
      </c>
      <c r="H4183" t="s">
        <v>34</v>
      </c>
      <c r="I4183">
        <v>44</v>
      </c>
      <c r="J4183" t="s">
        <v>37</v>
      </c>
      <c r="K4183" t="s">
        <v>29</v>
      </c>
      <c r="L4183">
        <v>33134</v>
      </c>
      <c r="M4183">
        <v>27</v>
      </c>
      <c r="N4183">
        <v>37</v>
      </c>
      <c r="O4183">
        <v>114</v>
      </c>
      <c r="P4183">
        <v>636</v>
      </c>
      <c r="Q4183" t="s">
        <v>30</v>
      </c>
      <c r="R4183">
        <v>0</v>
      </c>
      <c r="S4183">
        <v>1</v>
      </c>
      <c r="T4183">
        <v>1</v>
      </c>
      <c r="U4183">
        <v>1</v>
      </c>
      <c r="V4183" s="1">
        <v>32987</v>
      </c>
      <c r="W4183">
        <v>12086</v>
      </c>
      <c r="X4183" t="s">
        <v>31</v>
      </c>
      <c r="Y4183" t="s">
        <v>32</v>
      </c>
      <c r="Z4183">
        <v>109360578</v>
      </c>
      <c r="AA4183">
        <v>225475028</v>
      </c>
      <c r="AB4183">
        <f t="shared" si="65"/>
        <v>2</v>
      </c>
    </row>
    <row r="4184" spans="1:28" x14ac:dyDescent="0.3">
      <c r="A4184">
        <v>3054446482</v>
      </c>
      <c r="B4184" s="2">
        <v>1</v>
      </c>
      <c r="C4184" s="2">
        <v>1</v>
      </c>
      <c r="D4184" s="2">
        <v>3</v>
      </c>
      <c r="E4184" s="2">
        <v>1</v>
      </c>
      <c r="F4184" s="2">
        <v>2</v>
      </c>
      <c r="G4184" t="s">
        <v>33</v>
      </c>
      <c r="H4184" t="s">
        <v>34</v>
      </c>
      <c r="I4184">
        <v>63</v>
      </c>
      <c r="J4184" t="s">
        <v>28</v>
      </c>
      <c r="K4184" t="s">
        <v>35</v>
      </c>
      <c r="L4184">
        <v>33145</v>
      </c>
      <c r="M4184">
        <v>27</v>
      </c>
      <c r="N4184">
        <v>37</v>
      </c>
      <c r="O4184">
        <v>112</v>
      </c>
      <c r="P4184">
        <v>561</v>
      </c>
      <c r="Q4184" t="s">
        <v>36</v>
      </c>
      <c r="R4184">
        <v>0</v>
      </c>
      <c r="S4184">
        <v>1</v>
      </c>
      <c r="T4184">
        <v>0</v>
      </c>
      <c r="U4184">
        <v>1</v>
      </c>
      <c r="V4184" s="1">
        <v>29434</v>
      </c>
      <c r="W4184">
        <v>12086</v>
      </c>
      <c r="X4184" t="s">
        <v>31</v>
      </c>
      <c r="Y4184" t="s">
        <v>32</v>
      </c>
      <c r="Z4184">
        <v>109158701</v>
      </c>
      <c r="AA4184">
        <v>225429723</v>
      </c>
      <c r="AB4184">
        <f t="shared" si="65"/>
        <v>2</v>
      </c>
    </row>
    <row r="4185" spans="1:28" x14ac:dyDescent="0.3">
      <c r="A4185">
        <v>3054449830</v>
      </c>
      <c r="B4185" s="2">
        <v>1</v>
      </c>
      <c r="C4185" s="2">
        <v>1</v>
      </c>
      <c r="D4185" s="2">
        <v>3</v>
      </c>
      <c r="E4185" s="2">
        <v>1</v>
      </c>
      <c r="F4185" s="2">
        <v>4</v>
      </c>
      <c r="G4185" t="s">
        <v>33</v>
      </c>
      <c r="H4185" t="s">
        <v>41</v>
      </c>
      <c r="I4185">
        <v>60</v>
      </c>
      <c r="J4185" t="s">
        <v>37</v>
      </c>
      <c r="K4185" t="s">
        <v>35</v>
      </c>
      <c r="L4185">
        <v>33133</v>
      </c>
      <c r="M4185">
        <v>27</v>
      </c>
      <c r="N4185">
        <v>37</v>
      </c>
      <c r="O4185">
        <v>112</v>
      </c>
      <c r="P4185">
        <v>583</v>
      </c>
      <c r="Q4185" t="s">
        <v>36</v>
      </c>
      <c r="R4185">
        <v>1</v>
      </c>
      <c r="S4185">
        <v>1</v>
      </c>
      <c r="T4185">
        <v>1</v>
      </c>
      <c r="U4185">
        <v>1</v>
      </c>
      <c r="V4185" s="1">
        <v>30835</v>
      </c>
      <c r="W4185">
        <v>12086</v>
      </c>
      <c r="X4185" t="s">
        <v>31</v>
      </c>
      <c r="Y4185" t="s">
        <v>32</v>
      </c>
      <c r="Z4185">
        <v>109229351</v>
      </c>
      <c r="AA4185">
        <v>225560901</v>
      </c>
      <c r="AB4185">
        <f t="shared" si="65"/>
        <v>3</v>
      </c>
    </row>
    <row r="4186" spans="1:28" x14ac:dyDescent="0.3">
      <c r="A4186">
        <v>3055052230</v>
      </c>
      <c r="B4186" s="2">
        <v>2</v>
      </c>
      <c r="C4186" s="2">
        <v>1</v>
      </c>
      <c r="D4186" s="2">
        <v>3</v>
      </c>
      <c r="E4186" s="2">
        <v>2</v>
      </c>
      <c r="F4186" s="2">
        <v>2</v>
      </c>
      <c r="G4186" t="s">
        <v>33</v>
      </c>
      <c r="H4186" t="s">
        <v>41</v>
      </c>
      <c r="I4186">
        <v>34</v>
      </c>
      <c r="J4186" t="s">
        <v>28</v>
      </c>
      <c r="K4186" t="s">
        <v>35</v>
      </c>
      <c r="L4186">
        <v>33145</v>
      </c>
      <c r="M4186">
        <v>27</v>
      </c>
      <c r="N4186">
        <v>37</v>
      </c>
      <c r="O4186">
        <v>112</v>
      </c>
      <c r="P4186">
        <v>576</v>
      </c>
      <c r="Q4186" t="s">
        <v>36</v>
      </c>
      <c r="R4186">
        <v>1</v>
      </c>
      <c r="S4186">
        <v>0</v>
      </c>
      <c r="T4186">
        <v>0</v>
      </c>
      <c r="U4186">
        <v>1</v>
      </c>
      <c r="V4186" s="1">
        <v>38912</v>
      </c>
      <c r="W4186">
        <v>12086</v>
      </c>
      <c r="X4186" t="s">
        <v>31</v>
      </c>
      <c r="Y4186" t="s">
        <v>32</v>
      </c>
      <c r="Z4186">
        <v>114477458</v>
      </c>
      <c r="AA4186">
        <v>1339919594</v>
      </c>
      <c r="AB4186">
        <f t="shared" si="65"/>
        <v>3</v>
      </c>
    </row>
    <row r="4187" spans="1:28" x14ac:dyDescent="0.3">
      <c r="A4187">
        <v>3056655116</v>
      </c>
      <c r="B4187" s="2">
        <v>1</v>
      </c>
      <c r="C4187" s="2">
        <v>2</v>
      </c>
      <c r="D4187" s="2">
        <v>5</v>
      </c>
      <c r="E4187" s="2">
        <v>1</v>
      </c>
      <c r="F4187" s="2">
        <v>4</v>
      </c>
      <c r="G4187" t="s">
        <v>26</v>
      </c>
      <c r="H4187" t="s">
        <v>34</v>
      </c>
      <c r="I4187">
        <v>60</v>
      </c>
      <c r="J4187" t="s">
        <v>28</v>
      </c>
      <c r="K4187" t="s">
        <v>44</v>
      </c>
      <c r="L4187">
        <v>33156</v>
      </c>
      <c r="M4187">
        <v>27</v>
      </c>
      <c r="N4187">
        <v>37</v>
      </c>
      <c r="O4187">
        <v>114</v>
      </c>
      <c r="P4187">
        <v>630</v>
      </c>
      <c r="Q4187" t="s">
        <v>45</v>
      </c>
      <c r="R4187">
        <v>1</v>
      </c>
      <c r="S4187">
        <v>1</v>
      </c>
      <c r="T4187">
        <v>1</v>
      </c>
      <c r="U4187">
        <v>1</v>
      </c>
      <c r="V4187" s="1">
        <v>27444</v>
      </c>
      <c r="W4187">
        <v>12086</v>
      </c>
      <c r="X4187" t="s">
        <v>31</v>
      </c>
      <c r="Y4187" t="s">
        <v>32</v>
      </c>
      <c r="Z4187">
        <v>109113482</v>
      </c>
      <c r="AA4187">
        <v>225413633</v>
      </c>
      <c r="AB4187">
        <f t="shared" si="65"/>
        <v>2</v>
      </c>
    </row>
    <row r="4188" spans="1:28" x14ac:dyDescent="0.3">
      <c r="A4188">
        <v>3055455754</v>
      </c>
      <c r="B4188" s="2">
        <v>1</v>
      </c>
      <c r="C4188" s="2">
        <v>1</v>
      </c>
      <c r="D4188" s="2">
        <v>4</v>
      </c>
      <c r="E4188" s="2">
        <v>2</v>
      </c>
      <c r="F4188" s="2">
        <v>3</v>
      </c>
      <c r="G4188" t="s">
        <v>33</v>
      </c>
      <c r="H4188" t="s">
        <v>41</v>
      </c>
      <c r="I4188">
        <v>91</v>
      </c>
      <c r="J4188" t="s">
        <v>28</v>
      </c>
      <c r="K4188" t="s">
        <v>35</v>
      </c>
      <c r="L4188">
        <v>33130</v>
      </c>
      <c r="M4188">
        <v>27</v>
      </c>
      <c r="N4188">
        <v>37</v>
      </c>
      <c r="O4188">
        <v>113</v>
      </c>
      <c r="P4188">
        <v>669</v>
      </c>
      <c r="Q4188" t="s">
        <v>36</v>
      </c>
      <c r="R4188">
        <v>1</v>
      </c>
      <c r="S4188">
        <v>0</v>
      </c>
      <c r="T4188">
        <v>1</v>
      </c>
      <c r="U4188">
        <v>1</v>
      </c>
      <c r="V4188" s="1">
        <v>39709</v>
      </c>
      <c r="W4188">
        <v>12086</v>
      </c>
      <c r="X4188" t="s">
        <v>31</v>
      </c>
      <c r="Y4188" t="s">
        <v>32</v>
      </c>
      <c r="Z4188">
        <v>116714075</v>
      </c>
      <c r="AA4188">
        <v>226527881</v>
      </c>
      <c r="AB4188">
        <f t="shared" si="65"/>
        <v>3</v>
      </c>
    </row>
    <row r="4189" spans="1:28" x14ac:dyDescent="0.3">
      <c r="A4189">
        <v>7863555320</v>
      </c>
      <c r="B4189" s="2">
        <v>2</v>
      </c>
      <c r="C4189" s="2">
        <v>3</v>
      </c>
      <c r="D4189" s="2">
        <v>5</v>
      </c>
      <c r="E4189" s="2">
        <v>1</v>
      </c>
      <c r="F4189" s="2">
        <v>3</v>
      </c>
      <c r="G4189" t="s">
        <v>33</v>
      </c>
      <c r="H4189" t="s">
        <v>27</v>
      </c>
      <c r="I4189">
        <v>40</v>
      </c>
      <c r="J4189" t="s">
        <v>28</v>
      </c>
      <c r="K4189" t="s">
        <v>38</v>
      </c>
      <c r="L4189">
        <v>33190</v>
      </c>
      <c r="M4189">
        <v>27</v>
      </c>
      <c r="N4189">
        <v>37</v>
      </c>
      <c r="O4189">
        <v>114</v>
      </c>
      <c r="P4189">
        <v>832</v>
      </c>
      <c r="Q4189" t="s">
        <v>39</v>
      </c>
      <c r="R4189">
        <v>0</v>
      </c>
      <c r="S4189">
        <v>1</v>
      </c>
      <c r="T4189">
        <v>1</v>
      </c>
      <c r="U4189">
        <v>1</v>
      </c>
      <c r="V4189" s="1">
        <v>34991</v>
      </c>
      <c r="W4189">
        <v>12086</v>
      </c>
      <c r="X4189" t="s">
        <v>31</v>
      </c>
      <c r="Y4189" t="s">
        <v>32</v>
      </c>
      <c r="Z4189">
        <v>109556901</v>
      </c>
      <c r="AA4189">
        <v>225640822</v>
      </c>
      <c r="AB4189">
        <f t="shared" si="65"/>
        <v>1</v>
      </c>
    </row>
    <row r="4190" spans="1:28" x14ac:dyDescent="0.3">
      <c r="A4190">
        <v>3055548197</v>
      </c>
      <c r="B4190" s="2">
        <v>1</v>
      </c>
      <c r="C4190" s="2">
        <v>1</v>
      </c>
      <c r="D4190" s="2">
        <v>3</v>
      </c>
      <c r="E4190" s="2">
        <v>1</v>
      </c>
      <c r="F4190" s="2">
        <v>2</v>
      </c>
      <c r="G4190" t="s">
        <v>26</v>
      </c>
      <c r="H4190" t="s">
        <v>41</v>
      </c>
      <c r="I4190">
        <v>64</v>
      </c>
      <c r="J4190" t="s">
        <v>28</v>
      </c>
      <c r="K4190" t="s">
        <v>35</v>
      </c>
      <c r="L4190">
        <v>33131</v>
      </c>
      <c r="M4190">
        <v>27</v>
      </c>
      <c r="N4190">
        <v>37</v>
      </c>
      <c r="O4190">
        <v>112</v>
      </c>
      <c r="P4190">
        <v>541</v>
      </c>
      <c r="Q4190" t="s">
        <v>36</v>
      </c>
      <c r="R4190">
        <v>0</v>
      </c>
      <c r="S4190">
        <v>1</v>
      </c>
      <c r="T4190">
        <v>0</v>
      </c>
      <c r="U4190">
        <v>1</v>
      </c>
      <c r="V4190" s="1">
        <v>37931</v>
      </c>
      <c r="W4190">
        <v>12086</v>
      </c>
      <c r="X4190" t="s">
        <v>31</v>
      </c>
      <c r="Y4190" t="s">
        <v>32</v>
      </c>
      <c r="Z4190">
        <v>113864043</v>
      </c>
      <c r="AA4190">
        <v>2050542814</v>
      </c>
      <c r="AB4190">
        <f t="shared" si="65"/>
        <v>3</v>
      </c>
    </row>
    <row r="4191" spans="1:28" x14ac:dyDescent="0.3">
      <c r="A4191">
        <v>3056347358</v>
      </c>
      <c r="B4191" s="2">
        <v>1</v>
      </c>
      <c r="C4191" s="2">
        <v>1</v>
      </c>
      <c r="D4191" s="2">
        <v>5</v>
      </c>
      <c r="E4191" s="2">
        <v>2</v>
      </c>
      <c r="F4191" s="2">
        <v>0</v>
      </c>
      <c r="G4191" t="s">
        <v>33</v>
      </c>
      <c r="H4191" t="s">
        <v>27</v>
      </c>
      <c r="I4191">
        <v>23</v>
      </c>
      <c r="J4191" t="s">
        <v>48</v>
      </c>
      <c r="K4191" t="s">
        <v>51</v>
      </c>
      <c r="L4191">
        <v>33143</v>
      </c>
      <c r="M4191">
        <v>27</v>
      </c>
      <c r="N4191">
        <v>37</v>
      </c>
      <c r="O4191">
        <v>114</v>
      </c>
      <c r="P4191">
        <v>606</v>
      </c>
      <c r="Q4191" t="s">
        <v>52</v>
      </c>
      <c r="R4191">
        <v>0</v>
      </c>
      <c r="S4191">
        <v>0</v>
      </c>
      <c r="T4191">
        <v>0</v>
      </c>
      <c r="U4191">
        <v>0</v>
      </c>
      <c r="V4191" s="1">
        <v>40389</v>
      </c>
      <c r="W4191">
        <v>12086</v>
      </c>
      <c r="X4191" t="s">
        <v>31</v>
      </c>
      <c r="Y4191" t="s">
        <v>40</v>
      </c>
      <c r="Z4191">
        <v>118304053</v>
      </c>
      <c r="AA4191">
        <v>1339906994</v>
      </c>
      <c r="AB4191">
        <f t="shared" si="65"/>
        <v>1</v>
      </c>
    </row>
    <row r="4192" spans="1:28" x14ac:dyDescent="0.3">
      <c r="A4192">
        <v>3052560803</v>
      </c>
      <c r="B4192" s="2">
        <v>1</v>
      </c>
      <c r="C4192" s="2">
        <v>1</v>
      </c>
      <c r="D4192" s="2">
        <v>5</v>
      </c>
      <c r="E4192" s="2">
        <v>2</v>
      </c>
      <c r="F4192" s="2">
        <v>3</v>
      </c>
      <c r="G4192" t="s">
        <v>33</v>
      </c>
      <c r="H4192" t="s">
        <v>34</v>
      </c>
      <c r="I4192">
        <v>27</v>
      </c>
      <c r="J4192" t="s">
        <v>28</v>
      </c>
      <c r="K4192" t="s">
        <v>35</v>
      </c>
      <c r="L4192">
        <v>33143</v>
      </c>
      <c r="M4192">
        <v>27</v>
      </c>
      <c r="N4192">
        <v>37</v>
      </c>
      <c r="O4192">
        <v>114</v>
      </c>
      <c r="P4192">
        <v>642</v>
      </c>
      <c r="Q4192" t="s">
        <v>36</v>
      </c>
      <c r="R4192">
        <v>0</v>
      </c>
      <c r="S4192">
        <v>1</v>
      </c>
      <c r="T4192">
        <v>1</v>
      </c>
      <c r="U4192">
        <v>1</v>
      </c>
      <c r="V4192" s="1">
        <v>39380</v>
      </c>
      <c r="W4192">
        <v>12086</v>
      </c>
      <c r="X4192" t="s">
        <v>31</v>
      </c>
      <c r="Y4192" t="s">
        <v>32</v>
      </c>
      <c r="Z4192">
        <v>115536201</v>
      </c>
      <c r="AA4192">
        <v>226381383</v>
      </c>
      <c r="AB4192">
        <f t="shared" si="65"/>
        <v>2</v>
      </c>
    </row>
    <row r="4193" spans="1:28" x14ac:dyDescent="0.3">
      <c r="A4193">
        <v>7868664684</v>
      </c>
      <c r="B4193" s="2">
        <v>1</v>
      </c>
      <c r="C4193" s="2">
        <v>1</v>
      </c>
      <c r="D4193" s="2">
        <v>1</v>
      </c>
      <c r="E4193" s="2">
        <v>1</v>
      </c>
      <c r="F4193" s="2">
        <v>3</v>
      </c>
      <c r="G4193" t="s">
        <v>33</v>
      </c>
      <c r="H4193" t="s">
        <v>41</v>
      </c>
      <c r="I4193">
        <v>33</v>
      </c>
      <c r="J4193" t="s">
        <v>37</v>
      </c>
      <c r="K4193" t="s">
        <v>35</v>
      </c>
      <c r="L4193">
        <v>33132</v>
      </c>
      <c r="M4193">
        <v>24</v>
      </c>
      <c r="N4193">
        <v>37</v>
      </c>
      <c r="O4193">
        <v>109</v>
      </c>
      <c r="P4193">
        <v>534</v>
      </c>
      <c r="Q4193" t="s">
        <v>36</v>
      </c>
      <c r="R4193">
        <v>1</v>
      </c>
      <c r="S4193">
        <v>1</v>
      </c>
      <c r="T4193">
        <v>0</v>
      </c>
      <c r="U4193">
        <v>1</v>
      </c>
      <c r="V4193" s="1">
        <v>38497</v>
      </c>
      <c r="W4193">
        <v>12086</v>
      </c>
      <c r="X4193" t="s">
        <v>31</v>
      </c>
      <c r="Y4193" t="s">
        <v>32</v>
      </c>
      <c r="Z4193">
        <v>110321095</v>
      </c>
      <c r="AA4193">
        <v>2668804994</v>
      </c>
      <c r="AB4193">
        <f t="shared" si="65"/>
        <v>3</v>
      </c>
    </row>
    <row r="4194" spans="1:28" x14ac:dyDescent="0.3">
      <c r="A4194">
        <v>3056481638</v>
      </c>
      <c r="B4194" s="2">
        <v>1</v>
      </c>
      <c r="C4194" s="2">
        <v>2</v>
      </c>
      <c r="D4194" s="2">
        <v>3</v>
      </c>
      <c r="E4194" s="2">
        <v>1</v>
      </c>
      <c r="F4194" s="2">
        <v>2</v>
      </c>
      <c r="G4194" t="s">
        <v>33</v>
      </c>
      <c r="H4194" t="s">
        <v>27</v>
      </c>
      <c r="I4194">
        <v>44</v>
      </c>
      <c r="J4194" t="s">
        <v>28</v>
      </c>
      <c r="K4194" t="s">
        <v>29</v>
      </c>
      <c r="L4194">
        <v>33133</v>
      </c>
      <c r="M4194">
        <v>27</v>
      </c>
      <c r="N4194">
        <v>37</v>
      </c>
      <c r="O4194">
        <v>112</v>
      </c>
      <c r="P4194">
        <v>634</v>
      </c>
      <c r="Q4194" t="s">
        <v>30</v>
      </c>
      <c r="R4194">
        <v>0</v>
      </c>
      <c r="S4194">
        <v>1</v>
      </c>
      <c r="T4194">
        <v>0</v>
      </c>
      <c r="U4194">
        <v>1</v>
      </c>
      <c r="V4194" s="1">
        <v>38450</v>
      </c>
      <c r="W4194">
        <v>12086</v>
      </c>
      <c r="X4194" t="s">
        <v>31</v>
      </c>
      <c r="Y4194" t="s">
        <v>40</v>
      </c>
      <c r="Z4194">
        <v>110316955</v>
      </c>
      <c r="AA4194">
        <v>226241895</v>
      </c>
      <c r="AB4194">
        <f t="shared" si="65"/>
        <v>1</v>
      </c>
    </row>
    <row r="4195" spans="1:28" x14ac:dyDescent="0.3">
      <c r="A4195">
        <v>7863133575</v>
      </c>
      <c r="B4195" s="2">
        <v>1</v>
      </c>
      <c r="C4195" s="2">
        <v>1</v>
      </c>
      <c r="D4195" s="2">
        <v>4</v>
      </c>
      <c r="E4195" s="2">
        <v>2</v>
      </c>
      <c r="F4195" s="2">
        <v>1</v>
      </c>
      <c r="G4195" t="s">
        <v>33</v>
      </c>
      <c r="H4195" t="s">
        <v>27</v>
      </c>
      <c r="I4195">
        <v>61</v>
      </c>
      <c r="J4195" t="s">
        <v>28</v>
      </c>
      <c r="K4195" t="s">
        <v>35</v>
      </c>
      <c r="L4195">
        <v>33130</v>
      </c>
      <c r="M4195">
        <v>27</v>
      </c>
      <c r="N4195">
        <v>37</v>
      </c>
      <c r="O4195">
        <v>113</v>
      </c>
      <c r="P4195">
        <v>669</v>
      </c>
      <c r="Q4195" t="s">
        <v>36</v>
      </c>
      <c r="R4195">
        <v>0</v>
      </c>
      <c r="S4195">
        <v>1</v>
      </c>
      <c r="T4195">
        <v>0</v>
      </c>
      <c r="U4195">
        <v>0</v>
      </c>
      <c r="V4195" s="1">
        <v>41177</v>
      </c>
      <c r="W4195">
        <v>12086</v>
      </c>
      <c r="X4195" t="s">
        <v>31</v>
      </c>
      <c r="Y4195" t="s">
        <v>32</v>
      </c>
      <c r="Z4195">
        <v>120260840</v>
      </c>
      <c r="AA4195">
        <v>2154793424</v>
      </c>
      <c r="AB4195">
        <f t="shared" si="65"/>
        <v>1</v>
      </c>
    </row>
    <row r="4196" spans="1:28" x14ac:dyDescent="0.3">
      <c r="A4196">
        <v>7863594197</v>
      </c>
      <c r="B4196" s="2">
        <v>1</v>
      </c>
      <c r="C4196" s="2">
        <v>1</v>
      </c>
      <c r="D4196" s="2">
        <v>3</v>
      </c>
      <c r="E4196" s="2">
        <v>1</v>
      </c>
      <c r="F4196" s="2">
        <v>4</v>
      </c>
      <c r="G4196" t="s">
        <v>33</v>
      </c>
      <c r="H4196" t="s">
        <v>27</v>
      </c>
      <c r="I4196">
        <v>44</v>
      </c>
      <c r="J4196" t="s">
        <v>28</v>
      </c>
      <c r="K4196" t="s">
        <v>35</v>
      </c>
      <c r="L4196">
        <v>33133</v>
      </c>
      <c r="M4196">
        <v>27</v>
      </c>
      <c r="N4196">
        <v>37</v>
      </c>
      <c r="O4196">
        <v>112</v>
      </c>
      <c r="P4196">
        <v>582</v>
      </c>
      <c r="Q4196" t="s">
        <v>36</v>
      </c>
      <c r="R4196">
        <v>1</v>
      </c>
      <c r="S4196">
        <v>1</v>
      </c>
      <c r="T4196">
        <v>1</v>
      </c>
      <c r="U4196">
        <v>1</v>
      </c>
      <c r="V4196" s="1">
        <v>33781</v>
      </c>
      <c r="W4196">
        <v>12086</v>
      </c>
      <c r="X4196" t="s">
        <v>31</v>
      </c>
      <c r="Y4196" t="s">
        <v>32</v>
      </c>
      <c r="Z4196">
        <v>109424490</v>
      </c>
      <c r="AA4196">
        <v>225595656</v>
      </c>
      <c r="AB4196">
        <f t="shared" si="65"/>
        <v>1</v>
      </c>
    </row>
    <row r="4197" spans="1:28" x14ac:dyDescent="0.3">
      <c r="A4197">
        <v>7863147250</v>
      </c>
      <c r="B4197" s="2">
        <v>1</v>
      </c>
      <c r="C4197" s="2">
        <v>2</v>
      </c>
      <c r="D4197" s="2">
        <v>3</v>
      </c>
      <c r="E4197" s="2">
        <v>2</v>
      </c>
      <c r="F4197" s="2">
        <v>1</v>
      </c>
      <c r="G4197" t="s">
        <v>33</v>
      </c>
      <c r="H4197" t="s">
        <v>41</v>
      </c>
      <c r="I4197">
        <v>46</v>
      </c>
      <c r="J4197" t="s">
        <v>37</v>
      </c>
      <c r="K4197" t="s">
        <v>29</v>
      </c>
      <c r="L4197">
        <v>33134</v>
      </c>
      <c r="M4197">
        <v>27</v>
      </c>
      <c r="N4197">
        <v>37</v>
      </c>
      <c r="O4197">
        <v>112</v>
      </c>
      <c r="P4197">
        <v>633</v>
      </c>
      <c r="Q4197" t="s">
        <v>30</v>
      </c>
      <c r="R4197">
        <v>0</v>
      </c>
      <c r="S4197">
        <v>1</v>
      </c>
      <c r="T4197">
        <v>0</v>
      </c>
      <c r="U4197">
        <v>0</v>
      </c>
      <c r="V4197" s="1">
        <v>41177</v>
      </c>
      <c r="W4197">
        <v>12086</v>
      </c>
      <c r="X4197" t="s">
        <v>31</v>
      </c>
      <c r="Y4197" t="s">
        <v>32</v>
      </c>
      <c r="Z4197">
        <v>120342826</v>
      </c>
      <c r="AA4197">
        <v>2157119766</v>
      </c>
      <c r="AB4197">
        <f t="shared" si="65"/>
        <v>3</v>
      </c>
    </row>
    <row r="4198" spans="1:28" x14ac:dyDescent="0.3">
      <c r="A4198">
        <v>3522209551</v>
      </c>
      <c r="B4198" s="2">
        <v>2</v>
      </c>
      <c r="C4198" s="2">
        <v>1</v>
      </c>
      <c r="D4198" s="2">
        <v>3</v>
      </c>
      <c r="E4198" s="2">
        <v>2</v>
      </c>
      <c r="F4198" s="2">
        <v>2</v>
      </c>
      <c r="G4198" t="s">
        <v>26</v>
      </c>
      <c r="H4198" t="s">
        <v>27</v>
      </c>
      <c r="I4198">
        <v>26</v>
      </c>
      <c r="J4198" t="s">
        <v>28</v>
      </c>
      <c r="K4198" t="s">
        <v>35</v>
      </c>
      <c r="L4198">
        <v>33135</v>
      </c>
      <c r="M4198">
        <v>27</v>
      </c>
      <c r="N4198">
        <v>37</v>
      </c>
      <c r="O4198">
        <v>112</v>
      </c>
      <c r="P4198">
        <v>670</v>
      </c>
      <c r="Q4198" t="s">
        <v>36</v>
      </c>
      <c r="R4198">
        <v>0</v>
      </c>
      <c r="S4198">
        <v>1</v>
      </c>
      <c r="T4198">
        <v>0</v>
      </c>
      <c r="U4198">
        <v>1</v>
      </c>
      <c r="V4198" s="1">
        <v>39463</v>
      </c>
      <c r="W4198">
        <v>12086</v>
      </c>
      <c r="X4198" t="s">
        <v>31</v>
      </c>
      <c r="Y4198" t="s">
        <v>32</v>
      </c>
      <c r="Z4198">
        <v>115776406</v>
      </c>
      <c r="AA4198">
        <v>226423014</v>
      </c>
      <c r="AB4198">
        <f t="shared" si="65"/>
        <v>1</v>
      </c>
    </row>
    <row r="4199" spans="1:28" x14ac:dyDescent="0.3">
      <c r="A4199">
        <v>7863704185</v>
      </c>
      <c r="B4199" s="2">
        <v>2</v>
      </c>
      <c r="C4199" s="2">
        <v>1</v>
      </c>
      <c r="D4199" s="2">
        <v>3</v>
      </c>
      <c r="E4199" s="2">
        <v>1</v>
      </c>
      <c r="F4199" s="2">
        <v>0</v>
      </c>
      <c r="G4199" t="s">
        <v>26</v>
      </c>
      <c r="H4199" t="s">
        <v>27</v>
      </c>
      <c r="I4199">
        <v>46</v>
      </c>
      <c r="J4199" t="s">
        <v>28</v>
      </c>
      <c r="K4199" t="s">
        <v>35</v>
      </c>
      <c r="L4199">
        <v>33133</v>
      </c>
      <c r="M4199">
        <v>27</v>
      </c>
      <c r="N4199">
        <v>37</v>
      </c>
      <c r="O4199">
        <v>112</v>
      </c>
      <c r="P4199">
        <v>577</v>
      </c>
      <c r="Q4199" t="s">
        <v>36</v>
      </c>
      <c r="R4199">
        <v>0</v>
      </c>
      <c r="S4199">
        <v>0</v>
      </c>
      <c r="T4199">
        <v>0</v>
      </c>
      <c r="U4199">
        <v>0</v>
      </c>
      <c r="V4199" s="1">
        <v>42107</v>
      </c>
      <c r="W4199">
        <v>12086</v>
      </c>
      <c r="X4199" t="s">
        <v>31</v>
      </c>
      <c r="Y4199" t="s">
        <v>32</v>
      </c>
      <c r="Z4199">
        <v>122443134</v>
      </c>
      <c r="AA4199">
        <v>6204882523</v>
      </c>
      <c r="AB4199">
        <f t="shared" si="65"/>
        <v>1</v>
      </c>
    </row>
    <row r="4200" spans="1:28" x14ac:dyDescent="0.3">
      <c r="A4200">
        <v>3055825029</v>
      </c>
      <c r="B4200" s="2">
        <v>2</v>
      </c>
      <c r="C4200" s="2">
        <v>3</v>
      </c>
      <c r="D4200" s="2">
        <v>5</v>
      </c>
      <c r="E4200" s="2">
        <v>1</v>
      </c>
      <c r="F4200" s="2">
        <v>2</v>
      </c>
      <c r="G4200" t="s">
        <v>33</v>
      </c>
      <c r="H4200" t="s">
        <v>27</v>
      </c>
      <c r="I4200">
        <v>26</v>
      </c>
      <c r="J4200" t="s">
        <v>28</v>
      </c>
      <c r="K4200" t="s">
        <v>38</v>
      </c>
      <c r="L4200">
        <v>33189</v>
      </c>
      <c r="M4200">
        <v>27</v>
      </c>
      <c r="N4200">
        <v>37</v>
      </c>
      <c r="O4200">
        <v>114</v>
      </c>
      <c r="P4200">
        <v>849</v>
      </c>
      <c r="Q4200" t="s">
        <v>39</v>
      </c>
      <c r="R4200">
        <v>0</v>
      </c>
      <c r="S4200">
        <v>0</v>
      </c>
      <c r="T4200">
        <v>1</v>
      </c>
      <c r="U4200">
        <v>1</v>
      </c>
      <c r="V4200" s="1">
        <v>39611</v>
      </c>
      <c r="W4200">
        <v>12086</v>
      </c>
      <c r="X4200" t="s">
        <v>31</v>
      </c>
      <c r="Y4200" t="s">
        <v>32</v>
      </c>
      <c r="Z4200">
        <v>116295122</v>
      </c>
      <c r="AA4200">
        <v>226463140</v>
      </c>
      <c r="AB4200">
        <f t="shared" si="65"/>
        <v>1</v>
      </c>
    </row>
    <row r="4201" spans="1:28" x14ac:dyDescent="0.3">
      <c r="A4201">
        <v>3054486877</v>
      </c>
      <c r="B4201" s="2">
        <v>1</v>
      </c>
      <c r="C4201" s="2">
        <v>2</v>
      </c>
      <c r="D4201" s="2">
        <v>5</v>
      </c>
      <c r="E4201" s="2">
        <v>2</v>
      </c>
      <c r="F4201" s="2">
        <v>4</v>
      </c>
      <c r="G4201" t="s">
        <v>33</v>
      </c>
      <c r="H4201" t="s">
        <v>27</v>
      </c>
      <c r="I4201">
        <v>48</v>
      </c>
      <c r="J4201" t="s">
        <v>28</v>
      </c>
      <c r="K4201" t="s">
        <v>29</v>
      </c>
      <c r="L4201">
        <v>33134</v>
      </c>
      <c r="M4201">
        <v>27</v>
      </c>
      <c r="N4201">
        <v>37</v>
      </c>
      <c r="O4201">
        <v>114</v>
      </c>
      <c r="P4201">
        <v>636</v>
      </c>
      <c r="Q4201" t="s">
        <v>30</v>
      </c>
      <c r="R4201">
        <v>1</v>
      </c>
      <c r="S4201">
        <v>1</v>
      </c>
      <c r="T4201">
        <v>1</v>
      </c>
      <c r="U4201">
        <v>1</v>
      </c>
      <c r="V4201" s="1">
        <v>36790</v>
      </c>
      <c r="W4201">
        <v>12086</v>
      </c>
      <c r="X4201" t="s">
        <v>31</v>
      </c>
      <c r="Y4201" t="s">
        <v>32</v>
      </c>
      <c r="Z4201">
        <v>109946531</v>
      </c>
      <c r="AA4201">
        <v>225916693</v>
      </c>
      <c r="AB4201">
        <f t="shared" si="65"/>
        <v>1</v>
      </c>
    </row>
    <row r="4202" spans="1:28" x14ac:dyDescent="0.3">
      <c r="A4202">
        <v>3052985668</v>
      </c>
      <c r="B4202" s="2">
        <v>2</v>
      </c>
      <c r="C4202" s="2">
        <v>2</v>
      </c>
      <c r="D4202" s="2">
        <v>5</v>
      </c>
      <c r="E4202" s="2">
        <v>1</v>
      </c>
      <c r="F4202" s="2">
        <v>2</v>
      </c>
      <c r="G4202" t="s">
        <v>33</v>
      </c>
      <c r="H4202" t="s">
        <v>27</v>
      </c>
      <c r="I4202">
        <v>62</v>
      </c>
      <c r="J4202" t="s">
        <v>37</v>
      </c>
      <c r="K4202" t="s">
        <v>44</v>
      </c>
      <c r="L4202">
        <v>33156</v>
      </c>
      <c r="M4202">
        <v>27</v>
      </c>
      <c r="N4202">
        <v>37</v>
      </c>
      <c r="O4202">
        <v>114</v>
      </c>
      <c r="P4202">
        <v>628</v>
      </c>
      <c r="Q4202" t="s">
        <v>45</v>
      </c>
      <c r="R4202">
        <v>0</v>
      </c>
      <c r="S4202">
        <v>1</v>
      </c>
      <c r="T4202">
        <v>0</v>
      </c>
      <c r="U4202">
        <v>1</v>
      </c>
      <c r="V4202" s="1">
        <v>30926</v>
      </c>
      <c r="W4202">
        <v>12086</v>
      </c>
      <c r="X4202" t="s">
        <v>31</v>
      </c>
      <c r="Y4202" t="s">
        <v>40</v>
      </c>
      <c r="Z4202">
        <v>109237282</v>
      </c>
      <c r="AA4202">
        <v>225439597</v>
      </c>
      <c r="AB4202">
        <f t="shared" si="65"/>
        <v>1</v>
      </c>
    </row>
    <row r="4203" spans="1:28" x14ac:dyDescent="0.3">
      <c r="A4203">
        <v>3054465612</v>
      </c>
      <c r="B4203" s="2">
        <v>1</v>
      </c>
      <c r="C4203" s="2">
        <v>1</v>
      </c>
      <c r="D4203" s="2">
        <v>5</v>
      </c>
      <c r="E4203" s="2">
        <v>2</v>
      </c>
      <c r="F4203" s="2">
        <v>0</v>
      </c>
      <c r="G4203" t="s">
        <v>33</v>
      </c>
      <c r="H4203" t="s">
        <v>27</v>
      </c>
      <c r="I4203">
        <v>67</v>
      </c>
      <c r="J4203" t="s">
        <v>28</v>
      </c>
      <c r="K4203" t="s">
        <v>35</v>
      </c>
      <c r="L4203">
        <v>33126</v>
      </c>
      <c r="M4203">
        <v>27</v>
      </c>
      <c r="N4203">
        <v>37</v>
      </c>
      <c r="O4203">
        <v>114</v>
      </c>
      <c r="P4203">
        <v>971</v>
      </c>
      <c r="Q4203" t="s">
        <v>36</v>
      </c>
      <c r="R4203">
        <v>0</v>
      </c>
      <c r="S4203">
        <v>0</v>
      </c>
      <c r="T4203">
        <v>0</v>
      </c>
      <c r="U4203">
        <v>0</v>
      </c>
      <c r="V4203" s="1">
        <v>42353</v>
      </c>
      <c r="W4203">
        <v>12086</v>
      </c>
      <c r="X4203" t="s">
        <v>31</v>
      </c>
      <c r="Y4203" t="s">
        <v>32</v>
      </c>
      <c r="Z4203">
        <v>123032956</v>
      </c>
      <c r="AA4203">
        <v>2155295096</v>
      </c>
      <c r="AB4203">
        <f t="shared" si="65"/>
        <v>1</v>
      </c>
    </row>
    <row r="4204" spans="1:28" x14ac:dyDescent="0.3">
      <c r="A4204">
        <v>3054433514</v>
      </c>
      <c r="B4204" s="2">
        <v>1</v>
      </c>
      <c r="C4204" s="2">
        <v>1</v>
      </c>
      <c r="D4204" s="2">
        <v>3</v>
      </c>
      <c r="E4204" s="2">
        <v>1</v>
      </c>
      <c r="F4204" s="2">
        <v>4</v>
      </c>
      <c r="G4204" t="s">
        <v>33</v>
      </c>
      <c r="H4204" t="s">
        <v>34</v>
      </c>
      <c r="I4204">
        <v>91</v>
      </c>
      <c r="J4204" t="s">
        <v>28</v>
      </c>
      <c r="K4204" t="s">
        <v>35</v>
      </c>
      <c r="L4204">
        <v>33134</v>
      </c>
      <c r="M4204">
        <v>27</v>
      </c>
      <c r="N4204">
        <v>37</v>
      </c>
      <c r="O4204">
        <v>112</v>
      </c>
      <c r="P4204">
        <v>577</v>
      </c>
      <c r="Q4204" t="s">
        <v>36</v>
      </c>
      <c r="R4204">
        <v>1</v>
      </c>
      <c r="S4204">
        <v>1</v>
      </c>
      <c r="T4204">
        <v>1</v>
      </c>
      <c r="U4204">
        <v>1</v>
      </c>
      <c r="V4204" s="1">
        <v>30867</v>
      </c>
      <c r="W4204">
        <v>12086</v>
      </c>
      <c r="X4204" t="s">
        <v>31</v>
      </c>
      <c r="Y4204" t="s">
        <v>32</v>
      </c>
      <c r="Z4204">
        <v>109232063</v>
      </c>
      <c r="AA4204">
        <v>225494873</v>
      </c>
      <c r="AB4204">
        <f t="shared" si="65"/>
        <v>2</v>
      </c>
    </row>
    <row r="4205" spans="1:28" x14ac:dyDescent="0.3">
      <c r="A4205">
        <v>3059690511</v>
      </c>
      <c r="B4205" s="2">
        <v>1</v>
      </c>
      <c r="C4205" s="2">
        <v>3</v>
      </c>
      <c r="D4205" s="2">
        <v>6</v>
      </c>
      <c r="E4205" s="2">
        <v>1</v>
      </c>
      <c r="F4205" s="2">
        <v>4</v>
      </c>
      <c r="G4205" t="s">
        <v>26</v>
      </c>
      <c r="H4205" t="s">
        <v>27</v>
      </c>
      <c r="I4205">
        <v>87</v>
      </c>
      <c r="J4205" t="s">
        <v>37</v>
      </c>
      <c r="K4205" t="s">
        <v>42</v>
      </c>
      <c r="L4205">
        <v>33157</v>
      </c>
      <c r="M4205">
        <v>27</v>
      </c>
      <c r="N4205">
        <v>37</v>
      </c>
      <c r="O4205">
        <v>115</v>
      </c>
      <c r="P4205">
        <v>810</v>
      </c>
      <c r="Q4205" t="s">
        <v>43</v>
      </c>
      <c r="R4205">
        <v>1</v>
      </c>
      <c r="S4205">
        <v>1</v>
      </c>
      <c r="T4205">
        <v>1</v>
      </c>
      <c r="U4205">
        <v>1</v>
      </c>
      <c r="V4205" s="1">
        <v>36160</v>
      </c>
      <c r="W4205">
        <v>12086</v>
      </c>
      <c r="X4205" t="s">
        <v>31</v>
      </c>
      <c r="Y4205" t="s">
        <v>32</v>
      </c>
      <c r="Z4205">
        <v>109796881</v>
      </c>
      <c r="AA4205">
        <v>225896356</v>
      </c>
      <c r="AB4205">
        <f t="shared" si="65"/>
        <v>1</v>
      </c>
    </row>
    <row r="4206" spans="1:28" x14ac:dyDescent="0.3">
      <c r="A4206">
        <v>3057742910</v>
      </c>
      <c r="B4206" s="2">
        <v>1</v>
      </c>
      <c r="C4206" s="2">
        <v>2</v>
      </c>
      <c r="D4206" s="2">
        <v>3</v>
      </c>
      <c r="E4206" s="2">
        <v>2</v>
      </c>
      <c r="F4206" s="2">
        <v>1</v>
      </c>
      <c r="G4206" t="s">
        <v>26</v>
      </c>
      <c r="H4206" t="s">
        <v>34</v>
      </c>
      <c r="I4206">
        <v>49</v>
      </c>
      <c r="J4206" t="s">
        <v>28</v>
      </c>
      <c r="K4206" t="s">
        <v>29</v>
      </c>
      <c r="L4206">
        <v>33134</v>
      </c>
      <c r="M4206">
        <v>27</v>
      </c>
      <c r="N4206">
        <v>37</v>
      </c>
      <c r="O4206">
        <v>112</v>
      </c>
      <c r="P4206">
        <v>604</v>
      </c>
      <c r="Q4206" t="s">
        <v>30</v>
      </c>
      <c r="R4206">
        <v>0</v>
      </c>
      <c r="S4206">
        <v>0</v>
      </c>
      <c r="T4206">
        <v>0</v>
      </c>
      <c r="U4206">
        <v>1</v>
      </c>
      <c r="V4206" s="1">
        <v>36950</v>
      </c>
      <c r="W4206">
        <v>12086</v>
      </c>
      <c r="X4206" t="s">
        <v>31</v>
      </c>
      <c r="Y4206" t="s">
        <v>40</v>
      </c>
      <c r="Z4206">
        <v>109963440</v>
      </c>
      <c r="AA4206">
        <v>226079052</v>
      </c>
      <c r="AB4206">
        <f t="shared" si="65"/>
        <v>2</v>
      </c>
    </row>
    <row r="4207" spans="1:28" x14ac:dyDescent="0.3">
      <c r="A4207">
        <v>3052824405</v>
      </c>
      <c r="B4207" s="2">
        <v>2</v>
      </c>
      <c r="C4207" s="2">
        <v>1</v>
      </c>
      <c r="D4207" s="2">
        <v>3</v>
      </c>
      <c r="E4207" s="2">
        <v>1</v>
      </c>
      <c r="F4207" s="2">
        <v>2</v>
      </c>
      <c r="G4207" t="s">
        <v>26</v>
      </c>
      <c r="H4207" t="s">
        <v>27</v>
      </c>
      <c r="I4207">
        <v>69</v>
      </c>
      <c r="J4207" t="s">
        <v>37</v>
      </c>
      <c r="K4207" t="s">
        <v>35</v>
      </c>
      <c r="L4207">
        <v>33133</v>
      </c>
      <c r="M4207">
        <v>27</v>
      </c>
      <c r="N4207">
        <v>37</v>
      </c>
      <c r="O4207">
        <v>112</v>
      </c>
      <c r="P4207">
        <v>587</v>
      </c>
      <c r="Q4207" t="s">
        <v>36</v>
      </c>
      <c r="R4207">
        <v>0</v>
      </c>
      <c r="S4207">
        <v>0</v>
      </c>
      <c r="T4207">
        <v>1</v>
      </c>
      <c r="U4207">
        <v>1</v>
      </c>
      <c r="V4207" s="1">
        <v>38679</v>
      </c>
      <c r="W4207">
        <v>12086</v>
      </c>
      <c r="X4207" t="s">
        <v>31</v>
      </c>
      <c r="Y4207" t="s">
        <v>32</v>
      </c>
      <c r="Z4207">
        <v>105918519</v>
      </c>
      <c r="AA4207">
        <v>230181970</v>
      </c>
      <c r="AB4207">
        <f t="shared" si="65"/>
        <v>1</v>
      </c>
    </row>
    <row r="4208" spans="1:28" x14ac:dyDescent="0.3">
      <c r="A4208">
        <v>3059247684</v>
      </c>
      <c r="B4208" s="2">
        <v>2</v>
      </c>
      <c r="C4208" s="2">
        <v>1</v>
      </c>
      <c r="D4208" s="2">
        <v>3</v>
      </c>
      <c r="E4208" s="2">
        <v>2</v>
      </c>
      <c r="F4208" s="2">
        <v>0</v>
      </c>
      <c r="G4208" t="s">
        <v>33</v>
      </c>
      <c r="H4208" t="s">
        <v>27</v>
      </c>
      <c r="I4208">
        <v>20</v>
      </c>
      <c r="J4208" t="s">
        <v>28</v>
      </c>
      <c r="K4208" t="s">
        <v>35</v>
      </c>
      <c r="L4208">
        <v>33125</v>
      </c>
      <c r="M4208">
        <v>27</v>
      </c>
      <c r="N4208">
        <v>37</v>
      </c>
      <c r="O4208">
        <v>112</v>
      </c>
      <c r="P4208">
        <v>510</v>
      </c>
      <c r="Q4208" t="s">
        <v>36</v>
      </c>
      <c r="R4208">
        <v>0</v>
      </c>
      <c r="S4208">
        <v>0</v>
      </c>
      <c r="T4208">
        <v>0</v>
      </c>
      <c r="U4208">
        <v>0</v>
      </c>
      <c r="V4208" s="1">
        <v>42136</v>
      </c>
      <c r="W4208">
        <v>12086</v>
      </c>
      <c r="X4208" t="s">
        <v>31</v>
      </c>
      <c r="Y4208" t="s">
        <v>32</v>
      </c>
      <c r="Z4208">
        <v>122520209</v>
      </c>
      <c r="AA4208">
        <v>3039123484</v>
      </c>
      <c r="AB4208">
        <f t="shared" si="65"/>
        <v>1</v>
      </c>
    </row>
    <row r="4209" spans="1:28" x14ac:dyDescent="0.3">
      <c r="A4209">
        <v>7863532480</v>
      </c>
      <c r="B4209" s="2">
        <v>1</v>
      </c>
      <c r="C4209" s="2">
        <v>1</v>
      </c>
      <c r="D4209" s="2">
        <v>3</v>
      </c>
      <c r="E4209" s="2">
        <v>1</v>
      </c>
      <c r="F4209" s="2">
        <v>3</v>
      </c>
      <c r="G4209" t="s">
        <v>26</v>
      </c>
      <c r="H4209" t="s">
        <v>41</v>
      </c>
      <c r="I4209">
        <v>79</v>
      </c>
      <c r="J4209" t="s">
        <v>28</v>
      </c>
      <c r="K4209" t="s">
        <v>35</v>
      </c>
      <c r="L4209">
        <v>33129</v>
      </c>
      <c r="M4209">
        <v>27</v>
      </c>
      <c r="N4209">
        <v>37</v>
      </c>
      <c r="O4209">
        <v>112</v>
      </c>
      <c r="P4209">
        <v>569</v>
      </c>
      <c r="Q4209" t="s">
        <v>36</v>
      </c>
      <c r="R4209">
        <v>1</v>
      </c>
      <c r="S4209">
        <v>1</v>
      </c>
      <c r="T4209">
        <v>1</v>
      </c>
      <c r="U4209">
        <v>0</v>
      </c>
      <c r="V4209" s="1">
        <v>38229</v>
      </c>
      <c r="W4209">
        <v>12086</v>
      </c>
      <c r="X4209" t="s">
        <v>31</v>
      </c>
      <c r="Y4209" t="s">
        <v>32</v>
      </c>
      <c r="Z4209">
        <v>110254663</v>
      </c>
      <c r="AA4209">
        <v>226112417</v>
      </c>
      <c r="AB4209">
        <f t="shared" si="65"/>
        <v>3</v>
      </c>
    </row>
    <row r="4210" spans="1:28" x14ac:dyDescent="0.3">
      <c r="A4210">
        <v>7867099142</v>
      </c>
      <c r="B4210" s="2">
        <v>1</v>
      </c>
      <c r="C4210" s="2">
        <v>1</v>
      </c>
      <c r="D4210" s="2">
        <v>4</v>
      </c>
      <c r="E4210" s="2">
        <v>1</v>
      </c>
      <c r="F4210" s="2">
        <v>1</v>
      </c>
      <c r="G4210" t="s">
        <v>33</v>
      </c>
      <c r="H4210" t="s">
        <v>41</v>
      </c>
      <c r="I4210">
        <v>32</v>
      </c>
      <c r="J4210" t="s">
        <v>28</v>
      </c>
      <c r="K4210" t="s">
        <v>35</v>
      </c>
      <c r="L4210">
        <v>33131</v>
      </c>
      <c r="M4210">
        <v>27</v>
      </c>
      <c r="N4210">
        <v>37</v>
      </c>
      <c r="O4210">
        <v>113</v>
      </c>
      <c r="P4210">
        <v>984</v>
      </c>
      <c r="Q4210" t="s">
        <v>36</v>
      </c>
      <c r="R4210">
        <v>0</v>
      </c>
      <c r="S4210">
        <v>1</v>
      </c>
      <c r="T4210">
        <v>0</v>
      </c>
      <c r="U4210">
        <v>0</v>
      </c>
      <c r="V4210" s="1">
        <v>41176</v>
      </c>
      <c r="W4210">
        <v>12086</v>
      </c>
      <c r="X4210" t="s">
        <v>31</v>
      </c>
      <c r="Y4210" t="s">
        <v>40</v>
      </c>
      <c r="Z4210">
        <v>120239602</v>
      </c>
      <c r="AA4210">
        <v>3041886051</v>
      </c>
      <c r="AB4210">
        <f t="shared" si="65"/>
        <v>3</v>
      </c>
    </row>
    <row r="4211" spans="1:28" x14ac:dyDescent="0.3">
      <c r="A4211">
        <v>6103959232</v>
      </c>
      <c r="B4211" s="2">
        <v>1</v>
      </c>
      <c r="C4211" s="2">
        <v>1</v>
      </c>
      <c r="D4211" s="2">
        <v>3</v>
      </c>
      <c r="E4211" s="2">
        <v>1</v>
      </c>
      <c r="F4211" s="2">
        <v>1</v>
      </c>
      <c r="G4211" t="s">
        <v>33</v>
      </c>
      <c r="H4211" t="s">
        <v>49</v>
      </c>
      <c r="I4211">
        <v>33</v>
      </c>
      <c r="J4211" t="s">
        <v>37</v>
      </c>
      <c r="K4211" t="s">
        <v>35</v>
      </c>
      <c r="L4211">
        <v>33133</v>
      </c>
      <c r="M4211">
        <v>27</v>
      </c>
      <c r="N4211">
        <v>37</v>
      </c>
      <c r="O4211">
        <v>112</v>
      </c>
      <c r="P4211">
        <v>584</v>
      </c>
      <c r="Q4211" t="s">
        <v>36</v>
      </c>
      <c r="R4211">
        <v>0</v>
      </c>
      <c r="S4211">
        <v>0</v>
      </c>
      <c r="T4211">
        <v>0</v>
      </c>
      <c r="U4211">
        <v>1</v>
      </c>
      <c r="V4211" s="1">
        <v>42326</v>
      </c>
      <c r="W4211">
        <v>12086</v>
      </c>
      <c r="X4211" t="s">
        <v>31</v>
      </c>
      <c r="Y4211" t="s">
        <v>32</v>
      </c>
      <c r="Z4211">
        <v>122980003</v>
      </c>
      <c r="AA4211">
        <v>20633219</v>
      </c>
      <c r="AB4211">
        <f t="shared" si="65"/>
        <v>4</v>
      </c>
    </row>
    <row r="4212" spans="1:28" x14ac:dyDescent="0.3">
      <c r="A4212">
        <v>3059717642</v>
      </c>
      <c r="B4212" s="2">
        <v>1</v>
      </c>
      <c r="C4212" s="2">
        <v>3</v>
      </c>
      <c r="D4212" s="2">
        <v>5</v>
      </c>
      <c r="E4212" s="2">
        <v>1</v>
      </c>
      <c r="F4212" s="2">
        <v>0</v>
      </c>
      <c r="G4212" t="s">
        <v>33</v>
      </c>
      <c r="H4212" t="s">
        <v>27</v>
      </c>
      <c r="I4212">
        <v>25</v>
      </c>
      <c r="J4212" t="s">
        <v>28</v>
      </c>
      <c r="K4212" t="s">
        <v>38</v>
      </c>
      <c r="L4212">
        <v>33157</v>
      </c>
      <c r="M4212">
        <v>27</v>
      </c>
      <c r="N4212">
        <v>37</v>
      </c>
      <c r="O4212">
        <v>114</v>
      </c>
      <c r="P4212">
        <v>822</v>
      </c>
      <c r="Q4212" t="s">
        <v>39</v>
      </c>
      <c r="R4212">
        <v>0</v>
      </c>
      <c r="S4212">
        <v>0</v>
      </c>
      <c r="T4212">
        <v>0</v>
      </c>
      <c r="U4212">
        <v>0</v>
      </c>
      <c r="V4212" s="1">
        <v>41193</v>
      </c>
      <c r="W4212">
        <v>12086</v>
      </c>
      <c r="X4212" t="s">
        <v>31</v>
      </c>
      <c r="Y4212" t="s">
        <v>32</v>
      </c>
      <c r="Z4212">
        <v>120518815</v>
      </c>
      <c r="AA4212">
        <v>3041963603</v>
      </c>
      <c r="AB4212">
        <f t="shared" si="65"/>
        <v>1</v>
      </c>
    </row>
    <row r="4213" spans="1:28" x14ac:dyDescent="0.3">
      <c r="A4213">
        <v>3052559367</v>
      </c>
      <c r="B4213" s="2">
        <v>1</v>
      </c>
      <c r="C4213" s="2">
        <v>2</v>
      </c>
      <c r="D4213" s="2">
        <v>6</v>
      </c>
      <c r="E4213" s="2">
        <v>1</v>
      </c>
      <c r="F4213" s="2">
        <v>4</v>
      </c>
      <c r="G4213" t="s">
        <v>26</v>
      </c>
      <c r="H4213" t="s">
        <v>34</v>
      </c>
      <c r="I4213">
        <v>54</v>
      </c>
      <c r="J4213" t="s">
        <v>37</v>
      </c>
      <c r="K4213" t="s">
        <v>44</v>
      </c>
      <c r="L4213">
        <v>33156</v>
      </c>
      <c r="M4213">
        <v>27</v>
      </c>
      <c r="N4213">
        <v>37</v>
      </c>
      <c r="O4213">
        <v>115</v>
      </c>
      <c r="P4213">
        <v>631</v>
      </c>
      <c r="Q4213" t="s">
        <v>45</v>
      </c>
      <c r="R4213">
        <v>1</v>
      </c>
      <c r="S4213">
        <v>1</v>
      </c>
      <c r="T4213">
        <v>1</v>
      </c>
      <c r="U4213">
        <v>1</v>
      </c>
      <c r="V4213" s="1">
        <v>32379</v>
      </c>
      <c r="W4213">
        <v>12086</v>
      </c>
      <c r="X4213" t="s">
        <v>31</v>
      </c>
      <c r="Y4213" t="s">
        <v>32</v>
      </c>
      <c r="Z4213">
        <v>109322710</v>
      </c>
      <c r="AA4213">
        <v>225504990</v>
      </c>
      <c r="AB4213">
        <f t="shared" si="65"/>
        <v>2</v>
      </c>
    </row>
    <row r="4214" spans="1:28" x14ac:dyDescent="0.3">
      <c r="A4214">
        <v>3053230116</v>
      </c>
      <c r="B4214" s="2">
        <v>2</v>
      </c>
      <c r="C4214" s="2">
        <v>1</v>
      </c>
      <c r="D4214" s="2">
        <v>4</v>
      </c>
      <c r="E4214" s="2">
        <v>1</v>
      </c>
      <c r="F4214" s="2">
        <v>1</v>
      </c>
      <c r="G4214" t="s">
        <v>26</v>
      </c>
      <c r="H4214" t="s">
        <v>27</v>
      </c>
      <c r="I4214">
        <v>44</v>
      </c>
      <c r="J4214" t="s">
        <v>48</v>
      </c>
      <c r="K4214" t="s">
        <v>35</v>
      </c>
      <c r="L4214">
        <v>33131</v>
      </c>
      <c r="M4214">
        <v>27</v>
      </c>
      <c r="N4214">
        <v>37</v>
      </c>
      <c r="O4214">
        <v>113</v>
      </c>
      <c r="P4214">
        <v>984</v>
      </c>
      <c r="Q4214" t="s">
        <v>36</v>
      </c>
      <c r="R4214">
        <v>0</v>
      </c>
      <c r="S4214">
        <v>0</v>
      </c>
      <c r="T4214">
        <v>0</v>
      </c>
      <c r="U4214">
        <v>1</v>
      </c>
      <c r="V4214" s="1">
        <v>39727</v>
      </c>
      <c r="W4214">
        <v>12086</v>
      </c>
      <c r="X4214" t="s">
        <v>31</v>
      </c>
      <c r="Y4214" t="s">
        <v>40</v>
      </c>
      <c r="Z4214">
        <v>117107705</v>
      </c>
      <c r="AA4214">
        <v>226576413</v>
      </c>
      <c r="AB4214">
        <f t="shared" si="65"/>
        <v>1</v>
      </c>
    </row>
    <row r="4215" spans="1:28" x14ac:dyDescent="0.3">
      <c r="A4215">
        <v>3056077212</v>
      </c>
      <c r="B4215" s="2">
        <v>2</v>
      </c>
      <c r="C4215" s="2">
        <v>2</v>
      </c>
      <c r="D4215" s="2">
        <v>5</v>
      </c>
      <c r="E4215" s="2">
        <v>2</v>
      </c>
      <c r="F4215" s="2">
        <v>3</v>
      </c>
      <c r="G4215" t="s">
        <v>33</v>
      </c>
      <c r="H4215" t="s">
        <v>34</v>
      </c>
      <c r="I4215">
        <v>54</v>
      </c>
      <c r="J4215" t="s">
        <v>37</v>
      </c>
      <c r="K4215" t="s">
        <v>29</v>
      </c>
      <c r="L4215">
        <v>33146</v>
      </c>
      <c r="M4215">
        <v>27</v>
      </c>
      <c r="N4215">
        <v>37</v>
      </c>
      <c r="O4215">
        <v>114</v>
      </c>
      <c r="P4215">
        <v>612</v>
      </c>
      <c r="Q4215" t="s">
        <v>30</v>
      </c>
      <c r="R4215">
        <v>0</v>
      </c>
      <c r="S4215">
        <v>1</v>
      </c>
      <c r="T4215">
        <v>1</v>
      </c>
      <c r="U4215">
        <v>1</v>
      </c>
      <c r="V4215" s="1">
        <v>32417</v>
      </c>
      <c r="W4215">
        <v>12086</v>
      </c>
      <c r="X4215" t="s">
        <v>31</v>
      </c>
      <c r="Y4215" t="s">
        <v>32</v>
      </c>
      <c r="Z4215">
        <v>109333165</v>
      </c>
      <c r="AA4215">
        <v>225639567</v>
      </c>
      <c r="AB4215">
        <f t="shared" si="65"/>
        <v>2</v>
      </c>
    </row>
    <row r="4216" spans="1:28" x14ac:dyDescent="0.3">
      <c r="A4216">
        <v>5613388743</v>
      </c>
      <c r="B4216" s="2">
        <v>1</v>
      </c>
      <c r="C4216" s="2">
        <v>1</v>
      </c>
      <c r="D4216" s="2">
        <v>5</v>
      </c>
      <c r="E4216" s="2">
        <v>2</v>
      </c>
      <c r="F4216" s="2">
        <v>0</v>
      </c>
      <c r="G4216" t="s">
        <v>26</v>
      </c>
      <c r="H4216" t="s">
        <v>41</v>
      </c>
      <c r="I4216">
        <v>42</v>
      </c>
      <c r="J4216" t="s">
        <v>28</v>
      </c>
      <c r="K4216" t="s">
        <v>35</v>
      </c>
      <c r="L4216">
        <v>33143</v>
      </c>
      <c r="M4216">
        <v>27</v>
      </c>
      <c r="N4216">
        <v>37</v>
      </c>
      <c r="O4216">
        <v>114</v>
      </c>
      <c r="P4216">
        <v>642</v>
      </c>
      <c r="Q4216" t="s">
        <v>36</v>
      </c>
      <c r="R4216">
        <v>0</v>
      </c>
      <c r="S4216">
        <v>0</v>
      </c>
      <c r="T4216">
        <v>0</v>
      </c>
      <c r="U4216">
        <v>0</v>
      </c>
      <c r="V4216" s="1">
        <v>42038</v>
      </c>
      <c r="W4216">
        <v>12086</v>
      </c>
      <c r="X4216" t="s">
        <v>31</v>
      </c>
      <c r="Y4216" t="s">
        <v>32</v>
      </c>
      <c r="Z4216">
        <v>122297134</v>
      </c>
      <c r="AA4216">
        <v>225614163</v>
      </c>
      <c r="AB4216">
        <f t="shared" si="65"/>
        <v>3</v>
      </c>
    </row>
    <row r="4217" spans="1:28" x14ac:dyDescent="0.3">
      <c r="A4217">
        <v>7865648132</v>
      </c>
      <c r="B4217" s="2">
        <v>2</v>
      </c>
      <c r="C4217" s="2">
        <v>1</v>
      </c>
      <c r="D4217" s="2">
        <v>5</v>
      </c>
      <c r="E4217" s="2">
        <v>2</v>
      </c>
      <c r="F4217" s="2">
        <v>3</v>
      </c>
      <c r="G4217" t="s">
        <v>26</v>
      </c>
      <c r="H4217" t="s">
        <v>41</v>
      </c>
      <c r="I4217">
        <v>33</v>
      </c>
      <c r="J4217" t="s">
        <v>48</v>
      </c>
      <c r="K4217" t="s">
        <v>51</v>
      </c>
      <c r="L4217">
        <v>33143</v>
      </c>
      <c r="M4217">
        <v>27</v>
      </c>
      <c r="N4217">
        <v>37</v>
      </c>
      <c r="O4217">
        <v>114</v>
      </c>
      <c r="P4217">
        <v>621</v>
      </c>
      <c r="Q4217" t="s">
        <v>52</v>
      </c>
      <c r="R4217">
        <v>1</v>
      </c>
      <c r="S4217">
        <v>1</v>
      </c>
      <c r="T4217">
        <v>0</v>
      </c>
      <c r="U4217">
        <v>1</v>
      </c>
      <c r="V4217" s="1">
        <v>38083</v>
      </c>
      <c r="W4217">
        <v>12086</v>
      </c>
      <c r="X4217" t="s">
        <v>31</v>
      </c>
      <c r="Y4217" t="s">
        <v>32</v>
      </c>
      <c r="Z4217">
        <v>110183562</v>
      </c>
      <c r="AA4217">
        <v>226195124</v>
      </c>
      <c r="AB4217">
        <f t="shared" si="65"/>
        <v>3</v>
      </c>
    </row>
    <row r="4218" spans="1:28" x14ac:dyDescent="0.3">
      <c r="A4218">
        <v>3059607166</v>
      </c>
      <c r="B4218" s="2">
        <v>1</v>
      </c>
      <c r="C4218" s="2">
        <v>1</v>
      </c>
      <c r="D4218" s="2">
        <v>2</v>
      </c>
      <c r="E4218" s="2">
        <v>2</v>
      </c>
      <c r="F4218" s="2">
        <v>0</v>
      </c>
      <c r="G4218" t="s">
        <v>26</v>
      </c>
      <c r="H4218" t="s">
        <v>27</v>
      </c>
      <c r="I4218">
        <v>23</v>
      </c>
      <c r="J4218" t="s">
        <v>28</v>
      </c>
      <c r="K4218" t="s">
        <v>35</v>
      </c>
      <c r="L4218">
        <v>33125</v>
      </c>
      <c r="M4218">
        <v>27</v>
      </c>
      <c r="N4218">
        <v>37</v>
      </c>
      <c r="O4218">
        <v>111</v>
      </c>
      <c r="P4218">
        <v>550</v>
      </c>
      <c r="Q4218" t="s">
        <v>36</v>
      </c>
      <c r="R4218">
        <v>0</v>
      </c>
      <c r="S4218">
        <v>0</v>
      </c>
      <c r="T4218">
        <v>0</v>
      </c>
      <c r="U4218">
        <v>0</v>
      </c>
      <c r="V4218" s="1">
        <v>40654</v>
      </c>
      <c r="W4218">
        <v>12086</v>
      </c>
      <c r="X4218" t="s">
        <v>31</v>
      </c>
      <c r="Y4218" t="s">
        <v>32</v>
      </c>
      <c r="Z4218">
        <v>118838606</v>
      </c>
      <c r="AA4218">
        <v>2050436828</v>
      </c>
      <c r="AB4218">
        <f t="shared" si="65"/>
        <v>1</v>
      </c>
    </row>
    <row r="4219" spans="1:28" x14ac:dyDescent="0.3">
      <c r="A4219">
        <v>7342623869</v>
      </c>
      <c r="B4219" s="2">
        <v>2</v>
      </c>
      <c r="C4219" s="2">
        <v>1</v>
      </c>
      <c r="D4219" s="2">
        <v>4</v>
      </c>
      <c r="E4219" s="2">
        <v>1</v>
      </c>
      <c r="F4219" s="2">
        <v>3</v>
      </c>
      <c r="G4219" t="s">
        <v>26</v>
      </c>
      <c r="H4219" t="s">
        <v>27</v>
      </c>
      <c r="I4219">
        <v>32</v>
      </c>
      <c r="J4219" t="s">
        <v>37</v>
      </c>
      <c r="K4219" t="s">
        <v>35</v>
      </c>
      <c r="L4219">
        <v>33130</v>
      </c>
      <c r="M4219">
        <v>27</v>
      </c>
      <c r="N4219">
        <v>37</v>
      </c>
      <c r="O4219">
        <v>113</v>
      </c>
      <c r="P4219">
        <v>984</v>
      </c>
      <c r="Q4219" t="s">
        <v>36</v>
      </c>
      <c r="R4219">
        <v>1</v>
      </c>
      <c r="S4219">
        <v>1</v>
      </c>
      <c r="T4219">
        <v>0</v>
      </c>
      <c r="U4219">
        <v>1</v>
      </c>
      <c r="V4219" s="1">
        <v>38951</v>
      </c>
      <c r="W4219">
        <v>12086</v>
      </c>
      <c r="X4219" t="s">
        <v>31</v>
      </c>
      <c r="Y4219" t="s">
        <v>32</v>
      </c>
      <c r="Z4219">
        <v>114576526</v>
      </c>
      <c r="AA4219">
        <v>2050514734</v>
      </c>
      <c r="AB4219">
        <f t="shared" si="65"/>
        <v>1</v>
      </c>
    </row>
    <row r="4220" spans="1:28" x14ac:dyDescent="0.3">
      <c r="A4220">
        <v>7863820204</v>
      </c>
      <c r="B4220" s="2">
        <v>1</v>
      </c>
      <c r="C4220" s="2">
        <v>1</v>
      </c>
      <c r="D4220" s="2">
        <v>1</v>
      </c>
      <c r="E4220" s="2">
        <v>1</v>
      </c>
      <c r="F4220" s="2">
        <v>1</v>
      </c>
      <c r="G4220" t="s">
        <v>26</v>
      </c>
      <c r="H4220" t="s">
        <v>34</v>
      </c>
      <c r="I4220">
        <v>60</v>
      </c>
      <c r="J4220" t="s">
        <v>37</v>
      </c>
      <c r="K4220" t="s">
        <v>35</v>
      </c>
      <c r="L4220">
        <v>33132</v>
      </c>
      <c r="M4220">
        <v>24</v>
      </c>
      <c r="N4220">
        <v>37</v>
      </c>
      <c r="O4220">
        <v>109</v>
      </c>
      <c r="P4220">
        <v>534</v>
      </c>
      <c r="Q4220" t="s">
        <v>36</v>
      </c>
      <c r="R4220">
        <v>0</v>
      </c>
      <c r="S4220">
        <v>1</v>
      </c>
      <c r="T4220">
        <v>0</v>
      </c>
      <c r="U4220">
        <v>0</v>
      </c>
      <c r="V4220" s="1">
        <v>32333</v>
      </c>
      <c r="W4220">
        <v>12086</v>
      </c>
      <c r="X4220" t="s">
        <v>31</v>
      </c>
      <c r="Y4220" t="s">
        <v>32</v>
      </c>
      <c r="Z4220">
        <v>110533657</v>
      </c>
      <c r="AA4220">
        <v>228029803</v>
      </c>
      <c r="AB4220">
        <f t="shared" si="65"/>
        <v>2</v>
      </c>
    </row>
    <row r="4221" spans="1:28" x14ac:dyDescent="0.3">
      <c r="A4221">
        <v>7863127910</v>
      </c>
      <c r="B4221" s="2">
        <v>2</v>
      </c>
      <c r="C4221" s="2">
        <v>1</v>
      </c>
      <c r="D4221" s="2">
        <v>4</v>
      </c>
      <c r="E4221" s="2">
        <v>2</v>
      </c>
      <c r="F4221" s="2">
        <v>0</v>
      </c>
      <c r="G4221" t="s">
        <v>33</v>
      </c>
      <c r="H4221" t="s">
        <v>34</v>
      </c>
      <c r="I4221">
        <v>25</v>
      </c>
      <c r="J4221" t="s">
        <v>48</v>
      </c>
      <c r="K4221" t="s">
        <v>35</v>
      </c>
      <c r="L4221">
        <v>33130</v>
      </c>
      <c r="M4221">
        <v>27</v>
      </c>
      <c r="N4221">
        <v>37</v>
      </c>
      <c r="O4221">
        <v>113</v>
      </c>
      <c r="P4221">
        <v>669</v>
      </c>
      <c r="Q4221" t="s">
        <v>36</v>
      </c>
      <c r="R4221">
        <v>0</v>
      </c>
      <c r="S4221">
        <v>0</v>
      </c>
      <c r="T4221">
        <v>0</v>
      </c>
      <c r="U4221">
        <v>0</v>
      </c>
      <c r="V4221" s="1">
        <v>40634</v>
      </c>
      <c r="W4221">
        <v>12086</v>
      </c>
      <c r="X4221" t="s">
        <v>31</v>
      </c>
      <c r="Y4221" t="s">
        <v>32</v>
      </c>
      <c r="Z4221">
        <v>117557456</v>
      </c>
      <c r="AA4221">
        <v>2050397002</v>
      </c>
      <c r="AB4221">
        <f t="shared" si="65"/>
        <v>2</v>
      </c>
    </row>
    <row r="4222" spans="1:28" x14ac:dyDescent="0.3">
      <c r="A4222">
        <v>3058583342</v>
      </c>
      <c r="B4222" s="2">
        <v>1</v>
      </c>
      <c r="C4222" s="2">
        <v>1</v>
      </c>
      <c r="D4222" s="2">
        <v>3</v>
      </c>
      <c r="E4222" s="2">
        <v>2</v>
      </c>
      <c r="F4222" s="2">
        <v>2</v>
      </c>
      <c r="G4222" t="s">
        <v>26</v>
      </c>
      <c r="H4222" t="s">
        <v>34</v>
      </c>
      <c r="I4222">
        <v>60</v>
      </c>
      <c r="J4222" t="s">
        <v>28</v>
      </c>
      <c r="K4222" t="s">
        <v>35</v>
      </c>
      <c r="L4222">
        <v>33130</v>
      </c>
      <c r="M4222">
        <v>27</v>
      </c>
      <c r="N4222">
        <v>37</v>
      </c>
      <c r="O4222">
        <v>112</v>
      </c>
      <c r="P4222">
        <v>565</v>
      </c>
      <c r="Q4222" t="s">
        <v>36</v>
      </c>
      <c r="R4222">
        <v>0</v>
      </c>
      <c r="S4222">
        <v>1</v>
      </c>
      <c r="T4222">
        <v>0</v>
      </c>
      <c r="U4222">
        <v>1</v>
      </c>
      <c r="V4222" s="1">
        <v>37203</v>
      </c>
      <c r="W4222">
        <v>12086</v>
      </c>
      <c r="X4222" t="s">
        <v>31</v>
      </c>
      <c r="Y4222" t="s">
        <v>40</v>
      </c>
      <c r="Z4222">
        <v>110001081</v>
      </c>
      <c r="AA4222">
        <v>226052358</v>
      </c>
      <c r="AB4222">
        <f t="shared" si="65"/>
        <v>2</v>
      </c>
    </row>
    <row r="4223" spans="1:28" x14ac:dyDescent="0.3">
      <c r="A4223">
        <v>7862933773</v>
      </c>
      <c r="B4223" s="2">
        <v>1</v>
      </c>
      <c r="C4223" s="2">
        <v>3</v>
      </c>
      <c r="D4223" s="2">
        <v>6</v>
      </c>
      <c r="E4223" s="2">
        <v>1</v>
      </c>
      <c r="F4223" s="2">
        <v>2</v>
      </c>
      <c r="G4223" t="s">
        <v>26</v>
      </c>
      <c r="H4223" t="s">
        <v>27</v>
      </c>
      <c r="I4223">
        <v>38</v>
      </c>
      <c r="J4223" t="s">
        <v>37</v>
      </c>
      <c r="K4223" t="s">
        <v>42</v>
      </c>
      <c r="L4223">
        <v>33157</v>
      </c>
      <c r="M4223">
        <v>27</v>
      </c>
      <c r="N4223">
        <v>37</v>
      </c>
      <c r="O4223">
        <v>115</v>
      </c>
      <c r="P4223">
        <v>810</v>
      </c>
      <c r="Q4223" t="s">
        <v>43</v>
      </c>
      <c r="R4223">
        <v>0</v>
      </c>
      <c r="S4223">
        <v>1</v>
      </c>
      <c r="T4223">
        <v>0</v>
      </c>
      <c r="U4223">
        <v>1</v>
      </c>
      <c r="V4223" s="1">
        <v>36874</v>
      </c>
      <c r="W4223">
        <v>12086</v>
      </c>
      <c r="X4223" t="s">
        <v>31</v>
      </c>
      <c r="Y4223" t="s">
        <v>32</v>
      </c>
      <c r="Z4223">
        <v>109956378</v>
      </c>
      <c r="AA4223">
        <v>225956200</v>
      </c>
      <c r="AB4223">
        <f t="shared" si="65"/>
        <v>1</v>
      </c>
    </row>
    <row r="4224" spans="1:28" x14ac:dyDescent="0.3">
      <c r="A4224">
        <v>3052461441</v>
      </c>
      <c r="B4224" s="2">
        <v>1</v>
      </c>
      <c r="C4224" s="2">
        <v>1</v>
      </c>
      <c r="D4224" s="2">
        <v>5</v>
      </c>
      <c r="E4224" s="2">
        <v>2</v>
      </c>
      <c r="F4224" s="2">
        <v>3</v>
      </c>
      <c r="G4224" t="s">
        <v>26</v>
      </c>
      <c r="H4224" t="s">
        <v>41</v>
      </c>
      <c r="I4224">
        <v>36</v>
      </c>
      <c r="J4224" t="s">
        <v>37</v>
      </c>
      <c r="K4224" t="s">
        <v>35</v>
      </c>
      <c r="L4224">
        <v>33143</v>
      </c>
      <c r="M4224">
        <v>27</v>
      </c>
      <c r="N4224">
        <v>37</v>
      </c>
      <c r="O4224">
        <v>114</v>
      </c>
      <c r="P4224">
        <v>642</v>
      </c>
      <c r="Q4224" t="s">
        <v>36</v>
      </c>
      <c r="R4224">
        <v>0</v>
      </c>
      <c r="S4224">
        <v>1</v>
      </c>
      <c r="T4224">
        <v>1</v>
      </c>
      <c r="U4224">
        <v>1</v>
      </c>
      <c r="V4224" s="1">
        <v>35957</v>
      </c>
      <c r="W4224">
        <v>12086</v>
      </c>
      <c r="X4224" t="s">
        <v>31</v>
      </c>
      <c r="Y4224" t="s">
        <v>32</v>
      </c>
      <c r="Z4224">
        <v>109768669</v>
      </c>
      <c r="AA4224">
        <v>225766391</v>
      </c>
      <c r="AB4224">
        <f t="shared" si="65"/>
        <v>3</v>
      </c>
    </row>
    <row r="4225" spans="1:28" x14ac:dyDescent="0.3">
      <c r="A4225">
        <v>7863910799</v>
      </c>
      <c r="B4225" s="2">
        <v>1</v>
      </c>
      <c r="C4225" s="2">
        <v>1</v>
      </c>
      <c r="D4225" s="2">
        <v>3</v>
      </c>
      <c r="E4225" s="2">
        <v>1</v>
      </c>
      <c r="F4225" s="2">
        <v>1</v>
      </c>
      <c r="G4225" t="s">
        <v>33</v>
      </c>
      <c r="H4225" t="s">
        <v>41</v>
      </c>
      <c r="I4225">
        <v>71</v>
      </c>
      <c r="J4225" t="s">
        <v>28</v>
      </c>
      <c r="K4225" t="s">
        <v>35</v>
      </c>
      <c r="L4225">
        <v>33129</v>
      </c>
      <c r="M4225">
        <v>27</v>
      </c>
      <c r="N4225">
        <v>37</v>
      </c>
      <c r="O4225">
        <v>112</v>
      </c>
      <c r="P4225">
        <v>569</v>
      </c>
      <c r="Q4225" t="s">
        <v>36</v>
      </c>
      <c r="R4225">
        <v>0</v>
      </c>
      <c r="S4225">
        <v>1</v>
      </c>
      <c r="T4225">
        <v>0</v>
      </c>
      <c r="U4225">
        <v>0</v>
      </c>
      <c r="V4225" s="1">
        <v>38985</v>
      </c>
      <c r="W4225">
        <v>12086</v>
      </c>
      <c r="X4225" t="s">
        <v>31</v>
      </c>
      <c r="Y4225" t="s">
        <v>32</v>
      </c>
      <c r="Z4225">
        <v>114670459</v>
      </c>
      <c r="AA4225">
        <v>2669139675</v>
      </c>
      <c r="AB4225">
        <f t="shared" si="65"/>
        <v>3</v>
      </c>
    </row>
    <row r="4226" spans="1:28" x14ac:dyDescent="0.3">
      <c r="A4226">
        <v>3052544031</v>
      </c>
      <c r="B4226" s="2">
        <v>1</v>
      </c>
      <c r="C4226" s="2">
        <v>2</v>
      </c>
      <c r="D4226" s="2">
        <v>3</v>
      </c>
      <c r="E4226" s="2">
        <v>1</v>
      </c>
      <c r="F4226" s="2">
        <v>4</v>
      </c>
      <c r="G4226" t="s">
        <v>26</v>
      </c>
      <c r="H4226" t="s">
        <v>34</v>
      </c>
      <c r="I4226">
        <v>60</v>
      </c>
      <c r="J4226" t="s">
        <v>28</v>
      </c>
      <c r="K4226" t="s">
        <v>29</v>
      </c>
      <c r="L4226">
        <v>33133</v>
      </c>
      <c r="M4226">
        <v>27</v>
      </c>
      <c r="N4226">
        <v>37</v>
      </c>
      <c r="O4226">
        <v>112</v>
      </c>
      <c r="P4226">
        <v>617</v>
      </c>
      <c r="Q4226" t="s">
        <v>30</v>
      </c>
      <c r="R4226">
        <v>1</v>
      </c>
      <c r="S4226">
        <v>1</v>
      </c>
      <c r="T4226">
        <v>1</v>
      </c>
      <c r="U4226">
        <v>1</v>
      </c>
      <c r="V4226" s="1">
        <v>27234</v>
      </c>
      <c r="W4226">
        <v>12086</v>
      </c>
      <c r="X4226" t="s">
        <v>31</v>
      </c>
      <c r="Y4226" t="s">
        <v>32</v>
      </c>
      <c r="Z4226">
        <v>109105956</v>
      </c>
      <c r="AA4226">
        <v>2050398571</v>
      </c>
      <c r="AB4226">
        <f t="shared" si="65"/>
        <v>2</v>
      </c>
    </row>
    <row r="4227" spans="1:28" x14ac:dyDescent="0.3">
      <c r="A4227">
        <v>3052533115</v>
      </c>
      <c r="B4227" s="2">
        <v>1</v>
      </c>
      <c r="C4227" s="2">
        <v>2</v>
      </c>
      <c r="D4227" s="2">
        <v>6</v>
      </c>
      <c r="E4227" s="2">
        <v>1</v>
      </c>
      <c r="F4227" s="2">
        <v>4</v>
      </c>
      <c r="G4227" t="s">
        <v>33</v>
      </c>
      <c r="H4227" t="s">
        <v>34</v>
      </c>
      <c r="I4227">
        <v>77</v>
      </c>
      <c r="J4227" t="s">
        <v>28</v>
      </c>
      <c r="K4227" t="s">
        <v>44</v>
      </c>
      <c r="L4227">
        <v>33156</v>
      </c>
      <c r="M4227">
        <v>27</v>
      </c>
      <c r="N4227">
        <v>37</v>
      </c>
      <c r="O4227">
        <v>115</v>
      </c>
      <c r="P4227">
        <v>632</v>
      </c>
      <c r="Q4227" t="s">
        <v>45</v>
      </c>
      <c r="R4227">
        <v>1</v>
      </c>
      <c r="S4227">
        <v>1</v>
      </c>
      <c r="T4227">
        <v>1</v>
      </c>
      <c r="U4227">
        <v>1</v>
      </c>
      <c r="V4227" s="1">
        <v>29388</v>
      </c>
      <c r="W4227">
        <v>12086</v>
      </c>
      <c r="X4227" t="s">
        <v>31</v>
      </c>
      <c r="Y4227" t="s">
        <v>32</v>
      </c>
      <c r="Z4227">
        <v>109155364</v>
      </c>
      <c r="AA4227">
        <v>225363645</v>
      </c>
      <c r="AB4227">
        <f t="shared" ref="AB4227:AB4290" si="66">IF(H4227="Democrat",1,IF(H4227="Republican",2,IF(H4227="Unaffiliated/Non-Partisan",3,IF(H4227="Independent",4,IF(H4227="Libertarian",5,IF(H4227="Other",6,IF(H4227="Reform",7,IF(H4227="Green",8,""))))))))</f>
        <v>2</v>
      </c>
    </row>
    <row r="4228" spans="1:28" x14ac:dyDescent="0.3">
      <c r="A4228">
        <v>3054429244</v>
      </c>
      <c r="B4228" s="2">
        <v>1</v>
      </c>
      <c r="C4228" s="2">
        <v>1</v>
      </c>
      <c r="D4228" s="2">
        <v>3</v>
      </c>
      <c r="E4228" s="2">
        <v>1</v>
      </c>
      <c r="F4228" s="2">
        <v>4</v>
      </c>
      <c r="G4228" t="s">
        <v>26</v>
      </c>
      <c r="H4228" t="s">
        <v>41</v>
      </c>
      <c r="I4228">
        <v>52</v>
      </c>
      <c r="J4228" t="s">
        <v>28</v>
      </c>
      <c r="K4228" t="s">
        <v>35</v>
      </c>
      <c r="L4228">
        <v>33133</v>
      </c>
      <c r="M4228">
        <v>27</v>
      </c>
      <c r="N4228">
        <v>37</v>
      </c>
      <c r="O4228">
        <v>112</v>
      </c>
      <c r="P4228">
        <v>577</v>
      </c>
      <c r="Q4228" t="s">
        <v>36</v>
      </c>
      <c r="R4228">
        <v>1</v>
      </c>
      <c r="S4228">
        <v>1</v>
      </c>
      <c r="T4228">
        <v>1</v>
      </c>
      <c r="U4228">
        <v>1</v>
      </c>
      <c r="V4228" s="1">
        <v>38937</v>
      </c>
      <c r="W4228">
        <v>12086</v>
      </c>
      <c r="X4228" t="s">
        <v>31</v>
      </c>
      <c r="Y4228" t="s">
        <v>32</v>
      </c>
      <c r="Z4228">
        <v>114538488</v>
      </c>
      <c r="AA4228">
        <v>226315970</v>
      </c>
      <c r="AB4228">
        <f t="shared" si="66"/>
        <v>3</v>
      </c>
    </row>
    <row r="4229" spans="1:28" x14ac:dyDescent="0.3">
      <c r="A4229">
        <v>3052782871</v>
      </c>
      <c r="B4229" s="2">
        <v>1</v>
      </c>
      <c r="C4229" s="2">
        <v>3</v>
      </c>
      <c r="D4229" s="2">
        <v>5</v>
      </c>
      <c r="E4229" s="2">
        <v>1</v>
      </c>
      <c r="F4229" s="2">
        <v>2</v>
      </c>
      <c r="G4229" t="s">
        <v>33</v>
      </c>
      <c r="H4229" t="s">
        <v>41</v>
      </c>
      <c r="I4229">
        <v>44</v>
      </c>
      <c r="J4229" t="s">
        <v>28</v>
      </c>
      <c r="K4229" t="s">
        <v>38</v>
      </c>
      <c r="L4229">
        <v>33157</v>
      </c>
      <c r="M4229">
        <v>27</v>
      </c>
      <c r="N4229">
        <v>37</v>
      </c>
      <c r="O4229">
        <v>114</v>
      </c>
      <c r="P4229">
        <v>822</v>
      </c>
      <c r="Q4229" t="s">
        <v>39</v>
      </c>
      <c r="R4229">
        <v>0</v>
      </c>
      <c r="S4229">
        <v>1</v>
      </c>
      <c r="T4229">
        <v>0</v>
      </c>
      <c r="U4229">
        <v>1</v>
      </c>
      <c r="V4229" s="1">
        <v>33708</v>
      </c>
      <c r="W4229">
        <v>12086</v>
      </c>
      <c r="X4229" t="s">
        <v>31</v>
      </c>
      <c r="Y4229" t="s">
        <v>32</v>
      </c>
      <c r="Z4229">
        <v>109415311</v>
      </c>
      <c r="AA4229">
        <v>225618357</v>
      </c>
      <c r="AB4229">
        <f t="shared" si="66"/>
        <v>3</v>
      </c>
    </row>
    <row r="4230" spans="1:28" x14ac:dyDescent="0.3">
      <c r="A4230">
        <v>3052518874</v>
      </c>
      <c r="B4230" s="2">
        <v>1</v>
      </c>
      <c r="C4230" s="2">
        <v>3</v>
      </c>
      <c r="D4230" s="2">
        <v>5</v>
      </c>
      <c r="E4230" s="2">
        <v>1</v>
      </c>
      <c r="F4230" s="2">
        <v>1</v>
      </c>
      <c r="G4230" t="s">
        <v>26</v>
      </c>
      <c r="H4230" t="s">
        <v>41</v>
      </c>
      <c r="I4230">
        <v>54</v>
      </c>
      <c r="J4230" t="s">
        <v>37</v>
      </c>
      <c r="K4230" t="s">
        <v>38</v>
      </c>
      <c r="L4230">
        <v>33157</v>
      </c>
      <c r="M4230">
        <v>27</v>
      </c>
      <c r="N4230">
        <v>37</v>
      </c>
      <c r="O4230">
        <v>114</v>
      </c>
      <c r="P4230">
        <v>824</v>
      </c>
      <c r="Q4230" t="s">
        <v>39</v>
      </c>
      <c r="R4230">
        <v>0</v>
      </c>
      <c r="S4230">
        <v>0</v>
      </c>
      <c r="T4230">
        <v>0</v>
      </c>
      <c r="U4230">
        <v>1</v>
      </c>
      <c r="V4230" s="1">
        <v>36504</v>
      </c>
      <c r="W4230">
        <v>12086</v>
      </c>
      <c r="X4230" t="s">
        <v>31</v>
      </c>
      <c r="Y4230" t="s">
        <v>32</v>
      </c>
      <c r="Z4230">
        <v>102036819</v>
      </c>
      <c r="AA4230">
        <v>224015442</v>
      </c>
      <c r="AB4230">
        <f t="shared" si="66"/>
        <v>3</v>
      </c>
    </row>
    <row r="4231" spans="1:28" x14ac:dyDescent="0.3">
      <c r="A4231">
        <v>3053652767</v>
      </c>
      <c r="B4231" s="2">
        <v>1</v>
      </c>
      <c r="C4231" s="2">
        <v>2</v>
      </c>
      <c r="D4231" s="2">
        <v>3</v>
      </c>
      <c r="E4231" s="2">
        <v>1</v>
      </c>
      <c r="F4231" s="2">
        <v>0</v>
      </c>
      <c r="G4231" t="s">
        <v>33</v>
      </c>
      <c r="H4231" t="s">
        <v>27</v>
      </c>
      <c r="I4231">
        <v>23</v>
      </c>
      <c r="J4231" t="s">
        <v>28</v>
      </c>
      <c r="K4231" t="s">
        <v>46</v>
      </c>
      <c r="L4231">
        <v>33149</v>
      </c>
      <c r="M4231">
        <v>27</v>
      </c>
      <c r="N4231">
        <v>37</v>
      </c>
      <c r="O4231">
        <v>112</v>
      </c>
      <c r="P4231">
        <v>51</v>
      </c>
      <c r="Q4231" t="s">
        <v>47</v>
      </c>
      <c r="R4231">
        <v>0</v>
      </c>
      <c r="S4231">
        <v>0</v>
      </c>
      <c r="T4231">
        <v>0</v>
      </c>
      <c r="U4231">
        <v>0</v>
      </c>
      <c r="V4231" s="1">
        <v>41107</v>
      </c>
      <c r="W4231">
        <v>12086</v>
      </c>
      <c r="X4231" t="s">
        <v>31</v>
      </c>
      <c r="Y4231" t="s">
        <v>32</v>
      </c>
      <c r="Z4231">
        <v>119915618</v>
      </c>
      <c r="AA4231">
        <v>2572446668</v>
      </c>
      <c r="AB4231">
        <f t="shared" si="66"/>
        <v>1</v>
      </c>
    </row>
    <row r="4232" spans="1:28" x14ac:dyDescent="0.3">
      <c r="A4232">
        <v>7866917778</v>
      </c>
      <c r="B4232" s="2">
        <v>2</v>
      </c>
      <c r="C4232" s="2">
        <v>1</v>
      </c>
      <c r="D4232" s="2">
        <v>3</v>
      </c>
      <c r="E4232" s="2">
        <v>1</v>
      </c>
      <c r="F4232" s="2">
        <v>2</v>
      </c>
      <c r="G4232" t="s">
        <v>26</v>
      </c>
      <c r="H4232" t="s">
        <v>34</v>
      </c>
      <c r="I4232">
        <v>60</v>
      </c>
      <c r="J4232" t="s">
        <v>28</v>
      </c>
      <c r="K4232" t="s">
        <v>35</v>
      </c>
      <c r="L4232">
        <v>33133</v>
      </c>
      <c r="M4232">
        <v>27</v>
      </c>
      <c r="N4232">
        <v>37</v>
      </c>
      <c r="O4232">
        <v>112</v>
      </c>
      <c r="P4232">
        <v>579</v>
      </c>
      <c r="Q4232" t="s">
        <v>36</v>
      </c>
      <c r="R4232">
        <v>0</v>
      </c>
      <c r="S4232">
        <v>1</v>
      </c>
      <c r="T4232">
        <v>0</v>
      </c>
      <c r="U4232">
        <v>1</v>
      </c>
      <c r="V4232" s="1">
        <v>36809</v>
      </c>
      <c r="W4232">
        <v>12086</v>
      </c>
      <c r="X4232" t="s">
        <v>31</v>
      </c>
      <c r="Y4232" t="s">
        <v>32</v>
      </c>
      <c r="Z4232">
        <v>109947978</v>
      </c>
      <c r="AA4232">
        <v>225906885</v>
      </c>
      <c r="AB4232">
        <f t="shared" si="66"/>
        <v>2</v>
      </c>
    </row>
    <row r="4233" spans="1:28" x14ac:dyDescent="0.3">
      <c r="A4233">
        <v>3053169027</v>
      </c>
      <c r="B4233" s="2">
        <v>2</v>
      </c>
      <c r="C4233" s="2">
        <v>1</v>
      </c>
      <c r="D4233" s="2">
        <v>3</v>
      </c>
      <c r="E4233" s="2">
        <v>2</v>
      </c>
      <c r="F4233" s="2">
        <v>1</v>
      </c>
      <c r="G4233" t="s">
        <v>26</v>
      </c>
      <c r="H4233" t="s">
        <v>27</v>
      </c>
      <c r="I4233">
        <v>45</v>
      </c>
      <c r="J4233" t="s">
        <v>28</v>
      </c>
      <c r="K4233" t="s">
        <v>35</v>
      </c>
      <c r="L4233">
        <v>33125</v>
      </c>
      <c r="M4233">
        <v>27</v>
      </c>
      <c r="N4233">
        <v>37</v>
      </c>
      <c r="O4233">
        <v>112</v>
      </c>
      <c r="P4233">
        <v>560</v>
      </c>
      <c r="Q4233" t="s">
        <v>36</v>
      </c>
      <c r="R4233">
        <v>0</v>
      </c>
      <c r="S4233">
        <v>1</v>
      </c>
      <c r="T4233">
        <v>0</v>
      </c>
      <c r="U4233">
        <v>0</v>
      </c>
      <c r="V4233" s="1">
        <v>39654</v>
      </c>
      <c r="W4233">
        <v>12086</v>
      </c>
      <c r="X4233" t="s">
        <v>31</v>
      </c>
      <c r="Y4233" t="s">
        <v>32</v>
      </c>
      <c r="Z4233">
        <v>116457810</v>
      </c>
      <c r="AA4233">
        <v>3041926694</v>
      </c>
      <c r="AB4233">
        <f t="shared" si="66"/>
        <v>1</v>
      </c>
    </row>
    <row r="4234" spans="1:28" x14ac:dyDescent="0.3">
      <c r="A4234">
        <v>3053650981</v>
      </c>
      <c r="B4234" s="2">
        <v>1</v>
      </c>
      <c r="C4234" s="2">
        <v>2</v>
      </c>
      <c r="D4234" s="2">
        <v>3</v>
      </c>
      <c r="E4234" s="2">
        <v>1</v>
      </c>
      <c r="F4234" s="2">
        <v>3</v>
      </c>
      <c r="G4234" t="s">
        <v>33</v>
      </c>
      <c r="H4234" t="s">
        <v>34</v>
      </c>
      <c r="I4234">
        <v>59</v>
      </c>
      <c r="J4234" t="s">
        <v>28</v>
      </c>
      <c r="K4234" t="s">
        <v>46</v>
      </c>
      <c r="L4234">
        <v>33149</v>
      </c>
      <c r="M4234">
        <v>27</v>
      </c>
      <c r="N4234">
        <v>37</v>
      </c>
      <c r="O4234">
        <v>112</v>
      </c>
      <c r="P4234">
        <v>51</v>
      </c>
      <c r="Q4234" t="s">
        <v>47</v>
      </c>
      <c r="R4234">
        <v>1</v>
      </c>
      <c r="S4234">
        <v>1</v>
      </c>
      <c r="T4234">
        <v>0</v>
      </c>
      <c r="U4234">
        <v>1</v>
      </c>
      <c r="V4234" s="1">
        <v>29084</v>
      </c>
      <c r="W4234">
        <v>12086</v>
      </c>
      <c r="X4234" t="s">
        <v>31</v>
      </c>
      <c r="Y4234" t="s">
        <v>32</v>
      </c>
      <c r="Z4234">
        <v>109020820</v>
      </c>
      <c r="AA4234">
        <v>225384180</v>
      </c>
      <c r="AB4234">
        <f t="shared" si="66"/>
        <v>2</v>
      </c>
    </row>
    <row r="4235" spans="1:28" x14ac:dyDescent="0.3">
      <c r="A4235">
        <v>3052787085</v>
      </c>
      <c r="B4235" s="2">
        <v>1</v>
      </c>
      <c r="C4235" s="2">
        <v>3</v>
      </c>
      <c r="D4235" s="2">
        <v>5</v>
      </c>
      <c r="E4235" s="2">
        <v>1</v>
      </c>
      <c r="F4235" s="2">
        <v>4</v>
      </c>
      <c r="G4235" t="s">
        <v>26</v>
      </c>
      <c r="H4235" t="s">
        <v>27</v>
      </c>
      <c r="I4235">
        <v>39</v>
      </c>
      <c r="J4235" t="s">
        <v>48</v>
      </c>
      <c r="K4235" t="s">
        <v>38</v>
      </c>
      <c r="L4235">
        <v>33189</v>
      </c>
      <c r="M4235">
        <v>27</v>
      </c>
      <c r="N4235">
        <v>37</v>
      </c>
      <c r="O4235">
        <v>114</v>
      </c>
      <c r="P4235">
        <v>849</v>
      </c>
      <c r="Q4235" t="s">
        <v>39</v>
      </c>
      <c r="R4235">
        <v>1</v>
      </c>
      <c r="S4235">
        <v>1</v>
      </c>
      <c r="T4235">
        <v>1</v>
      </c>
      <c r="U4235">
        <v>1</v>
      </c>
      <c r="V4235" s="1">
        <v>34870</v>
      </c>
      <c r="W4235">
        <v>12086</v>
      </c>
      <c r="X4235" t="s">
        <v>31</v>
      </c>
      <c r="Y4235" t="s">
        <v>32</v>
      </c>
      <c r="Z4235">
        <v>109535182</v>
      </c>
      <c r="AA4235">
        <v>225626641</v>
      </c>
      <c r="AB4235">
        <f t="shared" si="66"/>
        <v>1</v>
      </c>
    </row>
    <row r="4236" spans="1:28" x14ac:dyDescent="0.3">
      <c r="A4236">
        <v>3052385649</v>
      </c>
      <c r="B4236" s="2">
        <v>1</v>
      </c>
      <c r="C4236" s="2">
        <v>3</v>
      </c>
      <c r="D4236" s="2">
        <v>6</v>
      </c>
      <c r="E4236" s="2">
        <v>1</v>
      </c>
      <c r="F4236" s="2">
        <v>0</v>
      </c>
      <c r="G4236" t="s">
        <v>26</v>
      </c>
      <c r="H4236" t="s">
        <v>41</v>
      </c>
      <c r="I4236">
        <v>43</v>
      </c>
      <c r="J4236" t="s">
        <v>37</v>
      </c>
      <c r="K4236" t="s">
        <v>42</v>
      </c>
      <c r="L4236">
        <v>33157</v>
      </c>
      <c r="M4236">
        <v>27</v>
      </c>
      <c r="N4236">
        <v>37</v>
      </c>
      <c r="O4236">
        <v>115</v>
      </c>
      <c r="P4236">
        <v>820</v>
      </c>
      <c r="Q4236" t="s">
        <v>43</v>
      </c>
      <c r="R4236">
        <v>0</v>
      </c>
      <c r="S4236">
        <v>0</v>
      </c>
      <c r="T4236">
        <v>0</v>
      </c>
      <c r="U4236">
        <v>0</v>
      </c>
      <c r="V4236" s="1">
        <v>35494</v>
      </c>
      <c r="W4236">
        <v>12086</v>
      </c>
      <c r="X4236" t="s">
        <v>31</v>
      </c>
      <c r="Y4236" t="s">
        <v>40</v>
      </c>
      <c r="Z4236">
        <v>109715502</v>
      </c>
      <c r="AA4236">
        <v>225788944</v>
      </c>
      <c r="AB4236">
        <f t="shared" si="66"/>
        <v>3</v>
      </c>
    </row>
    <row r="4237" spans="1:28" x14ac:dyDescent="0.3">
      <c r="A4237">
        <v>3052214145</v>
      </c>
      <c r="B4237" s="2">
        <v>1</v>
      </c>
      <c r="C4237" s="2">
        <v>1</v>
      </c>
      <c r="D4237" s="2">
        <v>1</v>
      </c>
      <c r="E4237" s="2">
        <v>2</v>
      </c>
      <c r="F4237" s="2">
        <v>0</v>
      </c>
      <c r="G4237" t="s">
        <v>33</v>
      </c>
      <c r="H4237" t="s">
        <v>27</v>
      </c>
      <c r="I4237">
        <v>64</v>
      </c>
      <c r="J4237" t="s">
        <v>28</v>
      </c>
      <c r="K4237" t="s">
        <v>35</v>
      </c>
      <c r="L4237">
        <v>33125</v>
      </c>
      <c r="M4237">
        <v>27</v>
      </c>
      <c r="N4237">
        <v>37</v>
      </c>
      <c r="O4237">
        <v>109</v>
      </c>
      <c r="P4237">
        <v>503</v>
      </c>
      <c r="Q4237" t="s">
        <v>36</v>
      </c>
      <c r="R4237">
        <v>0</v>
      </c>
      <c r="S4237">
        <v>0</v>
      </c>
      <c r="T4237">
        <v>0</v>
      </c>
      <c r="U4237">
        <v>0</v>
      </c>
      <c r="V4237" s="1">
        <v>34887</v>
      </c>
      <c r="W4237">
        <v>12086</v>
      </c>
      <c r="X4237" t="s">
        <v>31</v>
      </c>
      <c r="Y4237" t="s">
        <v>32</v>
      </c>
      <c r="Z4237">
        <v>109538621</v>
      </c>
      <c r="AA4237">
        <v>225692955</v>
      </c>
      <c r="AB4237">
        <f t="shared" si="66"/>
        <v>1</v>
      </c>
    </row>
    <row r="4238" spans="1:28" x14ac:dyDescent="0.3">
      <c r="A4238">
        <v>3056661528</v>
      </c>
      <c r="B4238" s="2">
        <v>1</v>
      </c>
      <c r="C4238" s="2">
        <v>1</v>
      </c>
      <c r="D4238" s="2">
        <v>5</v>
      </c>
      <c r="E4238" s="2">
        <v>2</v>
      </c>
      <c r="F4238" s="2">
        <v>4</v>
      </c>
      <c r="G4238" t="s">
        <v>26</v>
      </c>
      <c r="H4238" t="s">
        <v>27</v>
      </c>
      <c r="I4238">
        <v>55</v>
      </c>
      <c r="J4238" t="s">
        <v>37</v>
      </c>
      <c r="K4238" t="s">
        <v>35</v>
      </c>
      <c r="L4238">
        <v>33155</v>
      </c>
      <c r="M4238">
        <v>27</v>
      </c>
      <c r="N4238">
        <v>37</v>
      </c>
      <c r="O4238">
        <v>114</v>
      </c>
      <c r="P4238">
        <v>674</v>
      </c>
      <c r="Q4238" t="s">
        <v>36</v>
      </c>
      <c r="R4238">
        <v>1</v>
      </c>
      <c r="S4238">
        <v>1</v>
      </c>
      <c r="T4238">
        <v>1</v>
      </c>
      <c r="U4238">
        <v>1</v>
      </c>
      <c r="V4238" s="1">
        <v>30905</v>
      </c>
      <c r="W4238">
        <v>12086</v>
      </c>
      <c r="X4238" t="s">
        <v>31</v>
      </c>
      <c r="Y4238" t="s">
        <v>32</v>
      </c>
      <c r="Z4238">
        <v>109238557</v>
      </c>
      <c r="AA4238">
        <v>225499344</v>
      </c>
      <c r="AB4238">
        <f t="shared" si="66"/>
        <v>1</v>
      </c>
    </row>
    <row r="4239" spans="1:28" x14ac:dyDescent="0.3">
      <c r="A4239">
        <v>7864649163</v>
      </c>
      <c r="B4239" s="2">
        <v>1</v>
      </c>
      <c r="C4239" s="2">
        <v>1</v>
      </c>
      <c r="D4239" s="2">
        <v>1</v>
      </c>
      <c r="E4239" s="2">
        <v>1</v>
      </c>
      <c r="F4239" s="2">
        <v>0</v>
      </c>
      <c r="G4239" t="s">
        <v>26</v>
      </c>
      <c r="H4239" t="s">
        <v>27</v>
      </c>
      <c r="I4239">
        <v>20</v>
      </c>
      <c r="J4239" t="s">
        <v>48</v>
      </c>
      <c r="K4239" t="s">
        <v>35</v>
      </c>
      <c r="L4239">
        <v>33132</v>
      </c>
      <c r="M4239">
        <v>24</v>
      </c>
      <c r="N4239">
        <v>37</v>
      </c>
      <c r="O4239">
        <v>109</v>
      </c>
      <c r="P4239">
        <v>534</v>
      </c>
      <c r="Q4239" t="s">
        <v>36</v>
      </c>
      <c r="R4239">
        <v>0</v>
      </c>
      <c r="S4239">
        <v>0</v>
      </c>
      <c r="T4239">
        <v>0</v>
      </c>
      <c r="U4239">
        <v>0</v>
      </c>
      <c r="V4239" s="1">
        <v>41418</v>
      </c>
      <c r="W4239">
        <v>12086</v>
      </c>
      <c r="X4239" t="s">
        <v>31</v>
      </c>
      <c r="Y4239" t="s">
        <v>40</v>
      </c>
      <c r="Z4239">
        <v>120923669</v>
      </c>
      <c r="AA4239">
        <v>3974097720</v>
      </c>
      <c r="AB4239">
        <f t="shared" si="66"/>
        <v>1</v>
      </c>
    </row>
    <row r="4240" spans="1:28" x14ac:dyDescent="0.3">
      <c r="A4240">
        <v>3053741937</v>
      </c>
      <c r="B4240" s="2">
        <v>1</v>
      </c>
      <c r="C4240" s="2">
        <v>1</v>
      </c>
      <c r="D4240" s="2">
        <v>3</v>
      </c>
      <c r="E4240" s="2">
        <v>1</v>
      </c>
      <c r="F4240" s="2">
        <v>2</v>
      </c>
      <c r="G4240" t="s">
        <v>33</v>
      </c>
      <c r="H4240" t="s">
        <v>27</v>
      </c>
      <c r="I4240">
        <v>40</v>
      </c>
      <c r="J4240" t="s">
        <v>28</v>
      </c>
      <c r="K4240" t="s">
        <v>35</v>
      </c>
      <c r="L4240">
        <v>33131</v>
      </c>
      <c r="M4240">
        <v>27</v>
      </c>
      <c r="N4240">
        <v>37</v>
      </c>
      <c r="O4240">
        <v>112</v>
      </c>
      <c r="P4240">
        <v>624</v>
      </c>
      <c r="Q4240" t="s">
        <v>36</v>
      </c>
      <c r="R4240">
        <v>0</v>
      </c>
      <c r="S4240">
        <v>1</v>
      </c>
      <c r="T4240">
        <v>0</v>
      </c>
      <c r="U4240">
        <v>1</v>
      </c>
      <c r="V4240" s="1">
        <v>34460</v>
      </c>
      <c r="W4240">
        <v>12086</v>
      </c>
      <c r="X4240" t="s">
        <v>31</v>
      </c>
      <c r="Y4240" t="s">
        <v>32</v>
      </c>
      <c r="Z4240">
        <v>109505928</v>
      </c>
      <c r="AA4240">
        <v>225674896</v>
      </c>
      <c r="AB4240">
        <f t="shared" si="66"/>
        <v>1</v>
      </c>
    </row>
    <row r="4241" spans="1:28" x14ac:dyDescent="0.3">
      <c r="A4241">
        <v>3056481854</v>
      </c>
      <c r="B4241" s="2">
        <v>1</v>
      </c>
      <c r="C4241" s="2">
        <v>1</v>
      </c>
      <c r="D4241" s="2">
        <v>3</v>
      </c>
      <c r="E4241" s="2">
        <v>2</v>
      </c>
      <c r="F4241" s="2">
        <v>4</v>
      </c>
      <c r="G4241" t="s">
        <v>33</v>
      </c>
      <c r="H4241" t="s">
        <v>34</v>
      </c>
      <c r="I4241">
        <v>70</v>
      </c>
      <c r="J4241" t="s">
        <v>28</v>
      </c>
      <c r="K4241" t="s">
        <v>35</v>
      </c>
      <c r="L4241">
        <v>33135</v>
      </c>
      <c r="M4241">
        <v>27</v>
      </c>
      <c r="N4241">
        <v>37</v>
      </c>
      <c r="O4241">
        <v>112</v>
      </c>
      <c r="P4241">
        <v>670</v>
      </c>
      <c r="Q4241" t="s">
        <v>36</v>
      </c>
      <c r="R4241">
        <v>1</v>
      </c>
      <c r="S4241">
        <v>1</v>
      </c>
      <c r="T4241">
        <v>1</v>
      </c>
      <c r="U4241">
        <v>1</v>
      </c>
      <c r="V4241" s="1">
        <v>36790</v>
      </c>
      <c r="W4241">
        <v>12086</v>
      </c>
      <c r="X4241" t="s">
        <v>31</v>
      </c>
      <c r="Y4241" t="s">
        <v>32</v>
      </c>
      <c r="Z4241">
        <v>109921211</v>
      </c>
      <c r="AA4241">
        <v>2050427799</v>
      </c>
      <c r="AB4241">
        <f t="shared" si="66"/>
        <v>2</v>
      </c>
    </row>
    <row r="4242" spans="1:28" x14ac:dyDescent="0.3">
      <c r="A4242">
        <v>3056427776</v>
      </c>
      <c r="B4242" s="2">
        <v>1</v>
      </c>
      <c r="C4242" s="2">
        <v>1</v>
      </c>
      <c r="D4242" s="2">
        <v>3</v>
      </c>
      <c r="E4242" s="2">
        <v>2</v>
      </c>
      <c r="F4242" s="2">
        <v>4</v>
      </c>
      <c r="G4242" t="s">
        <v>33</v>
      </c>
      <c r="H4242" t="s">
        <v>41</v>
      </c>
      <c r="I4242">
        <v>88</v>
      </c>
      <c r="J4242" t="s">
        <v>28</v>
      </c>
      <c r="K4242" t="s">
        <v>35</v>
      </c>
      <c r="L4242">
        <v>33135</v>
      </c>
      <c r="M4242">
        <v>27</v>
      </c>
      <c r="N4242">
        <v>37</v>
      </c>
      <c r="O4242">
        <v>112</v>
      </c>
      <c r="P4242">
        <v>670</v>
      </c>
      <c r="Q4242" t="s">
        <v>36</v>
      </c>
      <c r="R4242">
        <v>1</v>
      </c>
      <c r="S4242">
        <v>1</v>
      </c>
      <c r="T4242">
        <v>1</v>
      </c>
      <c r="U4242">
        <v>1</v>
      </c>
      <c r="V4242" s="1">
        <v>35263</v>
      </c>
      <c r="W4242">
        <v>12086</v>
      </c>
      <c r="X4242" t="s">
        <v>31</v>
      </c>
      <c r="Y4242" t="s">
        <v>32</v>
      </c>
      <c r="Z4242">
        <v>109633499</v>
      </c>
      <c r="AA4242">
        <v>225862845</v>
      </c>
      <c r="AB4242">
        <f t="shared" si="66"/>
        <v>3</v>
      </c>
    </row>
    <row r="4243" spans="1:28" x14ac:dyDescent="0.3">
      <c r="A4243">
        <v>3054438599</v>
      </c>
      <c r="B4243" s="2">
        <v>1</v>
      </c>
      <c r="C4243" s="2">
        <v>2</v>
      </c>
      <c r="D4243" s="2">
        <v>5</v>
      </c>
      <c r="E4243" s="2">
        <v>2</v>
      </c>
      <c r="F4243" s="2">
        <v>4</v>
      </c>
      <c r="G4243" t="s">
        <v>26</v>
      </c>
      <c r="H4243" t="s">
        <v>34</v>
      </c>
      <c r="I4243">
        <v>50</v>
      </c>
      <c r="J4243" t="s">
        <v>37</v>
      </c>
      <c r="K4243" t="s">
        <v>29</v>
      </c>
      <c r="L4243">
        <v>33134</v>
      </c>
      <c r="M4243">
        <v>27</v>
      </c>
      <c r="N4243">
        <v>37</v>
      </c>
      <c r="O4243">
        <v>114</v>
      </c>
      <c r="P4243">
        <v>608</v>
      </c>
      <c r="Q4243" t="s">
        <v>30</v>
      </c>
      <c r="R4243">
        <v>1</v>
      </c>
      <c r="S4243">
        <v>1</v>
      </c>
      <c r="T4243">
        <v>1</v>
      </c>
      <c r="U4243">
        <v>1</v>
      </c>
      <c r="V4243" s="1">
        <v>30790</v>
      </c>
      <c r="W4243">
        <v>12086</v>
      </c>
      <c r="X4243" t="s">
        <v>31</v>
      </c>
      <c r="Y4243" t="s">
        <v>32</v>
      </c>
      <c r="Z4243">
        <v>109244649</v>
      </c>
      <c r="AA4243">
        <v>225566260</v>
      </c>
      <c r="AB4243">
        <f t="shared" si="66"/>
        <v>2</v>
      </c>
    </row>
    <row r="4244" spans="1:28" x14ac:dyDescent="0.3">
      <c r="A4244">
        <v>2395492280</v>
      </c>
      <c r="B4244" s="2">
        <v>1</v>
      </c>
      <c r="C4244" s="2">
        <v>1</v>
      </c>
      <c r="D4244" s="2">
        <v>4</v>
      </c>
      <c r="E4244" s="2">
        <v>2</v>
      </c>
      <c r="F4244" s="2">
        <v>1</v>
      </c>
      <c r="G4244" t="s">
        <v>33</v>
      </c>
      <c r="H4244" t="s">
        <v>27</v>
      </c>
      <c r="I4244">
        <v>61</v>
      </c>
      <c r="J4244" t="s">
        <v>37</v>
      </c>
      <c r="K4244" t="s">
        <v>35</v>
      </c>
      <c r="L4244">
        <v>33130</v>
      </c>
      <c r="M4244">
        <v>27</v>
      </c>
      <c r="N4244">
        <v>37</v>
      </c>
      <c r="O4244">
        <v>113</v>
      </c>
      <c r="P4244">
        <v>669</v>
      </c>
      <c r="Q4244" t="s">
        <v>36</v>
      </c>
      <c r="R4244">
        <v>0</v>
      </c>
      <c r="S4244">
        <v>0</v>
      </c>
      <c r="T4244">
        <v>0</v>
      </c>
      <c r="U4244">
        <v>1</v>
      </c>
      <c r="V4244" s="1">
        <v>33750</v>
      </c>
      <c r="W4244">
        <v>12086</v>
      </c>
      <c r="X4244" t="s">
        <v>31</v>
      </c>
      <c r="Y4244" t="s">
        <v>32</v>
      </c>
      <c r="Z4244">
        <v>111593207</v>
      </c>
      <c r="AA4244">
        <v>229167327</v>
      </c>
      <c r="AB4244">
        <f t="shared" si="66"/>
        <v>1</v>
      </c>
    </row>
    <row r="4245" spans="1:28" x14ac:dyDescent="0.3">
      <c r="A4245">
        <v>7863672246</v>
      </c>
      <c r="B4245" s="2">
        <v>2</v>
      </c>
      <c r="C4245" s="2">
        <v>1</v>
      </c>
      <c r="D4245" s="2">
        <v>3</v>
      </c>
      <c r="E4245" s="2">
        <v>2</v>
      </c>
      <c r="F4245" s="2">
        <v>2</v>
      </c>
      <c r="G4245" t="s">
        <v>26</v>
      </c>
      <c r="H4245" t="s">
        <v>27</v>
      </c>
      <c r="I4245">
        <v>55</v>
      </c>
      <c r="J4245" t="s">
        <v>28</v>
      </c>
      <c r="K4245" t="s">
        <v>35</v>
      </c>
      <c r="L4245">
        <v>33126</v>
      </c>
      <c r="M4245">
        <v>27</v>
      </c>
      <c r="N4245">
        <v>37</v>
      </c>
      <c r="O4245">
        <v>112</v>
      </c>
      <c r="P4245">
        <v>560</v>
      </c>
      <c r="Q4245" t="s">
        <v>36</v>
      </c>
      <c r="R4245">
        <v>0</v>
      </c>
      <c r="S4245">
        <v>1</v>
      </c>
      <c r="T4245">
        <v>0</v>
      </c>
      <c r="U4245">
        <v>1</v>
      </c>
      <c r="V4245" s="1">
        <v>38079</v>
      </c>
      <c r="W4245">
        <v>12086</v>
      </c>
      <c r="X4245" t="s">
        <v>31</v>
      </c>
      <c r="Y4245" t="s">
        <v>32</v>
      </c>
      <c r="Z4245">
        <v>110174909</v>
      </c>
      <c r="AA4245">
        <v>226182921</v>
      </c>
      <c r="AB4245">
        <f t="shared" si="66"/>
        <v>1</v>
      </c>
    </row>
    <row r="4246" spans="1:28" x14ac:dyDescent="0.3">
      <c r="A4246">
        <v>3052789788</v>
      </c>
      <c r="B4246" s="2">
        <v>1</v>
      </c>
      <c r="C4246" s="2">
        <v>2</v>
      </c>
      <c r="D4246" s="2">
        <v>5</v>
      </c>
      <c r="E4246" s="2">
        <v>1</v>
      </c>
      <c r="F4246" s="2">
        <v>1</v>
      </c>
      <c r="G4246" t="s">
        <v>33</v>
      </c>
      <c r="H4246" t="s">
        <v>27</v>
      </c>
      <c r="I4246">
        <v>26</v>
      </c>
      <c r="J4246" t="s">
        <v>37</v>
      </c>
      <c r="K4246" t="s">
        <v>29</v>
      </c>
      <c r="L4246">
        <v>33158</v>
      </c>
      <c r="M4246">
        <v>27</v>
      </c>
      <c r="N4246">
        <v>37</v>
      </c>
      <c r="O4246">
        <v>114</v>
      </c>
      <c r="P4246">
        <v>618</v>
      </c>
      <c r="Q4246" t="s">
        <v>30</v>
      </c>
      <c r="R4246">
        <v>0</v>
      </c>
      <c r="S4246">
        <v>0</v>
      </c>
      <c r="T4246">
        <v>0</v>
      </c>
      <c r="U4246">
        <v>1</v>
      </c>
      <c r="V4246" s="1">
        <v>39233</v>
      </c>
      <c r="W4246">
        <v>12086</v>
      </c>
      <c r="X4246" t="s">
        <v>31</v>
      </c>
      <c r="Y4246" t="s">
        <v>32</v>
      </c>
      <c r="Z4246">
        <v>115268241</v>
      </c>
      <c r="AA4246">
        <v>226372430</v>
      </c>
      <c r="AB4246">
        <f t="shared" si="66"/>
        <v>1</v>
      </c>
    </row>
    <row r="4247" spans="1:28" x14ac:dyDescent="0.3">
      <c r="A4247">
        <v>3058274777</v>
      </c>
      <c r="B4247" s="2">
        <v>1</v>
      </c>
      <c r="C4247" s="2">
        <v>1</v>
      </c>
      <c r="D4247" s="2">
        <v>5</v>
      </c>
      <c r="E4247" s="2">
        <v>2</v>
      </c>
      <c r="F4247" s="2">
        <v>0</v>
      </c>
      <c r="G4247" t="s">
        <v>26</v>
      </c>
      <c r="H4247" t="s">
        <v>27</v>
      </c>
      <c r="I4247">
        <v>79</v>
      </c>
      <c r="J4247" t="s">
        <v>28</v>
      </c>
      <c r="K4247" t="s">
        <v>51</v>
      </c>
      <c r="L4247">
        <v>33143</v>
      </c>
      <c r="M4247">
        <v>27</v>
      </c>
      <c r="N4247">
        <v>37</v>
      </c>
      <c r="O4247">
        <v>114</v>
      </c>
      <c r="P4247">
        <v>606</v>
      </c>
      <c r="Q4247" t="s">
        <v>52</v>
      </c>
      <c r="R4247">
        <v>0</v>
      </c>
      <c r="S4247">
        <v>0</v>
      </c>
      <c r="T4247">
        <v>0</v>
      </c>
      <c r="U4247">
        <v>0</v>
      </c>
      <c r="V4247" s="1">
        <v>37643</v>
      </c>
      <c r="W4247">
        <v>12086</v>
      </c>
      <c r="X4247" t="s">
        <v>31</v>
      </c>
      <c r="Y4247" t="s">
        <v>32</v>
      </c>
      <c r="Z4247">
        <v>110089519</v>
      </c>
      <c r="AA4247">
        <v>226005244</v>
      </c>
      <c r="AB4247">
        <f t="shared" si="66"/>
        <v>1</v>
      </c>
    </row>
    <row r="4248" spans="1:28" x14ac:dyDescent="0.3">
      <c r="A4248">
        <v>3053023329</v>
      </c>
      <c r="B4248" s="2">
        <v>2</v>
      </c>
      <c r="C4248" s="2">
        <v>1</v>
      </c>
      <c r="D4248" s="2">
        <v>1</v>
      </c>
      <c r="E4248" s="2">
        <v>2</v>
      </c>
      <c r="F4248" s="2">
        <v>2</v>
      </c>
      <c r="G4248" t="s">
        <v>33</v>
      </c>
      <c r="H4248" t="s">
        <v>34</v>
      </c>
      <c r="I4248">
        <v>52</v>
      </c>
      <c r="J4248" t="s">
        <v>28</v>
      </c>
      <c r="K4248" t="s">
        <v>35</v>
      </c>
      <c r="L4248">
        <v>33136</v>
      </c>
      <c r="M4248">
        <v>24</v>
      </c>
      <c r="N4248">
        <v>37</v>
      </c>
      <c r="O4248">
        <v>109</v>
      </c>
      <c r="P4248">
        <v>530</v>
      </c>
      <c r="Q4248" t="s">
        <v>36</v>
      </c>
      <c r="R4248">
        <v>0</v>
      </c>
      <c r="S4248">
        <v>1</v>
      </c>
      <c r="T4248">
        <v>0</v>
      </c>
      <c r="U4248">
        <v>1</v>
      </c>
      <c r="V4248" s="1">
        <v>36182</v>
      </c>
      <c r="W4248">
        <v>12086</v>
      </c>
      <c r="X4248" t="s">
        <v>31</v>
      </c>
      <c r="Y4248" t="s">
        <v>32</v>
      </c>
      <c r="Z4248">
        <v>109799616</v>
      </c>
      <c r="AA4248">
        <v>225918474</v>
      </c>
      <c r="AB4248">
        <f t="shared" si="66"/>
        <v>2</v>
      </c>
    </row>
    <row r="4249" spans="1:28" x14ac:dyDescent="0.3">
      <c r="A4249">
        <v>3052536917</v>
      </c>
      <c r="B4249" s="2">
        <v>1</v>
      </c>
      <c r="C4249" s="2">
        <v>3</v>
      </c>
      <c r="D4249" s="2">
        <v>5</v>
      </c>
      <c r="E4249" s="2">
        <v>1</v>
      </c>
      <c r="F4249" s="2">
        <v>2</v>
      </c>
      <c r="G4249" t="s">
        <v>33</v>
      </c>
      <c r="H4249" t="s">
        <v>34</v>
      </c>
      <c r="I4249">
        <v>50</v>
      </c>
      <c r="J4249" t="s">
        <v>28</v>
      </c>
      <c r="K4249" t="s">
        <v>38</v>
      </c>
      <c r="L4249">
        <v>33189</v>
      </c>
      <c r="M4249">
        <v>27</v>
      </c>
      <c r="N4249">
        <v>37</v>
      </c>
      <c r="O4249">
        <v>114</v>
      </c>
      <c r="P4249">
        <v>823</v>
      </c>
      <c r="Q4249" t="s">
        <v>39</v>
      </c>
      <c r="R4249">
        <v>1</v>
      </c>
      <c r="S4249">
        <v>1</v>
      </c>
      <c r="T4249">
        <v>0</v>
      </c>
      <c r="U4249">
        <v>0</v>
      </c>
      <c r="V4249" s="1">
        <v>38261</v>
      </c>
      <c r="W4249">
        <v>12086</v>
      </c>
      <c r="X4249" t="s">
        <v>31</v>
      </c>
      <c r="Y4249" t="s">
        <v>32</v>
      </c>
      <c r="Z4249">
        <v>110287825</v>
      </c>
      <c r="AA4249">
        <v>3390829578</v>
      </c>
      <c r="AB4249">
        <f t="shared" si="66"/>
        <v>2</v>
      </c>
    </row>
    <row r="4250" spans="1:28" x14ac:dyDescent="0.3">
      <c r="A4250">
        <v>7862777399</v>
      </c>
      <c r="B4250" s="2">
        <v>2</v>
      </c>
      <c r="C4250" s="2">
        <v>1</v>
      </c>
      <c r="D4250" s="2">
        <v>3</v>
      </c>
      <c r="E4250" s="2">
        <v>2</v>
      </c>
      <c r="F4250" s="2">
        <v>0</v>
      </c>
      <c r="G4250" t="s">
        <v>33</v>
      </c>
      <c r="H4250" t="s">
        <v>41</v>
      </c>
      <c r="I4250">
        <v>43</v>
      </c>
      <c r="J4250" t="s">
        <v>28</v>
      </c>
      <c r="K4250" t="s">
        <v>35</v>
      </c>
      <c r="L4250">
        <v>33125</v>
      </c>
      <c r="M4250">
        <v>27</v>
      </c>
      <c r="N4250">
        <v>37</v>
      </c>
      <c r="O4250">
        <v>112</v>
      </c>
      <c r="P4250">
        <v>548</v>
      </c>
      <c r="Q4250" t="s">
        <v>36</v>
      </c>
      <c r="R4250">
        <v>0</v>
      </c>
      <c r="S4250">
        <v>0</v>
      </c>
      <c r="T4250">
        <v>0</v>
      </c>
      <c r="U4250">
        <v>0</v>
      </c>
      <c r="V4250" s="1">
        <v>35829</v>
      </c>
      <c r="W4250">
        <v>12086</v>
      </c>
      <c r="X4250" t="s">
        <v>31</v>
      </c>
      <c r="Y4250" t="s">
        <v>32</v>
      </c>
      <c r="Z4250">
        <v>109757271</v>
      </c>
      <c r="AA4250">
        <v>225762164</v>
      </c>
      <c r="AB4250">
        <f t="shared" si="66"/>
        <v>3</v>
      </c>
    </row>
    <row r="4251" spans="1:28" x14ac:dyDescent="0.3">
      <c r="A4251">
        <v>3054452883</v>
      </c>
      <c r="B4251" s="2">
        <v>1</v>
      </c>
      <c r="C4251" s="2">
        <v>1</v>
      </c>
      <c r="D4251" s="2">
        <v>2</v>
      </c>
      <c r="E4251" s="2">
        <v>2</v>
      </c>
      <c r="F4251" s="2">
        <v>2</v>
      </c>
      <c r="G4251" t="s">
        <v>33</v>
      </c>
      <c r="H4251" t="s">
        <v>41</v>
      </c>
      <c r="I4251">
        <v>58</v>
      </c>
      <c r="J4251" t="s">
        <v>28</v>
      </c>
      <c r="K4251" t="s">
        <v>35</v>
      </c>
      <c r="L4251">
        <v>33126</v>
      </c>
      <c r="M4251">
        <v>27</v>
      </c>
      <c r="N4251">
        <v>37</v>
      </c>
      <c r="O4251">
        <v>111</v>
      </c>
      <c r="P4251">
        <v>556</v>
      </c>
      <c r="Q4251" t="s">
        <v>36</v>
      </c>
      <c r="R4251">
        <v>0</v>
      </c>
      <c r="S4251">
        <v>0</v>
      </c>
      <c r="T4251">
        <v>1</v>
      </c>
      <c r="U4251">
        <v>1</v>
      </c>
      <c r="V4251" s="1">
        <v>39727</v>
      </c>
      <c r="W4251">
        <v>12086</v>
      </c>
      <c r="X4251" t="s">
        <v>31</v>
      </c>
      <c r="Y4251" t="s">
        <v>32</v>
      </c>
      <c r="Z4251">
        <v>117056509</v>
      </c>
      <c r="AA4251">
        <v>226566904</v>
      </c>
      <c r="AB4251">
        <f t="shared" si="66"/>
        <v>3</v>
      </c>
    </row>
    <row r="4252" spans="1:28" x14ac:dyDescent="0.3">
      <c r="A4252">
        <v>6184161398</v>
      </c>
      <c r="B4252" s="2">
        <v>1</v>
      </c>
      <c r="C4252" s="2">
        <v>1</v>
      </c>
      <c r="D4252" s="2">
        <v>4</v>
      </c>
      <c r="E4252" s="2">
        <v>2</v>
      </c>
      <c r="F4252" s="2">
        <v>3</v>
      </c>
      <c r="G4252" t="s">
        <v>26</v>
      </c>
      <c r="H4252" t="s">
        <v>34</v>
      </c>
      <c r="I4252">
        <v>53</v>
      </c>
      <c r="J4252" t="s">
        <v>37</v>
      </c>
      <c r="K4252" t="s">
        <v>35</v>
      </c>
      <c r="L4252">
        <v>33130</v>
      </c>
      <c r="M4252">
        <v>27</v>
      </c>
      <c r="N4252">
        <v>37</v>
      </c>
      <c r="O4252">
        <v>113</v>
      </c>
      <c r="P4252">
        <v>566</v>
      </c>
      <c r="Q4252" t="s">
        <v>36</v>
      </c>
      <c r="R4252">
        <v>0</v>
      </c>
      <c r="S4252">
        <v>1</v>
      </c>
      <c r="T4252">
        <v>1</v>
      </c>
      <c r="U4252">
        <v>1</v>
      </c>
      <c r="V4252" s="1">
        <v>38191</v>
      </c>
      <c r="W4252">
        <v>12086</v>
      </c>
      <c r="X4252" t="s">
        <v>31</v>
      </c>
      <c r="Y4252" t="s">
        <v>32</v>
      </c>
      <c r="Z4252">
        <v>102402562</v>
      </c>
      <c r="AA4252">
        <v>225298849</v>
      </c>
      <c r="AB4252">
        <f t="shared" si="66"/>
        <v>2</v>
      </c>
    </row>
    <row r="4253" spans="1:28" x14ac:dyDescent="0.3">
      <c r="A4253">
        <v>7865437326</v>
      </c>
      <c r="B4253" s="2">
        <v>2</v>
      </c>
      <c r="C4253" s="2">
        <v>1</v>
      </c>
      <c r="D4253" s="2">
        <v>1</v>
      </c>
      <c r="E4253" s="2">
        <v>1</v>
      </c>
      <c r="F4253" s="2">
        <v>1</v>
      </c>
      <c r="G4253" t="s">
        <v>26</v>
      </c>
      <c r="H4253" t="s">
        <v>49</v>
      </c>
      <c r="I4253">
        <v>40</v>
      </c>
      <c r="J4253" t="s">
        <v>37</v>
      </c>
      <c r="K4253" t="s">
        <v>35</v>
      </c>
      <c r="L4253">
        <v>33132</v>
      </c>
      <c r="M4253">
        <v>24</v>
      </c>
      <c r="N4253">
        <v>37</v>
      </c>
      <c r="O4253">
        <v>109</v>
      </c>
      <c r="P4253">
        <v>534</v>
      </c>
      <c r="Q4253" t="s">
        <v>36</v>
      </c>
      <c r="R4253">
        <v>0</v>
      </c>
      <c r="S4253">
        <v>1</v>
      </c>
      <c r="T4253">
        <v>0</v>
      </c>
      <c r="U4253">
        <v>0</v>
      </c>
      <c r="V4253" s="1">
        <v>40129</v>
      </c>
      <c r="W4253">
        <v>12086</v>
      </c>
      <c r="X4253" t="s">
        <v>31</v>
      </c>
      <c r="Y4253" t="s">
        <v>40</v>
      </c>
      <c r="Z4253">
        <v>117834939</v>
      </c>
      <c r="AA4253">
        <v>2050416135</v>
      </c>
      <c r="AB4253">
        <f t="shared" si="66"/>
        <v>4</v>
      </c>
    </row>
    <row r="4254" spans="1:28" x14ac:dyDescent="0.3">
      <c r="A4254">
        <v>3056663969</v>
      </c>
      <c r="B4254" s="2">
        <v>1</v>
      </c>
      <c r="C4254" s="2">
        <v>2</v>
      </c>
      <c r="D4254" s="2">
        <v>5</v>
      </c>
      <c r="E4254" s="2">
        <v>1</v>
      </c>
      <c r="F4254" s="2">
        <v>4</v>
      </c>
      <c r="G4254" t="s">
        <v>26</v>
      </c>
      <c r="H4254" t="s">
        <v>27</v>
      </c>
      <c r="I4254">
        <v>71</v>
      </c>
      <c r="J4254" t="s">
        <v>37</v>
      </c>
      <c r="K4254" t="s">
        <v>29</v>
      </c>
      <c r="L4254">
        <v>33146</v>
      </c>
      <c r="M4254">
        <v>27</v>
      </c>
      <c r="N4254">
        <v>37</v>
      </c>
      <c r="O4254">
        <v>114</v>
      </c>
      <c r="P4254">
        <v>613</v>
      </c>
      <c r="Q4254" t="s">
        <v>30</v>
      </c>
      <c r="R4254">
        <v>1</v>
      </c>
      <c r="S4254">
        <v>1</v>
      </c>
      <c r="T4254">
        <v>1</v>
      </c>
      <c r="U4254">
        <v>1</v>
      </c>
      <c r="V4254" s="1">
        <v>30572</v>
      </c>
      <c r="W4254">
        <v>12086</v>
      </c>
      <c r="X4254" t="s">
        <v>31</v>
      </c>
      <c r="Y4254" t="s">
        <v>32</v>
      </c>
      <c r="Z4254">
        <v>109212282</v>
      </c>
      <c r="AA4254">
        <v>225512959</v>
      </c>
      <c r="AB4254">
        <f t="shared" si="66"/>
        <v>1</v>
      </c>
    </row>
    <row r="4255" spans="1:28" x14ac:dyDescent="0.3">
      <c r="A4255">
        <v>3053653743</v>
      </c>
      <c r="B4255" s="2">
        <v>1</v>
      </c>
      <c r="C4255" s="2">
        <v>2</v>
      </c>
      <c r="D4255" s="2">
        <v>3</v>
      </c>
      <c r="E4255" s="2">
        <v>1</v>
      </c>
      <c r="F4255" s="2">
        <v>3</v>
      </c>
      <c r="G4255" t="s">
        <v>26</v>
      </c>
      <c r="H4255" t="s">
        <v>56</v>
      </c>
      <c r="I4255">
        <v>57</v>
      </c>
      <c r="J4255" t="s">
        <v>37</v>
      </c>
      <c r="K4255" t="s">
        <v>46</v>
      </c>
      <c r="L4255">
        <v>33149</v>
      </c>
      <c r="M4255">
        <v>27</v>
      </c>
      <c r="N4255">
        <v>37</v>
      </c>
      <c r="O4255">
        <v>112</v>
      </c>
      <c r="P4255">
        <v>51</v>
      </c>
      <c r="Q4255" t="s">
        <v>47</v>
      </c>
      <c r="R4255">
        <v>1</v>
      </c>
      <c r="S4255">
        <v>1</v>
      </c>
      <c r="T4255">
        <v>1</v>
      </c>
      <c r="U4255">
        <v>0</v>
      </c>
      <c r="V4255" s="1">
        <v>36899</v>
      </c>
      <c r="W4255">
        <v>12086</v>
      </c>
      <c r="X4255" t="s">
        <v>31</v>
      </c>
      <c r="Y4255" t="s">
        <v>32</v>
      </c>
      <c r="Z4255">
        <v>109955637</v>
      </c>
      <c r="AA4255">
        <v>226075753</v>
      </c>
      <c r="AB4255">
        <f t="shared" si="66"/>
        <v>5</v>
      </c>
    </row>
    <row r="4256" spans="1:28" x14ac:dyDescent="0.3">
      <c r="A4256">
        <v>3056666975</v>
      </c>
      <c r="B4256" s="2">
        <v>1</v>
      </c>
      <c r="C4256" s="2">
        <v>1</v>
      </c>
      <c r="D4256" s="2">
        <v>5</v>
      </c>
      <c r="E4256" s="2">
        <v>2</v>
      </c>
      <c r="F4256" s="2">
        <v>4</v>
      </c>
      <c r="G4256" t="s">
        <v>33</v>
      </c>
      <c r="H4256" t="s">
        <v>27</v>
      </c>
      <c r="I4256">
        <v>77</v>
      </c>
      <c r="J4256" t="s">
        <v>48</v>
      </c>
      <c r="K4256" t="s">
        <v>51</v>
      </c>
      <c r="L4256">
        <v>33143</v>
      </c>
      <c r="M4256">
        <v>27</v>
      </c>
      <c r="N4256">
        <v>37</v>
      </c>
      <c r="O4256">
        <v>114</v>
      </c>
      <c r="P4256">
        <v>621</v>
      </c>
      <c r="Q4256" t="s">
        <v>52</v>
      </c>
      <c r="R4256">
        <v>1</v>
      </c>
      <c r="S4256">
        <v>1</v>
      </c>
      <c r="T4256">
        <v>1</v>
      </c>
      <c r="U4256">
        <v>1</v>
      </c>
      <c r="V4256" s="1">
        <v>24380</v>
      </c>
      <c r="W4256">
        <v>12086</v>
      </c>
      <c r="X4256" t="s">
        <v>31</v>
      </c>
      <c r="Y4256" t="s">
        <v>32</v>
      </c>
      <c r="Z4256">
        <v>108999901</v>
      </c>
      <c r="AA4256">
        <v>225399146</v>
      </c>
      <c r="AB4256">
        <f t="shared" si="66"/>
        <v>1</v>
      </c>
    </row>
    <row r="4257" spans="1:28" x14ac:dyDescent="0.3">
      <c r="A4257">
        <v>3052664918</v>
      </c>
      <c r="B4257" s="2">
        <v>1</v>
      </c>
      <c r="C4257" s="2">
        <v>1</v>
      </c>
      <c r="D4257" s="2">
        <v>5</v>
      </c>
      <c r="E4257" s="2">
        <v>2</v>
      </c>
      <c r="F4257" s="2">
        <v>4</v>
      </c>
      <c r="G4257" t="s">
        <v>33</v>
      </c>
      <c r="H4257" t="s">
        <v>34</v>
      </c>
      <c r="I4257">
        <v>74</v>
      </c>
      <c r="J4257" t="s">
        <v>28</v>
      </c>
      <c r="K4257" t="s">
        <v>54</v>
      </c>
      <c r="L4257">
        <v>33144</v>
      </c>
      <c r="M4257">
        <v>27</v>
      </c>
      <c r="N4257">
        <v>37</v>
      </c>
      <c r="O4257">
        <v>114</v>
      </c>
      <c r="P4257">
        <v>426</v>
      </c>
      <c r="Q4257" t="s">
        <v>55</v>
      </c>
      <c r="R4257">
        <v>1</v>
      </c>
      <c r="S4257">
        <v>1</v>
      </c>
      <c r="T4257">
        <v>1</v>
      </c>
      <c r="U4257">
        <v>1</v>
      </c>
      <c r="V4257" s="1">
        <v>27781</v>
      </c>
      <c r="W4257">
        <v>12086</v>
      </c>
      <c r="X4257" t="s">
        <v>31</v>
      </c>
      <c r="Y4257" t="s">
        <v>32</v>
      </c>
      <c r="Z4257">
        <v>109125909</v>
      </c>
      <c r="AA4257">
        <v>225331342</v>
      </c>
      <c r="AB4257">
        <f t="shared" si="66"/>
        <v>2</v>
      </c>
    </row>
    <row r="4258" spans="1:28" x14ac:dyDescent="0.3">
      <c r="A4258">
        <v>3052645883</v>
      </c>
      <c r="B4258" s="2">
        <v>1</v>
      </c>
      <c r="C4258" s="2">
        <v>1</v>
      </c>
      <c r="D4258" s="2">
        <v>5</v>
      </c>
      <c r="E4258" s="2">
        <v>2</v>
      </c>
      <c r="F4258" s="2">
        <v>4</v>
      </c>
      <c r="G4258" t="s">
        <v>33</v>
      </c>
      <c r="H4258" t="s">
        <v>34</v>
      </c>
      <c r="I4258">
        <v>80</v>
      </c>
      <c r="J4258" t="s">
        <v>28</v>
      </c>
      <c r="K4258" t="s">
        <v>35</v>
      </c>
      <c r="L4258">
        <v>33144</v>
      </c>
      <c r="M4258">
        <v>25</v>
      </c>
      <c r="N4258">
        <v>37</v>
      </c>
      <c r="O4258">
        <v>114</v>
      </c>
      <c r="P4258">
        <v>554</v>
      </c>
      <c r="Q4258" t="s">
        <v>36</v>
      </c>
      <c r="R4258">
        <v>1</v>
      </c>
      <c r="S4258">
        <v>1</v>
      </c>
      <c r="T4258">
        <v>1</v>
      </c>
      <c r="U4258">
        <v>1</v>
      </c>
      <c r="V4258" s="1">
        <v>30879</v>
      </c>
      <c r="W4258">
        <v>12086</v>
      </c>
      <c r="X4258" t="s">
        <v>31</v>
      </c>
      <c r="Y4258" t="s">
        <v>32</v>
      </c>
      <c r="Z4258">
        <v>109233036</v>
      </c>
      <c r="AA4258">
        <v>225472542</v>
      </c>
      <c r="AB4258">
        <f t="shared" si="66"/>
        <v>2</v>
      </c>
    </row>
    <row r="4259" spans="1:28" x14ac:dyDescent="0.3">
      <c r="A4259">
        <v>3054486542</v>
      </c>
      <c r="B4259" s="2">
        <v>1</v>
      </c>
      <c r="C4259" s="2">
        <v>1</v>
      </c>
      <c r="D4259" s="2">
        <v>3</v>
      </c>
      <c r="E4259" s="2">
        <v>1</v>
      </c>
      <c r="F4259" s="2">
        <v>4</v>
      </c>
      <c r="G4259" t="s">
        <v>33</v>
      </c>
      <c r="H4259" t="s">
        <v>27</v>
      </c>
      <c r="I4259">
        <v>57</v>
      </c>
      <c r="J4259" t="s">
        <v>28</v>
      </c>
      <c r="K4259" t="s">
        <v>35</v>
      </c>
      <c r="L4259">
        <v>33133</v>
      </c>
      <c r="M4259">
        <v>27</v>
      </c>
      <c r="N4259">
        <v>37</v>
      </c>
      <c r="O4259">
        <v>112</v>
      </c>
      <c r="P4259">
        <v>577</v>
      </c>
      <c r="Q4259" t="s">
        <v>36</v>
      </c>
      <c r="R4259">
        <v>1</v>
      </c>
      <c r="S4259">
        <v>1</v>
      </c>
      <c r="T4259">
        <v>1</v>
      </c>
      <c r="U4259">
        <v>1</v>
      </c>
      <c r="V4259" s="1">
        <v>34836</v>
      </c>
      <c r="W4259">
        <v>12086</v>
      </c>
      <c r="X4259" t="s">
        <v>31</v>
      </c>
      <c r="Y4259" t="s">
        <v>32</v>
      </c>
      <c r="Z4259">
        <v>109274221</v>
      </c>
      <c r="AA4259">
        <v>225556246</v>
      </c>
      <c r="AB4259">
        <f t="shared" si="66"/>
        <v>1</v>
      </c>
    </row>
    <row r="4260" spans="1:28" x14ac:dyDescent="0.3">
      <c r="A4260">
        <v>3058909032</v>
      </c>
      <c r="B4260" s="2">
        <v>2</v>
      </c>
      <c r="C4260" s="2">
        <v>1</v>
      </c>
      <c r="D4260" s="2">
        <v>2</v>
      </c>
      <c r="E4260" s="2">
        <v>2</v>
      </c>
      <c r="F4260" s="2">
        <v>1</v>
      </c>
      <c r="G4260" t="s">
        <v>33</v>
      </c>
      <c r="H4260" t="s">
        <v>27</v>
      </c>
      <c r="I4260">
        <v>34</v>
      </c>
      <c r="J4260" t="s">
        <v>28</v>
      </c>
      <c r="K4260" t="s">
        <v>35</v>
      </c>
      <c r="L4260">
        <v>33142</v>
      </c>
      <c r="M4260">
        <v>27</v>
      </c>
      <c r="N4260">
        <v>37</v>
      </c>
      <c r="O4260">
        <v>111</v>
      </c>
      <c r="P4260">
        <v>595</v>
      </c>
      <c r="Q4260" t="s">
        <v>36</v>
      </c>
      <c r="R4260">
        <v>0</v>
      </c>
      <c r="S4260">
        <v>1</v>
      </c>
      <c r="T4260">
        <v>0</v>
      </c>
      <c r="U4260">
        <v>0</v>
      </c>
      <c r="V4260" s="1">
        <v>41162</v>
      </c>
      <c r="W4260">
        <v>12086</v>
      </c>
      <c r="X4260" t="s">
        <v>31</v>
      </c>
      <c r="Y4260" t="s">
        <v>32</v>
      </c>
      <c r="Z4260">
        <v>120179780</v>
      </c>
      <c r="AA4260">
        <v>3041896891</v>
      </c>
      <c r="AB4260">
        <f t="shared" si="66"/>
        <v>1</v>
      </c>
    </row>
    <row r="4261" spans="1:28" x14ac:dyDescent="0.3">
      <c r="A4261">
        <v>3054568183</v>
      </c>
      <c r="B4261" s="2">
        <v>1</v>
      </c>
      <c r="C4261" s="2">
        <v>2</v>
      </c>
      <c r="D4261" s="2">
        <v>3</v>
      </c>
      <c r="E4261" s="2">
        <v>2</v>
      </c>
      <c r="F4261" s="2">
        <v>2</v>
      </c>
      <c r="G4261" t="s">
        <v>33</v>
      </c>
      <c r="H4261" t="s">
        <v>27</v>
      </c>
      <c r="I4261">
        <v>58</v>
      </c>
      <c r="J4261" t="s">
        <v>28</v>
      </c>
      <c r="K4261" t="s">
        <v>29</v>
      </c>
      <c r="L4261">
        <v>33134</v>
      </c>
      <c r="M4261">
        <v>27</v>
      </c>
      <c r="N4261">
        <v>37</v>
      </c>
      <c r="O4261">
        <v>112</v>
      </c>
      <c r="P4261">
        <v>633</v>
      </c>
      <c r="Q4261" t="s">
        <v>30</v>
      </c>
      <c r="R4261">
        <v>0</v>
      </c>
      <c r="S4261">
        <v>1</v>
      </c>
      <c r="T4261">
        <v>0</v>
      </c>
      <c r="U4261">
        <v>1</v>
      </c>
      <c r="V4261" s="1">
        <v>35273</v>
      </c>
      <c r="W4261">
        <v>12086</v>
      </c>
      <c r="X4261" t="s">
        <v>31</v>
      </c>
      <c r="Y4261" t="s">
        <v>32</v>
      </c>
      <c r="Z4261">
        <v>109638333</v>
      </c>
      <c r="AA4261">
        <v>2574701060</v>
      </c>
      <c r="AB4261">
        <f t="shared" si="66"/>
        <v>1</v>
      </c>
    </row>
    <row r="4262" spans="1:28" x14ac:dyDescent="0.3">
      <c r="A4262">
        <v>8562663093</v>
      </c>
      <c r="B4262" s="2">
        <v>2</v>
      </c>
      <c r="C4262" s="2">
        <v>2</v>
      </c>
      <c r="D4262" s="2">
        <v>5</v>
      </c>
      <c r="E4262" s="2">
        <v>2</v>
      </c>
      <c r="F4262" s="2">
        <v>4</v>
      </c>
      <c r="G4262" t="s">
        <v>26</v>
      </c>
      <c r="H4262" t="s">
        <v>41</v>
      </c>
      <c r="I4262">
        <v>51</v>
      </c>
      <c r="J4262" t="s">
        <v>50</v>
      </c>
      <c r="K4262" t="s">
        <v>29</v>
      </c>
      <c r="L4262">
        <v>33134</v>
      </c>
      <c r="M4262">
        <v>27</v>
      </c>
      <c r="N4262">
        <v>37</v>
      </c>
      <c r="O4262">
        <v>114</v>
      </c>
      <c r="P4262">
        <v>608</v>
      </c>
      <c r="Q4262" t="s">
        <v>30</v>
      </c>
      <c r="R4262">
        <v>1</v>
      </c>
      <c r="S4262">
        <v>1</v>
      </c>
      <c r="T4262">
        <v>1</v>
      </c>
      <c r="U4262">
        <v>1</v>
      </c>
      <c r="V4262" s="1">
        <v>39401</v>
      </c>
      <c r="W4262">
        <v>12086</v>
      </c>
      <c r="X4262" t="s">
        <v>31</v>
      </c>
      <c r="Y4262" t="s">
        <v>32</v>
      </c>
      <c r="Z4262">
        <v>115602741</v>
      </c>
      <c r="AA4262">
        <v>2050515902</v>
      </c>
      <c r="AB4262">
        <f t="shared" si="66"/>
        <v>3</v>
      </c>
    </row>
    <row r="4263" spans="1:28" x14ac:dyDescent="0.3">
      <c r="A4263">
        <v>3054691287</v>
      </c>
      <c r="B4263" s="2">
        <v>2</v>
      </c>
      <c r="C4263" s="2">
        <v>1</v>
      </c>
      <c r="D4263" s="2">
        <v>2</v>
      </c>
      <c r="E4263" s="2">
        <v>2</v>
      </c>
      <c r="F4263" s="2">
        <v>0</v>
      </c>
      <c r="G4263" t="s">
        <v>33</v>
      </c>
      <c r="H4263" t="s">
        <v>41</v>
      </c>
      <c r="I4263">
        <v>30</v>
      </c>
      <c r="J4263" t="s">
        <v>28</v>
      </c>
      <c r="K4263" t="s">
        <v>35</v>
      </c>
      <c r="L4263">
        <v>33125</v>
      </c>
      <c r="M4263">
        <v>27</v>
      </c>
      <c r="N4263">
        <v>37</v>
      </c>
      <c r="O4263">
        <v>111</v>
      </c>
      <c r="P4263">
        <v>545</v>
      </c>
      <c r="Q4263" t="s">
        <v>36</v>
      </c>
      <c r="R4263">
        <v>0</v>
      </c>
      <c r="S4263">
        <v>0</v>
      </c>
      <c r="T4263">
        <v>0</v>
      </c>
      <c r="U4263">
        <v>0</v>
      </c>
      <c r="V4263" s="1">
        <v>39625</v>
      </c>
      <c r="W4263">
        <v>12086</v>
      </c>
      <c r="X4263" t="s">
        <v>31</v>
      </c>
      <c r="Y4263" t="s">
        <v>40</v>
      </c>
      <c r="Z4263">
        <v>116355783</v>
      </c>
      <c r="AA4263">
        <v>226493165</v>
      </c>
      <c r="AB4263">
        <f t="shared" si="66"/>
        <v>3</v>
      </c>
    </row>
    <row r="4264" spans="1:28" x14ac:dyDescent="0.3">
      <c r="A4264">
        <v>7865235577</v>
      </c>
      <c r="B4264" s="2">
        <v>2</v>
      </c>
      <c r="C4264" s="2">
        <v>3</v>
      </c>
      <c r="D4264" s="2">
        <v>5</v>
      </c>
      <c r="E4264" s="2">
        <v>1</v>
      </c>
      <c r="F4264" s="2">
        <v>0</v>
      </c>
      <c r="G4264" t="s">
        <v>26</v>
      </c>
      <c r="H4264" t="s">
        <v>34</v>
      </c>
      <c r="I4264">
        <v>54</v>
      </c>
      <c r="J4264" t="s">
        <v>37</v>
      </c>
      <c r="K4264" t="s">
        <v>38</v>
      </c>
      <c r="L4264">
        <v>33157</v>
      </c>
      <c r="M4264">
        <v>27</v>
      </c>
      <c r="N4264">
        <v>37</v>
      </c>
      <c r="O4264">
        <v>114</v>
      </c>
      <c r="P4264">
        <v>825</v>
      </c>
      <c r="Q4264" t="s">
        <v>39</v>
      </c>
      <c r="R4264">
        <v>0</v>
      </c>
      <c r="S4264">
        <v>0</v>
      </c>
      <c r="T4264">
        <v>0</v>
      </c>
      <c r="U4264">
        <v>0</v>
      </c>
      <c r="V4264" s="1">
        <v>38819</v>
      </c>
      <c r="W4264">
        <v>12086</v>
      </c>
      <c r="X4264" t="s">
        <v>31</v>
      </c>
      <c r="Y4264" t="s">
        <v>32</v>
      </c>
      <c r="Z4264">
        <v>114224458</v>
      </c>
      <c r="AA4264">
        <v>226284209</v>
      </c>
      <c r="AB4264">
        <f t="shared" si="66"/>
        <v>2</v>
      </c>
    </row>
    <row r="4265" spans="1:28" x14ac:dyDescent="0.3">
      <c r="A4265">
        <v>3054480740</v>
      </c>
      <c r="B4265" s="2">
        <v>1</v>
      </c>
      <c r="C4265" s="2">
        <v>2</v>
      </c>
      <c r="D4265" s="2">
        <v>5</v>
      </c>
      <c r="E4265" s="2">
        <v>2</v>
      </c>
      <c r="F4265" s="2">
        <v>0</v>
      </c>
      <c r="G4265" t="s">
        <v>26</v>
      </c>
      <c r="H4265" t="s">
        <v>34</v>
      </c>
      <c r="I4265">
        <v>69</v>
      </c>
      <c r="J4265" t="s">
        <v>37</v>
      </c>
      <c r="K4265" t="s">
        <v>29</v>
      </c>
      <c r="L4265">
        <v>33146</v>
      </c>
      <c r="M4265">
        <v>27</v>
      </c>
      <c r="N4265">
        <v>37</v>
      </c>
      <c r="O4265">
        <v>114</v>
      </c>
      <c r="P4265">
        <v>636</v>
      </c>
      <c r="Q4265" t="s">
        <v>30</v>
      </c>
      <c r="R4265">
        <v>0</v>
      </c>
      <c r="S4265">
        <v>0</v>
      </c>
      <c r="T4265">
        <v>0</v>
      </c>
      <c r="U4265">
        <v>0</v>
      </c>
      <c r="V4265" s="1">
        <v>42577</v>
      </c>
      <c r="W4265">
        <v>12086</v>
      </c>
      <c r="X4265" t="s">
        <v>31</v>
      </c>
      <c r="Y4265" t="s">
        <v>32</v>
      </c>
      <c r="Z4265">
        <v>123751957</v>
      </c>
      <c r="AA4265">
        <v>2156688818</v>
      </c>
      <c r="AB4265">
        <f t="shared" si="66"/>
        <v>2</v>
      </c>
    </row>
    <row r="4266" spans="1:28" x14ac:dyDescent="0.3">
      <c r="A4266">
        <v>3054430809</v>
      </c>
      <c r="B4266" s="2">
        <v>1</v>
      </c>
      <c r="C4266" s="2">
        <v>1</v>
      </c>
      <c r="D4266" s="2">
        <v>3</v>
      </c>
      <c r="E4266" s="2">
        <v>1</v>
      </c>
      <c r="F4266" s="2">
        <v>4</v>
      </c>
      <c r="G4266" t="s">
        <v>26</v>
      </c>
      <c r="H4266" t="s">
        <v>34</v>
      </c>
      <c r="I4266">
        <v>90</v>
      </c>
      <c r="J4266" t="s">
        <v>28</v>
      </c>
      <c r="K4266" t="s">
        <v>35</v>
      </c>
      <c r="L4266">
        <v>33133</v>
      </c>
      <c r="M4266">
        <v>27</v>
      </c>
      <c r="N4266">
        <v>37</v>
      </c>
      <c r="O4266">
        <v>112</v>
      </c>
      <c r="P4266">
        <v>578</v>
      </c>
      <c r="Q4266" t="s">
        <v>36</v>
      </c>
      <c r="R4266">
        <v>1</v>
      </c>
      <c r="S4266">
        <v>1</v>
      </c>
      <c r="T4266">
        <v>1</v>
      </c>
      <c r="U4266">
        <v>1</v>
      </c>
      <c r="V4266" s="1">
        <v>33775</v>
      </c>
      <c r="W4266">
        <v>12086</v>
      </c>
      <c r="X4266" t="s">
        <v>31</v>
      </c>
      <c r="Y4266" t="s">
        <v>32</v>
      </c>
      <c r="Z4266">
        <v>109423370</v>
      </c>
      <c r="AA4266">
        <v>225684555</v>
      </c>
      <c r="AB4266">
        <f t="shared" si="66"/>
        <v>2</v>
      </c>
    </row>
    <row r="4267" spans="1:28" x14ac:dyDescent="0.3">
      <c r="A4267">
        <v>3056037016</v>
      </c>
      <c r="B4267" s="2">
        <v>1</v>
      </c>
      <c r="C4267" s="2">
        <v>1</v>
      </c>
      <c r="D4267" s="2">
        <v>1</v>
      </c>
      <c r="E4267" s="2">
        <v>2</v>
      </c>
      <c r="F4267" s="2">
        <v>1</v>
      </c>
      <c r="G4267" t="s">
        <v>26</v>
      </c>
      <c r="H4267" t="s">
        <v>27</v>
      </c>
      <c r="I4267">
        <v>38</v>
      </c>
      <c r="J4267" t="s">
        <v>48</v>
      </c>
      <c r="K4267" t="s">
        <v>35</v>
      </c>
      <c r="L4267">
        <v>33136</v>
      </c>
      <c r="M4267">
        <v>24</v>
      </c>
      <c r="N4267">
        <v>37</v>
      </c>
      <c r="O4267">
        <v>109</v>
      </c>
      <c r="P4267">
        <v>533</v>
      </c>
      <c r="Q4267" t="s">
        <v>36</v>
      </c>
      <c r="R4267">
        <v>0</v>
      </c>
      <c r="S4267">
        <v>0</v>
      </c>
      <c r="T4267">
        <v>0</v>
      </c>
      <c r="U4267">
        <v>1</v>
      </c>
      <c r="V4267" s="1">
        <v>36592</v>
      </c>
      <c r="W4267">
        <v>12086</v>
      </c>
      <c r="X4267" t="s">
        <v>31</v>
      </c>
      <c r="Y4267" t="s">
        <v>40</v>
      </c>
      <c r="Z4267">
        <v>109859654</v>
      </c>
      <c r="AA4267">
        <v>225849589</v>
      </c>
      <c r="AB4267">
        <f t="shared" si="66"/>
        <v>1</v>
      </c>
    </row>
    <row r="4268" spans="1:28" x14ac:dyDescent="0.3">
      <c r="A4268">
        <v>3059720158</v>
      </c>
      <c r="B4268" s="2">
        <v>2</v>
      </c>
      <c r="C4268" s="2">
        <v>2</v>
      </c>
      <c r="D4268" s="2">
        <v>6</v>
      </c>
      <c r="E4268" s="2">
        <v>1</v>
      </c>
      <c r="F4268" s="2">
        <v>4</v>
      </c>
      <c r="G4268" t="s">
        <v>26</v>
      </c>
      <c r="H4268" t="s">
        <v>34</v>
      </c>
      <c r="I4268">
        <v>62</v>
      </c>
      <c r="J4268" t="s">
        <v>37</v>
      </c>
      <c r="K4268" t="s">
        <v>44</v>
      </c>
      <c r="L4268">
        <v>33156</v>
      </c>
      <c r="M4268">
        <v>27</v>
      </c>
      <c r="N4268">
        <v>37</v>
      </c>
      <c r="O4268">
        <v>115</v>
      </c>
      <c r="P4268">
        <v>627</v>
      </c>
      <c r="Q4268" t="s">
        <v>45</v>
      </c>
      <c r="R4268">
        <v>1</v>
      </c>
      <c r="S4268">
        <v>1</v>
      </c>
      <c r="T4268">
        <v>1</v>
      </c>
      <c r="U4268">
        <v>1</v>
      </c>
      <c r="V4268" s="1">
        <v>26532</v>
      </c>
      <c r="W4268">
        <v>12086</v>
      </c>
      <c r="X4268" t="s">
        <v>31</v>
      </c>
      <c r="Y4268" t="s">
        <v>32</v>
      </c>
      <c r="Z4268">
        <v>109067124</v>
      </c>
      <c r="AA4268">
        <v>225376368</v>
      </c>
      <c r="AB4268">
        <f t="shared" si="66"/>
        <v>2</v>
      </c>
    </row>
    <row r="4269" spans="1:28" x14ac:dyDescent="0.3">
      <c r="A4269">
        <v>3057331747</v>
      </c>
      <c r="B4269" s="2">
        <v>2</v>
      </c>
      <c r="C4269" s="2">
        <v>3</v>
      </c>
      <c r="D4269" s="2">
        <v>5</v>
      </c>
      <c r="E4269" s="2">
        <v>1</v>
      </c>
      <c r="F4269" s="2">
        <v>1</v>
      </c>
      <c r="G4269" t="s">
        <v>33</v>
      </c>
      <c r="H4269" t="s">
        <v>34</v>
      </c>
      <c r="I4269">
        <v>26</v>
      </c>
      <c r="J4269" t="s">
        <v>28</v>
      </c>
      <c r="K4269" t="s">
        <v>38</v>
      </c>
      <c r="L4269">
        <v>33157</v>
      </c>
      <c r="M4269">
        <v>27</v>
      </c>
      <c r="N4269">
        <v>37</v>
      </c>
      <c r="O4269">
        <v>114</v>
      </c>
      <c r="P4269">
        <v>821</v>
      </c>
      <c r="Q4269" t="s">
        <v>39</v>
      </c>
      <c r="R4269">
        <v>0</v>
      </c>
      <c r="S4269">
        <v>0</v>
      </c>
      <c r="T4269">
        <v>0</v>
      </c>
      <c r="U4269">
        <v>1</v>
      </c>
      <c r="V4269" s="1">
        <v>39561</v>
      </c>
      <c r="W4269">
        <v>12086</v>
      </c>
      <c r="X4269" t="s">
        <v>31</v>
      </c>
      <c r="Y4269" t="s">
        <v>32</v>
      </c>
      <c r="Z4269">
        <v>116094745</v>
      </c>
      <c r="AA4269">
        <v>226426083</v>
      </c>
      <c r="AB4269">
        <f t="shared" si="66"/>
        <v>2</v>
      </c>
    </row>
    <row r="4270" spans="1:28" x14ac:dyDescent="0.3">
      <c r="A4270">
        <v>3058582755</v>
      </c>
      <c r="B4270" s="2">
        <v>1</v>
      </c>
      <c r="C4270" s="2">
        <v>1</v>
      </c>
      <c r="D4270" s="2">
        <v>3</v>
      </c>
      <c r="E4270" s="2">
        <v>1</v>
      </c>
      <c r="F4270" s="2">
        <v>0</v>
      </c>
      <c r="G4270" t="s">
        <v>33</v>
      </c>
      <c r="H4270" t="s">
        <v>41</v>
      </c>
      <c r="I4270">
        <v>33</v>
      </c>
      <c r="J4270" t="s">
        <v>37</v>
      </c>
      <c r="K4270" t="s">
        <v>35</v>
      </c>
      <c r="L4270">
        <v>33133</v>
      </c>
      <c r="M4270">
        <v>27</v>
      </c>
      <c r="N4270">
        <v>37</v>
      </c>
      <c r="O4270">
        <v>112</v>
      </c>
      <c r="P4270">
        <v>582</v>
      </c>
      <c r="Q4270" t="s">
        <v>36</v>
      </c>
      <c r="R4270">
        <v>0</v>
      </c>
      <c r="S4270">
        <v>0</v>
      </c>
      <c r="T4270">
        <v>0</v>
      </c>
      <c r="U4270">
        <v>0</v>
      </c>
      <c r="V4270" s="1">
        <v>38134</v>
      </c>
      <c r="W4270">
        <v>12086</v>
      </c>
      <c r="X4270" t="s">
        <v>31</v>
      </c>
      <c r="Y4270" t="s">
        <v>32</v>
      </c>
      <c r="Z4270">
        <v>110191549</v>
      </c>
      <c r="AA4270">
        <v>226121586</v>
      </c>
      <c r="AB4270">
        <f t="shared" si="66"/>
        <v>3</v>
      </c>
    </row>
    <row r="4271" spans="1:28" x14ac:dyDescent="0.3">
      <c r="A4271">
        <v>3057546000</v>
      </c>
      <c r="B4271" s="2">
        <v>1</v>
      </c>
      <c r="C4271" s="2">
        <v>1</v>
      </c>
      <c r="D4271" s="2">
        <v>1</v>
      </c>
      <c r="E4271" s="2">
        <v>1</v>
      </c>
      <c r="F4271" s="2">
        <v>0</v>
      </c>
      <c r="G4271" t="s">
        <v>26</v>
      </c>
      <c r="H4271" t="s">
        <v>41</v>
      </c>
      <c r="I4271">
        <v>39</v>
      </c>
      <c r="J4271" t="s">
        <v>37</v>
      </c>
      <c r="K4271" t="s">
        <v>35</v>
      </c>
      <c r="L4271">
        <v>33132</v>
      </c>
      <c r="M4271">
        <v>24</v>
      </c>
      <c r="N4271">
        <v>37</v>
      </c>
      <c r="O4271">
        <v>109</v>
      </c>
      <c r="P4271">
        <v>534</v>
      </c>
      <c r="Q4271" t="s">
        <v>36</v>
      </c>
      <c r="R4271">
        <v>0</v>
      </c>
      <c r="S4271">
        <v>0</v>
      </c>
      <c r="T4271">
        <v>0</v>
      </c>
      <c r="U4271">
        <v>0</v>
      </c>
      <c r="V4271" s="1">
        <v>39955</v>
      </c>
      <c r="W4271">
        <v>12086</v>
      </c>
      <c r="X4271" t="s">
        <v>31</v>
      </c>
      <c r="Y4271" t="s">
        <v>40</v>
      </c>
      <c r="Z4271">
        <v>117528567</v>
      </c>
      <c r="AA4271">
        <v>769654238</v>
      </c>
      <c r="AB4271">
        <f t="shared" si="66"/>
        <v>3</v>
      </c>
    </row>
    <row r="4272" spans="1:28" x14ac:dyDescent="0.3">
      <c r="A4272">
        <v>3053810314</v>
      </c>
      <c r="B4272" s="2">
        <v>1</v>
      </c>
      <c r="C4272" s="2">
        <v>1</v>
      </c>
      <c r="D4272" s="2">
        <v>2</v>
      </c>
      <c r="E4272" s="2">
        <v>2</v>
      </c>
      <c r="F4272" s="2">
        <v>2</v>
      </c>
      <c r="G4272" t="s">
        <v>26</v>
      </c>
      <c r="H4272" t="s">
        <v>34</v>
      </c>
      <c r="I4272">
        <v>55</v>
      </c>
      <c r="J4272" t="s">
        <v>37</v>
      </c>
      <c r="K4272" t="s">
        <v>35</v>
      </c>
      <c r="L4272">
        <v>33126</v>
      </c>
      <c r="M4272">
        <v>27</v>
      </c>
      <c r="N4272">
        <v>37</v>
      </c>
      <c r="O4272">
        <v>111</v>
      </c>
      <c r="P4272">
        <v>551</v>
      </c>
      <c r="Q4272" t="s">
        <v>36</v>
      </c>
      <c r="R4272">
        <v>0</v>
      </c>
      <c r="S4272">
        <v>1</v>
      </c>
      <c r="T4272">
        <v>0</v>
      </c>
      <c r="U4272">
        <v>1</v>
      </c>
      <c r="V4272" s="1">
        <v>38385</v>
      </c>
      <c r="W4272">
        <v>12086</v>
      </c>
      <c r="X4272" t="s">
        <v>31</v>
      </c>
      <c r="Y4272" t="s">
        <v>32</v>
      </c>
      <c r="Z4272">
        <v>110312659</v>
      </c>
      <c r="AA4272">
        <v>226213486</v>
      </c>
      <c r="AB4272">
        <f t="shared" si="66"/>
        <v>2</v>
      </c>
    </row>
    <row r="4273" spans="1:28" x14ac:dyDescent="0.3">
      <c r="A4273">
        <v>3056650214</v>
      </c>
      <c r="B4273" s="2">
        <v>1</v>
      </c>
      <c r="C4273" s="2">
        <v>3</v>
      </c>
      <c r="D4273" s="2">
        <v>5</v>
      </c>
      <c r="E4273" s="2">
        <v>1</v>
      </c>
      <c r="F4273" s="2">
        <v>3</v>
      </c>
      <c r="G4273" t="s">
        <v>33</v>
      </c>
      <c r="H4273" t="s">
        <v>27</v>
      </c>
      <c r="I4273">
        <v>96</v>
      </c>
      <c r="J4273" t="s">
        <v>37</v>
      </c>
      <c r="K4273" t="s">
        <v>38</v>
      </c>
      <c r="L4273">
        <v>33157</v>
      </c>
      <c r="M4273">
        <v>27</v>
      </c>
      <c r="N4273">
        <v>37</v>
      </c>
      <c r="O4273">
        <v>114</v>
      </c>
      <c r="P4273">
        <v>822</v>
      </c>
      <c r="Q4273" t="s">
        <v>39</v>
      </c>
      <c r="R4273">
        <v>0</v>
      </c>
      <c r="S4273">
        <v>1</v>
      </c>
      <c r="T4273">
        <v>1</v>
      </c>
      <c r="U4273">
        <v>1</v>
      </c>
      <c r="V4273" s="1">
        <v>26744</v>
      </c>
      <c r="W4273">
        <v>12086</v>
      </c>
      <c r="X4273" t="s">
        <v>31</v>
      </c>
      <c r="Y4273" t="s">
        <v>32</v>
      </c>
      <c r="Z4273">
        <v>109076409</v>
      </c>
      <c r="AA4273">
        <v>225340312</v>
      </c>
      <c r="AB4273">
        <f t="shared" si="66"/>
        <v>1</v>
      </c>
    </row>
    <row r="4274" spans="1:28" x14ac:dyDescent="0.3">
      <c r="A4274">
        <v>7862121590</v>
      </c>
      <c r="B4274" s="2">
        <v>1</v>
      </c>
      <c r="C4274" s="2">
        <v>2</v>
      </c>
      <c r="D4274" s="2">
        <v>5</v>
      </c>
      <c r="E4274" s="2">
        <v>2</v>
      </c>
      <c r="F4274" s="2">
        <v>4</v>
      </c>
      <c r="G4274" t="s">
        <v>26</v>
      </c>
      <c r="H4274" t="s">
        <v>27</v>
      </c>
      <c r="I4274">
        <v>59</v>
      </c>
      <c r="J4274" t="s">
        <v>28</v>
      </c>
      <c r="K4274" t="s">
        <v>29</v>
      </c>
      <c r="L4274">
        <v>33134</v>
      </c>
      <c r="M4274">
        <v>27</v>
      </c>
      <c r="N4274">
        <v>37</v>
      </c>
      <c r="O4274">
        <v>114</v>
      </c>
      <c r="P4274">
        <v>607</v>
      </c>
      <c r="Q4274" t="s">
        <v>30</v>
      </c>
      <c r="R4274">
        <v>1</v>
      </c>
      <c r="S4274">
        <v>1</v>
      </c>
      <c r="T4274">
        <v>1</v>
      </c>
      <c r="U4274">
        <v>1</v>
      </c>
      <c r="V4274" s="1">
        <v>31604</v>
      </c>
      <c r="W4274">
        <v>12086</v>
      </c>
      <c r="X4274" t="s">
        <v>31</v>
      </c>
      <c r="Y4274" t="s">
        <v>32</v>
      </c>
      <c r="Z4274">
        <v>109272637</v>
      </c>
      <c r="AA4274">
        <v>225550744</v>
      </c>
      <c r="AB4274">
        <f t="shared" si="66"/>
        <v>1</v>
      </c>
    </row>
    <row r="4275" spans="1:28" x14ac:dyDescent="0.3">
      <c r="A4275">
        <v>7863680071</v>
      </c>
      <c r="B4275" s="2">
        <v>2</v>
      </c>
      <c r="C4275" s="2">
        <v>2</v>
      </c>
      <c r="D4275" s="2">
        <v>5</v>
      </c>
      <c r="E4275" s="2">
        <v>2</v>
      </c>
      <c r="F4275" s="2">
        <v>1</v>
      </c>
      <c r="G4275" t="s">
        <v>33</v>
      </c>
      <c r="H4275" t="s">
        <v>34</v>
      </c>
      <c r="I4275">
        <v>70</v>
      </c>
      <c r="J4275" t="s">
        <v>28</v>
      </c>
      <c r="K4275" t="s">
        <v>29</v>
      </c>
      <c r="L4275">
        <v>33146</v>
      </c>
      <c r="M4275">
        <v>27</v>
      </c>
      <c r="N4275">
        <v>37</v>
      </c>
      <c r="O4275">
        <v>114</v>
      </c>
      <c r="P4275">
        <v>612</v>
      </c>
      <c r="Q4275" t="s">
        <v>30</v>
      </c>
      <c r="R4275">
        <v>0</v>
      </c>
      <c r="S4275">
        <v>1</v>
      </c>
      <c r="T4275">
        <v>0</v>
      </c>
      <c r="U4275">
        <v>0</v>
      </c>
      <c r="V4275" s="1">
        <v>35333</v>
      </c>
      <c r="W4275">
        <v>12086</v>
      </c>
      <c r="X4275" t="s">
        <v>31</v>
      </c>
      <c r="Y4275" t="s">
        <v>32</v>
      </c>
      <c r="Z4275">
        <v>109684257</v>
      </c>
      <c r="AA4275">
        <v>225711563</v>
      </c>
      <c r="AB4275">
        <f t="shared" si="66"/>
        <v>2</v>
      </c>
    </row>
    <row r="4276" spans="1:28" x14ac:dyDescent="0.3">
      <c r="A4276">
        <v>7862420481</v>
      </c>
      <c r="B4276" s="2">
        <v>1</v>
      </c>
      <c r="C4276" s="2">
        <v>3</v>
      </c>
      <c r="D4276" s="2">
        <v>6</v>
      </c>
      <c r="E4276" s="2">
        <v>1</v>
      </c>
      <c r="F4276" s="2">
        <v>4</v>
      </c>
      <c r="G4276" t="s">
        <v>26</v>
      </c>
      <c r="H4276" t="s">
        <v>34</v>
      </c>
      <c r="I4276">
        <v>55</v>
      </c>
      <c r="J4276" t="s">
        <v>28</v>
      </c>
      <c r="K4276" t="s">
        <v>42</v>
      </c>
      <c r="L4276">
        <v>33158</v>
      </c>
      <c r="M4276">
        <v>27</v>
      </c>
      <c r="N4276">
        <v>37</v>
      </c>
      <c r="O4276">
        <v>115</v>
      </c>
      <c r="P4276">
        <v>810</v>
      </c>
      <c r="Q4276" t="s">
        <v>43</v>
      </c>
      <c r="R4276">
        <v>1</v>
      </c>
      <c r="S4276">
        <v>1</v>
      </c>
      <c r="T4276">
        <v>1</v>
      </c>
      <c r="U4276">
        <v>1</v>
      </c>
      <c r="V4276" s="1">
        <v>39188</v>
      </c>
      <c r="W4276">
        <v>12086</v>
      </c>
      <c r="X4276" t="s">
        <v>31</v>
      </c>
      <c r="Y4276" t="s">
        <v>32</v>
      </c>
      <c r="Z4276">
        <v>115141788</v>
      </c>
      <c r="AA4276">
        <v>226356453</v>
      </c>
      <c r="AB4276">
        <f t="shared" si="66"/>
        <v>2</v>
      </c>
    </row>
    <row r="4277" spans="1:28" x14ac:dyDescent="0.3">
      <c r="A4277">
        <v>3056613264</v>
      </c>
      <c r="B4277" s="2">
        <v>1</v>
      </c>
      <c r="C4277" s="2">
        <v>1</v>
      </c>
      <c r="D4277" s="2">
        <v>5</v>
      </c>
      <c r="E4277" s="2">
        <v>2</v>
      </c>
      <c r="F4277" s="2">
        <v>4</v>
      </c>
      <c r="G4277" t="s">
        <v>26</v>
      </c>
      <c r="H4277" t="s">
        <v>27</v>
      </c>
      <c r="I4277">
        <v>75</v>
      </c>
      <c r="J4277" t="s">
        <v>37</v>
      </c>
      <c r="K4277" t="s">
        <v>35</v>
      </c>
      <c r="L4277">
        <v>33155</v>
      </c>
      <c r="M4277">
        <v>27</v>
      </c>
      <c r="N4277">
        <v>37</v>
      </c>
      <c r="O4277">
        <v>114</v>
      </c>
      <c r="P4277">
        <v>674</v>
      </c>
      <c r="Q4277" t="s">
        <v>36</v>
      </c>
      <c r="R4277">
        <v>1</v>
      </c>
      <c r="S4277">
        <v>1</v>
      </c>
      <c r="T4277">
        <v>1</v>
      </c>
      <c r="U4277">
        <v>1</v>
      </c>
      <c r="V4277" s="1">
        <v>28005</v>
      </c>
      <c r="W4277">
        <v>12086</v>
      </c>
      <c r="X4277" t="s">
        <v>31</v>
      </c>
      <c r="Y4277" t="s">
        <v>32</v>
      </c>
      <c r="Z4277">
        <v>108982881</v>
      </c>
      <c r="AA4277">
        <v>225326050</v>
      </c>
      <c r="AB4277">
        <f t="shared" si="66"/>
        <v>1</v>
      </c>
    </row>
    <row r="4278" spans="1:28" x14ac:dyDescent="0.3">
      <c r="A4278">
        <v>3052335260</v>
      </c>
      <c r="B4278" s="2">
        <v>1</v>
      </c>
      <c r="C4278" s="2">
        <v>3</v>
      </c>
      <c r="D4278" s="2">
        <v>5</v>
      </c>
      <c r="E4278" s="2">
        <v>1</v>
      </c>
      <c r="F4278" s="2">
        <v>3</v>
      </c>
      <c r="G4278" t="s">
        <v>26</v>
      </c>
      <c r="H4278" t="s">
        <v>34</v>
      </c>
      <c r="I4278">
        <v>91</v>
      </c>
      <c r="J4278" t="s">
        <v>37</v>
      </c>
      <c r="K4278" t="s">
        <v>38</v>
      </c>
      <c r="L4278">
        <v>33157</v>
      </c>
      <c r="M4278">
        <v>27</v>
      </c>
      <c r="N4278">
        <v>37</v>
      </c>
      <c r="O4278">
        <v>114</v>
      </c>
      <c r="P4278">
        <v>821</v>
      </c>
      <c r="Q4278" t="s">
        <v>39</v>
      </c>
      <c r="R4278">
        <v>0</v>
      </c>
      <c r="S4278">
        <v>1</v>
      </c>
      <c r="T4278">
        <v>1</v>
      </c>
      <c r="U4278">
        <v>1</v>
      </c>
      <c r="V4278" s="1">
        <v>28020</v>
      </c>
      <c r="W4278">
        <v>12086</v>
      </c>
      <c r="X4278" t="s">
        <v>31</v>
      </c>
      <c r="Y4278" t="s">
        <v>32</v>
      </c>
      <c r="Z4278">
        <v>108906971</v>
      </c>
      <c r="AA4278">
        <v>225323725</v>
      </c>
      <c r="AB4278">
        <f t="shared" si="66"/>
        <v>2</v>
      </c>
    </row>
    <row r="4279" spans="1:28" x14ac:dyDescent="0.3">
      <c r="A4279">
        <v>3057648854</v>
      </c>
      <c r="B4279" s="2">
        <v>2</v>
      </c>
      <c r="C4279" s="2">
        <v>1</v>
      </c>
      <c r="D4279" s="2">
        <v>5</v>
      </c>
      <c r="E4279" s="2">
        <v>2</v>
      </c>
      <c r="F4279" s="2">
        <v>0</v>
      </c>
      <c r="G4279" t="s">
        <v>33</v>
      </c>
      <c r="H4279" t="s">
        <v>27</v>
      </c>
      <c r="I4279">
        <v>21</v>
      </c>
      <c r="J4279" t="s">
        <v>28</v>
      </c>
      <c r="K4279" t="s">
        <v>35</v>
      </c>
      <c r="L4279">
        <v>33155</v>
      </c>
      <c r="M4279">
        <v>27</v>
      </c>
      <c r="N4279">
        <v>37</v>
      </c>
      <c r="O4279">
        <v>114</v>
      </c>
      <c r="P4279">
        <v>428</v>
      </c>
      <c r="Q4279" t="s">
        <v>36</v>
      </c>
      <c r="R4279">
        <v>0</v>
      </c>
      <c r="S4279">
        <v>0</v>
      </c>
      <c r="T4279">
        <v>0</v>
      </c>
      <c r="U4279">
        <v>0</v>
      </c>
      <c r="V4279" s="1">
        <v>41416</v>
      </c>
      <c r="W4279">
        <v>12086</v>
      </c>
      <c r="X4279" t="s">
        <v>31</v>
      </c>
      <c r="Y4279" t="s">
        <v>32</v>
      </c>
      <c r="Z4279">
        <v>120920531</v>
      </c>
      <c r="AA4279">
        <v>3974090242</v>
      </c>
      <c r="AB4279">
        <f t="shared" si="66"/>
        <v>1</v>
      </c>
    </row>
    <row r="4280" spans="1:28" x14ac:dyDescent="0.3">
      <c r="A4280">
        <v>3053815624</v>
      </c>
      <c r="B4280" s="2">
        <v>1</v>
      </c>
      <c r="C4280" s="2">
        <v>1</v>
      </c>
      <c r="D4280" s="2">
        <v>5</v>
      </c>
      <c r="E4280" s="2">
        <v>2</v>
      </c>
      <c r="F4280" s="2">
        <v>2</v>
      </c>
      <c r="G4280" t="s">
        <v>26</v>
      </c>
      <c r="H4280" t="s">
        <v>34</v>
      </c>
      <c r="I4280">
        <v>63</v>
      </c>
      <c r="J4280" t="s">
        <v>28</v>
      </c>
      <c r="K4280" t="s">
        <v>35</v>
      </c>
      <c r="L4280">
        <v>33134</v>
      </c>
      <c r="M4280">
        <v>27</v>
      </c>
      <c r="N4280">
        <v>37</v>
      </c>
      <c r="O4280">
        <v>114</v>
      </c>
      <c r="P4280">
        <v>559</v>
      </c>
      <c r="Q4280" t="s">
        <v>36</v>
      </c>
      <c r="R4280">
        <v>1</v>
      </c>
      <c r="S4280">
        <v>1</v>
      </c>
      <c r="T4280">
        <v>0</v>
      </c>
      <c r="U4280">
        <v>0</v>
      </c>
      <c r="V4280" s="1">
        <v>40689</v>
      </c>
      <c r="W4280">
        <v>12086</v>
      </c>
      <c r="X4280" t="s">
        <v>31</v>
      </c>
      <c r="Y4280" t="s">
        <v>32</v>
      </c>
      <c r="Z4280">
        <v>118903054</v>
      </c>
      <c r="AA4280">
        <v>2050378066</v>
      </c>
      <c r="AB4280">
        <f t="shared" si="66"/>
        <v>2</v>
      </c>
    </row>
    <row r="4281" spans="1:28" x14ac:dyDescent="0.3">
      <c r="A4281">
        <v>9543924944</v>
      </c>
      <c r="B4281" s="2">
        <v>1</v>
      </c>
      <c r="C4281" s="2">
        <v>2</v>
      </c>
      <c r="D4281" s="2">
        <v>3</v>
      </c>
      <c r="E4281" s="2">
        <v>2</v>
      </c>
      <c r="F4281" s="2">
        <v>2</v>
      </c>
      <c r="G4281" t="s">
        <v>33</v>
      </c>
      <c r="H4281" t="s">
        <v>41</v>
      </c>
      <c r="I4281">
        <v>45</v>
      </c>
      <c r="J4281" t="s">
        <v>28</v>
      </c>
      <c r="K4281" t="s">
        <v>29</v>
      </c>
      <c r="L4281">
        <v>33134</v>
      </c>
      <c r="M4281">
        <v>27</v>
      </c>
      <c r="N4281">
        <v>37</v>
      </c>
      <c r="O4281">
        <v>112</v>
      </c>
      <c r="P4281">
        <v>604</v>
      </c>
      <c r="Q4281" t="s">
        <v>30</v>
      </c>
      <c r="R4281">
        <v>0</v>
      </c>
      <c r="S4281">
        <v>1</v>
      </c>
      <c r="T4281">
        <v>0</v>
      </c>
      <c r="U4281">
        <v>1</v>
      </c>
      <c r="V4281" s="1">
        <v>37302</v>
      </c>
      <c r="W4281">
        <v>12086</v>
      </c>
      <c r="X4281" t="s">
        <v>31</v>
      </c>
      <c r="Y4281" t="s">
        <v>32</v>
      </c>
      <c r="Z4281">
        <v>102202403</v>
      </c>
      <c r="AA4281">
        <v>224121574</v>
      </c>
      <c r="AB4281">
        <f t="shared" si="66"/>
        <v>3</v>
      </c>
    </row>
    <row r="4282" spans="1:28" x14ac:dyDescent="0.3">
      <c r="A4282">
        <v>7175341334</v>
      </c>
      <c r="B4282" s="2">
        <v>1</v>
      </c>
      <c r="C4282" s="2">
        <v>2</v>
      </c>
      <c r="D4282" s="2">
        <v>5</v>
      </c>
      <c r="E4282" s="2">
        <v>2</v>
      </c>
      <c r="F4282" s="2">
        <v>1</v>
      </c>
      <c r="G4282" t="s">
        <v>26</v>
      </c>
      <c r="H4282" t="s">
        <v>27</v>
      </c>
      <c r="I4282">
        <v>23</v>
      </c>
      <c r="J4282" t="s">
        <v>37</v>
      </c>
      <c r="K4282" t="s">
        <v>29</v>
      </c>
      <c r="L4282">
        <v>33146</v>
      </c>
      <c r="M4282">
        <v>27</v>
      </c>
      <c r="N4282">
        <v>37</v>
      </c>
      <c r="O4282">
        <v>114</v>
      </c>
      <c r="P4282">
        <v>640</v>
      </c>
      <c r="Q4282" t="s">
        <v>30</v>
      </c>
      <c r="R4282">
        <v>0</v>
      </c>
      <c r="S4282">
        <v>1</v>
      </c>
      <c r="T4282">
        <v>0</v>
      </c>
      <c r="U4282">
        <v>0</v>
      </c>
      <c r="V4282" s="1">
        <v>40997</v>
      </c>
      <c r="W4282">
        <v>12086</v>
      </c>
      <c r="X4282" t="s">
        <v>31</v>
      </c>
      <c r="Y4282" t="s">
        <v>40</v>
      </c>
      <c r="Z4282">
        <v>119581056</v>
      </c>
      <c r="AA4282">
        <v>1560265946</v>
      </c>
      <c r="AB4282">
        <f t="shared" si="66"/>
        <v>1</v>
      </c>
    </row>
    <row r="4283" spans="1:28" x14ac:dyDescent="0.3">
      <c r="A4283">
        <v>3052268161</v>
      </c>
      <c r="B4283" s="2">
        <v>1</v>
      </c>
      <c r="C4283" s="2">
        <v>3</v>
      </c>
      <c r="D4283" s="2">
        <v>6</v>
      </c>
      <c r="E4283" s="2">
        <v>1</v>
      </c>
      <c r="F4283" s="2">
        <v>0</v>
      </c>
      <c r="G4283" t="s">
        <v>33</v>
      </c>
      <c r="H4283" t="s">
        <v>27</v>
      </c>
      <c r="I4283">
        <v>46</v>
      </c>
      <c r="J4283" t="s">
        <v>28</v>
      </c>
      <c r="K4283" t="s">
        <v>42</v>
      </c>
      <c r="L4283">
        <v>33158</v>
      </c>
      <c r="M4283">
        <v>27</v>
      </c>
      <c r="N4283">
        <v>37</v>
      </c>
      <c r="O4283">
        <v>115</v>
      </c>
      <c r="P4283">
        <v>806</v>
      </c>
      <c r="Q4283" t="s">
        <v>43</v>
      </c>
      <c r="R4283">
        <v>0</v>
      </c>
      <c r="S4283">
        <v>0</v>
      </c>
      <c r="T4283">
        <v>0</v>
      </c>
      <c r="U4283">
        <v>0</v>
      </c>
      <c r="V4283" s="1">
        <v>35303</v>
      </c>
      <c r="W4283">
        <v>12086</v>
      </c>
      <c r="X4283" t="s">
        <v>31</v>
      </c>
      <c r="Y4283" t="s">
        <v>32</v>
      </c>
      <c r="Z4283">
        <v>109655664</v>
      </c>
      <c r="AA4283">
        <v>225804715</v>
      </c>
      <c r="AB4283">
        <f t="shared" si="66"/>
        <v>1</v>
      </c>
    </row>
    <row r="4284" spans="1:28" x14ac:dyDescent="0.3">
      <c r="A4284">
        <v>7862711137</v>
      </c>
      <c r="B4284" s="2">
        <v>2</v>
      </c>
      <c r="C4284" s="2">
        <v>1</v>
      </c>
      <c r="D4284" s="2">
        <v>5</v>
      </c>
      <c r="E4284" s="2">
        <v>2</v>
      </c>
      <c r="F4284" s="2">
        <v>3</v>
      </c>
      <c r="G4284" t="s">
        <v>33</v>
      </c>
      <c r="H4284" t="s">
        <v>34</v>
      </c>
      <c r="I4284">
        <v>56</v>
      </c>
      <c r="J4284" t="s">
        <v>28</v>
      </c>
      <c r="K4284" t="s">
        <v>35</v>
      </c>
      <c r="L4284">
        <v>33126</v>
      </c>
      <c r="M4284">
        <v>27</v>
      </c>
      <c r="N4284">
        <v>37</v>
      </c>
      <c r="O4284">
        <v>114</v>
      </c>
      <c r="P4284">
        <v>971</v>
      </c>
      <c r="Q4284" t="s">
        <v>36</v>
      </c>
      <c r="R4284">
        <v>0</v>
      </c>
      <c r="S4284">
        <v>1</v>
      </c>
      <c r="T4284">
        <v>1</v>
      </c>
      <c r="U4284">
        <v>1</v>
      </c>
      <c r="V4284" s="1">
        <v>37964</v>
      </c>
      <c r="W4284">
        <v>12086</v>
      </c>
      <c r="X4284" t="s">
        <v>31</v>
      </c>
      <c r="Y4284" t="s">
        <v>32</v>
      </c>
      <c r="Z4284">
        <v>110143878</v>
      </c>
      <c r="AA4284">
        <v>2050166609</v>
      </c>
      <c r="AB4284">
        <f t="shared" si="66"/>
        <v>2</v>
      </c>
    </row>
    <row r="4285" spans="1:28" x14ac:dyDescent="0.3">
      <c r="A4285">
        <v>3052209784</v>
      </c>
      <c r="B4285" s="2">
        <v>1</v>
      </c>
      <c r="C4285" s="2">
        <v>1</v>
      </c>
      <c r="D4285" s="2">
        <v>3</v>
      </c>
      <c r="E4285" s="2">
        <v>1</v>
      </c>
      <c r="F4285" s="2">
        <v>4</v>
      </c>
      <c r="G4285" t="s">
        <v>26</v>
      </c>
      <c r="H4285" t="s">
        <v>34</v>
      </c>
      <c r="I4285">
        <v>46</v>
      </c>
      <c r="J4285" t="s">
        <v>28</v>
      </c>
      <c r="K4285" t="s">
        <v>35</v>
      </c>
      <c r="L4285">
        <v>33133</v>
      </c>
      <c r="M4285">
        <v>27</v>
      </c>
      <c r="N4285">
        <v>37</v>
      </c>
      <c r="O4285">
        <v>112</v>
      </c>
      <c r="P4285">
        <v>579</v>
      </c>
      <c r="Q4285" t="s">
        <v>36</v>
      </c>
      <c r="R4285">
        <v>1</v>
      </c>
      <c r="S4285">
        <v>1</v>
      </c>
      <c r="T4285">
        <v>1</v>
      </c>
      <c r="U4285">
        <v>1</v>
      </c>
      <c r="V4285" s="1">
        <v>35282</v>
      </c>
      <c r="W4285">
        <v>12086</v>
      </c>
      <c r="X4285" t="s">
        <v>31</v>
      </c>
      <c r="Y4285" t="s">
        <v>32</v>
      </c>
      <c r="Z4285">
        <v>109644363</v>
      </c>
      <c r="AA4285">
        <v>225761150</v>
      </c>
      <c r="AB4285">
        <f t="shared" si="66"/>
        <v>2</v>
      </c>
    </row>
    <row r="4286" spans="1:28" x14ac:dyDescent="0.3">
      <c r="A4286">
        <v>7862616602</v>
      </c>
      <c r="B4286" s="2">
        <v>2</v>
      </c>
      <c r="C4286" s="2">
        <v>3</v>
      </c>
      <c r="D4286" s="2">
        <v>6</v>
      </c>
      <c r="E4286" s="2">
        <v>1</v>
      </c>
      <c r="F4286" s="2">
        <v>0</v>
      </c>
      <c r="G4286" t="s">
        <v>33</v>
      </c>
      <c r="H4286" t="s">
        <v>49</v>
      </c>
      <c r="I4286">
        <v>49</v>
      </c>
      <c r="J4286" t="s">
        <v>28</v>
      </c>
      <c r="K4286" t="s">
        <v>42</v>
      </c>
      <c r="L4286">
        <v>33157</v>
      </c>
      <c r="M4286">
        <v>27</v>
      </c>
      <c r="N4286">
        <v>37</v>
      </c>
      <c r="O4286">
        <v>115</v>
      </c>
      <c r="P4286">
        <v>819</v>
      </c>
      <c r="Q4286" t="s">
        <v>43</v>
      </c>
      <c r="R4286">
        <v>0</v>
      </c>
      <c r="S4286">
        <v>0</v>
      </c>
      <c r="T4286">
        <v>0</v>
      </c>
      <c r="U4286">
        <v>0</v>
      </c>
      <c r="V4286" s="1">
        <v>41480</v>
      </c>
      <c r="W4286">
        <v>12086</v>
      </c>
      <c r="X4286" t="s">
        <v>31</v>
      </c>
      <c r="Y4286" t="s">
        <v>32</v>
      </c>
      <c r="Z4286">
        <v>121037304</v>
      </c>
      <c r="AA4286">
        <v>2157284764</v>
      </c>
      <c r="AB4286">
        <f t="shared" si="66"/>
        <v>4</v>
      </c>
    </row>
    <row r="4287" spans="1:28" x14ac:dyDescent="0.3">
      <c r="A4287">
        <v>7869083430</v>
      </c>
      <c r="B4287" s="2">
        <v>2</v>
      </c>
      <c r="C4287" s="2">
        <v>1</v>
      </c>
      <c r="D4287" s="2">
        <v>2</v>
      </c>
      <c r="E4287" s="2">
        <v>2</v>
      </c>
      <c r="F4287" s="2">
        <v>0</v>
      </c>
      <c r="G4287" t="s">
        <v>26</v>
      </c>
      <c r="H4287" t="s">
        <v>41</v>
      </c>
      <c r="I4287">
        <v>24</v>
      </c>
      <c r="J4287" t="s">
        <v>37</v>
      </c>
      <c r="K4287" t="s">
        <v>35</v>
      </c>
      <c r="L4287">
        <v>33142</v>
      </c>
      <c r="M4287">
        <v>25</v>
      </c>
      <c r="N4287">
        <v>37</v>
      </c>
      <c r="O4287">
        <v>111</v>
      </c>
      <c r="P4287">
        <v>288</v>
      </c>
      <c r="Q4287" t="s">
        <v>36</v>
      </c>
      <c r="R4287">
        <v>0</v>
      </c>
      <c r="S4287">
        <v>0</v>
      </c>
      <c r="T4287">
        <v>0</v>
      </c>
      <c r="U4287">
        <v>0</v>
      </c>
      <c r="V4287" s="1">
        <v>41551</v>
      </c>
      <c r="W4287">
        <v>12086</v>
      </c>
      <c r="X4287" t="s">
        <v>31</v>
      </c>
      <c r="Y4287" t="s">
        <v>32</v>
      </c>
      <c r="Z4287">
        <v>121190942</v>
      </c>
      <c r="AA4287">
        <v>5150656362</v>
      </c>
      <c r="AB4287">
        <f t="shared" si="66"/>
        <v>3</v>
      </c>
    </row>
    <row r="4288" spans="1:28" x14ac:dyDescent="0.3">
      <c r="A4288">
        <v>3053222899</v>
      </c>
      <c r="B4288" s="2">
        <v>2</v>
      </c>
      <c r="C4288" s="2">
        <v>1</v>
      </c>
      <c r="D4288" s="2">
        <v>3</v>
      </c>
      <c r="E4288" s="2">
        <v>2</v>
      </c>
      <c r="F4288" s="2">
        <v>1</v>
      </c>
      <c r="G4288" t="s">
        <v>33</v>
      </c>
      <c r="H4288" t="s">
        <v>41</v>
      </c>
      <c r="I4288">
        <v>38</v>
      </c>
      <c r="J4288" t="s">
        <v>28</v>
      </c>
      <c r="K4288" t="s">
        <v>35</v>
      </c>
      <c r="L4288">
        <v>33129</v>
      </c>
      <c r="M4288">
        <v>27</v>
      </c>
      <c r="N4288">
        <v>37</v>
      </c>
      <c r="O4288">
        <v>112</v>
      </c>
      <c r="P4288">
        <v>567</v>
      </c>
      <c r="Q4288" t="s">
        <v>36</v>
      </c>
      <c r="R4288">
        <v>0</v>
      </c>
      <c r="S4288">
        <v>0</v>
      </c>
      <c r="T4288">
        <v>0</v>
      </c>
      <c r="U4288">
        <v>1</v>
      </c>
      <c r="V4288" s="1">
        <v>38089</v>
      </c>
      <c r="W4288">
        <v>12086</v>
      </c>
      <c r="X4288" t="s">
        <v>31</v>
      </c>
      <c r="Y4288" t="s">
        <v>40</v>
      </c>
      <c r="Z4288">
        <v>110177732</v>
      </c>
      <c r="AA4288">
        <v>226124620</v>
      </c>
      <c r="AB4288">
        <f t="shared" si="66"/>
        <v>3</v>
      </c>
    </row>
    <row r="4289" spans="1:28" x14ac:dyDescent="0.3">
      <c r="A4289">
        <v>3057943503</v>
      </c>
      <c r="B4289" s="2">
        <v>2</v>
      </c>
      <c r="C4289" s="2">
        <v>3</v>
      </c>
      <c r="D4289" s="2">
        <v>5</v>
      </c>
      <c r="E4289" s="2">
        <v>1</v>
      </c>
      <c r="F4289" s="2">
        <v>0</v>
      </c>
      <c r="G4289" t="s">
        <v>26</v>
      </c>
      <c r="H4289" t="s">
        <v>41</v>
      </c>
      <c r="I4289">
        <v>51</v>
      </c>
      <c r="J4289" t="s">
        <v>28</v>
      </c>
      <c r="K4289" t="s">
        <v>38</v>
      </c>
      <c r="L4289">
        <v>33189</v>
      </c>
      <c r="M4289">
        <v>27</v>
      </c>
      <c r="N4289">
        <v>37</v>
      </c>
      <c r="O4289">
        <v>114</v>
      </c>
      <c r="P4289">
        <v>824</v>
      </c>
      <c r="Q4289" t="s">
        <v>39</v>
      </c>
      <c r="R4289">
        <v>0</v>
      </c>
      <c r="S4289">
        <v>0</v>
      </c>
      <c r="T4289">
        <v>0</v>
      </c>
      <c r="U4289">
        <v>0</v>
      </c>
      <c r="V4289" s="1">
        <v>35395</v>
      </c>
      <c r="W4289">
        <v>12086</v>
      </c>
      <c r="X4289" t="s">
        <v>31</v>
      </c>
      <c r="Y4289" t="s">
        <v>32</v>
      </c>
      <c r="Z4289">
        <v>109708099</v>
      </c>
      <c r="AA4289">
        <v>225764688</v>
      </c>
      <c r="AB4289">
        <f t="shared" si="66"/>
        <v>3</v>
      </c>
    </row>
    <row r="4290" spans="1:28" x14ac:dyDescent="0.3">
      <c r="A4290">
        <v>7862503876</v>
      </c>
      <c r="B4290" s="2">
        <v>1</v>
      </c>
      <c r="C4290" s="2">
        <v>3</v>
      </c>
      <c r="D4290" s="2">
        <v>6</v>
      </c>
      <c r="E4290" s="2">
        <v>1</v>
      </c>
      <c r="F4290" s="2">
        <v>1</v>
      </c>
      <c r="G4290" t="s">
        <v>26</v>
      </c>
      <c r="H4290" t="s">
        <v>41</v>
      </c>
      <c r="I4290">
        <v>20</v>
      </c>
      <c r="J4290" t="s">
        <v>50</v>
      </c>
      <c r="K4290" t="s">
        <v>42</v>
      </c>
      <c r="L4290">
        <v>33176</v>
      </c>
      <c r="M4290">
        <v>27</v>
      </c>
      <c r="N4290">
        <v>37</v>
      </c>
      <c r="O4290">
        <v>115</v>
      </c>
      <c r="P4290">
        <v>807</v>
      </c>
      <c r="Q4290" t="s">
        <v>43</v>
      </c>
      <c r="R4290">
        <v>1</v>
      </c>
      <c r="S4290">
        <v>0</v>
      </c>
      <c r="T4290">
        <v>0</v>
      </c>
      <c r="U4290">
        <v>0</v>
      </c>
      <c r="V4290" s="1">
        <v>41402</v>
      </c>
      <c r="W4290">
        <v>12086</v>
      </c>
      <c r="X4290" t="s">
        <v>31</v>
      </c>
      <c r="Y4290" t="s">
        <v>32</v>
      </c>
      <c r="Z4290">
        <v>120899708</v>
      </c>
      <c r="AA4290">
        <v>3974068248</v>
      </c>
      <c r="AB4290">
        <f t="shared" si="66"/>
        <v>3</v>
      </c>
    </row>
    <row r="4291" spans="1:28" x14ac:dyDescent="0.3">
      <c r="A4291">
        <v>3052788787</v>
      </c>
      <c r="B4291" s="2">
        <v>1</v>
      </c>
      <c r="C4291" s="2">
        <v>3</v>
      </c>
      <c r="D4291" s="2">
        <v>6</v>
      </c>
      <c r="E4291" s="2">
        <v>1</v>
      </c>
      <c r="F4291" s="2">
        <v>4</v>
      </c>
      <c r="G4291" t="s">
        <v>26</v>
      </c>
      <c r="H4291" t="s">
        <v>27</v>
      </c>
      <c r="I4291">
        <v>47</v>
      </c>
      <c r="J4291" t="s">
        <v>37</v>
      </c>
      <c r="K4291" t="s">
        <v>42</v>
      </c>
      <c r="L4291">
        <v>33157</v>
      </c>
      <c r="M4291">
        <v>27</v>
      </c>
      <c r="N4291">
        <v>37</v>
      </c>
      <c r="O4291">
        <v>115</v>
      </c>
      <c r="P4291">
        <v>820</v>
      </c>
      <c r="Q4291" t="s">
        <v>43</v>
      </c>
      <c r="R4291">
        <v>1</v>
      </c>
      <c r="S4291">
        <v>1</v>
      </c>
      <c r="T4291">
        <v>1</v>
      </c>
      <c r="U4291">
        <v>1</v>
      </c>
      <c r="V4291" s="1">
        <v>34485</v>
      </c>
      <c r="W4291">
        <v>12086</v>
      </c>
      <c r="X4291" t="s">
        <v>31</v>
      </c>
      <c r="Y4291" t="s">
        <v>32</v>
      </c>
      <c r="Z4291">
        <v>109288592</v>
      </c>
      <c r="AA4291">
        <v>225439133</v>
      </c>
      <c r="AB4291">
        <f t="shared" ref="AB4291:AB4354" si="67">IF(H4291="Democrat",1,IF(H4291="Republican",2,IF(H4291="Unaffiliated/Non-Partisan",3,IF(H4291="Independent",4,IF(H4291="Libertarian",5,IF(H4291="Other",6,IF(H4291="Reform",7,IF(H4291="Green",8,""))))))))</f>
        <v>1</v>
      </c>
    </row>
    <row r="4292" spans="1:28" x14ac:dyDescent="0.3">
      <c r="A4292">
        <v>3052856803</v>
      </c>
      <c r="B4292" s="2">
        <v>1</v>
      </c>
      <c r="C4292" s="2">
        <v>1</v>
      </c>
      <c r="D4292" s="2">
        <v>3</v>
      </c>
      <c r="E4292" s="2">
        <v>2</v>
      </c>
      <c r="F4292" s="2">
        <v>4</v>
      </c>
      <c r="G4292" t="s">
        <v>33</v>
      </c>
      <c r="H4292" t="s">
        <v>34</v>
      </c>
      <c r="I4292">
        <v>67</v>
      </c>
      <c r="J4292" t="s">
        <v>28</v>
      </c>
      <c r="K4292" t="s">
        <v>35</v>
      </c>
      <c r="L4292">
        <v>33145</v>
      </c>
      <c r="M4292">
        <v>27</v>
      </c>
      <c r="N4292">
        <v>37</v>
      </c>
      <c r="O4292">
        <v>112</v>
      </c>
      <c r="P4292">
        <v>574</v>
      </c>
      <c r="Q4292" t="s">
        <v>36</v>
      </c>
      <c r="R4292">
        <v>1</v>
      </c>
      <c r="S4292">
        <v>1</v>
      </c>
      <c r="T4292">
        <v>1</v>
      </c>
      <c r="U4292">
        <v>1</v>
      </c>
      <c r="V4292" s="1">
        <v>32615</v>
      </c>
      <c r="W4292">
        <v>12086</v>
      </c>
      <c r="X4292" t="s">
        <v>31</v>
      </c>
      <c r="Y4292" t="s">
        <v>32</v>
      </c>
      <c r="Z4292">
        <v>109053270</v>
      </c>
      <c r="AA4292">
        <v>225357721</v>
      </c>
      <c r="AB4292">
        <f t="shared" si="67"/>
        <v>2</v>
      </c>
    </row>
    <row r="4293" spans="1:28" x14ac:dyDescent="0.3">
      <c r="A4293">
        <v>3056911500</v>
      </c>
      <c r="B4293" s="2">
        <v>1</v>
      </c>
      <c r="C4293" s="2">
        <v>1</v>
      </c>
      <c r="D4293" s="2">
        <v>3</v>
      </c>
      <c r="E4293" s="2">
        <v>1</v>
      </c>
      <c r="F4293" s="2">
        <v>2</v>
      </c>
      <c r="G4293" t="s">
        <v>33</v>
      </c>
      <c r="H4293" t="s">
        <v>34</v>
      </c>
      <c r="I4293">
        <v>57</v>
      </c>
      <c r="J4293" t="s">
        <v>28</v>
      </c>
      <c r="K4293" t="s">
        <v>35</v>
      </c>
      <c r="L4293">
        <v>33129</v>
      </c>
      <c r="M4293">
        <v>27</v>
      </c>
      <c r="N4293">
        <v>37</v>
      </c>
      <c r="O4293">
        <v>112</v>
      </c>
      <c r="P4293">
        <v>569</v>
      </c>
      <c r="Q4293" t="s">
        <v>36</v>
      </c>
      <c r="R4293">
        <v>0</v>
      </c>
      <c r="S4293">
        <v>1</v>
      </c>
      <c r="T4293">
        <v>1</v>
      </c>
      <c r="U4293">
        <v>0</v>
      </c>
      <c r="V4293" s="1">
        <v>40280</v>
      </c>
      <c r="W4293">
        <v>12086</v>
      </c>
      <c r="X4293" t="s">
        <v>31</v>
      </c>
      <c r="Y4293" t="s">
        <v>32</v>
      </c>
      <c r="Z4293">
        <v>118074927</v>
      </c>
      <c r="AA4293">
        <v>1339541907</v>
      </c>
      <c r="AB4293">
        <f t="shared" si="67"/>
        <v>2</v>
      </c>
    </row>
    <row r="4294" spans="1:28" x14ac:dyDescent="0.3">
      <c r="A4294">
        <v>3055671699</v>
      </c>
      <c r="B4294" s="2">
        <v>1</v>
      </c>
      <c r="C4294" s="2">
        <v>2</v>
      </c>
      <c r="D4294" s="2">
        <v>3</v>
      </c>
      <c r="E4294" s="2">
        <v>2</v>
      </c>
      <c r="F4294" s="2">
        <v>4</v>
      </c>
      <c r="G4294" t="s">
        <v>33</v>
      </c>
      <c r="H4294" t="s">
        <v>27</v>
      </c>
      <c r="I4294">
        <v>58</v>
      </c>
      <c r="J4294" t="s">
        <v>28</v>
      </c>
      <c r="K4294" t="s">
        <v>29</v>
      </c>
      <c r="L4294">
        <v>33134</v>
      </c>
      <c r="M4294">
        <v>27</v>
      </c>
      <c r="N4294">
        <v>37</v>
      </c>
      <c r="O4294">
        <v>112</v>
      </c>
      <c r="P4294">
        <v>633</v>
      </c>
      <c r="Q4294" t="s">
        <v>30</v>
      </c>
      <c r="R4294">
        <v>1</v>
      </c>
      <c r="S4294">
        <v>1</v>
      </c>
      <c r="T4294">
        <v>1</v>
      </c>
      <c r="U4294">
        <v>1</v>
      </c>
      <c r="V4294" s="1">
        <v>28433</v>
      </c>
      <c r="W4294">
        <v>12086</v>
      </c>
      <c r="X4294" t="s">
        <v>31</v>
      </c>
      <c r="Y4294" t="s">
        <v>32</v>
      </c>
      <c r="Z4294">
        <v>108939893</v>
      </c>
      <c r="AA4294">
        <v>225396745</v>
      </c>
      <c r="AB4294">
        <f t="shared" si="67"/>
        <v>1</v>
      </c>
    </row>
    <row r="4295" spans="1:28" x14ac:dyDescent="0.3">
      <c r="A4295">
        <v>3052326251</v>
      </c>
      <c r="B4295" s="2">
        <v>1</v>
      </c>
      <c r="C4295" s="2">
        <v>3</v>
      </c>
      <c r="D4295" s="2">
        <v>5</v>
      </c>
      <c r="E4295" s="2">
        <v>1</v>
      </c>
      <c r="F4295" s="2">
        <v>4</v>
      </c>
      <c r="G4295" t="s">
        <v>26</v>
      </c>
      <c r="H4295" t="s">
        <v>34</v>
      </c>
      <c r="I4295">
        <v>34</v>
      </c>
      <c r="J4295" t="s">
        <v>28</v>
      </c>
      <c r="K4295" t="s">
        <v>38</v>
      </c>
      <c r="L4295">
        <v>33189</v>
      </c>
      <c r="M4295">
        <v>27</v>
      </c>
      <c r="N4295">
        <v>37</v>
      </c>
      <c r="O4295">
        <v>114</v>
      </c>
      <c r="P4295">
        <v>824</v>
      </c>
      <c r="Q4295" t="s">
        <v>39</v>
      </c>
      <c r="R4295">
        <v>1</v>
      </c>
      <c r="S4295">
        <v>1</v>
      </c>
      <c r="T4295">
        <v>1</v>
      </c>
      <c r="U4295">
        <v>1</v>
      </c>
      <c r="V4295" s="1">
        <v>36592</v>
      </c>
      <c r="W4295">
        <v>12086</v>
      </c>
      <c r="X4295" t="s">
        <v>31</v>
      </c>
      <c r="Y4295" t="s">
        <v>32</v>
      </c>
      <c r="Z4295">
        <v>109857917</v>
      </c>
      <c r="AA4295">
        <v>225848830</v>
      </c>
      <c r="AB4295">
        <f t="shared" si="67"/>
        <v>2</v>
      </c>
    </row>
    <row r="4296" spans="1:28" x14ac:dyDescent="0.3">
      <c r="A4296">
        <v>7066625111</v>
      </c>
      <c r="B4296" s="2">
        <v>2</v>
      </c>
      <c r="C4296" s="2">
        <v>1</v>
      </c>
      <c r="D4296" s="2">
        <v>2</v>
      </c>
      <c r="E4296" s="2">
        <v>2</v>
      </c>
      <c r="F4296" s="2">
        <v>0</v>
      </c>
      <c r="G4296" t="s">
        <v>26</v>
      </c>
      <c r="H4296" t="s">
        <v>27</v>
      </c>
      <c r="I4296">
        <v>28</v>
      </c>
      <c r="J4296" t="s">
        <v>28</v>
      </c>
      <c r="K4296" t="s">
        <v>35</v>
      </c>
      <c r="L4296">
        <v>33126</v>
      </c>
      <c r="M4296">
        <v>27</v>
      </c>
      <c r="N4296">
        <v>37</v>
      </c>
      <c r="O4296">
        <v>111</v>
      </c>
      <c r="P4296">
        <v>556</v>
      </c>
      <c r="Q4296" t="s">
        <v>36</v>
      </c>
      <c r="R4296">
        <v>0</v>
      </c>
      <c r="S4296">
        <v>0</v>
      </c>
      <c r="T4296">
        <v>0</v>
      </c>
      <c r="U4296">
        <v>0</v>
      </c>
      <c r="V4296" s="1">
        <v>41197</v>
      </c>
      <c r="W4296">
        <v>12086</v>
      </c>
      <c r="X4296" t="s">
        <v>31</v>
      </c>
      <c r="Y4296" t="s">
        <v>32</v>
      </c>
      <c r="Z4296">
        <v>120466472</v>
      </c>
      <c r="AA4296">
        <v>3041824411</v>
      </c>
      <c r="AB4296">
        <f t="shared" si="67"/>
        <v>1</v>
      </c>
    </row>
    <row r="4297" spans="1:28" x14ac:dyDescent="0.3">
      <c r="A4297">
        <v>3059243877</v>
      </c>
      <c r="B4297" s="2">
        <v>2</v>
      </c>
      <c r="C4297" s="2">
        <v>1</v>
      </c>
      <c r="D4297" s="2">
        <v>6</v>
      </c>
      <c r="E4297" s="2">
        <v>2</v>
      </c>
      <c r="F4297" s="2">
        <v>2</v>
      </c>
      <c r="G4297" t="s">
        <v>26</v>
      </c>
      <c r="H4297" t="s">
        <v>34</v>
      </c>
      <c r="I4297">
        <v>34</v>
      </c>
      <c r="J4297" t="s">
        <v>28</v>
      </c>
      <c r="K4297" t="s">
        <v>35</v>
      </c>
      <c r="L4297">
        <v>33144</v>
      </c>
      <c r="M4297">
        <v>27</v>
      </c>
      <c r="N4297">
        <v>37</v>
      </c>
      <c r="O4297">
        <v>115</v>
      </c>
      <c r="P4297">
        <v>552</v>
      </c>
      <c r="Q4297" t="s">
        <v>36</v>
      </c>
      <c r="R4297">
        <v>1</v>
      </c>
      <c r="S4297">
        <v>1</v>
      </c>
      <c r="T4297">
        <v>0</v>
      </c>
      <c r="U4297">
        <v>0</v>
      </c>
      <c r="V4297" s="1">
        <v>36710</v>
      </c>
      <c r="W4297">
        <v>12086</v>
      </c>
      <c r="X4297" t="s">
        <v>31</v>
      </c>
      <c r="Y4297" t="s">
        <v>32</v>
      </c>
      <c r="Z4297">
        <v>109881257</v>
      </c>
      <c r="AA4297">
        <v>225883222</v>
      </c>
      <c r="AB4297">
        <f t="shared" si="67"/>
        <v>2</v>
      </c>
    </row>
    <row r="4298" spans="1:28" x14ac:dyDescent="0.3">
      <c r="A4298">
        <v>3056615907</v>
      </c>
      <c r="B4298" s="2">
        <v>1</v>
      </c>
      <c r="C4298" s="2">
        <v>2</v>
      </c>
      <c r="D4298" s="2">
        <v>3</v>
      </c>
      <c r="E4298" s="2">
        <v>1</v>
      </c>
      <c r="F4298" s="2">
        <v>4</v>
      </c>
      <c r="G4298" t="s">
        <v>33</v>
      </c>
      <c r="H4298" t="s">
        <v>34</v>
      </c>
      <c r="I4298">
        <v>60</v>
      </c>
      <c r="J4298" t="s">
        <v>28</v>
      </c>
      <c r="K4298" t="s">
        <v>29</v>
      </c>
      <c r="L4298">
        <v>33143</v>
      </c>
      <c r="M4298">
        <v>27</v>
      </c>
      <c r="N4298">
        <v>37</v>
      </c>
      <c r="O4298">
        <v>112</v>
      </c>
      <c r="P4298">
        <v>617</v>
      </c>
      <c r="Q4298" t="s">
        <v>30</v>
      </c>
      <c r="R4298">
        <v>1</v>
      </c>
      <c r="S4298">
        <v>1</v>
      </c>
      <c r="T4298">
        <v>1</v>
      </c>
      <c r="U4298">
        <v>1</v>
      </c>
      <c r="V4298" s="1">
        <v>28570</v>
      </c>
      <c r="W4298">
        <v>12086</v>
      </c>
      <c r="X4298" t="s">
        <v>31</v>
      </c>
      <c r="Y4298" t="s">
        <v>32</v>
      </c>
      <c r="Z4298">
        <v>108951873</v>
      </c>
      <c r="AA4298">
        <v>225323754</v>
      </c>
      <c r="AB4298">
        <f t="shared" si="67"/>
        <v>2</v>
      </c>
    </row>
    <row r="4299" spans="1:28" x14ac:dyDescent="0.3">
      <c r="A4299">
        <v>3056496807</v>
      </c>
      <c r="B4299" s="2">
        <v>1</v>
      </c>
      <c r="C4299" s="2">
        <v>1</v>
      </c>
      <c r="D4299" s="2">
        <v>4</v>
      </c>
      <c r="E4299" s="2">
        <v>2</v>
      </c>
      <c r="F4299" s="2">
        <v>1</v>
      </c>
      <c r="G4299" t="s">
        <v>33</v>
      </c>
      <c r="H4299" t="s">
        <v>41</v>
      </c>
      <c r="I4299">
        <v>79</v>
      </c>
      <c r="J4299" t="s">
        <v>28</v>
      </c>
      <c r="K4299" t="s">
        <v>35</v>
      </c>
      <c r="L4299">
        <v>33125</v>
      </c>
      <c r="M4299">
        <v>27</v>
      </c>
      <c r="N4299">
        <v>37</v>
      </c>
      <c r="O4299">
        <v>113</v>
      </c>
      <c r="P4299">
        <v>593</v>
      </c>
      <c r="Q4299" t="s">
        <v>36</v>
      </c>
      <c r="R4299">
        <v>0</v>
      </c>
      <c r="S4299">
        <v>0</v>
      </c>
      <c r="T4299">
        <v>0</v>
      </c>
      <c r="U4299">
        <v>1</v>
      </c>
      <c r="V4299" s="1">
        <v>38895</v>
      </c>
      <c r="W4299">
        <v>12086</v>
      </c>
      <c r="X4299" t="s">
        <v>31</v>
      </c>
      <c r="Y4299" t="s">
        <v>32</v>
      </c>
      <c r="Z4299">
        <v>114424897</v>
      </c>
      <c r="AA4299">
        <v>226303416</v>
      </c>
      <c r="AB4299">
        <f t="shared" si="67"/>
        <v>3</v>
      </c>
    </row>
    <row r="4300" spans="1:28" x14ac:dyDescent="0.3">
      <c r="A4300">
        <v>7862854101</v>
      </c>
      <c r="B4300" s="2">
        <v>2</v>
      </c>
      <c r="C4300" s="2">
        <v>3</v>
      </c>
      <c r="D4300" s="2">
        <v>5</v>
      </c>
      <c r="E4300" s="2">
        <v>1</v>
      </c>
      <c r="F4300" s="2">
        <v>0</v>
      </c>
      <c r="G4300" t="s">
        <v>33</v>
      </c>
      <c r="H4300" t="s">
        <v>27</v>
      </c>
      <c r="I4300">
        <v>40</v>
      </c>
      <c r="J4300" t="s">
        <v>28</v>
      </c>
      <c r="K4300" t="s">
        <v>38</v>
      </c>
      <c r="L4300">
        <v>33157</v>
      </c>
      <c r="M4300">
        <v>27</v>
      </c>
      <c r="N4300">
        <v>37</v>
      </c>
      <c r="O4300">
        <v>114</v>
      </c>
      <c r="P4300">
        <v>825</v>
      </c>
      <c r="Q4300" t="s">
        <v>39</v>
      </c>
      <c r="R4300">
        <v>0</v>
      </c>
      <c r="S4300">
        <v>0</v>
      </c>
      <c r="T4300">
        <v>0</v>
      </c>
      <c r="U4300">
        <v>0</v>
      </c>
      <c r="V4300" s="1">
        <v>41136</v>
      </c>
      <c r="W4300">
        <v>12086</v>
      </c>
      <c r="X4300" t="s">
        <v>31</v>
      </c>
      <c r="Y4300" t="s">
        <v>32</v>
      </c>
      <c r="Z4300">
        <v>120034389</v>
      </c>
      <c r="AA4300">
        <v>3041970074</v>
      </c>
      <c r="AB4300">
        <f t="shared" si="67"/>
        <v>1</v>
      </c>
    </row>
    <row r="4301" spans="1:28" x14ac:dyDescent="0.3">
      <c r="A4301">
        <v>4049367178</v>
      </c>
      <c r="B4301" s="2">
        <v>2</v>
      </c>
      <c r="C4301" s="2">
        <v>3</v>
      </c>
      <c r="D4301" s="2">
        <v>6</v>
      </c>
      <c r="E4301" s="2">
        <v>1</v>
      </c>
      <c r="F4301" s="2">
        <v>3</v>
      </c>
      <c r="G4301" t="s">
        <v>33</v>
      </c>
      <c r="H4301" t="s">
        <v>27</v>
      </c>
      <c r="I4301">
        <v>34</v>
      </c>
      <c r="J4301" t="s">
        <v>28</v>
      </c>
      <c r="K4301" t="s">
        <v>42</v>
      </c>
      <c r="L4301">
        <v>33158</v>
      </c>
      <c r="M4301">
        <v>27</v>
      </c>
      <c r="N4301">
        <v>37</v>
      </c>
      <c r="O4301">
        <v>115</v>
      </c>
      <c r="P4301">
        <v>806</v>
      </c>
      <c r="Q4301" t="s">
        <v>43</v>
      </c>
      <c r="R4301">
        <v>1</v>
      </c>
      <c r="S4301">
        <v>1</v>
      </c>
      <c r="T4301">
        <v>0</v>
      </c>
      <c r="U4301">
        <v>1</v>
      </c>
      <c r="V4301" s="1">
        <v>38082</v>
      </c>
      <c r="W4301">
        <v>12086</v>
      </c>
      <c r="X4301" t="s">
        <v>31</v>
      </c>
      <c r="Y4301" t="s">
        <v>32</v>
      </c>
      <c r="Z4301">
        <v>110184009</v>
      </c>
      <c r="AA4301">
        <v>226110704</v>
      </c>
      <c r="AB4301">
        <f t="shared" si="67"/>
        <v>1</v>
      </c>
    </row>
    <row r="4302" spans="1:28" x14ac:dyDescent="0.3">
      <c r="A4302">
        <v>3056675296</v>
      </c>
      <c r="B4302" s="2">
        <v>1</v>
      </c>
      <c r="C4302" s="2">
        <v>2</v>
      </c>
      <c r="D4302" s="2">
        <v>6</v>
      </c>
      <c r="E4302" s="2">
        <v>1</v>
      </c>
      <c r="F4302" s="2">
        <v>3</v>
      </c>
      <c r="G4302" t="s">
        <v>26</v>
      </c>
      <c r="H4302" t="s">
        <v>41</v>
      </c>
      <c r="I4302">
        <v>47</v>
      </c>
      <c r="J4302" t="s">
        <v>28</v>
      </c>
      <c r="K4302" t="s">
        <v>44</v>
      </c>
      <c r="L4302">
        <v>33156</v>
      </c>
      <c r="M4302">
        <v>27</v>
      </c>
      <c r="N4302">
        <v>37</v>
      </c>
      <c r="O4302">
        <v>115</v>
      </c>
      <c r="P4302">
        <v>649</v>
      </c>
      <c r="Q4302" t="s">
        <v>45</v>
      </c>
      <c r="R4302">
        <v>1</v>
      </c>
      <c r="S4302">
        <v>1</v>
      </c>
      <c r="T4302">
        <v>0</v>
      </c>
      <c r="U4302">
        <v>1</v>
      </c>
      <c r="V4302" s="1">
        <v>34788</v>
      </c>
      <c r="W4302">
        <v>12086</v>
      </c>
      <c r="X4302" t="s">
        <v>31</v>
      </c>
      <c r="Y4302" t="s">
        <v>32</v>
      </c>
      <c r="Z4302">
        <v>109521816</v>
      </c>
      <c r="AA4302">
        <v>225689209</v>
      </c>
      <c r="AB4302">
        <f t="shared" si="67"/>
        <v>3</v>
      </c>
    </row>
    <row r="4303" spans="1:28" x14ac:dyDescent="0.3">
      <c r="A4303">
        <v>3056436539</v>
      </c>
      <c r="B4303" s="2">
        <v>1</v>
      </c>
      <c r="C4303" s="2">
        <v>1</v>
      </c>
      <c r="D4303" s="2">
        <v>3</v>
      </c>
      <c r="E4303" s="2">
        <v>2</v>
      </c>
      <c r="F4303" s="2">
        <v>3</v>
      </c>
      <c r="G4303" t="s">
        <v>33</v>
      </c>
      <c r="H4303" t="s">
        <v>41</v>
      </c>
      <c r="I4303">
        <v>87</v>
      </c>
      <c r="J4303" t="s">
        <v>28</v>
      </c>
      <c r="K4303" t="s">
        <v>35</v>
      </c>
      <c r="L4303">
        <v>33125</v>
      </c>
      <c r="M4303">
        <v>27</v>
      </c>
      <c r="N4303">
        <v>37</v>
      </c>
      <c r="O4303">
        <v>112</v>
      </c>
      <c r="P4303">
        <v>510</v>
      </c>
      <c r="Q4303" t="s">
        <v>36</v>
      </c>
      <c r="R4303">
        <v>1</v>
      </c>
      <c r="S4303">
        <v>1</v>
      </c>
      <c r="T4303">
        <v>1</v>
      </c>
      <c r="U4303">
        <v>0</v>
      </c>
      <c r="V4303" s="1">
        <v>36001</v>
      </c>
      <c r="W4303">
        <v>12086</v>
      </c>
      <c r="X4303" t="s">
        <v>31</v>
      </c>
      <c r="Y4303" t="s">
        <v>32</v>
      </c>
      <c r="Z4303">
        <v>109779889</v>
      </c>
      <c r="AA4303">
        <v>225942593</v>
      </c>
      <c r="AB4303">
        <f t="shared" si="67"/>
        <v>3</v>
      </c>
    </row>
    <row r="4304" spans="1:28" x14ac:dyDescent="0.3">
      <c r="A4304">
        <v>3059693252</v>
      </c>
      <c r="B4304" s="2">
        <v>1</v>
      </c>
      <c r="C4304" s="2">
        <v>2</v>
      </c>
      <c r="D4304" s="2">
        <v>5</v>
      </c>
      <c r="E4304" s="2">
        <v>1</v>
      </c>
      <c r="F4304" s="2">
        <v>4</v>
      </c>
      <c r="G4304" t="s">
        <v>33</v>
      </c>
      <c r="H4304" t="s">
        <v>27</v>
      </c>
      <c r="I4304">
        <v>65</v>
      </c>
      <c r="J4304" t="s">
        <v>37</v>
      </c>
      <c r="K4304" t="s">
        <v>29</v>
      </c>
      <c r="L4304">
        <v>33158</v>
      </c>
      <c r="M4304">
        <v>27</v>
      </c>
      <c r="N4304">
        <v>37</v>
      </c>
      <c r="O4304">
        <v>114</v>
      </c>
      <c r="P4304">
        <v>618</v>
      </c>
      <c r="Q4304" t="s">
        <v>30</v>
      </c>
      <c r="R4304">
        <v>1</v>
      </c>
      <c r="S4304">
        <v>1</v>
      </c>
      <c r="T4304">
        <v>1</v>
      </c>
      <c r="U4304">
        <v>1</v>
      </c>
      <c r="V4304" s="1">
        <v>28640</v>
      </c>
      <c r="W4304">
        <v>12086</v>
      </c>
      <c r="X4304" t="s">
        <v>31</v>
      </c>
      <c r="Y4304" t="s">
        <v>32</v>
      </c>
      <c r="Z4304">
        <v>108961526</v>
      </c>
      <c r="AA4304">
        <v>225422058</v>
      </c>
      <c r="AB4304">
        <f t="shared" si="67"/>
        <v>1</v>
      </c>
    </row>
    <row r="4305" spans="1:28" x14ac:dyDescent="0.3">
      <c r="A4305">
        <v>3056352887</v>
      </c>
      <c r="B4305" s="2">
        <v>1</v>
      </c>
      <c r="C4305" s="2">
        <v>1</v>
      </c>
      <c r="D4305" s="2">
        <v>2</v>
      </c>
      <c r="E4305" s="2">
        <v>2</v>
      </c>
      <c r="F4305" s="2">
        <v>0</v>
      </c>
      <c r="G4305" t="s">
        <v>26</v>
      </c>
      <c r="H4305" t="s">
        <v>34</v>
      </c>
      <c r="I4305">
        <v>40</v>
      </c>
      <c r="J4305" t="s">
        <v>28</v>
      </c>
      <c r="K4305" t="s">
        <v>35</v>
      </c>
      <c r="L4305">
        <v>33125</v>
      </c>
      <c r="M4305">
        <v>27</v>
      </c>
      <c r="N4305">
        <v>37</v>
      </c>
      <c r="O4305">
        <v>111</v>
      </c>
      <c r="P4305">
        <v>509</v>
      </c>
      <c r="Q4305" t="s">
        <v>36</v>
      </c>
      <c r="R4305">
        <v>0</v>
      </c>
      <c r="S4305">
        <v>0</v>
      </c>
      <c r="T4305">
        <v>0</v>
      </c>
      <c r="U4305">
        <v>0</v>
      </c>
      <c r="V4305" s="1">
        <v>35831</v>
      </c>
      <c r="W4305">
        <v>12086</v>
      </c>
      <c r="X4305" t="s">
        <v>31</v>
      </c>
      <c r="Y4305" t="s">
        <v>32</v>
      </c>
      <c r="Z4305">
        <v>109757782</v>
      </c>
      <c r="AA4305">
        <v>225725376</v>
      </c>
      <c r="AB4305">
        <f t="shared" si="67"/>
        <v>2</v>
      </c>
    </row>
    <row r="4306" spans="1:28" x14ac:dyDescent="0.3">
      <c r="A4306">
        <v>3056661106</v>
      </c>
      <c r="B4306" s="2">
        <v>1</v>
      </c>
      <c r="C4306" s="2">
        <v>1</v>
      </c>
      <c r="D4306" s="2">
        <v>3</v>
      </c>
      <c r="E4306" s="2">
        <v>1</v>
      </c>
      <c r="F4306" s="2">
        <v>4</v>
      </c>
      <c r="G4306" t="s">
        <v>33</v>
      </c>
      <c r="H4306" t="s">
        <v>27</v>
      </c>
      <c r="I4306">
        <v>70</v>
      </c>
      <c r="J4306" t="s">
        <v>37</v>
      </c>
      <c r="K4306" t="s">
        <v>35</v>
      </c>
      <c r="L4306">
        <v>33133</v>
      </c>
      <c r="M4306">
        <v>27</v>
      </c>
      <c r="N4306">
        <v>37</v>
      </c>
      <c r="O4306">
        <v>112</v>
      </c>
      <c r="P4306">
        <v>586</v>
      </c>
      <c r="Q4306" t="s">
        <v>36</v>
      </c>
      <c r="R4306">
        <v>1</v>
      </c>
      <c r="S4306">
        <v>1</v>
      </c>
      <c r="T4306">
        <v>1</v>
      </c>
      <c r="U4306">
        <v>1</v>
      </c>
      <c r="V4306" s="1">
        <v>27807</v>
      </c>
      <c r="W4306">
        <v>12086</v>
      </c>
      <c r="X4306" t="s">
        <v>31</v>
      </c>
      <c r="Y4306" t="s">
        <v>32</v>
      </c>
      <c r="Z4306">
        <v>109130887</v>
      </c>
      <c r="AA4306">
        <v>225474074</v>
      </c>
      <c r="AB4306">
        <f t="shared" si="67"/>
        <v>1</v>
      </c>
    </row>
    <row r="4307" spans="1:28" x14ac:dyDescent="0.3">
      <c r="A4307">
        <v>3056663859</v>
      </c>
      <c r="B4307" s="2">
        <v>1</v>
      </c>
      <c r="C4307" s="2">
        <v>2</v>
      </c>
      <c r="D4307" s="2">
        <v>3</v>
      </c>
      <c r="E4307" s="2">
        <v>1</v>
      </c>
      <c r="F4307" s="2">
        <v>3</v>
      </c>
      <c r="G4307" t="s">
        <v>26</v>
      </c>
      <c r="H4307" t="s">
        <v>27</v>
      </c>
      <c r="I4307">
        <v>73</v>
      </c>
      <c r="J4307" t="s">
        <v>28</v>
      </c>
      <c r="K4307" t="s">
        <v>29</v>
      </c>
      <c r="L4307">
        <v>33156</v>
      </c>
      <c r="M4307">
        <v>27</v>
      </c>
      <c r="N4307">
        <v>37</v>
      </c>
      <c r="O4307">
        <v>112</v>
      </c>
      <c r="P4307">
        <v>617</v>
      </c>
      <c r="Q4307" t="s">
        <v>30</v>
      </c>
      <c r="R4307">
        <v>1</v>
      </c>
      <c r="S4307">
        <v>1</v>
      </c>
      <c r="T4307">
        <v>1</v>
      </c>
      <c r="U4307">
        <v>0</v>
      </c>
      <c r="V4307" s="1">
        <v>27963</v>
      </c>
      <c r="W4307">
        <v>12086</v>
      </c>
      <c r="X4307" t="s">
        <v>31</v>
      </c>
      <c r="Y4307" t="s">
        <v>32</v>
      </c>
      <c r="Z4307">
        <v>108984281</v>
      </c>
      <c r="AA4307">
        <v>225355470</v>
      </c>
      <c r="AB4307">
        <f t="shared" si="67"/>
        <v>1</v>
      </c>
    </row>
    <row r="4308" spans="1:28" x14ac:dyDescent="0.3">
      <c r="A4308">
        <v>5614960137</v>
      </c>
      <c r="B4308" s="2">
        <v>1</v>
      </c>
      <c r="C4308" s="2">
        <v>2</v>
      </c>
      <c r="D4308" s="2">
        <v>5</v>
      </c>
      <c r="E4308" s="2">
        <v>2</v>
      </c>
      <c r="F4308" s="2">
        <v>1</v>
      </c>
      <c r="G4308" t="s">
        <v>26</v>
      </c>
      <c r="H4308" t="s">
        <v>41</v>
      </c>
      <c r="I4308">
        <v>38</v>
      </c>
      <c r="J4308" t="s">
        <v>37</v>
      </c>
      <c r="K4308" t="s">
        <v>29</v>
      </c>
      <c r="L4308">
        <v>33134</v>
      </c>
      <c r="M4308">
        <v>27</v>
      </c>
      <c r="N4308">
        <v>37</v>
      </c>
      <c r="O4308">
        <v>114</v>
      </c>
      <c r="P4308">
        <v>602</v>
      </c>
      <c r="Q4308" t="s">
        <v>30</v>
      </c>
      <c r="R4308">
        <v>1</v>
      </c>
      <c r="S4308">
        <v>0</v>
      </c>
      <c r="T4308">
        <v>0</v>
      </c>
      <c r="U4308">
        <v>0</v>
      </c>
      <c r="V4308" s="1">
        <v>35209</v>
      </c>
      <c r="W4308">
        <v>12086</v>
      </c>
      <c r="X4308" t="s">
        <v>31</v>
      </c>
      <c r="Y4308" t="s">
        <v>32</v>
      </c>
      <c r="Z4308">
        <v>112536546</v>
      </c>
      <c r="AA4308">
        <v>231970638</v>
      </c>
      <c r="AB4308">
        <f t="shared" si="67"/>
        <v>3</v>
      </c>
    </row>
    <row r="4309" spans="1:28" x14ac:dyDescent="0.3">
      <c r="A4309">
        <v>7862504389</v>
      </c>
      <c r="B4309" s="2">
        <v>1</v>
      </c>
      <c r="C4309" s="2">
        <v>3</v>
      </c>
      <c r="D4309" s="2">
        <v>5</v>
      </c>
      <c r="E4309" s="2">
        <v>1</v>
      </c>
      <c r="F4309" s="2">
        <v>1</v>
      </c>
      <c r="G4309" t="s">
        <v>33</v>
      </c>
      <c r="H4309" t="s">
        <v>27</v>
      </c>
      <c r="I4309">
        <v>35</v>
      </c>
      <c r="J4309" t="s">
        <v>28</v>
      </c>
      <c r="K4309" t="s">
        <v>38</v>
      </c>
      <c r="L4309">
        <v>33190</v>
      </c>
      <c r="M4309">
        <v>27</v>
      </c>
      <c r="N4309">
        <v>37</v>
      </c>
      <c r="O4309">
        <v>114</v>
      </c>
      <c r="P4309">
        <v>862</v>
      </c>
      <c r="Q4309" t="s">
        <v>39</v>
      </c>
      <c r="R4309">
        <v>0</v>
      </c>
      <c r="S4309">
        <v>1</v>
      </c>
      <c r="T4309">
        <v>0</v>
      </c>
      <c r="U4309">
        <v>0</v>
      </c>
      <c r="V4309" s="1">
        <v>37369</v>
      </c>
      <c r="W4309">
        <v>12086</v>
      </c>
      <c r="X4309" t="s">
        <v>31</v>
      </c>
      <c r="Y4309" t="s">
        <v>32</v>
      </c>
      <c r="Z4309">
        <v>110022081</v>
      </c>
      <c r="AA4309">
        <v>225962988</v>
      </c>
      <c r="AB4309">
        <f t="shared" si="67"/>
        <v>1</v>
      </c>
    </row>
    <row r="4310" spans="1:28" x14ac:dyDescent="0.3">
      <c r="A4310">
        <v>3052356596</v>
      </c>
      <c r="B4310" s="2">
        <v>1</v>
      </c>
      <c r="C4310" s="2">
        <v>2</v>
      </c>
      <c r="D4310" s="2">
        <v>6</v>
      </c>
      <c r="E4310" s="2">
        <v>1</v>
      </c>
      <c r="F4310" s="2">
        <v>4</v>
      </c>
      <c r="G4310" t="s">
        <v>26</v>
      </c>
      <c r="H4310" t="s">
        <v>27</v>
      </c>
      <c r="I4310">
        <v>84</v>
      </c>
      <c r="J4310" t="s">
        <v>37</v>
      </c>
      <c r="K4310" t="s">
        <v>44</v>
      </c>
      <c r="L4310">
        <v>33156</v>
      </c>
      <c r="M4310">
        <v>27</v>
      </c>
      <c r="N4310">
        <v>37</v>
      </c>
      <c r="O4310">
        <v>115</v>
      </c>
      <c r="P4310">
        <v>627</v>
      </c>
      <c r="Q4310" t="s">
        <v>45</v>
      </c>
      <c r="R4310">
        <v>1</v>
      </c>
      <c r="S4310">
        <v>1</v>
      </c>
      <c r="T4310">
        <v>1</v>
      </c>
      <c r="U4310">
        <v>1</v>
      </c>
      <c r="V4310" s="1">
        <v>24195</v>
      </c>
      <c r="W4310">
        <v>12086</v>
      </c>
      <c r="X4310" t="s">
        <v>31</v>
      </c>
      <c r="Y4310" t="s">
        <v>32</v>
      </c>
      <c r="Z4310">
        <v>108985512</v>
      </c>
      <c r="AA4310">
        <v>225440664</v>
      </c>
      <c r="AB4310">
        <f t="shared" si="67"/>
        <v>1</v>
      </c>
    </row>
    <row r="4311" spans="1:28" x14ac:dyDescent="0.3">
      <c r="A4311">
        <v>3054457675</v>
      </c>
      <c r="B4311" s="2">
        <v>1</v>
      </c>
      <c r="C4311" s="2">
        <v>1</v>
      </c>
      <c r="D4311" s="2">
        <v>3</v>
      </c>
      <c r="E4311" s="2">
        <v>2</v>
      </c>
      <c r="F4311" s="2">
        <v>3</v>
      </c>
      <c r="G4311" t="s">
        <v>26</v>
      </c>
      <c r="H4311" t="s">
        <v>34</v>
      </c>
      <c r="I4311">
        <v>83</v>
      </c>
      <c r="J4311" t="s">
        <v>28</v>
      </c>
      <c r="K4311" t="s">
        <v>35</v>
      </c>
      <c r="L4311">
        <v>33145</v>
      </c>
      <c r="M4311">
        <v>27</v>
      </c>
      <c r="N4311">
        <v>37</v>
      </c>
      <c r="O4311">
        <v>112</v>
      </c>
      <c r="P4311">
        <v>575</v>
      </c>
      <c r="Q4311" t="s">
        <v>36</v>
      </c>
      <c r="R4311">
        <v>0</v>
      </c>
      <c r="S4311">
        <v>1</v>
      </c>
      <c r="T4311">
        <v>1</v>
      </c>
      <c r="U4311">
        <v>1</v>
      </c>
      <c r="V4311" s="1">
        <v>29374</v>
      </c>
      <c r="W4311">
        <v>12086</v>
      </c>
      <c r="X4311" t="s">
        <v>31</v>
      </c>
      <c r="Y4311" t="s">
        <v>32</v>
      </c>
      <c r="Z4311">
        <v>109154054</v>
      </c>
      <c r="AA4311">
        <v>225418713</v>
      </c>
      <c r="AB4311">
        <f t="shared" si="67"/>
        <v>2</v>
      </c>
    </row>
    <row r="4312" spans="1:28" x14ac:dyDescent="0.3">
      <c r="A4312">
        <v>3053611035</v>
      </c>
      <c r="B4312" s="2">
        <v>1</v>
      </c>
      <c r="C4312" s="2">
        <v>2</v>
      </c>
      <c r="D4312" s="2">
        <v>3</v>
      </c>
      <c r="E4312" s="2">
        <v>1</v>
      </c>
      <c r="F4312" s="2">
        <v>4</v>
      </c>
      <c r="G4312" t="s">
        <v>33</v>
      </c>
      <c r="H4312" t="s">
        <v>34</v>
      </c>
      <c r="I4312">
        <v>38</v>
      </c>
      <c r="J4312" t="s">
        <v>28</v>
      </c>
      <c r="K4312" t="s">
        <v>46</v>
      </c>
      <c r="L4312">
        <v>33149</v>
      </c>
      <c r="M4312">
        <v>27</v>
      </c>
      <c r="N4312">
        <v>37</v>
      </c>
      <c r="O4312">
        <v>112</v>
      </c>
      <c r="P4312">
        <v>51</v>
      </c>
      <c r="Q4312" t="s">
        <v>47</v>
      </c>
      <c r="R4312">
        <v>1</v>
      </c>
      <c r="S4312">
        <v>1</v>
      </c>
      <c r="T4312">
        <v>1</v>
      </c>
      <c r="U4312">
        <v>1</v>
      </c>
      <c r="V4312" s="1">
        <v>35107</v>
      </c>
      <c r="W4312">
        <v>12086</v>
      </c>
      <c r="X4312" t="s">
        <v>31</v>
      </c>
      <c r="Y4312" t="s">
        <v>32</v>
      </c>
      <c r="Z4312">
        <v>109753396</v>
      </c>
      <c r="AA4312">
        <v>225796144</v>
      </c>
      <c r="AB4312">
        <f t="shared" si="67"/>
        <v>2</v>
      </c>
    </row>
    <row r="4313" spans="1:28" x14ac:dyDescent="0.3">
      <c r="A4313">
        <v>7863943094</v>
      </c>
      <c r="B4313" s="2">
        <v>2</v>
      </c>
      <c r="C4313" s="2">
        <v>1</v>
      </c>
      <c r="D4313" s="2">
        <v>3</v>
      </c>
      <c r="E4313" s="2">
        <v>2</v>
      </c>
      <c r="F4313" s="2">
        <v>4</v>
      </c>
      <c r="G4313" t="s">
        <v>33</v>
      </c>
      <c r="H4313" t="s">
        <v>34</v>
      </c>
      <c r="I4313">
        <v>61</v>
      </c>
      <c r="J4313" t="s">
        <v>28</v>
      </c>
      <c r="K4313" t="s">
        <v>35</v>
      </c>
      <c r="L4313">
        <v>33135</v>
      </c>
      <c r="M4313">
        <v>27</v>
      </c>
      <c r="N4313">
        <v>37</v>
      </c>
      <c r="O4313">
        <v>112</v>
      </c>
      <c r="P4313">
        <v>575</v>
      </c>
      <c r="Q4313" t="s">
        <v>36</v>
      </c>
      <c r="R4313">
        <v>1</v>
      </c>
      <c r="S4313">
        <v>1</v>
      </c>
      <c r="T4313">
        <v>1</v>
      </c>
      <c r="U4313">
        <v>1</v>
      </c>
      <c r="V4313" s="1">
        <v>35200</v>
      </c>
      <c r="W4313">
        <v>12086</v>
      </c>
      <c r="X4313" t="s">
        <v>31</v>
      </c>
      <c r="Y4313" t="s">
        <v>32</v>
      </c>
      <c r="Z4313">
        <v>109600263</v>
      </c>
      <c r="AA4313">
        <v>225785551</v>
      </c>
      <c r="AB4313">
        <f t="shared" si="67"/>
        <v>2</v>
      </c>
    </row>
    <row r="4314" spans="1:28" x14ac:dyDescent="0.3">
      <c r="A4314">
        <v>3053008683</v>
      </c>
      <c r="B4314" s="2">
        <v>2</v>
      </c>
      <c r="C4314" s="2">
        <v>1</v>
      </c>
      <c r="D4314" s="2">
        <v>3</v>
      </c>
      <c r="E4314" s="2">
        <v>1</v>
      </c>
      <c r="F4314" s="2">
        <v>2</v>
      </c>
      <c r="G4314" t="s">
        <v>26</v>
      </c>
      <c r="H4314" t="s">
        <v>34</v>
      </c>
      <c r="I4314">
        <v>64</v>
      </c>
      <c r="J4314" t="s">
        <v>28</v>
      </c>
      <c r="K4314" t="s">
        <v>35</v>
      </c>
      <c r="L4314">
        <v>33145</v>
      </c>
      <c r="M4314">
        <v>27</v>
      </c>
      <c r="N4314">
        <v>37</v>
      </c>
      <c r="O4314">
        <v>112</v>
      </c>
      <c r="P4314">
        <v>561</v>
      </c>
      <c r="Q4314" t="s">
        <v>36</v>
      </c>
      <c r="R4314">
        <v>0</v>
      </c>
      <c r="S4314">
        <v>1</v>
      </c>
      <c r="T4314">
        <v>0</v>
      </c>
      <c r="U4314">
        <v>1</v>
      </c>
      <c r="V4314" s="1">
        <v>40316</v>
      </c>
      <c r="W4314">
        <v>12086</v>
      </c>
      <c r="X4314" t="s">
        <v>31</v>
      </c>
      <c r="Y4314" t="s">
        <v>32</v>
      </c>
      <c r="Z4314">
        <v>116443459</v>
      </c>
      <c r="AA4314">
        <v>226236125</v>
      </c>
      <c r="AB4314">
        <f t="shared" si="67"/>
        <v>2</v>
      </c>
    </row>
    <row r="4315" spans="1:28" x14ac:dyDescent="0.3">
      <c r="A4315">
        <v>7865537223</v>
      </c>
      <c r="B4315" s="2">
        <v>2</v>
      </c>
      <c r="C4315" s="2">
        <v>1</v>
      </c>
      <c r="D4315" s="2">
        <v>2</v>
      </c>
      <c r="E4315" s="2">
        <v>2</v>
      </c>
      <c r="F4315" s="2">
        <v>0</v>
      </c>
      <c r="G4315" t="s">
        <v>26</v>
      </c>
      <c r="H4315" t="s">
        <v>41</v>
      </c>
      <c r="I4315">
        <v>70</v>
      </c>
      <c r="J4315" t="s">
        <v>28</v>
      </c>
      <c r="K4315" t="s">
        <v>35</v>
      </c>
      <c r="L4315">
        <v>33125</v>
      </c>
      <c r="M4315">
        <v>27</v>
      </c>
      <c r="N4315">
        <v>37</v>
      </c>
      <c r="O4315">
        <v>111</v>
      </c>
      <c r="P4315">
        <v>549</v>
      </c>
      <c r="Q4315" t="s">
        <v>36</v>
      </c>
      <c r="R4315">
        <v>0</v>
      </c>
      <c r="S4315">
        <v>0</v>
      </c>
      <c r="T4315">
        <v>0</v>
      </c>
      <c r="U4315">
        <v>0</v>
      </c>
      <c r="V4315" s="1">
        <v>41191</v>
      </c>
      <c r="W4315">
        <v>12086</v>
      </c>
      <c r="X4315" t="s">
        <v>31</v>
      </c>
      <c r="Y4315" t="s">
        <v>32</v>
      </c>
      <c r="Z4315">
        <v>120425509</v>
      </c>
      <c r="AA4315">
        <v>3041906133</v>
      </c>
      <c r="AB4315">
        <f t="shared" si="67"/>
        <v>3</v>
      </c>
    </row>
    <row r="4316" spans="1:28" x14ac:dyDescent="0.3">
      <c r="A4316">
        <v>3054459209</v>
      </c>
      <c r="B4316" s="2">
        <v>1</v>
      </c>
      <c r="C4316" s="2">
        <v>1</v>
      </c>
      <c r="D4316" s="2">
        <v>5</v>
      </c>
      <c r="E4316" s="2">
        <v>2</v>
      </c>
      <c r="F4316" s="2">
        <v>4</v>
      </c>
      <c r="G4316" t="s">
        <v>33</v>
      </c>
      <c r="H4316" t="s">
        <v>34</v>
      </c>
      <c r="I4316">
        <v>70</v>
      </c>
      <c r="J4316" t="s">
        <v>28</v>
      </c>
      <c r="K4316" t="s">
        <v>35</v>
      </c>
      <c r="L4316">
        <v>33134</v>
      </c>
      <c r="M4316">
        <v>27</v>
      </c>
      <c r="N4316">
        <v>37</v>
      </c>
      <c r="O4316">
        <v>114</v>
      </c>
      <c r="P4316">
        <v>557</v>
      </c>
      <c r="Q4316" t="s">
        <v>36</v>
      </c>
      <c r="R4316">
        <v>1</v>
      </c>
      <c r="S4316">
        <v>1</v>
      </c>
      <c r="T4316">
        <v>1</v>
      </c>
      <c r="U4316">
        <v>1</v>
      </c>
      <c r="V4316" s="1">
        <v>26505</v>
      </c>
      <c r="W4316">
        <v>12086</v>
      </c>
      <c r="X4316" t="s">
        <v>31</v>
      </c>
      <c r="Y4316" t="s">
        <v>32</v>
      </c>
      <c r="Z4316">
        <v>109029958</v>
      </c>
      <c r="AA4316">
        <v>225425481</v>
      </c>
      <c r="AB4316">
        <f t="shared" si="67"/>
        <v>2</v>
      </c>
    </row>
    <row r="4317" spans="1:28" x14ac:dyDescent="0.3">
      <c r="A4317">
        <v>3053617170</v>
      </c>
      <c r="B4317" s="2">
        <v>1</v>
      </c>
      <c r="C4317" s="2">
        <v>2</v>
      </c>
      <c r="D4317" s="2">
        <v>3</v>
      </c>
      <c r="E4317" s="2">
        <v>1</v>
      </c>
      <c r="F4317" s="2">
        <v>0</v>
      </c>
      <c r="G4317" t="s">
        <v>26</v>
      </c>
      <c r="H4317" t="s">
        <v>34</v>
      </c>
      <c r="I4317">
        <v>32</v>
      </c>
      <c r="J4317" t="s">
        <v>37</v>
      </c>
      <c r="K4317" t="s">
        <v>46</v>
      </c>
      <c r="L4317">
        <v>33149</v>
      </c>
      <c r="M4317">
        <v>27</v>
      </c>
      <c r="N4317">
        <v>37</v>
      </c>
      <c r="O4317">
        <v>112</v>
      </c>
      <c r="P4317">
        <v>51</v>
      </c>
      <c r="Q4317" t="s">
        <v>47</v>
      </c>
      <c r="R4317">
        <v>0</v>
      </c>
      <c r="S4317">
        <v>0</v>
      </c>
      <c r="T4317">
        <v>0</v>
      </c>
      <c r="U4317">
        <v>0</v>
      </c>
      <c r="V4317" s="1">
        <v>38243</v>
      </c>
      <c r="W4317">
        <v>12086</v>
      </c>
      <c r="X4317" t="s">
        <v>31</v>
      </c>
      <c r="Y4317" t="s">
        <v>32</v>
      </c>
      <c r="Z4317">
        <v>110261347</v>
      </c>
      <c r="AA4317">
        <v>226223511</v>
      </c>
      <c r="AB4317">
        <f t="shared" si="67"/>
        <v>2</v>
      </c>
    </row>
    <row r="4318" spans="1:28" x14ac:dyDescent="0.3">
      <c r="A4318">
        <v>7863064637</v>
      </c>
      <c r="B4318" s="2">
        <v>2</v>
      </c>
      <c r="C4318" s="2">
        <v>1</v>
      </c>
      <c r="D4318" s="2">
        <v>5</v>
      </c>
      <c r="E4318" s="2">
        <v>2</v>
      </c>
      <c r="F4318" s="2">
        <v>3</v>
      </c>
      <c r="G4318" t="s">
        <v>33</v>
      </c>
      <c r="H4318" t="s">
        <v>41</v>
      </c>
      <c r="I4318">
        <v>35</v>
      </c>
      <c r="J4318" t="s">
        <v>28</v>
      </c>
      <c r="K4318" t="s">
        <v>35</v>
      </c>
      <c r="L4318">
        <v>33155</v>
      </c>
      <c r="M4318">
        <v>27</v>
      </c>
      <c r="N4318">
        <v>37</v>
      </c>
      <c r="O4318">
        <v>114</v>
      </c>
      <c r="P4318">
        <v>430</v>
      </c>
      <c r="Q4318" t="s">
        <v>36</v>
      </c>
      <c r="R4318">
        <v>0</v>
      </c>
      <c r="S4318">
        <v>1</v>
      </c>
      <c r="T4318">
        <v>1</v>
      </c>
      <c r="U4318">
        <v>1</v>
      </c>
      <c r="V4318" s="1">
        <v>37036</v>
      </c>
      <c r="W4318">
        <v>12086</v>
      </c>
      <c r="X4318" t="s">
        <v>31</v>
      </c>
      <c r="Y4318" t="s">
        <v>32</v>
      </c>
      <c r="Z4318">
        <v>109973853</v>
      </c>
      <c r="AA4318">
        <v>2050201150</v>
      </c>
      <c r="AB4318">
        <f t="shared" si="67"/>
        <v>3</v>
      </c>
    </row>
    <row r="4319" spans="1:28" x14ac:dyDescent="0.3">
      <c r="A4319">
        <v>7867972394</v>
      </c>
      <c r="B4319" s="2">
        <v>2</v>
      </c>
      <c r="C4319" s="2">
        <v>3</v>
      </c>
      <c r="D4319" s="2">
        <v>5</v>
      </c>
      <c r="E4319" s="2">
        <v>1</v>
      </c>
      <c r="F4319" s="2">
        <v>0</v>
      </c>
      <c r="G4319" t="s">
        <v>33</v>
      </c>
      <c r="H4319" t="s">
        <v>27</v>
      </c>
      <c r="I4319">
        <v>20</v>
      </c>
      <c r="J4319" t="s">
        <v>28</v>
      </c>
      <c r="K4319" t="s">
        <v>38</v>
      </c>
      <c r="L4319">
        <v>33190</v>
      </c>
      <c r="M4319">
        <v>27</v>
      </c>
      <c r="N4319">
        <v>37</v>
      </c>
      <c r="O4319">
        <v>114</v>
      </c>
      <c r="P4319">
        <v>832</v>
      </c>
      <c r="Q4319" t="s">
        <v>39</v>
      </c>
      <c r="R4319">
        <v>0</v>
      </c>
      <c r="S4319">
        <v>0</v>
      </c>
      <c r="T4319">
        <v>0</v>
      </c>
      <c r="U4319">
        <v>0</v>
      </c>
      <c r="V4319" s="1">
        <v>41771</v>
      </c>
      <c r="W4319">
        <v>12086</v>
      </c>
      <c r="X4319" t="s">
        <v>31</v>
      </c>
      <c r="Y4319" t="s">
        <v>32</v>
      </c>
      <c r="Z4319">
        <v>121659045</v>
      </c>
      <c r="AA4319">
        <v>6174447090</v>
      </c>
      <c r="AB4319">
        <f t="shared" si="67"/>
        <v>1</v>
      </c>
    </row>
    <row r="4320" spans="1:28" x14ac:dyDescent="0.3">
      <c r="A4320">
        <v>3053259250</v>
      </c>
      <c r="B4320" s="2">
        <v>1</v>
      </c>
      <c r="C4320" s="2">
        <v>1</v>
      </c>
      <c r="D4320" s="2">
        <v>1</v>
      </c>
      <c r="E4320" s="2">
        <v>2</v>
      </c>
      <c r="F4320" s="2">
        <v>2</v>
      </c>
      <c r="G4320" t="s">
        <v>26</v>
      </c>
      <c r="H4320" t="s">
        <v>34</v>
      </c>
      <c r="I4320">
        <v>43</v>
      </c>
      <c r="J4320" t="s">
        <v>28</v>
      </c>
      <c r="K4320" t="s">
        <v>35</v>
      </c>
      <c r="L4320">
        <v>33136</v>
      </c>
      <c r="M4320">
        <v>24</v>
      </c>
      <c r="N4320">
        <v>37</v>
      </c>
      <c r="O4320">
        <v>109</v>
      </c>
      <c r="P4320">
        <v>531</v>
      </c>
      <c r="Q4320" t="s">
        <v>36</v>
      </c>
      <c r="R4320">
        <v>0</v>
      </c>
      <c r="S4320">
        <v>1</v>
      </c>
      <c r="T4320">
        <v>0</v>
      </c>
      <c r="U4320">
        <v>1</v>
      </c>
      <c r="V4320" s="1">
        <v>33725</v>
      </c>
      <c r="W4320">
        <v>12086</v>
      </c>
      <c r="X4320" t="s">
        <v>31</v>
      </c>
      <c r="Y4320" t="s">
        <v>32</v>
      </c>
      <c r="Z4320">
        <v>109418823</v>
      </c>
      <c r="AA4320">
        <v>225650815</v>
      </c>
      <c r="AB4320">
        <f t="shared" si="67"/>
        <v>2</v>
      </c>
    </row>
    <row r="4321" spans="1:28" x14ac:dyDescent="0.3">
      <c r="A4321">
        <v>7037651723</v>
      </c>
      <c r="B4321" s="2">
        <v>1</v>
      </c>
      <c r="C4321" s="2">
        <v>2</v>
      </c>
      <c r="D4321" s="2">
        <v>5</v>
      </c>
      <c r="E4321" s="2">
        <v>1</v>
      </c>
      <c r="F4321" s="2">
        <v>4</v>
      </c>
      <c r="G4321" t="s">
        <v>26</v>
      </c>
      <c r="H4321" t="s">
        <v>27</v>
      </c>
      <c r="I4321">
        <v>70</v>
      </c>
      <c r="J4321" t="s">
        <v>37</v>
      </c>
      <c r="K4321" t="s">
        <v>29</v>
      </c>
      <c r="L4321">
        <v>33146</v>
      </c>
      <c r="M4321">
        <v>27</v>
      </c>
      <c r="N4321">
        <v>37</v>
      </c>
      <c r="O4321">
        <v>114</v>
      </c>
      <c r="P4321">
        <v>613</v>
      </c>
      <c r="Q4321" t="s">
        <v>30</v>
      </c>
      <c r="R4321">
        <v>1</v>
      </c>
      <c r="S4321">
        <v>1</v>
      </c>
      <c r="T4321">
        <v>1</v>
      </c>
      <c r="U4321">
        <v>1</v>
      </c>
      <c r="V4321" s="1">
        <v>41430</v>
      </c>
      <c r="W4321">
        <v>12086</v>
      </c>
      <c r="X4321" t="s">
        <v>31</v>
      </c>
      <c r="Y4321" t="s">
        <v>32</v>
      </c>
      <c r="Z4321">
        <v>120941509</v>
      </c>
      <c r="AA4321">
        <v>2583686</v>
      </c>
      <c r="AB4321">
        <f t="shared" si="67"/>
        <v>1</v>
      </c>
    </row>
    <row r="4322" spans="1:28" x14ac:dyDescent="0.3">
      <c r="A4322">
        <v>7864789191</v>
      </c>
      <c r="B4322" s="2">
        <v>2</v>
      </c>
      <c r="C4322" s="2">
        <v>3</v>
      </c>
      <c r="D4322" s="2">
        <v>6</v>
      </c>
      <c r="E4322" s="2">
        <v>1</v>
      </c>
      <c r="F4322" s="2">
        <v>3</v>
      </c>
      <c r="G4322" t="s">
        <v>33</v>
      </c>
      <c r="H4322" t="s">
        <v>41</v>
      </c>
      <c r="I4322">
        <v>51</v>
      </c>
      <c r="J4322" t="s">
        <v>28</v>
      </c>
      <c r="K4322" t="s">
        <v>42</v>
      </c>
      <c r="L4322">
        <v>33158</v>
      </c>
      <c r="M4322">
        <v>27</v>
      </c>
      <c r="N4322">
        <v>37</v>
      </c>
      <c r="O4322">
        <v>115</v>
      </c>
      <c r="P4322">
        <v>807</v>
      </c>
      <c r="Q4322" t="s">
        <v>43</v>
      </c>
      <c r="R4322">
        <v>1</v>
      </c>
      <c r="S4322">
        <v>1</v>
      </c>
      <c r="T4322">
        <v>0</v>
      </c>
      <c r="U4322">
        <v>1</v>
      </c>
      <c r="V4322" s="1">
        <v>34010</v>
      </c>
      <c r="W4322">
        <v>12086</v>
      </c>
      <c r="X4322" t="s">
        <v>31</v>
      </c>
      <c r="Y4322" t="s">
        <v>32</v>
      </c>
      <c r="Z4322">
        <v>109454448</v>
      </c>
      <c r="AA4322">
        <v>225687798</v>
      </c>
      <c r="AB4322">
        <f t="shared" si="67"/>
        <v>3</v>
      </c>
    </row>
    <row r="4323" spans="1:28" x14ac:dyDescent="0.3">
      <c r="A4323">
        <v>3054480493</v>
      </c>
      <c r="B4323" s="2">
        <v>1</v>
      </c>
      <c r="C4323" s="2">
        <v>1</v>
      </c>
      <c r="D4323" s="2">
        <v>2</v>
      </c>
      <c r="E4323" s="2">
        <v>2</v>
      </c>
      <c r="F4323" s="2">
        <v>3</v>
      </c>
      <c r="G4323" t="s">
        <v>33</v>
      </c>
      <c r="H4323" t="s">
        <v>34</v>
      </c>
      <c r="I4323">
        <v>82</v>
      </c>
      <c r="J4323" t="s">
        <v>28</v>
      </c>
      <c r="K4323" t="s">
        <v>35</v>
      </c>
      <c r="L4323">
        <v>33126</v>
      </c>
      <c r="M4323">
        <v>27</v>
      </c>
      <c r="N4323">
        <v>37</v>
      </c>
      <c r="O4323">
        <v>111</v>
      </c>
      <c r="P4323">
        <v>556</v>
      </c>
      <c r="Q4323" t="s">
        <v>36</v>
      </c>
      <c r="R4323">
        <v>0</v>
      </c>
      <c r="S4323">
        <v>1</v>
      </c>
      <c r="T4323">
        <v>1</v>
      </c>
      <c r="U4323">
        <v>1</v>
      </c>
      <c r="V4323" s="1">
        <v>36774</v>
      </c>
      <c r="W4323">
        <v>12086</v>
      </c>
      <c r="X4323" t="s">
        <v>31</v>
      </c>
      <c r="Y4323" t="s">
        <v>32</v>
      </c>
      <c r="Z4323">
        <v>109911813</v>
      </c>
      <c r="AA4323">
        <v>225929034</v>
      </c>
      <c r="AB4323">
        <f t="shared" si="67"/>
        <v>2</v>
      </c>
    </row>
    <row r="4324" spans="1:28" x14ac:dyDescent="0.3">
      <c r="A4324">
        <v>3053808263</v>
      </c>
      <c r="B4324" s="2">
        <v>1</v>
      </c>
      <c r="C4324" s="2">
        <v>1</v>
      </c>
      <c r="D4324" s="2">
        <v>3</v>
      </c>
      <c r="E4324" s="2">
        <v>1</v>
      </c>
      <c r="F4324" s="2">
        <v>3</v>
      </c>
      <c r="G4324" t="s">
        <v>33</v>
      </c>
      <c r="H4324" t="s">
        <v>41</v>
      </c>
      <c r="I4324">
        <v>37</v>
      </c>
      <c r="J4324" t="s">
        <v>28</v>
      </c>
      <c r="K4324" t="s">
        <v>35</v>
      </c>
      <c r="L4324">
        <v>33133</v>
      </c>
      <c r="M4324">
        <v>27</v>
      </c>
      <c r="N4324">
        <v>37</v>
      </c>
      <c r="O4324">
        <v>112</v>
      </c>
      <c r="P4324">
        <v>583</v>
      </c>
      <c r="Q4324" t="s">
        <v>36</v>
      </c>
      <c r="R4324">
        <v>1</v>
      </c>
      <c r="S4324">
        <v>1</v>
      </c>
      <c r="T4324">
        <v>0</v>
      </c>
      <c r="U4324">
        <v>1</v>
      </c>
      <c r="V4324" s="1">
        <v>35611</v>
      </c>
      <c r="W4324">
        <v>12086</v>
      </c>
      <c r="X4324" t="s">
        <v>31</v>
      </c>
      <c r="Y4324" t="s">
        <v>32</v>
      </c>
      <c r="Z4324">
        <v>109730882</v>
      </c>
      <c r="AA4324">
        <v>225774984</v>
      </c>
      <c r="AB4324">
        <f t="shared" si="67"/>
        <v>3</v>
      </c>
    </row>
    <row r="4325" spans="1:28" x14ac:dyDescent="0.3">
      <c r="A4325">
        <v>8133910186</v>
      </c>
      <c r="B4325" s="2">
        <v>2</v>
      </c>
      <c r="C4325" s="2">
        <v>1</v>
      </c>
      <c r="D4325" s="2">
        <v>3</v>
      </c>
      <c r="E4325" s="2">
        <v>1</v>
      </c>
      <c r="F4325" s="2">
        <v>0</v>
      </c>
      <c r="G4325" t="s">
        <v>26</v>
      </c>
      <c r="H4325" t="s">
        <v>27</v>
      </c>
      <c r="I4325">
        <v>42</v>
      </c>
      <c r="J4325" t="s">
        <v>37</v>
      </c>
      <c r="K4325" t="s">
        <v>35</v>
      </c>
      <c r="L4325">
        <v>33133</v>
      </c>
      <c r="M4325">
        <v>27</v>
      </c>
      <c r="N4325">
        <v>37</v>
      </c>
      <c r="O4325">
        <v>112</v>
      </c>
      <c r="P4325">
        <v>583</v>
      </c>
      <c r="Q4325" t="s">
        <v>36</v>
      </c>
      <c r="R4325">
        <v>0</v>
      </c>
      <c r="S4325">
        <v>0</v>
      </c>
      <c r="T4325">
        <v>0</v>
      </c>
      <c r="U4325">
        <v>0</v>
      </c>
      <c r="V4325" s="1">
        <v>40613</v>
      </c>
      <c r="W4325">
        <v>12086</v>
      </c>
      <c r="X4325" t="s">
        <v>31</v>
      </c>
      <c r="Y4325" t="s">
        <v>32</v>
      </c>
      <c r="Z4325">
        <v>118751747</v>
      </c>
      <c r="AA4325">
        <v>2050142207</v>
      </c>
      <c r="AB4325">
        <f t="shared" si="67"/>
        <v>1</v>
      </c>
    </row>
    <row r="4326" spans="1:28" x14ac:dyDescent="0.3">
      <c r="A4326">
        <v>7863624762</v>
      </c>
      <c r="B4326" s="2">
        <v>2</v>
      </c>
      <c r="C4326" s="2">
        <v>1</v>
      </c>
      <c r="D4326" s="2">
        <v>4</v>
      </c>
      <c r="E4326" s="2">
        <v>2</v>
      </c>
      <c r="F4326" s="2">
        <v>2</v>
      </c>
      <c r="G4326" t="s">
        <v>33</v>
      </c>
      <c r="H4326" t="s">
        <v>27</v>
      </c>
      <c r="I4326">
        <v>52</v>
      </c>
      <c r="J4326" t="s">
        <v>28</v>
      </c>
      <c r="K4326" t="s">
        <v>35</v>
      </c>
      <c r="L4326">
        <v>33130</v>
      </c>
      <c r="M4326">
        <v>27</v>
      </c>
      <c r="N4326">
        <v>37</v>
      </c>
      <c r="O4326">
        <v>113</v>
      </c>
      <c r="P4326">
        <v>566</v>
      </c>
      <c r="Q4326" t="s">
        <v>36</v>
      </c>
      <c r="R4326">
        <v>0</v>
      </c>
      <c r="S4326">
        <v>1</v>
      </c>
      <c r="T4326">
        <v>0</v>
      </c>
      <c r="U4326">
        <v>1</v>
      </c>
      <c r="V4326" s="1">
        <v>39610</v>
      </c>
      <c r="W4326">
        <v>12086</v>
      </c>
      <c r="X4326" t="s">
        <v>31</v>
      </c>
      <c r="Y4326" t="s">
        <v>32</v>
      </c>
      <c r="Z4326">
        <v>116276762</v>
      </c>
      <c r="AA4326">
        <v>2050356226</v>
      </c>
      <c r="AB4326">
        <f t="shared" si="67"/>
        <v>1</v>
      </c>
    </row>
    <row r="4327" spans="1:28" x14ac:dyDescent="0.3">
      <c r="A4327">
        <v>3058793440</v>
      </c>
      <c r="B4327" s="2">
        <v>2</v>
      </c>
      <c r="C4327" s="2">
        <v>1</v>
      </c>
      <c r="D4327" s="2">
        <v>3</v>
      </c>
      <c r="E4327" s="2">
        <v>1</v>
      </c>
      <c r="F4327" s="2">
        <v>1</v>
      </c>
      <c r="G4327" t="s">
        <v>33</v>
      </c>
      <c r="H4327" t="s">
        <v>27</v>
      </c>
      <c r="I4327">
        <v>64</v>
      </c>
      <c r="J4327" t="s">
        <v>28</v>
      </c>
      <c r="K4327" t="s">
        <v>35</v>
      </c>
      <c r="L4327">
        <v>33133</v>
      </c>
      <c r="M4327">
        <v>27</v>
      </c>
      <c r="N4327">
        <v>37</v>
      </c>
      <c r="O4327">
        <v>112</v>
      </c>
      <c r="P4327">
        <v>578</v>
      </c>
      <c r="Q4327" t="s">
        <v>36</v>
      </c>
      <c r="R4327">
        <v>0</v>
      </c>
      <c r="S4327">
        <v>1</v>
      </c>
      <c r="T4327">
        <v>0</v>
      </c>
      <c r="U4327">
        <v>0</v>
      </c>
      <c r="V4327" s="1">
        <v>40998</v>
      </c>
      <c r="W4327">
        <v>12086</v>
      </c>
      <c r="X4327" t="s">
        <v>31</v>
      </c>
      <c r="Y4327" t="s">
        <v>32</v>
      </c>
      <c r="Z4327">
        <v>119582968</v>
      </c>
      <c r="AA4327">
        <v>2154843045</v>
      </c>
      <c r="AB4327">
        <f t="shared" si="67"/>
        <v>1</v>
      </c>
    </row>
    <row r="4328" spans="1:28" x14ac:dyDescent="0.3">
      <c r="A4328">
        <v>3052387233</v>
      </c>
      <c r="B4328" s="2">
        <v>1</v>
      </c>
      <c r="C4328" s="2">
        <v>2</v>
      </c>
      <c r="D4328" s="2">
        <v>6</v>
      </c>
      <c r="E4328" s="2">
        <v>1</v>
      </c>
      <c r="F4328" s="2">
        <v>3</v>
      </c>
      <c r="G4328" t="s">
        <v>26</v>
      </c>
      <c r="H4328" t="s">
        <v>34</v>
      </c>
      <c r="I4328">
        <v>57</v>
      </c>
      <c r="J4328" t="s">
        <v>37</v>
      </c>
      <c r="K4328" t="s">
        <v>44</v>
      </c>
      <c r="L4328">
        <v>33156</v>
      </c>
      <c r="M4328">
        <v>27</v>
      </c>
      <c r="N4328">
        <v>37</v>
      </c>
      <c r="O4328">
        <v>115</v>
      </c>
      <c r="P4328">
        <v>632</v>
      </c>
      <c r="Q4328" t="s">
        <v>45</v>
      </c>
      <c r="R4328">
        <v>1</v>
      </c>
      <c r="S4328">
        <v>1</v>
      </c>
      <c r="T4328">
        <v>0</v>
      </c>
      <c r="U4328">
        <v>1</v>
      </c>
      <c r="V4328" s="1">
        <v>33882</v>
      </c>
      <c r="W4328">
        <v>12086</v>
      </c>
      <c r="X4328" t="s">
        <v>31</v>
      </c>
      <c r="Y4328" t="s">
        <v>32</v>
      </c>
      <c r="Z4328">
        <v>109441487</v>
      </c>
      <c r="AA4328">
        <v>225675537</v>
      </c>
      <c r="AB4328">
        <f t="shared" si="67"/>
        <v>2</v>
      </c>
    </row>
    <row r="4329" spans="1:28" x14ac:dyDescent="0.3">
      <c r="A4329">
        <v>7866167994</v>
      </c>
      <c r="B4329" s="2">
        <v>2</v>
      </c>
      <c r="C4329" s="2">
        <v>1</v>
      </c>
      <c r="D4329" s="2">
        <v>2</v>
      </c>
      <c r="E4329" s="2">
        <v>2</v>
      </c>
      <c r="F4329" s="2">
        <v>2</v>
      </c>
      <c r="G4329" t="s">
        <v>26</v>
      </c>
      <c r="H4329" t="s">
        <v>27</v>
      </c>
      <c r="I4329">
        <v>50</v>
      </c>
      <c r="J4329" t="s">
        <v>28</v>
      </c>
      <c r="K4329" t="s">
        <v>35</v>
      </c>
      <c r="L4329">
        <v>33142</v>
      </c>
      <c r="M4329">
        <v>25</v>
      </c>
      <c r="N4329">
        <v>37</v>
      </c>
      <c r="O4329">
        <v>111</v>
      </c>
      <c r="P4329">
        <v>284</v>
      </c>
      <c r="Q4329" t="s">
        <v>36</v>
      </c>
      <c r="R4329">
        <v>1</v>
      </c>
      <c r="S4329">
        <v>1</v>
      </c>
      <c r="T4329">
        <v>0</v>
      </c>
      <c r="U4329">
        <v>0</v>
      </c>
      <c r="V4329" s="1">
        <v>40549</v>
      </c>
      <c r="W4329">
        <v>12086</v>
      </c>
      <c r="X4329" t="s">
        <v>31</v>
      </c>
      <c r="Y4329" t="s">
        <v>32</v>
      </c>
      <c r="Z4329">
        <v>118614381</v>
      </c>
      <c r="AA4329">
        <v>2050238011</v>
      </c>
      <c r="AB4329">
        <f t="shared" si="67"/>
        <v>1</v>
      </c>
    </row>
    <row r="4330" spans="1:28" x14ac:dyDescent="0.3">
      <c r="A4330">
        <v>3053617032</v>
      </c>
      <c r="B4330" s="2">
        <v>1</v>
      </c>
      <c r="C4330" s="2">
        <v>2</v>
      </c>
      <c r="D4330" s="2">
        <v>3</v>
      </c>
      <c r="E4330" s="2">
        <v>1</v>
      </c>
      <c r="F4330" s="2">
        <v>3</v>
      </c>
      <c r="G4330" t="s">
        <v>33</v>
      </c>
      <c r="H4330" t="s">
        <v>41</v>
      </c>
      <c r="I4330">
        <v>56</v>
      </c>
      <c r="J4330" t="s">
        <v>28</v>
      </c>
      <c r="K4330" t="s">
        <v>46</v>
      </c>
      <c r="L4330">
        <v>33149</v>
      </c>
      <c r="M4330">
        <v>27</v>
      </c>
      <c r="N4330">
        <v>37</v>
      </c>
      <c r="O4330">
        <v>112</v>
      </c>
      <c r="P4330">
        <v>51</v>
      </c>
      <c r="Q4330" t="s">
        <v>47</v>
      </c>
      <c r="R4330">
        <v>0</v>
      </c>
      <c r="S4330">
        <v>1</v>
      </c>
      <c r="T4330">
        <v>1</v>
      </c>
      <c r="U4330">
        <v>1</v>
      </c>
      <c r="V4330" s="1">
        <v>36420</v>
      </c>
      <c r="W4330">
        <v>12086</v>
      </c>
      <c r="X4330" t="s">
        <v>31</v>
      </c>
      <c r="Y4330" t="s">
        <v>32</v>
      </c>
      <c r="Z4330">
        <v>109833039</v>
      </c>
      <c r="AA4330">
        <v>225848764</v>
      </c>
      <c r="AB4330">
        <f t="shared" si="67"/>
        <v>3</v>
      </c>
    </row>
    <row r="4331" spans="1:28" x14ac:dyDescent="0.3">
      <c r="A4331">
        <v>3056426771</v>
      </c>
      <c r="B4331" s="2">
        <v>1</v>
      </c>
      <c r="C4331" s="2">
        <v>1</v>
      </c>
      <c r="D4331" s="2">
        <v>2</v>
      </c>
      <c r="E4331" s="2">
        <v>2</v>
      </c>
      <c r="F4331" s="2">
        <v>3</v>
      </c>
      <c r="G4331" t="s">
        <v>26</v>
      </c>
      <c r="H4331" t="s">
        <v>27</v>
      </c>
      <c r="I4331">
        <v>55</v>
      </c>
      <c r="J4331" t="s">
        <v>28</v>
      </c>
      <c r="K4331" t="s">
        <v>35</v>
      </c>
      <c r="L4331">
        <v>33125</v>
      </c>
      <c r="M4331">
        <v>27</v>
      </c>
      <c r="N4331">
        <v>37</v>
      </c>
      <c r="O4331">
        <v>111</v>
      </c>
      <c r="P4331">
        <v>545</v>
      </c>
      <c r="Q4331" t="s">
        <v>36</v>
      </c>
      <c r="R4331">
        <v>1</v>
      </c>
      <c r="S4331">
        <v>1</v>
      </c>
      <c r="T4331">
        <v>1</v>
      </c>
      <c r="U4331">
        <v>0</v>
      </c>
      <c r="V4331" s="1">
        <v>40442</v>
      </c>
      <c r="W4331">
        <v>12086</v>
      </c>
      <c r="X4331" t="s">
        <v>31</v>
      </c>
      <c r="Y4331" t="s">
        <v>32</v>
      </c>
      <c r="Z4331">
        <v>118426213</v>
      </c>
      <c r="AA4331">
        <v>1339897458</v>
      </c>
      <c r="AB4331">
        <f t="shared" si="67"/>
        <v>1</v>
      </c>
    </row>
    <row r="4332" spans="1:28" x14ac:dyDescent="0.3">
      <c r="A4332">
        <v>3052629309</v>
      </c>
      <c r="B4332" s="2">
        <v>1</v>
      </c>
      <c r="C4332" s="2">
        <v>1</v>
      </c>
      <c r="D4332" s="2">
        <v>5</v>
      </c>
      <c r="E4332" s="2">
        <v>2</v>
      </c>
      <c r="F4332" s="2">
        <v>3</v>
      </c>
      <c r="G4332" t="s">
        <v>33</v>
      </c>
      <c r="H4332" t="s">
        <v>41</v>
      </c>
      <c r="I4332">
        <v>71</v>
      </c>
      <c r="J4332" t="s">
        <v>28</v>
      </c>
      <c r="K4332" t="s">
        <v>35</v>
      </c>
      <c r="L4332">
        <v>33144</v>
      </c>
      <c r="M4332">
        <v>27</v>
      </c>
      <c r="N4332">
        <v>37</v>
      </c>
      <c r="O4332">
        <v>114</v>
      </c>
      <c r="P4332">
        <v>553</v>
      </c>
      <c r="Q4332" t="s">
        <v>36</v>
      </c>
      <c r="R4332">
        <v>0</v>
      </c>
      <c r="S4332">
        <v>1</v>
      </c>
      <c r="T4332">
        <v>1</v>
      </c>
      <c r="U4332">
        <v>1</v>
      </c>
      <c r="V4332" s="1">
        <v>28642</v>
      </c>
      <c r="W4332">
        <v>12086</v>
      </c>
      <c r="X4332" t="s">
        <v>31</v>
      </c>
      <c r="Y4332" t="s">
        <v>32</v>
      </c>
      <c r="Z4332">
        <v>108961837</v>
      </c>
      <c r="AA4332">
        <v>225406871</v>
      </c>
      <c r="AB4332">
        <f t="shared" si="67"/>
        <v>3</v>
      </c>
    </row>
    <row r="4333" spans="1:28" x14ac:dyDescent="0.3">
      <c r="A4333">
        <v>3056498859</v>
      </c>
      <c r="B4333" s="2">
        <v>1</v>
      </c>
      <c r="C4333" s="2">
        <v>1</v>
      </c>
      <c r="D4333" s="2">
        <v>3</v>
      </c>
      <c r="E4333" s="2">
        <v>2</v>
      </c>
      <c r="F4333" s="2">
        <v>3</v>
      </c>
      <c r="G4333" t="s">
        <v>33</v>
      </c>
      <c r="H4333" t="s">
        <v>34</v>
      </c>
      <c r="I4333">
        <v>79</v>
      </c>
      <c r="J4333" t="s">
        <v>28</v>
      </c>
      <c r="K4333" t="s">
        <v>35</v>
      </c>
      <c r="L4333">
        <v>33135</v>
      </c>
      <c r="M4333">
        <v>27</v>
      </c>
      <c r="N4333">
        <v>37</v>
      </c>
      <c r="O4333">
        <v>112</v>
      </c>
      <c r="P4333">
        <v>574</v>
      </c>
      <c r="Q4333" t="s">
        <v>36</v>
      </c>
      <c r="R4333">
        <v>1</v>
      </c>
      <c r="S4333">
        <v>0</v>
      </c>
      <c r="T4333">
        <v>1</v>
      </c>
      <c r="U4333">
        <v>1</v>
      </c>
      <c r="V4333" s="1">
        <v>29496</v>
      </c>
      <c r="W4333">
        <v>12086</v>
      </c>
      <c r="X4333" t="s">
        <v>31</v>
      </c>
      <c r="Y4333" t="s">
        <v>32</v>
      </c>
      <c r="Z4333">
        <v>109166472</v>
      </c>
      <c r="AA4333">
        <v>225500840</v>
      </c>
      <c r="AB4333">
        <f t="shared" si="67"/>
        <v>2</v>
      </c>
    </row>
    <row r="4334" spans="1:28" x14ac:dyDescent="0.3">
      <c r="A4334">
        <v>3058585722</v>
      </c>
      <c r="B4334" s="2">
        <v>1</v>
      </c>
      <c r="C4334" s="2">
        <v>1</v>
      </c>
      <c r="D4334" s="2">
        <v>3</v>
      </c>
      <c r="E4334" s="2">
        <v>1</v>
      </c>
      <c r="F4334" s="2">
        <v>2</v>
      </c>
      <c r="G4334" t="s">
        <v>33</v>
      </c>
      <c r="H4334" t="s">
        <v>34</v>
      </c>
      <c r="I4334">
        <v>51</v>
      </c>
      <c r="J4334" t="s">
        <v>37</v>
      </c>
      <c r="K4334" t="s">
        <v>35</v>
      </c>
      <c r="L4334">
        <v>33145</v>
      </c>
      <c r="M4334">
        <v>27</v>
      </c>
      <c r="N4334">
        <v>37</v>
      </c>
      <c r="O4334">
        <v>112</v>
      </c>
      <c r="P4334">
        <v>579</v>
      </c>
      <c r="Q4334" t="s">
        <v>36</v>
      </c>
      <c r="R4334">
        <v>0</v>
      </c>
      <c r="S4334">
        <v>1</v>
      </c>
      <c r="T4334">
        <v>1</v>
      </c>
      <c r="U4334">
        <v>0</v>
      </c>
      <c r="V4334" s="1">
        <v>35101</v>
      </c>
      <c r="W4334">
        <v>12086</v>
      </c>
      <c r="X4334" t="s">
        <v>31</v>
      </c>
      <c r="Y4334" t="s">
        <v>32</v>
      </c>
      <c r="Z4334">
        <v>109206500</v>
      </c>
      <c r="AA4334">
        <v>225502899</v>
      </c>
      <c r="AB4334">
        <f t="shared" si="67"/>
        <v>2</v>
      </c>
    </row>
    <row r="4335" spans="1:28" x14ac:dyDescent="0.3">
      <c r="A4335">
        <v>3053790206</v>
      </c>
      <c r="B4335" s="2">
        <v>1</v>
      </c>
      <c r="C4335" s="2">
        <v>1</v>
      </c>
      <c r="D4335" s="2">
        <v>3</v>
      </c>
      <c r="E4335" s="2">
        <v>1</v>
      </c>
      <c r="F4335" s="2">
        <v>2</v>
      </c>
      <c r="G4335" t="s">
        <v>33</v>
      </c>
      <c r="H4335" t="s">
        <v>27</v>
      </c>
      <c r="I4335">
        <v>32</v>
      </c>
      <c r="J4335" t="s">
        <v>28</v>
      </c>
      <c r="K4335" t="s">
        <v>35</v>
      </c>
      <c r="L4335">
        <v>33131</v>
      </c>
      <c r="M4335">
        <v>27</v>
      </c>
      <c r="N4335">
        <v>37</v>
      </c>
      <c r="O4335">
        <v>112</v>
      </c>
      <c r="P4335">
        <v>541</v>
      </c>
      <c r="Q4335" t="s">
        <v>36</v>
      </c>
      <c r="R4335">
        <v>0</v>
      </c>
      <c r="S4335">
        <v>1</v>
      </c>
      <c r="T4335">
        <v>0</v>
      </c>
      <c r="U4335">
        <v>1</v>
      </c>
      <c r="V4335" s="1">
        <v>39716</v>
      </c>
      <c r="W4335">
        <v>12086</v>
      </c>
      <c r="X4335" t="s">
        <v>31</v>
      </c>
      <c r="Y4335" t="s">
        <v>40</v>
      </c>
      <c r="Z4335">
        <v>116780771</v>
      </c>
      <c r="AA4335">
        <v>226531597</v>
      </c>
      <c r="AB4335">
        <f t="shared" si="67"/>
        <v>1</v>
      </c>
    </row>
    <row r="4336" spans="1:28" x14ac:dyDescent="0.3">
      <c r="A4336">
        <v>7865587296</v>
      </c>
      <c r="B4336" s="2">
        <v>1</v>
      </c>
      <c r="C4336" s="2">
        <v>1</v>
      </c>
      <c r="D4336" s="2">
        <v>6</v>
      </c>
      <c r="E4336" s="2">
        <v>2</v>
      </c>
      <c r="F4336" s="2">
        <v>1</v>
      </c>
      <c r="G4336" t="s">
        <v>33</v>
      </c>
      <c r="H4336" t="s">
        <v>27</v>
      </c>
      <c r="I4336">
        <v>52</v>
      </c>
      <c r="J4336" t="s">
        <v>28</v>
      </c>
      <c r="K4336" t="s">
        <v>35</v>
      </c>
      <c r="L4336">
        <v>33144</v>
      </c>
      <c r="M4336">
        <v>27</v>
      </c>
      <c r="N4336">
        <v>37</v>
      </c>
      <c r="O4336">
        <v>115</v>
      </c>
      <c r="P4336">
        <v>552</v>
      </c>
      <c r="Q4336" t="s">
        <v>36</v>
      </c>
      <c r="R4336">
        <v>0</v>
      </c>
      <c r="S4336">
        <v>1</v>
      </c>
      <c r="T4336">
        <v>0</v>
      </c>
      <c r="U4336">
        <v>0</v>
      </c>
      <c r="V4336" s="1">
        <v>37151</v>
      </c>
      <c r="W4336">
        <v>12086</v>
      </c>
      <c r="X4336" t="s">
        <v>31</v>
      </c>
      <c r="Y4336" t="s">
        <v>32</v>
      </c>
      <c r="Z4336">
        <v>109993788</v>
      </c>
      <c r="AA4336">
        <v>226034254</v>
      </c>
      <c r="AB4336">
        <f t="shared" si="67"/>
        <v>1</v>
      </c>
    </row>
    <row r="4337" spans="1:28" x14ac:dyDescent="0.3">
      <c r="A4337">
        <v>7862536527</v>
      </c>
      <c r="B4337" s="2">
        <v>2</v>
      </c>
      <c r="C4337" s="2">
        <v>1</v>
      </c>
      <c r="D4337" s="2">
        <v>5</v>
      </c>
      <c r="E4337" s="2">
        <v>2</v>
      </c>
      <c r="F4337" s="2">
        <v>1</v>
      </c>
      <c r="G4337" t="s">
        <v>33</v>
      </c>
      <c r="H4337" t="s">
        <v>41</v>
      </c>
      <c r="I4337">
        <v>57</v>
      </c>
      <c r="J4337" t="s">
        <v>37</v>
      </c>
      <c r="K4337" t="s">
        <v>35</v>
      </c>
      <c r="L4337">
        <v>33155</v>
      </c>
      <c r="M4337">
        <v>27</v>
      </c>
      <c r="N4337">
        <v>37</v>
      </c>
      <c r="O4337">
        <v>114</v>
      </c>
      <c r="P4337">
        <v>672</v>
      </c>
      <c r="Q4337" t="s">
        <v>36</v>
      </c>
      <c r="R4337">
        <v>1</v>
      </c>
      <c r="S4337">
        <v>0</v>
      </c>
      <c r="T4337">
        <v>0</v>
      </c>
      <c r="U4337">
        <v>0</v>
      </c>
      <c r="V4337" s="1">
        <v>37876</v>
      </c>
      <c r="W4337">
        <v>12086</v>
      </c>
      <c r="X4337" t="s">
        <v>31</v>
      </c>
      <c r="Y4337" t="s">
        <v>32</v>
      </c>
      <c r="Z4337">
        <v>110129488</v>
      </c>
      <c r="AA4337">
        <v>226107396</v>
      </c>
      <c r="AB4337">
        <f t="shared" si="67"/>
        <v>3</v>
      </c>
    </row>
    <row r="4338" spans="1:28" x14ac:dyDescent="0.3">
      <c r="A4338">
        <v>3058541635</v>
      </c>
      <c r="B4338" s="2">
        <v>1</v>
      </c>
      <c r="C4338" s="2">
        <v>1</v>
      </c>
      <c r="D4338" s="2">
        <v>3</v>
      </c>
      <c r="E4338" s="2">
        <v>2</v>
      </c>
      <c r="F4338" s="2">
        <v>4</v>
      </c>
      <c r="G4338" t="s">
        <v>33</v>
      </c>
      <c r="H4338" t="s">
        <v>34</v>
      </c>
      <c r="I4338">
        <v>88</v>
      </c>
      <c r="J4338" t="s">
        <v>28</v>
      </c>
      <c r="K4338" t="s">
        <v>35</v>
      </c>
      <c r="L4338">
        <v>33145</v>
      </c>
      <c r="M4338">
        <v>27</v>
      </c>
      <c r="N4338">
        <v>37</v>
      </c>
      <c r="O4338">
        <v>112</v>
      </c>
      <c r="P4338">
        <v>573</v>
      </c>
      <c r="Q4338" t="s">
        <v>36</v>
      </c>
      <c r="R4338">
        <v>1</v>
      </c>
      <c r="S4338">
        <v>1</v>
      </c>
      <c r="T4338">
        <v>1</v>
      </c>
      <c r="U4338">
        <v>1</v>
      </c>
      <c r="V4338" s="1">
        <v>26940</v>
      </c>
      <c r="W4338">
        <v>12086</v>
      </c>
      <c r="X4338" t="s">
        <v>31</v>
      </c>
      <c r="Y4338" t="s">
        <v>32</v>
      </c>
      <c r="Z4338">
        <v>109089740</v>
      </c>
      <c r="AA4338">
        <v>225476082</v>
      </c>
      <c r="AB4338">
        <f t="shared" si="67"/>
        <v>2</v>
      </c>
    </row>
    <row r="4339" spans="1:28" x14ac:dyDescent="0.3">
      <c r="A4339">
        <v>3053657832</v>
      </c>
      <c r="B4339" s="2">
        <v>1</v>
      </c>
      <c r="C4339" s="2">
        <v>2</v>
      </c>
      <c r="D4339" s="2">
        <v>3</v>
      </c>
      <c r="E4339" s="2">
        <v>1</v>
      </c>
      <c r="F4339" s="2">
        <v>4</v>
      </c>
      <c r="G4339" t="s">
        <v>33</v>
      </c>
      <c r="H4339" t="s">
        <v>34</v>
      </c>
      <c r="I4339">
        <v>78</v>
      </c>
      <c r="J4339" t="s">
        <v>28</v>
      </c>
      <c r="K4339" t="s">
        <v>46</v>
      </c>
      <c r="L4339">
        <v>33149</v>
      </c>
      <c r="M4339">
        <v>27</v>
      </c>
      <c r="N4339">
        <v>37</v>
      </c>
      <c r="O4339">
        <v>112</v>
      </c>
      <c r="P4339">
        <v>51</v>
      </c>
      <c r="Q4339" t="s">
        <v>47</v>
      </c>
      <c r="R4339">
        <v>1</v>
      </c>
      <c r="S4339">
        <v>1</v>
      </c>
      <c r="T4339">
        <v>1</v>
      </c>
      <c r="U4339">
        <v>1</v>
      </c>
      <c r="V4339" s="1">
        <v>26403</v>
      </c>
      <c r="W4339">
        <v>12086</v>
      </c>
      <c r="X4339" t="s">
        <v>31</v>
      </c>
      <c r="Y4339" t="s">
        <v>32</v>
      </c>
      <c r="Z4339">
        <v>109056529</v>
      </c>
      <c r="AA4339">
        <v>225416144</v>
      </c>
      <c r="AB4339">
        <f t="shared" si="67"/>
        <v>2</v>
      </c>
    </row>
    <row r="4340" spans="1:28" x14ac:dyDescent="0.3">
      <c r="A4340">
        <v>7864261192</v>
      </c>
      <c r="B4340" s="2">
        <v>2</v>
      </c>
      <c r="C4340" s="2">
        <v>1</v>
      </c>
      <c r="D4340" s="2">
        <v>3</v>
      </c>
      <c r="E4340" s="2">
        <v>1</v>
      </c>
      <c r="F4340" s="2">
        <v>2</v>
      </c>
      <c r="G4340" t="s">
        <v>26</v>
      </c>
      <c r="H4340" t="s">
        <v>41</v>
      </c>
      <c r="I4340">
        <v>27</v>
      </c>
      <c r="J4340" t="s">
        <v>28</v>
      </c>
      <c r="K4340" t="s">
        <v>35</v>
      </c>
      <c r="L4340">
        <v>33145</v>
      </c>
      <c r="M4340">
        <v>27</v>
      </c>
      <c r="N4340">
        <v>37</v>
      </c>
      <c r="O4340">
        <v>112</v>
      </c>
      <c r="P4340">
        <v>524</v>
      </c>
      <c r="Q4340" t="s">
        <v>36</v>
      </c>
      <c r="R4340">
        <v>0</v>
      </c>
      <c r="S4340">
        <v>1</v>
      </c>
      <c r="T4340">
        <v>0</v>
      </c>
      <c r="U4340">
        <v>1</v>
      </c>
      <c r="V4340" s="1">
        <v>39233</v>
      </c>
      <c r="W4340">
        <v>12086</v>
      </c>
      <c r="X4340" t="s">
        <v>31</v>
      </c>
      <c r="Y4340" t="s">
        <v>32</v>
      </c>
      <c r="Z4340">
        <v>115278594</v>
      </c>
      <c r="AA4340">
        <v>226366138</v>
      </c>
      <c r="AB4340">
        <f t="shared" si="67"/>
        <v>3</v>
      </c>
    </row>
    <row r="4341" spans="1:28" x14ac:dyDescent="0.3">
      <c r="A4341">
        <v>3053611392</v>
      </c>
      <c r="B4341" s="2">
        <v>1</v>
      </c>
      <c r="C4341" s="2">
        <v>2</v>
      </c>
      <c r="D4341" s="2">
        <v>3</v>
      </c>
      <c r="E4341" s="2">
        <v>1</v>
      </c>
      <c r="F4341" s="2">
        <v>3</v>
      </c>
      <c r="G4341" t="s">
        <v>33</v>
      </c>
      <c r="H4341" t="s">
        <v>27</v>
      </c>
      <c r="I4341">
        <v>53</v>
      </c>
      <c r="J4341" t="s">
        <v>28</v>
      </c>
      <c r="K4341" t="s">
        <v>46</v>
      </c>
      <c r="L4341">
        <v>33149</v>
      </c>
      <c r="M4341">
        <v>27</v>
      </c>
      <c r="N4341">
        <v>37</v>
      </c>
      <c r="O4341">
        <v>112</v>
      </c>
      <c r="P4341">
        <v>51</v>
      </c>
      <c r="Q4341" t="s">
        <v>47</v>
      </c>
      <c r="R4341">
        <v>0</v>
      </c>
      <c r="S4341">
        <v>1</v>
      </c>
      <c r="T4341">
        <v>1</v>
      </c>
      <c r="U4341">
        <v>1</v>
      </c>
      <c r="V4341" s="1">
        <v>29717</v>
      </c>
      <c r="W4341">
        <v>12086</v>
      </c>
      <c r="X4341" t="s">
        <v>31</v>
      </c>
      <c r="Y4341" t="s">
        <v>32</v>
      </c>
      <c r="Z4341">
        <v>109175431</v>
      </c>
      <c r="AA4341">
        <v>225458110</v>
      </c>
      <c r="AB4341">
        <f t="shared" si="67"/>
        <v>1</v>
      </c>
    </row>
    <row r="4342" spans="1:28" x14ac:dyDescent="0.3">
      <c r="A4342">
        <v>7864881325</v>
      </c>
      <c r="B4342" s="2">
        <v>2</v>
      </c>
      <c r="C4342" s="2">
        <v>1</v>
      </c>
      <c r="D4342" s="2">
        <v>5</v>
      </c>
      <c r="E4342" s="2">
        <v>2</v>
      </c>
      <c r="F4342" s="2">
        <v>3</v>
      </c>
      <c r="G4342" t="s">
        <v>33</v>
      </c>
      <c r="H4342" t="s">
        <v>34</v>
      </c>
      <c r="I4342">
        <v>57</v>
      </c>
      <c r="J4342" t="s">
        <v>37</v>
      </c>
      <c r="K4342" t="s">
        <v>54</v>
      </c>
      <c r="L4342">
        <v>33144</v>
      </c>
      <c r="M4342">
        <v>27</v>
      </c>
      <c r="N4342">
        <v>37</v>
      </c>
      <c r="O4342">
        <v>114</v>
      </c>
      <c r="P4342">
        <v>426</v>
      </c>
      <c r="Q4342" t="s">
        <v>55</v>
      </c>
      <c r="R4342">
        <v>0</v>
      </c>
      <c r="S4342">
        <v>1</v>
      </c>
      <c r="T4342">
        <v>1</v>
      </c>
      <c r="U4342">
        <v>1</v>
      </c>
      <c r="V4342" s="1">
        <v>32210</v>
      </c>
      <c r="W4342">
        <v>12086</v>
      </c>
      <c r="X4342" t="s">
        <v>31</v>
      </c>
      <c r="Y4342" t="s">
        <v>40</v>
      </c>
      <c r="Z4342">
        <v>109307635</v>
      </c>
      <c r="AA4342">
        <v>225463500</v>
      </c>
      <c r="AB4342">
        <f t="shared" si="67"/>
        <v>2</v>
      </c>
    </row>
    <row r="4343" spans="1:28" x14ac:dyDescent="0.3">
      <c r="A4343">
        <v>3525919808</v>
      </c>
      <c r="B4343" s="2">
        <v>1</v>
      </c>
      <c r="C4343" s="2">
        <v>2</v>
      </c>
      <c r="D4343" s="2">
        <v>3</v>
      </c>
      <c r="E4343" s="2">
        <v>2</v>
      </c>
      <c r="F4343" s="2">
        <v>1</v>
      </c>
      <c r="G4343" t="s">
        <v>33</v>
      </c>
      <c r="H4343" t="s">
        <v>34</v>
      </c>
      <c r="I4343">
        <v>46</v>
      </c>
      <c r="J4343" t="s">
        <v>37</v>
      </c>
      <c r="K4343" t="s">
        <v>29</v>
      </c>
      <c r="L4343">
        <v>33134</v>
      </c>
      <c r="M4343">
        <v>27</v>
      </c>
      <c r="N4343">
        <v>37</v>
      </c>
      <c r="O4343">
        <v>112</v>
      </c>
      <c r="P4343">
        <v>604</v>
      </c>
      <c r="Q4343" t="s">
        <v>30</v>
      </c>
      <c r="R4343">
        <v>0</v>
      </c>
      <c r="S4343">
        <v>0</v>
      </c>
      <c r="T4343">
        <v>0</v>
      </c>
      <c r="U4343">
        <v>1</v>
      </c>
      <c r="V4343" s="1">
        <v>34737</v>
      </c>
      <c r="W4343">
        <v>12086</v>
      </c>
      <c r="X4343" t="s">
        <v>31</v>
      </c>
      <c r="Y4343" t="s">
        <v>32</v>
      </c>
      <c r="Z4343">
        <v>105604122</v>
      </c>
      <c r="AA4343">
        <v>229898420</v>
      </c>
      <c r="AB4343">
        <f t="shared" si="67"/>
        <v>2</v>
      </c>
    </row>
    <row r="4344" spans="1:28" x14ac:dyDescent="0.3">
      <c r="A4344">
        <v>3054437701</v>
      </c>
      <c r="B4344" s="2">
        <v>1</v>
      </c>
      <c r="C4344" s="2">
        <v>1</v>
      </c>
      <c r="D4344" s="2">
        <v>3</v>
      </c>
      <c r="E4344" s="2">
        <v>2</v>
      </c>
      <c r="F4344" s="2">
        <v>4</v>
      </c>
      <c r="G4344" t="s">
        <v>33</v>
      </c>
      <c r="H4344" t="s">
        <v>41</v>
      </c>
      <c r="I4344">
        <v>56</v>
      </c>
      <c r="J4344" t="s">
        <v>28</v>
      </c>
      <c r="K4344" t="s">
        <v>35</v>
      </c>
      <c r="L4344">
        <v>33135</v>
      </c>
      <c r="M4344">
        <v>27</v>
      </c>
      <c r="N4344">
        <v>37</v>
      </c>
      <c r="O4344">
        <v>112</v>
      </c>
      <c r="P4344">
        <v>575</v>
      </c>
      <c r="Q4344" t="s">
        <v>36</v>
      </c>
      <c r="R4344">
        <v>1</v>
      </c>
      <c r="S4344">
        <v>1</v>
      </c>
      <c r="T4344">
        <v>1</v>
      </c>
      <c r="U4344">
        <v>1</v>
      </c>
      <c r="V4344" s="1">
        <v>30838</v>
      </c>
      <c r="W4344">
        <v>12086</v>
      </c>
      <c r="X4344" t="s">
        <v>31</v>
      </c>
      <c r="Y4344" t="s">
        <v>32</v>
      </c>
      <c r="Z4344">
        <v>109429668</v>
      </c>
      <c r="AA4344">
        <v>225571802</v>
      </c>
      <c r="AB4344">
        <f t="shared" si="67"/>
        <v>3</v>
      </c>
    </row>
    <row r="4345" spans="1:28" x14ac:dyDescent="0.3">
      <c r="A4345">
        <v>3056692844</v>
      </c>
      <c r="B4345" s="2">
        <v>1</v>
      </c>
      <c r="C4345" s="2">
        <v>1</v>
      </c>
      <c r="D4345" s="2">
        <v>5</v>
      </c>
      <c r="E4345" s="2">
        <v>2</v>
      </c>
      <c r="F4345" s="2">
        <v>1</v>
      </c>
      <c r="G4345" t="s">
        <v>26</v>
      </c>
      <c r="H4345" t="s">
        <v>41</v>
      </c>
      <c r="I4345">
        <v>53</v>
      </c>
      <c r="J4345" t="s">
        <v>28</v>
      </c>
      <c r="K4345" t="s">
        <v>35</v>
      </c>
      <c r="L4345">
        <v>33155</v>
      </c>
      <c r="M4345">
        <v>27</v>
      </c>
      <c r="N4345">
        <v>37</v>
      </c>
      <c r="O4345">
        <v>114</v>
      </c>
      <c r="P4345">
        <v>429</v>
      </c>
      <c r="Q4345" t="s">
        <v>36</v>
      </c>
      <c r="R4345">
        <v>0</v>
      </c>
      <c r="S4345">
        <v>0</v>
      </c>
      <c r="T4345">
        <v>0</v>
      </c>
      <c r="U4345">
        <v>1</v>
      </c>
      <c r="V4345" s="1">
        <v>41577</v>
      </c>
      <c r="W4345">
        <v>12086</v>
      </c>
      <c r="X4345" t="s">
        <v>31</v>
      </c>
      <c r="Y4345" t="s">
        <v>32</v>
      </c>
      <c r="Z4345">
        <v>121241034</v>
      </c>
      <c r="AA4345">
        <v>409085492</v>
      </c>
      <c r="AB4345">
        <f t="shared" si="67"/>
        <v>3</v>
      </c>
    </row>
    <row r="4346" spans="1:28" x14ac:dyDescent="0.3">
      <c r="A4346">
        <v>7862850773</v>
      </c>
      <c r="B4346" s="2">
        <v>2</v>
      </c>
      <c r="C4346" s="2">
        <v>1</v>
      </c>
      <c r="D4346" s="2">
        <v>3</v>
      </c>
      <c r="E4346" s="2">
        <v>1</v>
      </c>
      <c r="F4346" s="2">
        <v>3</v>
      </c>
      <c r="G4346" t="s">
        <v>33</v>
      </c>
      <c r="H4346" t="s">
        <v>27</v>
      </c>
      <c r="I4346">
        <v>30</v>
      </c>
      <c r="J4346" t="s">
        <v>28</v>
      </c>
      <c r="K4346" t="s">
        <v>35</v>
      </c>
      <c r="L4346">
        <v>33134</v>
      </c>
      <c r="M4346">
        <v>27</v>
      </c>
      <c r="N4346">
        <v>37</v>
      </c>
      <c r="O4346">
        <v>112</v>
      </c>
      <c r="P4346">
        <v>577</v>
      </c>
      <c r="Q4346" t="s">
        <v>36</v>
      </c>
      <c r="R4346">
        <v>1</v>
      </c>
      <c r="S4346">
        <v>1</v>
      </c>
      <c r="T4346">
        <v>0</v>
      </c>
      <c r="U4346">
        <v>1</v>
      </c>
      <c r="V4346" s="1">
        <v>38147</v>
      </c>
      <c r="W4346">
        <v>12086</v>
      </c>
      <c r="X4346" t="s">
        <v>31</v>
      </c>
      <c r="Y4346" t="s">
        <v>32</v>
      </c>
      <c r="Z4346">
        <v>110202900</v>
      </c>
      <c r="AA4346">
        <v>2050222698</v>
      </c>
      <c r="AB4346">
        <f t="shared" si="67"/>
        <v>1</v>
      </c>
    </row>
    <row r="4347" spans="1:28" x14ac:dyDescent="0.3">
      <c r="A4347">
        <v>8328864008</v>
      </c>
      <c r="B4347" s="2">
        <v>1</v>
      </c>
      <c r="C4347" s="2">
        <v>1</v>
      </c>
      <c r="D4347" s="2">
        <v>5</v>
      </c>
      <c r="E4347" s="2">
        <v>2</v>
      </c>
      <c r="F4347" s="2">
        <v>4</v>
      </c>
      <c r="G4347" t="s">
        <v>26</v>
      </c>
      <c r="H4347" t="s">
        <v>41</v>
      </c>
      <c r="I4347">
        <v>40</v>
      </c>
      <c r="J4347" t="s">
        <v>28</v>
      </c>
      <c r="K4347" t="s">
        <v>54</v>
      </c>
      <c r="L4347">
        <v>33144</v>
      </c>
      <c r="M4347">
        <v>27</v>
      </c>
      <c r="N4347">
        <v>37</v>
      </c>
      <c r="O4347">
        <v>114</v>
      </c>
      <c r="P4347">
        <v>426</v>
      </c>
      <c r="Q4347" t="s">
        <v>55</v>
      </c>
      <c r="R4347">
        <v>1</v>
      </c>
      <c r="S4347">
        <v>1</v>
      </c>
      <c r="T4347">
        <v>1</v>
      </c>
      <c r="U4347">
        <v>1</v>
      </c>
      <c r="V4347" s="1">
        <v>35340</v>
      </c>
      <c r="W4347">
        <v>12086</v>
      </c>
      <c r="X4347" t="s">
        <v>31</v>
      </c>
      <c r="Y4347" t="s">
        <v>32</v>
      </c>
      <c r="Z4347">
        <v>109694533</v>
      </c>
      <c r="AA4347">
        <v>225780425</v>
      </c>
      <c r="AB4347">
        <f t="shared" si="67"/>
        <v>3</v>
      </c>
    </row>
    <row r="4348" spans="1:28" x14ac:dyDescent="0.3">
      <c r="A4348">
        <v>3056098030</v>
      </c>
      <c r="B4348" s="2">
        <v>2</v>
      </c>
      <c r="C4348" s="2">
        <v>3</v>
      </c>
      <c r="D4348" s="2">
        <v>5</v>
      </c>
      <c r="E4348" s="2">
        <v>1</v>
      </c>
      <c r="F4348" s="2">
        <v>3</v>
      </c>
      <c r="G4348" t="s">
        <v>26</v>
      </c>
      <c r="H4348" t="s">
        <v>27</v>
      </c>
      <c r="I4348">
        <v>64</v>
      </c>
      <c r="J4348" t="s">
        <v>28</v>
      </c>
      <c r="K4348" t="s">
        <v>38</v>
      </c>
      <c r="L4348">
        <v>33189</v>
      </c>
      <c r="M4348">
        <v>27</v>
      </c>
      <c r="N4348">
        <v>37</v>
      </c>
      <c r="O4348">
        <v>114</v>
      </c>
      <c r="P4348">
        <v>847</v>
      </c>
      <c r="Q4348" t="s">
        <v>39</v>
      </c>
      <c r="R4348">
        <v>1</v>
      </c>
      <c r="S4348">
        <v>1</v>
      </c>
      <c r="T4348">
        <v>0</v>
      </c>
      <c r="U4348">
        <v>1</v>
      </c>
      <c r="V4348" s="1">
        <v>35334</v>
      </c>
      <c r="W4348">
        <v>12086</v>
      </c>
      <c r="X4348" t="s">
        <v>31</v>
      </c>
      <c r="Y4348" t="s">
        <v>32</v>
      </c>
      <c r="Z4348">
        <v>101857947</v>
      </c>
      <c r="AA4348">
        <v>223867674</v>
      </c>
      <c r="AB4348">
        <f t="shared" si="67"/>
        <v>1</v>
      </c>
    </row>
    <row r="4349" spans="1:28" x14ac:dyDescent="0.3">
      <c r="A4349">
        <v>3054468552</v>
      </c>
      <c r="B4349" s="2">
        <v>1</v>
      </c>
      <c r="C4349" s="2">
        <v>2</v>
      </c>
      <c r="D4349" s="2">
        <v>5</v>
      </c>
      <c r="E4349" s="2">
        <v>2</v>
      </c>
      <c r="F4349" s="2">
        <v>4</v>
      </c>
      <c r="G4349" t="s">
        <v>33</v>
      </c>
      <c r="H4349" t="s">
        <v>34</v>
      </c>
      <c r="I4349">
        <v>75</v>
      </c>
      <c r="J4349" t="s">
        <v>37</v>
      </c>
      <c r="K4349" t="s">
        <v>29</v>
      </c>
      <c r="L4349">
        <v>33134</v>
      </c>
      <c r="M4349">
        <v>27</v>
      </c>
      <c r="N4349">
        <v>37</v>
      </c>
      <c r="O4349">
        <v>114</v>
      </c>
      <c r="P4349">
        <v>601</v>
      </c>
      <c r="Q4349" t="s">
        <v>30</v>
      </c>
      <c r="R4349">
        <v>1</v>
      </c>
      <c r="S4349">
        <v>1</v>
      </c>
      <c r="T4349">
        <v>1</v>
      </c>
      <c r="U4349">
        <v>1</v>
      </c>
      <c r="V4349" s="1">
        <v>23652</v>
      </c>
      <c r="W4349">
        <v>12086</v>
      </c>
      <c r="X4349" t="s">
        <v>31</v>
      </c>
      <c r="Y4349" t="s">
        <v>32</v>
      </c>
      <c r="Z4349">
        <v>108946368</v>
      </c>
      <c r="AA4349">
        <v>225330216</v>
      </c>
      <c r="AB4349">
        <f t="shared" si="67"/>
        <v>2</v>
      </c>
    </row>
    <row r="4350" spans="1:28" x14ac:dyDescent="0.3">
      <c r="A4350">
        <v>3056686508</v>
      </c>
      <c r="B4350" s="2">
        <v>1</v>
      </c>
      <c r="C4350" s="2">
        <v>2</v>
      </c>
      <c r="D4350" s="2">
        <v>3</v>
      </c>
      <c r="E4350" s="2">
        <v>1</v>
      </c>
      <c r="F4350" s="2">
        <v>3</v>
      </c>
      <c r="G4350" t="s">
        <v>26</v>
      </c>
      <c r="H4350" t="s">
        <v>27</v>
      </c>
      <c r="I4350">
        <v>29</v>
      </c>
      <c r="J4350" t="s">
        <v>37</v>
      </c>
      <c r="K4350" t="s">
        <v>29</v>
      </c>
      <c r="L4350">
        <v>33133</v>
      </c>
      <c r="M4350">
        <v>27</v>
      </c>
      <c r="N4350">
        <v>37</v>
      </c>
      <c r="O4350">
        <v>112</v>
      </c>
      <c r="P4350">
        <v>617</v>
      </c>
      <c r="Q4350" t="s">
        <v>30</v>
      </c>
      <c r="R4350">
        <v>1</v>
      </c>
      <c r="S4350">
        <v>0</v>
      </c>
      <c r="T4350">
        <v>1</v>
      </c>
      <c r="U4350">
        <v>1</v>
      </c>
      <c r="V4350" s="1">
        <v>38392</v>
      </c>
      <c r="W4350">
        <v>12086</v>
      </c>
      <c r="X4350" t="s">
        <v>31</v>
      </c>
      <c r="Y4350" t="s">
        <v>32</v>
      </c>
      <c r="Z4350">
        <v>110312350</v>
      </c>
      <c r="AA4350">
        <v>226235607</v>
      </c>
      <c r="AB4350">
        <f t="shared" si="67"/>
        <v>1</v>
      </c>
    </row>
    <row r="4351" spans="1:28" x14ac:dyDescent="0.3">
      <c r="A4351">
        <v>3474595797</v>
      </c>
      <c r="B4351" s="2">
        <v>2</v>
      </c>
      <c r="C4351" s="2">
        <v>1</v>
      </c>
      <c r="D4351" s="2">
        <v>4</v>
      </c>
      <c r="E4351" s="2">
        <v>1</v>
      </c>
      <c r="F4351" s="2">
        <v>3</v>
      </c>
      <c r="G4351" t="s">
        <v>33</v>
      </c>
      <c r="H4351" t="s">
        <v>41</v>
      </c>
      <c r="I4351">
        <v>61</v>
      </c>
      <c r="J4351" t="s">
        <v>37</v>
      </c>
      <c r="K4351" t="s">
        <v>35</v>
      </c>
      <c r="L4351">
        <v>33131</v>
      </c>
      <c r="M4351">
        <v>27</v>
      </c>
      <c r="N4351">
        <v>37</v>
      </c>
      <c r="O4351">
        <v>113</v>
      </c>
      <c r="P4351">
        <v>983</v>
      </c>
      <c r="Q4351" t="s">
        <v>36</v>
      </c>
      <c r="R4351">
        <v>1</v>
      </c>
      <c r="S4351">
        <v>1</v>
      </c>
      <c r="T4351">
        <v>1</v>
      </c>
      <c r="U4351">
        <v>0</v>
      </c>
      <c r="V4351" s="1">
        <v>40390</v>
      </c>
      <c r="W4351">
        <v>12086</v>
      </c>
      <c r="X4351" t="s">
        <v>31</v>
      </c>
      <c r="Y4351" t="s">
        <v>32</v>
      </c>
      <c r="Z4351">
        <v>118305355</v>
      </c>
      <c r="AA4351">
        <v>1339706581</v>
      </c>
      <c r="AB4351">
        <f t="shared" si="67"/>
        <v>3</v>
      </c>
    </row>
    <row r="4352" spans="1:28" x14ac:dyDescent="0.3">
      <c r="A4352">
        <v>3054418981</v>
      </c>
      <c r="B4352" s="2">
        <v>2</v>
      </c>
      <c r="C4352" s="2">
        <v>1</v>
      </c>
      <c r="D4352" s="2">
        <v>5</v>
      </c>
      <c r="E4352" s="2">
        <v>2</v>
      </c>
      <c r="F4352" s="2">
        <v>1</v>
      </c>
      <c r="G4352" t="s">
        <v>33</v>
      </c>
      <c r="H4352" t="s">
        <v>41</v>
      </c>
      <c r="I4352">
        <v>27</v>
      </c>
      <c r="J4352" t="s">
        <v>28</v>
      </c>
      <c r="K4352" t="s">
        <v>35</v>
      </c>
      <c r="L4352">
        <v>33134</v>
      </c>
      <c r="M4352">
        <v>27</v>
      </c>
      <c r="N4352">
        <v>37</v>
      </c>
      <c r="O4352">
        <v>114</v>
      </c>
      <c r="P4352">
        <v>559</v>
      </c>
      <c r="Q4352" t="s">
        <v>36</v>
      </c>
      <c r="R4352">
        <v>0</v>
      </c>
      <c r="S4352">
        <v>0</v>
      </c>
      <c r="T4352">
        <v>0</v>
      </c>
      <c r="U4352">
        <v>1</v>
      </c>
      <c r="V4352" s="1">
        <v>39190</v>
      </c>
      <c r="W4352">
        <v>12086</v>
      </c>
      <c r="X4352" t="s">
        <v>31</v>
      </c>
      <c r="Y4352" t="s">
        <v>32</v>
      </c>
      <c r="Z4352">
        <v>115157749</v>
      </c>
      <c r="AA4352">
        <v>226351486</v>
      </c>
      <c r="AB4352">
        <f t="shared" si="67"/>
        <v>3</v>
      </c>
    </row>
    <row r="4353" spans="1:28" x14ac:dyDescent="0.3">
      <c r="A4353">
        <v>3052381156</v>
      </c>
      <c r="B4353" s="2">
        <v>1</v>
      </c>
      <c r="C4353" s="2">
        <v>3</v>
      </c>
      <c r="D4353" s="2">
        <v>6</v>
      </c>
      <c r="E4353" s="2">
        <v>1</v>
      </c>
      <c r="F4353" s="2">
        <v>4</v>
      </c>
      <c r="G4353" t="s">
        <v>26</v>
      </c>
      <c r="H4353" t="s">
        <v>27</v>
      </c>
      <c r="I4353">
        <v>82</v>
      </c>
      <c r="J4353" t="s">
        <v>37</v>
      </c>
      <c r="K4353" t="s">
        <v>42</v>
      </c>
      <c r="L4353">
        <v>33157</v>
      </c>
      <c r="M4353">
        <v>27</v>
      </c>
      <c r="N4353">
        <v>37</v>
      </c>
      <c r="O4353">
        <v>115</v>
      </c>
      <c r="P4353">
        <v>820</v>
      </c>
      <c r="Q4353" t="s">
        <v>43</v>
      </c>
      <c r="R4353">
        <v>1</v>
      </c>
      <c r="S4353">
        <v>1</v>
      </c>
      <c r="T4353">
        <v>1</v>
      </c>
      <c r="U4353">
        <v>1</v>
      </c>
      <c r="V4353" s="1">
        <v>30959</v>
      </c>
      <c r="W4353">
        <v>12086</v>
      </c>
      <c r="X4353" t="s">
        <v>31</v>
      </c>
      <c r="Y4353" t="s">
        <v>32</v>
      </c>
      <c r="Z4353">
        <v>109249340</v>
      </c>
      <c r="AA4353">
        <v>225501579</v>
      </c>
      <c r="AB4353">
        <f t="shared" si="67"/>
        <v>1</v>
      </c>
    </row>
    <row r="4354" spans="1:28" x14ac:dyDescent="0.3">
      <c r="A4354">
        <v>7867381669</v>
      </c>
      <c r="B4354" s="2">
        <v>2</v>
      </c>
      <c r="C4354" s="2">
        <v>3</v>
      </c>
      <c r="D4354" s="2">
        <v>6</v>
      </c>
      <c r="E4354" s="2">
        <v>1</v>
      </c>
      <c r="F4354" s="2">
        <v>2</v>
      </c>
      <c r="G4354" t="s">
        <v>33</v>
      </c>
      <c r="H4354" t="s">
        <v>27</v>
      </c>
      <c r="I4354">
        <v>24</v>
      </c>
      <c r="J4354" t="s">
        <v>48</v>
      </c>
      <c r="K4354" t="s">
        <v>42</v>
      </c>
      <c r="L4354">
        <v>33157</v>
      </c>
      <c r="M4354">
        <v>27</v>
      </c>
      <c r="N4354">
        <v>37</v>
      </c>
      <c r="O4354">
        <v>115</v>
      </c>
      <c r="P4354">
        <v>811</v>
      </c>
      <c r="Q4354" t="s">
        <v>43</v>
      </c>
      <c r="R4354">
        <v>1</v>
      </c>
      <c r="S4354">
        <v>1</v>
      </c>
      <c r="T4354">
        <v>0</v>
      </c>
      <c r="U4354">
        <v>0</v>
      </c>
      <c r="V4354" s="1">
        <v>41142</v>
      </c>
      <c r="W4354">
        <v>12086</v>
      </c>
      <c r="X4354" t="s">
        <v>31</v>
      </c>
      <c r="Y4354" t="s">
        <v>32</v>
      </c>
      <c r="Z4354">
        <v>120051983</v>
      </c>
      <c r="AA4354">
        <v>2879110125</v>
      </c>
      <c r="AB4354">
        <f t="shared" si="67"/>
        <v>1</v>
      </c>
    </row>
    <row r="4355" spans="1:28" x14ac:dyDescent="0.3">
      <c r="A4355">
        <v>7865364951</v>
      </c>
      <c r="B4355" s="2">
        <v>1</v>
      </c>
      <c r="C4355" s="2">
        <v>1</v>
      </c>
      <c r="D4355" s="2">
        <v>3</v>
      </c>
      <c r="E4355" s="2">
        <v>2</v>
      </c>
      <c r="F4355" s="2">
        <v>0</v>
      </c>
      <c r="G4355" t="s">
        <v>33</v>
      </c>
      <c r="H4355" t="s">
        <v>41</v>
      </c>
      <c r="I4355">
        <v>55</v>
      </c>
      <c r="J4355" t="s">
        <v>28</v>
      </c>
      <c r="K4355" t="s">
        <v>35</v>
      </c>
      <c r="L4355">
        <v>33125</v>
      </c>
      <c r="M4355">
        <v>27</v>
      </c>
      <c r="N4355">
        <v>37</v>
      </c>
      <c r="O4355">
        <v>112</v>
      </c>
      <c r="P4355">
        <v>548</v>
      </c>
      <c r="Q4355" t="s">
        <v>36</v>
      </c>
      <c r="R4355">
        <v>0</v>
      </c>
      <c r="S4355">
        <v>0</v>
      </c>
      <c r="T4355">
        <v>0</v>
      </c>
      <c r="U4355">
        <v>0</v>
      </c>
      <c r="V4355" s="1">
        <v>35335</v>
      </c>
      <c r="W4355">
        <v>12086</v>
      </c>
      <c r="X4355" t="s">
        <v>31</v>
      </c>
      <c r="Y4355" t="s">
        <v>32</v>
      </c>
      <c r="Z4355">
        <v>109678003</v>
      </c>
      <c r="AA4355">
        <v>225757559</v>
      </c>
      <c r="AB4355">
        <f t="shared" ref="AB4355:AB4418" si="68">IF(H4355="Democrat",1,IF(H4355="Republican",2,IF(H4355="Unaffiliated/Non-Partisan",3,IF(H4355="Independent",4,IF(H4355="Libertarian",5,IF(H4355="Other",6,IF(H4355="Reform",7,IF(H4355="Green",8,""))))))))</f>
        <v>3</v>
      </c>
    </row>
    <row r="4356" spans="1:28" x14ac:dyDescent="0.3">
      <c r="A4356">
        <v>3057176845</v>
      </c>
      <c r="B4356" s="2">
        <v>1</v>
      </c>
      <c r="C4356" s="2">
        <v>2</v>
      </c>
      <c r="D4356" s="2">
        <v>5</v>
      </c>
      <c r="E4356" s="2">
        <v>2</v>
      </c>
      <c r="F4356" s="2">
        <v>1</v>
      </c>
      <c r="G4356" t="s">
        <v>33</v>
      </c>
      <c r="H4356" t="s">
        <v>41</v>
      </c>
      <c r="I4356">
        <v>56</v>
      </c>
      <c r="J4356" t="s">
        <v>28</v>
      </c>
      <c r="K4356" t="s">
        <v>29</v>
      </c>
      <c r="L4356">
        <v>33134</v>
      </c>
      <c r="M4356">
        <v>27</v>
      </c>
      <c r="N4356">
        <v>37</v>
      </c>
      <c r="O4356">
        <v>114</v>
      </c>
      <c r="P4356">
        <v>601</v>
      </c>
      <c r="Q4356" t="s">
        <v>30</v>
      </c>
      <c r="R4356">
        <v>0</v>
      </c>
      <c r="S4356">
        <v>0</v>
      </c>
      <c r="T4356">
        <v>0</v>
      </c>
      <c r="U4356">
        <v>1</v>
      </c>
      <c r="V4356" s="1">
        <v>38264</v>
      </c>
      <c r="W4356">
        <v>12086</v>
      </c>
      <c r="X4356" t="s">
        <v>31</v>
      </c>
      <c r="Y4356" t="s">
        <v>32</v>
      </c>
      <c r="Z4356">
        <v>110288451</v>
      </c>
      <c r="AA4356">
        <v>226222605</v>
      </c>
      <c r="AB4356">
        <f t="shared" si="68"/>
        <v>3</v>
      </c>
    </row>
    <row r="4357" spans="1:28" x14ac:dyDescent="0.3">
      <c r="A4357">
        <v>3052134420</v>
      </c>
      <c r="B4357" s="2">
        <v>2</v>
      </c>
      <c r="C4357" s="2">
        <v>1</v>
      </c>
      <c r="D4357" s="2">
        <v>3</v>
      </c>
      <c r="E4357" s="2">
        <v>1</v>
      </c>
      <c r="F4357" s="2">
        <v>4</v>
      </c>
      <c r="G4357" t="s">
        <v>33</v>
      </c>
      <c r="H4357" t="s">
        <v>27</v>
      </c>
      <c r="I4357">
        <v>72</v>
      </c>
      <c r="J4357" t="s">
        <v>48</v>
      </c>
      <c r="K4357" t="s">
        <v>35</v>
      </c>
      <c r="L4357">
        <v>33133</v>
      </c>
      <c r="M4357">
        <v>27</v>
      </c>
      <c r="N4357">
        <v>37</v>
      </c>
      <c r="O4357">
        <v>112</v>
      </c>
      <c r="P4357">
        <v>585</v>
      </c>
      <c r="Q4357" t="s">
        <v>36</v>
      </c>
      <c r="R4357">
        <v>1</v>
      </c>
      <c r="S4357">
        <v>1</v>
      </c>
      <c r="T4357">
        <v>1</v>
      </c>
      <c r="U4357">
        <v>1</v>
      </c>
      <c r="V4357" s="1">
        <v>26929</v>
      </c>
      <c r="W4357">
        <v>12086</v>
      </c>
      <c r="X4357" t="s">
        <v>31</v>
      </c>
      <c r="Y4357" t="s">
        <v>32</v>
      </c>
      <c r="Z4357">
        <v>109079238</v>
      </c>
      <c r="AA4357">
        <v>225360402</v>
      </c>
      <c r="AB4357">
        <f t="shared" si="68"/>
        <v>1</v>
      </c>
    </row>
    <row r="4358" spans="1:28" x14ac:dyDescent="0.3">
      <c r="A4358">
        <v>3059442035</v>
      </c>
      <c r="B4358" s="2">
        <v>1</v>
      </c>
      <c r="C4358" s="2">
        <v>1</v>
      </c>
      <c r="D4358" s="2">
        <v>3</v>
      </c>
      <c r="E4358" s="2">
        <v>2</v>
      </c>
      <c r="F4358" s="2">
        <v>2</v>
      </c>
      <c r="G4358" t="s">
        <v>26</v>
      </c>
      <c r="H4358" t="s">
        <v>34</v>
      </c>
      <c r="I4358">
        <v>85</v>
      </c>
      <c r="J4358" t="s">
        <v>28</v>
      </c>
      <c r="K4358" t="s">
        <v>35</v>
      </c>
      <c r="L4358">
        <v>33129</v>
      </c>
      <c r="M4358">
        <v>27</v>
      </c>
      <c r="N4358">
        <v>37</v>
      </c>
      <c r="O4358">
        <v>112</v>
      </c>
      <c r="P4358">
        <v>570</v>
      </c>
      <c r="Q4358" t="s">
        <v>36</v>
      </c>
      <c r="R4358">
        <v>0</v>
      </c>
      <c r="S4358">
        <v>1</v>
      </c>
      <c r="T4358">
        <v>0</v>
      </c>
      <c r="U4358">
        <v>1</v>
      </c>
      <c r="V4358" s="1">
        <v>28212</v>
      </c>
      <c r="W4358">
        <v>12086</v>
      </c>
      <c r="X4358" t="s">
        <v>31</v>
      </c>
      <c r="Y4358" t="s">
        <v>32</v>
      </c>
      <c r="Z4358">
        <v>108922370</v>
      </c>
      <c r="AA4358">
        <v>225319518</v>
      </c>
      <c r="AB4358">
        <f t="shared" si="68"/>
        <v>2</v>
      </c>
    </row>
    <row r="4359" spans="1:28" x14ac:dyDescent="0.3">
      <c r="A4359">
        <v>3053745041</v>
      </c>
      <c r="B4359" s="2">
        <v>1</v>
      </c>
      <c r="C4359" s="2">
        <v>1</v>
      </c>
      <c r="D4359" s="2">
        <v>3</v>
      </c>
      <c r="E4359" s="2">
        <v>1</v>
      </c>
      <c r="F4359" s="2">
        <v>2</v>
      </c>
      <c r="G4359" t="s">
        <v>33</v>
      </c>
      <c r="H4359" t="s">
        <v>41</v>
      </c>
      <c r="I4359">
        <v>62</v>
      </c>
      <c r="J4359" t="s">
        <v>28</v>
      </c>
      <c r="K4359" t="s">
        <v>35</v>
      </c>
      <c r="L4359">
        <v>33131</v>
      </c>
      <c r="M4359">
        <v>27</v>
      </c>
      <c r="N4359">
        <v>37</v>
      </c>
      <c r="O4359">
        <v>112</v>
      </c>
      <c r="P4359">
        <v>624</v>
      </c>
      <c r="Q4359" t="s">
        <v>36</v>
      </c>
      <c r="R4359">
        <v>0</v>
      </c>
      <c r="S4359">
        <v>1</v>
      </c>
      <c r="T4359">
        <v>0</v>
      </c>
      <c r="U4359">
        <v>1</v>
      </c>
      <c r="V4359" s="1">
        <v>38023</v>
      </c>
      <c r="W4359">
        <v>12086</v>
      </c>
      <c r="X4359" t="s">
        <v>31</v>
      </c>
      <c r="Y4359" t="s">
        <v>32</v>
      </c>
      <c r="Z4359">
        <v>110154611</v>
      </c>
      <c r="AA4359">
        <v>226132242</v>
      </c>
      <c r="AB4359">
        <f t="shared" si="68"/>
        <v>3</v>
      </c>
    </row>
    <row r="4360" spans="1:28" x14ac:dyDescent="0.3">
      <c r="A4360">
        <v>3052386458</v>
      </c>
      <c r="B4360" s="2">
        <v>1</v>
      </c>
      <c r="C4360" s="2">
        <v>3</v>
      </c>
      <c r="D4360" s="2">
        <v>6</v>
      </c>
      <c r="E4360" s="2">
        <v>1</v>
      </c>
      <c r="F4360" s="2">
        <v>1</v>
      </c>
      <c r="G4360" t="s">
        <v>26</v>
      </c>
      <c r="H4360" t="s">
        <v>41</v>
      </c>
      <c r="I4360">
        <v>30</v>
      </c>
      <c r="J4360" t="s">
        <v>37</v>
      </c>
      <c r="K4360" t="s">
        <v>42</v>
      </c>
      <c r="L4360">
        <v>33176</v>
      </c>
      <c r="M4360">
        <v>27</v>
      </c>
      <c r="N4360">
        <v>37</v>
      </c>
      <c r="O4360">
        <v>115</v>
      </c>
      <c r="P4360">
        <v>806</v>
      </c>
      <c r="Q4360" t="s">
        <v>43</v>
      </c>
      <c r="R4360">
        <v>1</v>
      </c>
      <c r="S4360">
        <v>0</v>
      </c>
      <c r="T4360">
        <v>0</v>
      </c>
      <c r="U4360">
        <v>0</v>
      </c>
      <c r="V4360" s="1">
        <v>39336</v>
      </c>
      <c r="W4360">
        <v>12086</v>
      </c>
      <c r="X4360" t="s">
        <v>31</v>
      </c>
      <c r="Y4360" t="s">
        <v>32</v>
      </c>
      <c r="Z4360">
        <v>115450648</v>
      </c>
      <c r="AA4360">
        <v>226388643</v>
      </c>
      <c r="AB4360">
        <f t="shared" si="68"/>
        <v>3</v>
      </c>
    </row>
    <row r="4361" spans="1:28" x14ac:dyDescent="0.3">
      <c r="A4361">
        <v>7867683631</v>
      </c>
      <c r="B4361" s="2">
        <v>2</v>
      </c>
      <c r="C4361" s="2">
        <v>1</v>
      </c>
      <c r="D4361" s="2">
        <v>3</v>
      </c>
      <c r="E4361" s="2">
        <v>1</v>
      </c>
      <c r="F4361" s="2">
        <v>0</v>
      </c>
      <c r="G4361" t="s">
        <v>33</v>
      </c>
      <c r="H4361" t="s">
        <v>41</v>
      </c>
      <c r="I4361">
        <v>44</v>
      </c>
      <c r="J4361" t="s">
        <v>53</v>
      </c>
      <c r="K4361" t="s">
        <v>35</v>
      </c>
      <c r="L4361">
        <v>33129</v>
      </c>
      <c r="M4361">
        <v>27</v>
      </c>
      <c r="N4361">
        <v>37</v>
      </c>
      <c r="O4361">
        <v>112</v>
      </c>
      <c r="P4361">
        <v>569</v>
      </c>
      <c r="Q4361" t="s">
        <v>36</v>
      </c>
      <c r="R4361">
        <v>0</v>
      </c>
      <c r="S4361">
        <v>0</v>
      </c>
      <c r="T4361">
        <v>0</v>
      </c>
      <c r="U4361">
        <v>0</v>
      </c>
      <c r="V4361" s="1">
        <v>41901</v>
      </c>
      <c r="W4361">
        <v>12086</v>
      </c>
      <c r="X4361" t="s">
        <v>31</v>
      </c>
      <c r="Y4361" t="s">
        <v>32</v>
      </c>
      <c r="Z4361">
        <v>121988932</v>
      </c>
      <c r="AA4361">
        <v>6175840882</v>
      </c>
      <c r="AB4361">
        <f t="shared" si="68"/>
        <v>3</v>
      </c>
    </row>
    <row r="4362" spans="1:28" x14ac:dyDescent="0.3">
      <c r="A4362">
        <v>7862667617</v>
      </c>
      <c r="B4362" s="2">
        <v>2</v>
      </c>
      <c r="C4362" s="2">
        <v>1</v>
      </c>
      <c r="D4362" s="2">
        <v>3</v>
      </c>
      <c r="E4362" s="2">
        <v>1</v>
      </c>
      <c r="F4362" s="2">
        <v>1</v>
      </c>
      <c r="G4362" t="s">
        <v>26</v>
      </c>
      <c r="H4362" t="s">
        <v>41</v>
      </c>
      <c r="I4362">
        <v>25</v>
      </c>
      <c r="J4362" t="s">
        <v>28</v>
      </c>
      <c r="K4362" t="s">
        <v>35</v>
      </c>
      <c r="L4362">
        <v>33145</v>
      </c>
      <c r="M4362">
        <v>27</v>
      </c>
      <c r="N4362">
        <v>37</v>
      </c>
      <c r="O4362">
        <v>112</v>
      </c>
      <c r="P4362">
        <v>561</v>
      </c>
      <c r="Q4362" t="s">
        <v>36</v>
      </c>
      <c r="R4362">
        <v>0</v>
      </c>
      <c r="S4362">
        <v>1</v>
      </c>
      <c r="T4362">
        <v>0</v>
      </c>
      <c r="U4362">
        <v>0</v>
      </c>
      <c r="V4362" s="1">
        <v>40673</v>
      </c>
      <c r="W4362">
        <v>12086</v>
      </c>
      <c r="X4362" t="s">
        <v>31</v>
      </c>
      <c r="Y4362" t="s">
        <v>32</v>
      </c>
      <c r="Z4362">
        <v>118868820</v>
      </c>
      <c r="AA4362">
        <v>2050367312</v>
      </c>
      <c r="AB4362">
        <f t="shared" si="68"/>
        <v>3</v>
      </c>
    </row>
    <row r="4363" spans="1:28" x14ac:dyDescent="0.3">
      <c r="A4363">
        <v>3056666241</v>
      </c>
      <c r="B4363" s="2">
        <v>1</v>
      </c>
      <c r="C4363" s="2">
        <v>2</v>
      </c>
      <c r="D4363" s="2">
        <v>5</v>
      </c>
      <c r="E4363" s="2">
        <v>2</v>
      </c>
      <c r="F4363" s="2">
        <v>0</v>
      </c>
      <c r="G4363" t="s">
        <v>26</v>
      </c>
      <c r="H4363" t="s">
        <v>34</v>
      </c>
      <c r="I4363">
        <v>75</v>
      </c>
      <c r="J4363" t="s">
        <v>28</v>
      </c>
      <c r="K4363" t="s">
        <v>29</v>
      </c>
      <c r="L4363">
        <v>33146</v>
      </c>
      <c r="M4363">
        <v>27</v>
      </c>
      <c r="N4363">
        <v>37</v>
      </c>
      <c r="O4363">
        <v>114</v>
      </c>
      <c r="P4363">
        <v>608</v>
      </c>
      <c r="Q4363" t="s">
        <v>30</v>
      </c>
      <c r="R4363">
        <v>0</v>
      </c>
      <c r="S4363">
        <v>0</v>
      </c>
      <c r="T4363">
        <v>0</v>
      </c>
      <c r="U4363">
        <v>0</v>
      </c>
      <c r="V4363" s="1">
        <v>35228</v>
      </c>
      <c r="W4363">
        <v>12086</v>
      </c>
      <c r="X4363" t="s">
        <v>31</v>
      </c>
      <c r="Y4363" t="s">
        <v>32</v>
      </c>
      <c r="Z4363">
        <v>109615471</v>
      </c>
      <c r="AA4363">
        <v>225816039</v>
      </c>
      <c r="AB4363">
        <f t="shared" si="68"/>
        <v>2</v>
      </c>
    </row>
    <row r="4364" spans="1:28" x14ac:dyDescent="0.3">
      <c r="A4364">
        <v>3052337108</v>
      </c>
      <c r="B4364" s="2">
        <v>1</v>
      </c>
      <c r="C4364" s="2">
        <v>3</v>
      </c>
      <c r="D4364" s="2">
        <v>5</v>
      </c>
      <c r="E4364" s="2">
        <v>1</v>
      </c>
      <c r="F4364" s="2">
        <v>3</v>
      </c>
      <c r="G4364" t="s">
        <v>33</v>
      </c>
      <c r="H4364" t="s">
        <v>34</v>
      </c>
      <c r="I4364">
        <v>62</v>
      </c>
      <c r="J4364" t="s">
        <v>28</v>
      </c>
      <c r="K4364" t="s">
        <v>38</v>
      </c>
      <c r="L4364">
        <v>33157</v>
      </c>
      <c r="M4364">
        <v>27</v>
      </c>
      <c r="N4364">
        <v>37</v>
      </c>
      <c r="O4364">
        <v>114</v>
      </c>
      <c r="P4364">
        <v>854</v>
      </c>
      <c r="Q4364" t="s">
        <v>39</v>
      </c>
      <c r="R4364">
        <v>0</v>
      </c>
      <c r="S4364">
        <v>1</v>
      </c>
      <c r="T4364">
        <v>1</v>
      </c>
      <c r="U4364">
        <v>1</v>
      </c>
      <c r="V4364" s="1">
        <v>35312</v>
      </c>
      <c r="W4364">
        <v>12086</v>
      </c>
      <c r="X4364" t="s">
        <v>31</v>
      </c>
      <c r="Y4364" t="s">
        <v>32</v>
      </c>
      <c r="Z4364">
        <v>109666403</v>
      </c>
      <c r="AA4364">
        <v>225854886</v>
      </c>
      <c r="AB4364">
        <f t="shared" si="68"/>
        <v>2</v>
      </c>
    </row>
    <row r="4365" spans="1:28" x14ac:dyDescent="0.3">
      <c r="A4365">
        <v>3052384771</v>
      </c>
      <c r="B4365" s="2">
        <v>1</v>
      </c>
      <c r="C4365" s="2">
        <v>3</v>
      </c>
      <c r="D4365" s="2">
        <v>6</v>
      </c>
      <c r="E4365" s="2">
        <v>1</v>
      </c>
      <c r="F4365" s="2">
        <v>2</v>
      </c>
      <c r="G4365" t="s">
        <v>33</v>
      </c>
      <c r="H4365" t="s">
        <v>27</v>
      </c>
      <c r="I4365">
        <v>52</v>
      </c>
      <c r="J4365" t="s">
        <v>37</v>
      </c>
      <c r="K4365" t="s">
        <v>42</v>
      </c>
      <c r="L4365">
        <v>33158</v>
      </c>
      <c r="M4365">
        <v>27</v>
      </c>
      <c r="N4365">
        <v>37</v>
      </c>
      <c r="O4365">
        <v>115</v>
      </c>
      <c r="P4365">
        <v>807</v>
      </c>
      <c r="Q4365" t="s">
        <v>43</v>
      </c>
      <c r="R4365">
        <v>0</v>
      </c>
      <c r="S4365">
        <v>1</v>
      </c>
      <c r="T4365">
        <v>0</v>
      </c>
      <c r="U4365">
        <v>1</v>
      </c>
      <c r="V4365" s="1">
        <v>35297</v>
      </c>
      <c r="W4365">
        <v>12086</v>
      </c>
      <c r="X4365" t="s">
        <v>31</v>
      </c>
      <c r="Y4365" t="s">
        <v>32</v>
      </c>
      <c r="Z4365">
        <v>109658878</v>
      </c>
      <c r="AA4365">
        <v>225819205</v>
      </c>
      <c r="AB4365">
        <f t="shared" si="68"/>
        <v>1</v>
      </c>
    </row>
    <row r="4366" spans="1:28" x14ac:dyDescent="0.3">
      <c r="A4366">
        <v>3053788740</v>
      </c>
      <c r="B4366" s="2">
        <v>1</v>
      </c>
      <c r="C4366" s="2">
        <v>3</v>
      </c>
      <c r="D4366" s="2">
        <v>6</v>
      </c>
      <c r="E4366" s="2">
        <v>1</v>
      </c>
      <c r="F4366" s="2">
        <v>2</v>
      </c>
      <c r="G4366" t="s">
        <v>26</v>
      </c>
      <c r="H4366" t="s">
        <v>34</v>
      </c>
      <c r="I4366">
        <v>33</v>
      </c>
      <c r="J4366" t="s">
        <v>37</v>
      </c>
      <c r="K4366" t="s">
        <v>42</v>
      </c>
      <c r="L4366">
        <v>33157</v>
      </c>
      <c r="M4366">
        <v>27</v>
      </c>
      <c r="N4366">
        <v>37</v>
      </c>
      <c r="O4366">
        <v>115</v>
      </c>
      <c r="P4366">
        <v>819</v>
      </c>
      <c r="Q4366" t="s">
        <v>43</v>
      </c>
      <c r="R4366">
        <v>0</v>
      </c>
      <c r="S4366">
        <v>1</v>
      </c>
      <c r="T4366">
        <v>0</v>
      </c>
      <c r="U4366">
        <v>1</v>
      </c>
      <c r="V4366" s="1">
        <v>38247</v>
      </c>
      <c r="W4366">
        <v>12086</v>
      </c>
      <c r="X4366" t="s">
        <v>31</v>
      </c>
      <c r="Y4366" t="s">
        <v>32</v>
      </c>
      <c r="Z4366">
        <v>110270932</v>
      </c>
      <c r="AA4366">
        <v>226216742</v>
      </c>
      <c r="AB4366">
        <f t="shared" si="68"/>
        <v>2</v>
      </c>
    </row>
    <row r="4367" spans="1:28" x14ac:dyDescent="0.3">
      <c r="A4367">
        <v>3057909927</v>
      </c>
      <c r="B4367" s="2">
        <v>2</v>
      </c>
      <c r="C4367" s="2">
        <v>1</v>
      </c>
      <c r="D4367" s="2">
        <v>3</v>
      </c>
      <c r="E4367" s="2">
        <v>1</v>
      </c>
      <c r="F4367" s="2">
        <v>1</v>
      </c>
      <c r="G4367" t="s">
        <v>33</v>
      </c>
      <c r="H4367" t="s">
        <v>56</v>
      </c>
      <c r="I4367">
        <v>34</v>
      </c>
      <c r="J4367" t="s">
        <v>37</v>
      </c>
      <c r="K4367" t="s">
        <v>35</v>
      </c>
      <c r="L4367">
        <v>33133</v>
      </c>
      <c r="M4367">
        <v>27</v>
      </c>
      <c r="N4367">
        <v>37</v>
      </c>
      <c r="O4367">
        <v>112</v>
      </c>
      <c r="P4367">
        <v>532</v>
      </c>
      <c r="Q4367" t="s">
        <v>36</v>
      </c>
      <c r="R4367">
        <v>1</v>
      </c>
      <c r="S4367">
        <v>0</v>
      </c>
      <c r="T4367">
        <v>0</v>
      </c>
      <c r="U4367">
        <v>0</v>
      </c>
      <c r="V4367" s="1">
        <v>36647</v>
      </c>
      <c r="W4367">
        <v>12086</v>
      </c>
      <c r="X4367" t="s">
        <v>31</v>
      </c>
      <c r="Y4367" t="s">
        <v>32</v>
      </c>
      <c r="Z4367">
        <v>112721164</v>
      </c>
      <c r="AA4367">
        <v>230608060</v>
      </c>
      <c r="AB4367">
        <f t="shared" si="68"/>
        <v>5</v>
      </c>
    </row>
    <row r="4368" spans="1:28" x14ac:dyDescent="0.3">
      <c r="A4368">
        <v>7862088797</v>
      </c>
      <c r="B4368" s="2">
        <v>2</v>
      </c>
      <c r="C4368" s="2">
        <v>1</v>
      </c>
      <c r="D4368" s="2">
        <v>3</v>
      </c>
      <c r="E4368" s="2">
        <v>1</v>
      </c>
      <c r="F4368" s="2">
        <v>2</v>
      </c>
      <c r="G4368" t="s">
        <v>26</v>
      </c>
      <c r="H4368" t="s">
        <v>27</v>
      </c>
      <c r="I4368">
        <v>52</v>
      </c>
      <c r="J4368" t="s">
        <v>37</v>
      </c>
      <c r="K4368" t="s">
        <v>35</v>
      </c>
      <c r="L4368">
        <v>33133</v>
      </c>
      <c r="M4368">
        <v>27</v>
      </c>
      <c r="N4368">
        <v>37</v>
      </c>
      <c r="O4368">
        <v>112</v>
      </c>
      <c r="P4368">
        <v>582</v>
      </c>
      <c r="Q4368" t="s">
        <v>36</v>
      </c>
      <c r="R4368">
        <v>0</v>
      </c>
      <c r="S4368">
        <v>1</v>
      </c>
      <c r="T4368">
        <v>0</v>
      </c>
      <c r="U4368">
        <v>1</v>
      </c>
      <c r="V4368" s="1">
        <v>34991</v>
      </c>
      <c r="W4368">
        <v>12086</v>
      </c>
      <c r="X4368" t="s">
        <v>31</v>
      </c>
      <c r="Y4368" t="s">
        <v>32</v>
      </c>
      <c r="Z4368">
        <v>109555777</v>
      </c>
      <c r="AA4368">
        <v>225577411</v>
      </c>
      <c r="AB4368">
        <f t="shared" si="68"/>
        <v>1</v>
      </c>
    </row>
    <row r="4369" spans="1:28" x14ac:dyDescent="0.3">
      <c r="A4369">
        <v>3054450551</v>
      </c>
      <c r="B4369" s="2">
        <v>1</v>
      </c>
      <c r="C4369" s="2">
        <v>1</v>
      </c>
      <c r="D4369" s="2">
        <v>3</v>
      </c>
      <c r="E4369" s="2">
        <v>2</v>
      </c>
      <c r="F4369" s="2">
        <v>3</v>
      </c>
      <c r="G4369" t="s">
        <v>26</v>
      </c>
      <c r="H4369" t="s">
        <v>34</v>
      </c>
      <c r="I4369">
        <v>74</v>
      </c>
      <c r="J4369" t="s">
        <v>28</v>
      </c>
      <c r="K4369" t="s">
        <v>35</v>
      </c>
      <c r="L4369">
        <v>33145</v>
      </c>
      <c r="M4369">
        <v>27</v>
      </c>
      <c r="N4369">
        <v>37</v>
      </c>
      <c r="O4369">
        <v>112</v>
      </c>
      <c r="P4369">
        <v>576</v>
      </c>
      <c r="Q4369" t="s">
        <v>36</v>
      </c>
      <c r="R4369">
        <v>1</v>
      </c>
      <c r="S4369">
        <v>1</v>
      </c>
      <c r="T4369">
        <v>1</v>
      </c>
      <c r="U4369">
        <v>0</v>
      </c>
      <c r="V4369" s="1">
        <v>39884</v>
      </c>
      <c r="W4369">
        <v>12086</v>
      </c>
      <c r="X4369" t="s">
        <v>31</v>
      </c>
      <c r="Y4369" t="s">
        <v>32</v>
      </c>
      <c r="Z4369">
        <v>117404769</v>
      </c>
      <c r="AA4369">
        <v>769651680</v>
      </c>
      <c r="AB4369">
        <f t="shared" si="68"/>
        <v>2</v>
      </c>
    </row>
    <row r="4370" spans="1:28" x14ac:dyDescent="0.3">
      <c r="A4370">
        <v>3052385530</v>
      </c>
      <c r="B4370" s="2">
        <v>1</v>
      </c>
      <c r="C4370" s="2">
        <v>3</v>
      </c>
      <c r="D4370" s="2">
        <v>5</v>
      </c>
      <c r="E4370" s="2">
        <v>1</v>
      </c>
      <c r="F4370" s="2">
        <v>0</v>
      </c>
      <c r="G4370" t="s">
        <v>26</v>
      </c>
      <c r="H4370" t="s">
        <v>41</v>
      </c>
      <c r="I4370">
        <v>23</v>
      </c>
      <c r="J4370" t="s">
        <v>28</v>
      </c>
      <c r="K4370" t="s">
        <v>38</v>
      </c>
      <c r="L4370">
        <v>33189</v>
      </c>
      <c r="M4370">
        <v>27</v>
      </c>
      <c r="N4370">
        <v>37</v>
      </c>
      <c r="O4370">
        <v>114</v>
      </c>
      <c r="P4370">
        <v>823</v>
      </c>
      <c r="Q4370" t="s">
        <v>39</v>
      </c>
      <c r="R4370">
        <v>0</v>
      </c>
      <c r="S4370">
        <v>0</v>
      </c>
      <c r="T4370">
        <v>0</v>
      </c>
      <c r="U4370">
        <v>0</v>
      </c>
      <c r="V4370" s="1">
        <v>40217</v>
      </c>
      <c r="W4370">
        <v>12086</v>
      </c>
      <c r="X4370" t="s">
        <v>31</v>
      </c>
      <c r="Y4370" t="s">
        <v>32</v>
      </c>
      <c r="Z4370">
        <v>117969863</v>
      </c>
      <c r="AA4370">
        <v>1339840203</v>
      </c>
      <c r="AB4370">
        <f t="shared" si="68"/>
        <v>3</v>
      </c>
    </row>
    <row r="4371" spans="1:28" x14ac:dyDescent="0.3">
      <c r="A4371">
        <v>3059682645</v>
      </c>
      <c r="B4371" s="2">
        <v>2</v>
      </c>
      <c r="C4371" s="2">
        <v>1</v>
      </c>
      <c r="D4371" s="2">
        <v>3</v>
      </c>
      <c r="E4371" s="2">
        <v>1</v>
      </c>
      <c r="F4371" s="2">
        <v>2</v>
      </c>
      <c r="G4371" t="s">
        <v>26</v>
      </c>
      <c r="H4371" t="s">
        <v>41</v>
      </c>
      <c r="I4371">
        <v>48</v>
      </c>
      <c r="J4371" t="s">
        <v>37</v>
      </c>
      <c r="K4371" t="s">
        <v>35</v>
      </c>
      <c r="L4371">
        <v>33133</v>
      </c>
      <c r="M4371">
        <v>27</v>
      </c>
      <c r="N4371">
        <v>37</v>
      </c>
      <c r="O4371">
        <v>112</v>
      </c>
      <c r="P4371">
        <v>582</v>
      </c>
      <c r="Q4371" t="s">
        <v>36</v>
      </c>
      <c r="R4371">
        <v>0</v>
      </c>
      <c r="S4371">
        <v>1</v>
      </c>
      <c r="T4371">
        <v>0</v>
      </c>
      <c r="U4371">
        <v>1</v>
      </c>
      <c r="V4371" s="1">
        <v>33455</v>
      </c>
      <c r="W4371">
        <v>12086</v>
      </c>
      <c r="X4371" t="s">
        <v>31</v>
      </c>
      <c r="Y4371" t="s">
        <v>32</v>
      </c>
      <c r="Z4371">
        <v>109396555</v>
      </c>
      <c r="AA4371">
        <v>225724620</v>
      </c>
      <c r="AB4371">
        <f t="shared" si="68"/>
        <v>3</v>
      </c>
    </row>
    <row r="4372" spans="1:28" x14ac:dyDescent="0.3">
      <c r="A4372">
        <v>3056499510</v>
      </c>
      <c r="B4372" s="2">
        <v>1</v>
      </c>
      <c r="C4372" s="2">
        <v>1</v>
      </c>
      <c r="D4372" s="2">
        <v>2</v>
      </c>
      <c r="E4372" s="2">
        <v>2</v>
      </c>
      <c r="F4372" s="2">
        <v>2</v>
      </c>
      <c r="G4372" t="s">
        <v>26</v>
      </c>
      <c r="H4372" t="s">
        <v>34</v>
      </c>
      <c r="I4372">
        <v>83</v>
      </c>
      <c r="J4372" t="s">
        <v>28</v>
      </c>
      <c r="K4372" t="s">
        <v>35</v>
      </c>
      <c r="L4372">
        <v>33125</v>
      </c>
      <c r="M4372">
        <v>27</v>
      </c>
      <c r="N4372">
        <v>37</v>
      </c>
      <c r="O4372">
        <v>111</v>
      </c>
      <c r="P4372">
        <v>545</v>
      </c>
      <c r="Q4372" t="s">
        <v>36</v>
      </c>
      <c r="R4372">
        <v>0</v>
      </c>
      <c r="S4372">
        <v>1</v>
      </c>
      <c r="T4372">
        <v>0</v>
      </c>
      <c r="U4372">
        <v>1</v>
      </c>
      <c r="V4372" s="1">
        <v>27934</v>
      </c>
      <c r="W4372">
        <v>12086</v>
      </c>
      <c r="X4372" t="s">
        <v>31</v>
      </c>
      <c r="Y4372" t="s">
        <v>32</v>
      </c>
      <c r="Z4372">
        <v>109136022</v>
      </c>
      <c r="AA4372">
        <v>225361902</v>
      </c>
      <c r="AB4372">
        <f t="shared" si="68"/>
        <v>2</v>
      </c>
    </row>
    <row r="4373" spans="1:28" x14ac:dyDescent="0.3">
      <c r="A4373">
        <v>3056616461</v>
      </c>
      <c r="B4373" s="2">
        <v>1</v>
      </c>
      <c r="C4373" s="2">
        <v>1</v>
      </c>
      <c r="D4373" s="2">
        <v>5</v>
      </c>
      <c r="E4373" s="2">
        <v>2</v>
      </c>
      <c r="F4373" s="2">
        <v>0</v>
      </c>
      <c r="G4373" t="s">
        <v>33</v>
      </c>
      <c r="H4373" t="s">
        <v>41</v>
      </c>
      <c r="I4373">
        <v>25</v>
      </c>
      <c r="J4373" t="s">
        <v>37</v>
      </c>
      <c r="K4373" t="s">
        <v>51</v>
      </c>
      <c r="L4373">
        <v>33143</v>
      </c>
      <c r="M4373">
        <v>27</v>
      </c>
      <c r="N4373">
        <v>37</v>
      </c>
      <c r="O4373">
        <v>114</v>
      </c>
      <c r="P4373">
        <v>621</v>
      </c>
      <c r="Q4373" t="s">
        <v>52</v>
      </c>
      <c r="R4373">
        <v>0</v>
      </c>
      <c r="S4373">
        <v>0</v>
      </c>
      <c r="T4373">
        <v>0</v>
      </c>
      <c r="U4373">
        <v>0</v>
      </c>
      <c r="V4373" s="1">
        <v>40455</v>
      </c>
      <c r="W4373">
        <v>12086</v>
      </c>
      <c r="X4373" t="s">
        <v>31</v>
      </c>
      <c r="Y4373" t="s">
        <v>32</v>
      </c>
      <c r="Z4373">
        <v>118471462</v>
      </c>
      <c r="AA4373">
        <v>1339744709</v>
      </c>
      <c r="AB4373">
        <f t="shared" si="68"/>
        <v>3</v>
      </c>
    </row>
    <row r="4374" spans="1:28" x14ac:dyDescent="0.3">
      <c r="A4374">
        <v>3053815044</v>
      </c>
      <c r="B4374" s="2">
        <v>1</v>
      </c>
      <c r="C4374" s="2">
        <v>1</v>
      </c>
      <c r="D4374" s="2">
        <v>4</v>
      </c>
      <c r="E4374" s="2">
        <v>2</v>
      </c>
      <c r="F4374" s="2">
        <v>4</v>
      </c>
      <c r="G4374" t="s">
        <v>26</v>
      </c>
      <c r="H4374" t="s">
        <v>27</v>
      </c>
      <c r="I4374">
        <v>78</v>
      </c>
      <c r="J4374" t="s">
        <v>28</v>
      </c>
      <c r="K4374" t="s">
        <v>35</v>
      </c>
      <c r="L4374">
        <v>33130</v>
      </c>
      <c r="M4374">
        <v>27</v>
      </c>
      <c r="N4374">
        <v>37</v>
      </c>
      <c r="O4374">
        <v>113</v>
      </c>
      <c r="P4374">
        <v>669</v>
      </c>
      <c r="Q4374" t="s">
        <v>36</v>
      </c>
      <c r="R4374">
        <v>1</v>
      </c>
      <c r="S4374">
        <v>1</v>
      </c>
      <c r="T4374">
        <v>1</v>
      </c>
      <c r="U4374">
        <v>1</v>
      </c>
      <c r="V4374" s="1">
        <v>35159</v>
      </c>
      <c r="W4374">
        <v>12086</v>
      </c>
      <c r="X4374" t="s">
        <v>31</v>
      </c>
      <c r="Y4374" t="s">
        <v>32</v>
      </c>
      <c r="Z4374">
        <v>109594199</v>
      </c>
      <c r="AA4374">
        <v>225730917</v>
      </c>
      <c r="AB4374">
        <f t="shared" si="68"/>
        <v>1</v>
      </c>
    </row>
    <row r="4375" spans="1:28" x14ac:dyDescent="0.3">
      <c r="A4375">
        <v>3055988964</v>
      </c>
      <c r="B4375" s="2">
        <v>1</v>
      </c>
      <c r="C4375" s="2">
        <v>1</v>
      </c>
      <c r="D4375" s="2">
        <v>4</v>
      </c>
      <c r="E4375" s="2">
        <v>2</v>
      </c>
      <c r="F4375" s="2">
        <v>4</v>
      </c>
      <c r="G4375" t="s">
        <v>33</v>
      </c>
      <c r="H4375" t="s">
        <v>41</v>
      </c>
      <c r="I4375">
        <v>72</v>
      </c>
      <c r="J4375" t="s">
        <v>28</v>
      </c>
      <c r="K4375" t="s">
        <v>35</v>
      </c>
      <c r="L4375">
        <v>33128</v>
      </c>
      <c r="M4375">
        <v>24</v>
      </c>
      <c r="N4375">
        <v>37</v>
      </c>
      <c r="O4375">
        <v>113</v>
      </c>
      <c r="P4375">
        <v>656</v>
      </c>
      <c r="Q4375" t="s">
        <v>36</v>
      </c>
      <c r="R4375">
        <v>1</v>
      </c>
      <c r="S4375">
        <v>1</v>
      </c>
      <c r="T4375">
        <v>1</v>
      </c>
      <c r="U4375">
        <v>1</v>
      </c>
      <c r="V4375" s="1">
        <v>38045</v>
      </c>
      <c r="W4375">
        <v>12086</v>
      </c>
      <c r="X4375" t="s">
        <v>31</v>
      </c>
      <c r="Y4375" t="s">
        <v>32</v>
      </c>
      <c r="Z4375">
        <v>110163337</v>
      </c>
      <c r="AA4375">
        <v>226184784</v>
      </c>
      <c r="AB4375">
        <f t="shared" si="68"/>
        <v>3</v>
      </c>
    </row>
    <row r="4376" spans="1:28" x14ac:dyDescent="0.3">
      <c r="A4376">
        <v>7863544224</v>
      </c>
      <c r="B4376" s="2">
        <v>2</v>
      </c>
      <c r="C4376" s="2">
        <v>3</v>
      </c>
      <c r="D4376" s="2">
        <v>5</v>
      </c>
      <c r="E4376" s="2">
        <v>1</v>
      </c>
      <c r="F4376" s="2">
        <v>0</v>
      </c>
      <c r="G4376" t="s">
        <v>26</v>
      </c>
      <c r="H4376" t="s">
        <v>41</v>
      </c>
      <c r="I4376">
        <v>20</v>
      </c>
      <c r="J4376" t="s">
        <v>28</v>
      </c>
      <c r="K4376" t="s">
        <v>38</v>
      </c>
      <c r="L4376">
        <v>33190</v>
      </c>
      <c r="M4376">
        <v>27</v>
      </c>
      <c r="N4376">
        <v>37</v>
      </c>
      <c r="O4376">
        <v>114</v>
      </c>
      <c r="P4376">
        <v>862</v>
      </c>
      <c r="Q4376" t="s">
        <v>39</v>
      </c>
      <c r="R4376">
        <v>0</v>
      </c>
      <c r="S4376">
        <v>0</v>
      </c>
      <c r="T4376">
        <v>0</v>
      </c>
      <c r="U4376">
        <v>0</v>
      </c>
      <c r="V4376" s="1">
        <v>41817</v>
      </c>
      <c r="W4376">
        <v>12086</v>
      </c>
      <c r="X4376" t="s">
        <v>31</v>
      </c>
      <c r="Y4376" t="s">
        <v>32</v>
      </c>
      <c r="Z4376">
        <v>121768577</v>
      </c>
      <c r="AA4376">
        <v>6174454437</v>
      </c>
      <c r="AB4376">
        <f t="shared" si="68"/>
        <v>3</v>
      </c>
    </row>
    <row r="4377" spans="1:28" x14ac:dyDescent="0.3">
      <c r="A4377">
        <v>2404223762</v>
      </c>
      <c r="B4377" s="2">
        <v>2</v>
      </c>
      <c r="C4377" s="2">
        <v>3</v>
      </c>
      <c r="D4377" s="2">
        <v>5</v>
      </c>
      <c r="E4377" s="2">
        <v>1</v>
      </c>
      <c r="F4377" s="2">
        <v>2</v>
      </c>
      <c r="G4377" t="s">
        <v>33</v>
      </c>
      <c r="H4377" t="s">
        <v>34</v>
      </c>
      <c r="I4377">
        <v>36</v>
      </c>
      <c r="J4377" t="s">
        <v>37</v>
      </c>
      <c r="K4377" t="s">
        <v>38</v>
      </c>
      <c r="L4377">
        <v>33190</v>
      </c>
      <c r="M4377">
        <v>27</v>
      </c>
      <c r="N4377">
        <v>37</v>
      </c>
      <c r="O4377">
        <v>114</v>
      </c>
      <c r="P4377">
        <v>862</v>
      </c>
      <c r="Q4377" t="s">
        <v>39</v>
      </c>
      <c r="R4377">
        <v>0</v>
      </c>
      <c r="S4377">
        <v>1</v>
      </c>
      <c r="T4377">
        <v>1</v>
      </c>
      <c r="U4377">
        <v>0</v>
      </c>
      <c r="V4377" s="1">
        <v>37825</v>
      </c>
      <c r="W4377">
        <v>12086</v>
      </c>
      <c r="X4377" t="s">
        <v>31</v>
      </c>
      <c r="Y4377" t="s">
        <v>32</v>
      </c>
      <c r="Z4377">
        <v>100543686</v>
      </c>
      <c r="AA4377">
        <v>225290787</v>
      </c>
      <c r="AB4377">
        <f t="shared" si="68"/>
        <v>2</v>
      </c>
    </row>
    <row r="4378" spans="1:28" x14ac:dyDescent="0.3">
      <c r="A4378">
        <v>3058491142</v>
      </c>
      <c r="B4378" s="2">
        <v>2</v>
      </c>
      <c r="C4378" s="2">
        <v>1</v>
      </c>
      <c r="D4378" s="2">
        <v>4</v>
      </c>
      <c r="E4378" s="2">
        <v>2</v>
      </c>
      <c r="F4378" s="2">
        <v>0</v>
      </c>
      <c r="G4378" t="s">
        <v>33</v>
      </c>
      <c r="H4378" t="s">
        <v>27</v>
      </c>
      <c r="I4378">
        <v>32</v>
      </c>
      <c r="J4378" t="s">
        <v>28</v>
      </c>
      <c r="K4378" t="s">
        <v>35</v>
      </c>
      <c r="L4378">
        <v>33135</v>
      </c>
      <c r="M4378">
        <v>27</v>
      </c>
      <c r="N4378">
        <v>37</v>
      </c>
      <c r="O4378">
        <v>113</v>
      </c>
      <c r="P4378">
        <v>581</v>
      </c>
      <c r="Q4378" t="s">
        <v>36</v>
      </c>
      <c r="R4378">
        <v>0</v>
      </c>
      <c r="S4378">
        <v>0</v>
      </c>
      <c r="T4378">
        <v>0</v>
      </c>
      <c r="U4378">
        <v>0</v>
      </c>
      <c r="V4378" s="1">
        <v>38254</v>
      </c>
      <c r="W4378">
        <v>12086</v>
      </c>
      <c r="X4378" t="s">
        <v>31</v>
      </c>
      <c r="Y4378" t="s">
        <v>40</v>
      </c>
      <c r="Z4378">
        <v>110269701</v>
      </c>
      <c r="AA4378">
        <v>226086136</v>
      </c>
      <c r="AB4378">
        <f t="shared" si="68"/>
        <v>1</v>
      </c>
    </row>
    <row r="4379" spans="1:28" x14ac:dyDescent="0.3">
      <c r="A4379">
        <v>9137478229</v>
      </c>
      <c r="B4379" s="2">
        <v>2</v>
      </c>
      <c r="C4379" s="2">
        <v>2</v>
      </c>
      <c r="D4379" s="2">
        <v>5</v>
      </c>
      <c r="E4379" s="2">
        <v>2</v>
      </c>
      <c r="F4379" s="2">
        <v>0</v>
      </c>
      <c r="G4379" t="s">
        <v>33</v>
      </c>
      <c r="H4379" t="s">
        <v>41</v>
      </c>
      <c r="I4379">
        <v>29</v>
      </c>
      <c r="J4379" t="s">
        <v>37</v>
      </c>
      <c r="K4379" t="s">
        <v>29</v>
      </c>
      <c r="L4379">
        <v>33146</v>
      </c>
      <c r="M4379">
        <v>27</v>
      </c>
      <c r="N4379">
        <v>37</v>
      </c>
      <c r="O4379">
        <v>114</v>
      </c>
      <c r="P4379">
        <v>612</v>
      </c>
      <c r="Q4379" t="s">
        <v>30</v>
      </c>
      <c r="R4379">
        <v>0</v>
      </c>
      <c r="S4379">
        <v>0</v>
      </c>
      <c r="T4379">
        <v>0</v>
      </c>
      <c r="U4379">
        <v>0</v>
      </c>
      <c r="V4379" s="1">
        <v>39700</v>
      </c>
      <c r="W4379">
        <v>12086</v>
      </c>
      <c r="X4379" t="s">
        <v>31</v>
      </c>
      <c r="Y4379" t="s">
        <v>40</v>
      </c>
      <c r="Z4379">
        <v>116691270</v>
      </c>
      <c r="AA4379">
        <v>226516795</v>
      </c>
      <c r="AB4379">
        <f t="shared" si="68"/>
        <v>3</v>
      </c>
    </row>
    <row r="4380" spans="1:28" x14ac:dyDescent="0.3">
      <c r="A4380">
        <v>7863625362</v>
      </c>
      <c r="B4380" s="2">
        <v>1</v>
      </c>
      <c r="C4380" s="2">
        <v>1</v>
      </c>
      <c r="D4380" s="2">
        <v>3</v>
      </c>
      <c r="E4380" s="2">
        <v>2</v>
      </c>
      <c r="F4380" s="2">
        <v>3</v>
      </c>
      <c r="G4380" t="s">
        <v>26</v>
      </c>
      <c r="H4380" t="s">
        <v>41</v>
      </c>
      <c r="I4380">
        <v>38</v>
      </c>
      <c r="J4380" t="s">
        <v>28</v>
      </c>
      <c r="K4380" t="s">
        <v>35</v>
      </c>
      <c r="L4380">
        <v>33145</v>
      </c>
      <c r="M4380">
        <v>27</v>
      </c>
      <c r="N4380">
        <v>37</v>
      </c>
      <c r="O4380">
        <v>112</v>
      </c>
      <c r="P4380">
        <v>573</v>
      </c>
      <c r="Q4380" t="s">
        <v>36</v>
      </c>
      <c r="R4380">
        <v>1</v>
      </c>
      <c r="S4380">
        <v>1</v>
      </c>
      <c r="T4380">
        <v>0</v>
      </c>
      <c r="U4380">
        <v>1</v>
      </c>
      <c r="V4380" s="1">
        <v>38477</v>
      </c>
      <c r="W4380">
        <v>12086</v>
      </c>
      <c r="X4380" t="s">
        <v>31</v>
      </c>
      <c r="Y4380" t="s">
        <v>32</v>
      </c>
      <c r="Z4380">
        <v>102504119</v>
      </c>
      <c r="AA4380">
        <v>225300664</v>
      </c>
      <c r="AB4380">
        <f t="shared" si="68"/>
        <v>3</v>
      </c>
    </row>
    <row r="4381" spans="1:28" x14ac:dyDescent="0.3">
      <c r="A4381">
        <v>7863438751</v>
      </c>
      <c r="B4381" s="2">
        <v>2</v>
      </c>
      <c r="C4381" s="2">
        <v>1</v>
      </c>
      <c r="D4381" s="2">
        <v>3</v>
      </c>
      <c r="E4381" s="2">
        <v>2</v>
      </c>
      <c r="F4381" s="2">
        <v>0</v>
      </c>
      <c r="G4381" t="s">
        <v>26</v>
      </c>
      <c r="H4381" t="s">
        <v>27</v>
      </c>
      <c r="I4381">
        <v>52</v>
      </c>
      <c r="J4381" t="s">
        <v>28</v>
      </c>
      <c r="K4381" t="s">
        <v>35</v>
      </c>
      <c r="L4381">
        <v>33145</v>
      </c>
      <c r="M4381">
        <v>27</v>
      </c>
      <c r="N4381">
        <v>37</v>
      </c>
      <c r="O4381">
        <v>112</v>
      </c>
      <c r="P4381">
        <v>576</v>
      </c>
      <c r="Q4381" t="s">
        <v>36</v>
      </c>
      <c r="R4381">
        <v>0</v>
      </c>
      <c r="S4381">
        <v>0</v>
      </c>
      <c r="T4381">
        <v>0</v>
      </c>
      <c r="U4381">
        <v>0</v>
      </c>
      <c r="V4381" s="1">
        <v>39710</v>
      </c>
      <c r="W4381">
        <v>12086</v>
      </c>
      <c r="X4381" t="s">
        <v>31</v>
      </c>
      <c r="Y4381" t="s">
        <v>40</v>
      </c>
      <c r="Z4381">
        <v>116765028</v>
      </c>
      <c r="AA4381">
        <v>226523871</v>
      </c>
      <c r="AB4381">
        <f t="shared" si="68"/>
        <v>1</v>
      </c>
    </row>
    <row r="4382" spans="1:28" x14ac:dyDescent="0.3">
      <c r="A4382">
        <v>3052290128</v>
      </c>
      <c r="B4382" s="2">
        <v>1</v>
      </c>
      <c r="C4382" s="2">
        <v>3</v>
      </c>
      <c r="D4382" s="2">
        <v>5</v>
      </c>
      <c r="E4382" s="2">
        <v>1</v>
      </c>
      <c r="F4382" s="2">
        <v>4</v>
      </c>
      <c r="G4382" t="s">
        <v>33</v>
      </c>
      <c r="H4382" t="s">
        <v>41</v>
      </c>
      <c r="I4382">
        <v>72</v>
      </c>
      <c r="J4382" t="s">
        <v>28</v>
      </c>
      <c r="K4382" t="s">
        <v>38</v>
      </c>
      <c r="L4382">
        <v>33189</v>
      </c>
      <c r="M4382">
        <v>27</v>
      </c>
      <c r="N4382">
        <v>37</v>
      </c>
      <c r="O4382">
        <v>114</v>
      </c>
      <c r="P4382">
        <v>847</v>
      </c>
      <c r="Q4382" t="s">
        <v>39</v>
      </c>
      <c r="R4382">
        <v>1</v>
      </c>
      <c r="S4382">
        <v>1</v>
      </c>
      <c r="T4382">
        <v>1</v>
      </c>
      <c r="U4382">
        <v>1</v>
      </c>
      <c r="V4382" s="1">
        <v>37733</v>
      </c>
      <c r="W4382">
        <v>12086</v>
      </c>
      <c r="X4382" t="s">
        <v>31</v>
      </c>
      <c r="Y4382" t="s">
        <v>32</v>
      </c>
      <c r="Z4382">
        <v>110097889</v>
      </c>
      <c r="AA4382">
        <v>226035219</v>
      </c>
      <c r="AB4382">
        <f t="shared" si="68"/>
        <v>3</v>
      </c>
    </row>
    <row r="4383" spans="1:28" x14ac:dyDescent="0.3">
      <c r="A4383">
        <v>3054479031</v>
      </c>
      <c r="B4383" s="2">
        <v>1</v>
      </c>
      <c r="C4383" s="2">
        <v>1</v>
      </c>
      <c r="D4383" s="2">
        <v>3</v>
      </c>
      <c r="E4383" s="2">
        <v>1</v>
      </c>
      <c r="F4383" s="2">
        <v>1</v>
      </c>
      <c r="G4383" t="s">
        <v>33</v>
      </c>
      <c r="H4383" t="s">
        <v>27</v>
      </c>
      <c r="I4383">
        <v>39</v>
      </c>
      <c r="J4383" t="s">
        <v>28</v>
      </c>
      <c r="K4383" t="s">
        <v>35</v>
      </c>
      <c r="L4383">
        <v>33145</v>
      </c>
      <c r="M4383">
        <v>27</v>
      </c>
      <c r="N4383">
        <v>37</v>
      </c>
      <c r="O4383">
        <v>112</v>
      </c>
      <c r="P4383">
        <v>561</v>
      </c>
      <c r="Q4383" t="s">
        <v>36</v>
      </c>
      <c r="R4383">
        <v>0</v>
      </c>
      <c r="S4383">
        <v>1</v>
      </c>
      <c r="T4383">
        <v>0</v>
      </c>
      <c r="U4383">
        <v>0</v>
      </c>
      <c r="V4383" s="1">
        <v>39666</v>
      </c>
      <c r="W4383">
        <v>12086</v>
      </c>
      <c r="X4383" t="s">
        <v>31</v>
      </c>
      <c r="Y4383" t="s">
        <v>32</v>
      </c>
      <c r="Z4383">
        <v>116502701</v>
      </c>
      <c r="AA4383">
        <v>1339861434</v>
      </c>
      <c r="AB4383">
        <f t="shared" si="68"/>
        <v>1</v>
      </c>
    </row>
    <row r="4384" spans="1:28" x14ac:dyDescent="0.3">
      <c r="A4384">
        <v>3056675728</v>
      </c>
      <c r="B4384" s="2">
        <v>1</v>
      </c>
      <c r="C4384" s="2">
        <v>2</v>
      </c>
      <c r="D4384" s="2">
        <v>6</v>
      </c>
      <c r="E4384" s="2">
        <v>1</v>
      </c>
      <c r="F4384" s="2">
        <v>4</v>
      </c>
      <c r="G4384" t="s">
        <v>26</v>
      </c>
      <c r="H4384" t="s">
        <v>34</v>
      </c>
      <c r="I4384">
        <v>43</v>
      </c>
      <c r="J4384" t="s">
        <v>37</v>
      </c>
      <c r="K4384" t="s">
        <v>44</v>
      </c>
      <c r="L4384">
        <v>33156</v>
      </c>
      <c r="M4384">
        <v>27</v>
      </c>
      <c r="N4384">
        <v>37</v>
      </c>
      <c r="O4384">
        <v>115</v>
      </c>
      <c r="P4384">
        <v>625</v>
      </c>
      <c r="Q4384" t="s">
        <v>45</v>
      </c>
      <c r="R4384">
        <v>1</v>
      </c>
      <c r="S4384">
        <v>1</v>
      </c>
      <c r="T4384">
        <v>1</v>
      </c>
      <c r="U4384">
        <v>1</v>
      </c>
      <c r="V4384" s="1">
        <v>33707</v>
      </c>
      <c r="W4384">
        <v>12086</v>
      </c>
      <c r="X4384" t="s">
        <v>31</v>
      </c>
      <c r="Y4384" t="s">
        <v>32</v>
      </c>
      <c r="Z4384">
        <v>109414930</v>
      </c>
      <c r="AA4384">
        <v>225658701</v>
      </c>
      <c r="AB4384">
        <f t="shared" si="68"/>
        <v>2</v>
      </c>
    </row>
    <row r="4385" spans="1:28" x14ac:dyDescent="0.3">
      <c r="A4385">
        <v>3056622994</v>
      </c>
      <c r="B4385" s="2">
        <v>1</v>
      </c>
      <c r="C4385" s="2">
        <v>2</v>
      </c>
      <c r="D4385" s="2">
        <v>6</v>
      </c>
      <c r="E4385" s="2">
        <v>1</v>
      </c>
      <c r="F4385" s="2">
        <v>2</v>
      </c>
      <c r="G4385" t="s">
        <v>26</v>
      </c>
      <c r="H4385" t="s">
        <v>27</v>
      </c>
      <c r="I4385">
        <v>69</v>
      </c>
      <c r="J4385" t="s">
        <v>37</v>
      </c>
      <c r="K4385" t="s">
        <v>44</v>
      </c>
      <c r="L4385">
        <v>33156</v>
      </c>
      <c r="M4385">
        <v>27</v>
      </c>
      <c r="N4385">
        <v>37</v>
      </c>
      <c r="O4385">
        <v>115</v>
      </c>
      <c r="P4385">
        <v>625</v>
      </c>
      <c r="Q4385" t="s">
        <v>45</v>
      </c>
      <c r="R4385">
        <v>0</v>
      </c>
      <c r="S4385">
        <v>0</v>
      </c>
      <c r="T4385">
        <v>1</v>
      </c>
      <c r="U4385">
        <v>1</v>
      </c>
      <c r="V4385" s="1">
        <v>26512</v>
      </c>
      <c r="W4385">
        <v>12086</v>
      </c>
      <c r="X4385" t="s">
        <v>31</v>
      </c>
      <c r="Y4385" t="s">
        <v>32</v>
      </c>
      <c r="Z4385">
        <v>109067510</v>
      </c>
      <c r="AA4385">
        <v>225379171</v>
      </c>
      <c r="AB4385">
        <f t="shared" si="68"/>
        <v>1</v>
      </c>
    </row>
    <row r="4386" spans="1:28" x14ac:dyDescent="0.3">
      <c r="A4386">
        <v>7864196515</v>
      </c>
      <c r="B4386" s="2">
        <v>2</v>
      </c>
      <c r="C4386" s="2">
        <v>1</v>
      </c>
      <c r="D4386" s="2">
        <v>4</v>
      </c>
      <c r="E4386" s="2">
        <v>2</v>
      </c>
      <c r="F4386" s="2">
        <v>3</v>
      </c>
      <c r="G4386" t="s">
        <v>33</v>
      </c>
      <c r="H4386" t="s">
        <v>34</v>
      </c>
      <c r="I4386">
        <v>46</v>
      </c>
      <c r="J4386" t="s">
        <v>28</v>
      </c>
      <c r="K4386" t="s">
        <v>35</v>
      </c>
      <c r="L4386">
        <v>33135</v>
      </c>
      <c r="M4386">
        <v>27</v>
      </c>
      <c r="N4386">
        <v>37</v>
      </c>
      <c r="O4386">
        <v>113</v>
      </c>
      <c r="P4386">
        <v>596</v>
      </c>
      <c r="Q4386" t="s">
        <v>36</v>
      </c>
      <c r="R4386">
        <v>1</v>
      </c>
      <c r="S4386">
        <v>1</v>
      </c>
      <c r="T4386">
        <v>0</v>
      </c>
      <c r="U4386">
        <v>1</v>
      </c>
      <c r="V4386" s="1">
        <v>39694</v>
      </c>
      <c r="W4386">
        <v>12086</v>
      </c>
      <c r="X4386" t="s">
        <v>31</v>
      </c>
      <c r="Y4386" t="s">
        <v>32</v>
      </c>
      <c r="Z4386">
        <v>116622704</v>
      </c>
      <c r="AA4386">
        <v>226503255</v>
      </c>
      <c r="AB4386">
        <f t="shared" si="68"/>
        <v>2</v>
      </c>
    </row>
    <row r="4387" spans="1:28" x14ac:dyDescent="0.3">
      <c r="A4387">
        <v>3057739816</v>
      </c>
      <c r="B4387" s="2">
        <v>2</v>
      </c>
      <c r="C4387" s="2">
        <v>1</v>
      </c>
      <c r="D4387" s="2">
        <v>3</v>
      </c>
      <c r="E4387" s="2">
        <v>1</v>
      </c>
      <c r="F4387" s="2">
        <v>1</v>
      </c>
      <c r="G4387" t="s">
        <v>33</v>
      </c>
      <c r="H4387" t="s">
        <v>41</v>
      </c>
      <c r="I4387">
        <v>46</v>
      </c>
      <c r="J4387" t="s">
        <v>28</v>
      </c>
      <c r="K4387" t="s">
        <v>35</v>
      </c>
      <c r="L4387">
        <v>33131</v>
      </c>
      <c r="M4387">
        <v>27</v>
      </c>
      <c r="N4387">
        <v>37</v>
      </c>
      <c r="O4387">
        <v>112</v>
      </c>
      <c r="P4387">
        <v>541</v>
      </c>
      <c r="Q4387" t="s">
        <v>36</v>
      </c>
      <c r="R4387">
        <v>0</v>
      </c>
      <c r="S4387">
        <v>1</v>
      </c>
      <c r="T4387">
        <v>0</v>
      </c>
      <c r="U4387">
        <v>0</v>
      </c>
      <c r="V4387" s="1">
        <v>40718</v>
      </c>
      <c r="W4387">
        <v>12086</v>
      </c>
      <c r="X4387" t="s">
        <v>31</v>
      </c>
      <c r="Y4387" t="s">
        <v>32</v>
      </c>
      <c r="Z4387">
        <v>118954507</v>
      </c>
      <c r="AA4387">
        <v>2050122494</v>
      </c>
      <c r="AB4387">
        <f t="shared" si="68"/>
        <v>3</v>
      </c>
    </row>
    <row r="4388" spans="1:28" x14ac:dyDescent="0.3">
      <c r="A4388">
        <v>3052530753</v>
      </c>
      <c r="B4388" s="2">
        <v>1</v>
      </c>
      <c r="C4388" s="2">
        <v>3</v>
      </c>
      <c r="D4388" s="2">
        <v>6</v>
      </c>
      <c r="E4388" s="2">
        <v>1</v>
      </c>
      <c r="F4388" s="2">
        <v>4</v>
      </c>
      <c r="G4388" t="s">
        <v>26</v>
      </c>
      <c r="H4388" t="s">
        <v>27</v>
      </c>
      <c r="I4388">
        <v>96</v>
      </c>
      <c r="J4388" t="s">
        <v>37</v>
      </c>
      <c r="K4388" t="s">
        <v>42</v>
      </c>
      <c r="L4388">
        <v>33157</v>
      </c>
      <c r="M4388">
        <v>27</v>
      </c>
      <c r="N4388">
        <v>37</v>
      </c>
      <c r="O4388">
        <v>115</v>
      </c>
      <c r="P4388">
        <v>837</v>
      </c>
      <c r="Q4388" t="s">
        <v>43</v>
      </c>
      <c r="R4388">
        <v>1</v>
      </c>
      <c r="S4388">
        <v>1</v>
      </c>
      <c r="T4388">
        <v>1</v>
      </c>
      <c r="U4388">
        <v>1</v>
      </c>
      <c r="V4388" s="1">
        <v>32283</v>
      </c>
      <c r="W4388">
        <v>12086</v>
      </c>
      <c r="X4388" t="s">
        <v>31</v>
      </c>
      <c r="Y4388" t="s">
        <v>32</v>
      </c>
      <c r="Z4388">
        <v>109311297</v>
      </c>
      <c r="AA4388">
        <v>225533214</v>
      </c>
      <c r="AB4388">
        <f t="shared" si="68"/>
        <v>1</v>
      </c>
    </row>
    <row r="4389" spans="1:28" x14ac:dyDescent="0.3">
      <c r="A4389">
        <v>7862391219</v>
      </c>
      <c r="B4389" s="2">
        <v>2</v>
      </c>
      <c r="C4389" s="2">
        <v>2</v>
      </c>
      <c r="D4389" s="2">
        <v>3</v>
      </c>
      <c r="E4389" s="2">
        <v>2</v>
      </c>
      <c r="F4389" s="2">
        <v>2</v>
      </c>
      <c r="G4389" t="s">
        <v>26</v>
      </c>
      <c r="H4389" t="s">
        <v>41</v>
      </c>
      <c r="I4389">
        <v>47</v>
      </c>
      <c r="J4389" t="s">
        <v>28</v>
      </c>
      <c r="K4389" t="s">
        <v>29</v>
      </c>
      <c r="L4389">
        <v>33134</v>
      </c>
      <c r="M4389">
        <v>27</v>
      </c>
      <c r="N4389">
        <v>37</v>
      </c>
      <c r="O4389">
        <v>112</v>
      </c>
      <c r="P4389">
        <v>633</v>
      </c>
      <c r="Q4389" t="s">
        <v>30</v>
      </c>
      <c r="R4389">
        <v>0</v>
      </c>
      <c r="S4389">
        <v>1</v>
      </c>
      <c r="T4389">
        <v>0</v>
      </c>
      <c r="U4389">
        <v>1</v>
      </c>
      <c r="V4389" s="1">
        <v>39686</v>
      </c>
      <c r="W4389">
        <v>12086</v>
      </c>
      <c r="X4389" t="s">
        <v>31</v>
      </c>
      <c r="Y4389" t="s">
        <v>32</v>
      </c>
      <c r="Z4389">
        <v>116595961</v>
      </c>
      <c r="AA4389">
        <v>226499344</v>
      </c>
      <c r="AB4389">
        <f t="shared" si="68"/>
        <v>3</v>
      </c>
    </row>
    <row r="4390" spans="1:28" x14ac:dyDescent="0.3">
      <c r="A4390">
        <v>3052005324</v>
      </c>
      <c r="B4390" s="2">
        <v>1</v>
      </c>
      <c r="C4390" s="2">
        <v>2</v>
      </c>
      <c r="D4390" s="2">
        <v>5</v>
      </c>
      <c r="E4390" s="2">
        <v>2</v>
      </c>
      <c r="F4390" s="2">
        <v>2</v>
      </c>
      <c r="G4390" t="s">
        <v>33</v>
      </c>
      <c r="H4390" t="s">
        <v>41</v>
      </c>
      <c r="I4390">
        <v>39</v>
      </c>
      <c r="J4390" t="s">
        <v>28</v>
      </c>
      <c r="K4390" t="s">
        <v>29</v>
      </c>
      <c r="L4390">
        <v>33134</v>
      </c>
      <c r="M4390">
        <v>27</v>
      </c>
      <c r="N4390">
        <v>37</v>
      </c>
      <c r="O4390">
        <v>114</v>
      </c>
      <c r="P4390">
        <v>607</v>
      </c>
      <c r="Q4390" t="s">
        <v>30</v>
      </c>
      <c r="R4390">
        <v>0</v>
      </c>
      <c r="S4390">
        <v>0</v>
      </c>
      <c r="T4390">
        <v>1</v>
      </c>
      <c r="U4390">
        <v>1</v>
      </c>
      <c r="V4390" s="1">
        <v>37639</v>
      </c>
      <c r="W4390">
        <v>12086</v>
      </c>
      <c r="X4390" t="s">
        <v>31</v>
      </c>
      <c r="Y4390" t="s">
        <v>32</v>
      </c>
      <c r="Z4390">
        <v>107874145</v>
      </c>
      <c r="AA4390">
        <v>234270177</v>
      </c>
      <c r="AB4390">
        <f t="shared" si="68"/>
        <v>3</v>
      </c>
    </row>
    <row r="4391" spans="1:28" x14ac:dyDescent="0.3">
      <c r="A4391">
        <v>3052710788</v>
      </c>
      <c r="B4391" s="2">
        <v>1</v>
      </c>
      <c r="C4391" s="2">
        <v>2</v>
      </c>
      <c r="D4391" s="2">
        <v>3</v>
      </c>
      <c r="E4391" s="2">
        <v>1</v>
      </c>
      <c r="F4391" s="2">
        <v>3</v>
      </c>
      <c r="G4391" t="s">
        <v>33</v>
      </c>
      <c r="H4391" t="s">
        <v>27</v>
      </c>
      <c r="I4391">
        <v>87</v>
      </c>
      <c r="J4391" t="s">
        <v>28</v>
      </c>
      <c r="K4391" t="s">
        <v>46</v>
      </c>
      <c r="L4391">
        <v>33149</v>
      </c>
      <c r="M4391">
        <v>27</v>
      </c>
      <c r="N4391">
        <v>37</v>
      </c>
      <c r="O4391">
        <v>112</v>
      </c>
      <c r="P4391">
        <v>51</v>
      </c>
      <c r="Q4391" t="s">
        <v>47</v>
      </c>
      <c r="R4391">
        <v>0</v>
      </c>
      <c r="S4391">
        <v>1</v>
      </c>
      <c r="T4391">
        <v>1</v>
      </c>
      <c r="U4391">
        <v>1</v>
      </c>
      <c r="V4391" s="1">
        <v>27849</v>
      </c>
      <c r="W4391">
        <v>12086</v>
      </c>
      <c r="X4391" t="s">
        <v>31</v>
      </c>
      <c r="Y4391" t="s">
        <v>32</v>
      </c>
      <c r="Z4391">
        <v>109133266</v>
      </c>
      <c r="AA4391">
        <v>225402206</v>
      </c>
      <c r="AB4391">
        <f t="shared" si="68"/>
        <v>1</v>
      </c>
    </row>
    <row r="4392" spans="1:28" x14ac:dyDescent="0.3">
      <c r="A4392">
        <v>7863519928</v>
      </c>
      <c r="B4392" s="2">
        <v>2</v>
      </c>
      <c r="C4392" s="2">
        <v>3</v>
      </c>
      <c r="D4392" s="2">
        <v>5</v>
      </c>
      <c r="E4392" s="2">
        <v>1</v>
      </c>
      <c r="F4392" s="2">
        <v>0</v>
      </c>
      <c r="G4392" t="s">
        <v>33</v>
      </c>
      <c r="H4392" t="s">
        <v>41</v>
      </c>
      <c r="I4392">
        <v>27</v>
      </c>
      <c r="J4392" t="s">
        <v>37</v>
      </c>
      <c r="K4392" t="s">
        <v>38</v>
      </c>
      <c r="L4392">
        <v>33190</v>
      </c>
      <c r="M4392">
        <v>27</v>
      </c>
      <c r="N4392">
        <v>37</v>
      </c>
      <c r="O4392">
        <v>114</v>
      </c>
      <c r="P4392">
        <v>862</v>
      </c>
      <c r="Q4392" t="s">
        <v>39</v>
      </c>
      <c r="R4392">
        <v>0</v>
      </c>
      <c r="S4392">
        <v>0</v>
      </c>
      <c r="T4392">
        <v>0</v>
      </c>
      <c r="U4392">
        <v>0</v>
      </c>
      <c r="V4392" s="1">
        <v>40627</v>
      </c>
      <c r="W4392">
        <v>12086</v>
      </c>
      <c r="X4392" t="s">
        <v>31</v>
      </c>
      <c r="Y4392" t="s">
        <v>32</v>
      </c>
      <c r="Z4392">
        <v>118775661</v>
      </c>
      <c r="AA4392">
        <v>2050177904</v>
      </c>
      <c r="AB4392">
        <f t="shared" si="68"/>
        <v>3</v>
      </c>
    </row>
    <row r="4393" spans="1:28" x14ac:dyDescent="0.3">
      <c r="A4393">
        <v>3054760914</v>
      </c>
      <c r="B4393" s="2">
        <v>2</v>
      </c>
      <c r="C4393" s="2">
        <v>1</v>
      </c>
      <c r="D4393" s="2">
        <v>3</v>
      </c>
      <c r="E4393" s="2">
        <v>1</v>
      </c>
      <c r="F4393" s="2">
        <v>3</v>
      </c>
      <c r="G4393" t="s">
        <v>26</v>
      </c>
      <c r="H4393" t="s">
        <v>41</v>
      </c>
      <c r="I4393">
        <v>69</v>
      </c>
      <c r="J4393" t="s">
        <v>28</v>
      </c>
      <c r="K4393" t="s">
        <v>35</v>
      </c>
      <c r="L4393">
        <v>33145</v>
      </c>
      <c r="M4393">
        <v>27</v>
      </c>
      <c r="N4393">
        <v>37</v>
      </c>
      <c r="O4393">
        <v>112</v>
      </c>
      <c r="P4393">
        <v>579</v>
      </c>
      <c r="Q4393" t="s">
        <v>36</v>
      </c>
      <c r="R4393">
        <v>1</v>
      </c>
      <c r="S4393">
        <v>1</v>
      </c>
      <c r="T4393">
        <v>1</v>
      </c>
      <c r="U4393">
        <v>0</v>
      </c>
      <c r="V4393" s="1">
        <v>40452</v>
      </c>
      <c r="W4393">
        <v>12086</v>
      </c>
      <c r="X4393" t="s">
        <v>31</v>
      </c>
      <c r="Y4393" t="s">
        <v>32</v>
      </c>
      <c r="Z4393">
        <v>118463050</v>
      </c>
      <c r="AA4393">
        <v>1340036364</v>
      </c>
      <c r="AB4393">
        <f t="shared" si="68"/>
        <v>3</v>
      </c>
    </row>
    <row r="4394" spans="1:28" x14ac:dyDescent="0.3">
      <c r="A4394">
        <v>3058540057</v>
      </c>
      <c r="B4394" s="2">
        <v>1</v>
      </c>
      <c r="C4394" s="2">
        <v>1</v>
      </c>
      <c r="D4394" s="2">
        <v>4</v>
      </c>
      <c r="E4394" s="2">
        <v>2</v>
      </c>
      <c r="F4394" s="2">
        <v>4</v>
      </c>
      <c r="G4394" t="s">
        <v>26</v>
      </c>
      <c r="H4394" t="s">
        <v>27</v>
      </c>
      <c r="I4394">
        <v>77</v>
      </c>
      <c r="J4394" t="s">
        <v>28</v>
      </c>
      <c r="K4394" t="s">
        <v>35</v>
      </c>
      <c r="L4394">
        <v>33130</v>
      </c>
      <c r="M4394">
        <v>27</v>
      </c>
      <c r="N4394">
        <v>37</v>
      </c>
      <c r="O4394">
        <v>113</v>
      </c>
      <c r="P4394">
        <v>669</v>
      </c>
      <c r="Q4394" t="s">
        <v>36</v>
      </c>
      <c r="R4394">
        <v>1</v>
      </c>
      <c r="S4394">
        <v>1</v>
      </c>
      <c r="T4394">
        <v>1</v>
      </c>
      <c r="U4394">
        <v>1</v>
      </c>
      <c r="V4394" s="1">
        <v>35292</v>
      </c>
      <c r="W4394">
        <v>12086</v>
      </c>
      <c r="X4394" t="s">
        <v>31</v>
      </c>
      <c r="Y4394" t="s">
        <v>32</v>
      </c>
      <c r="Z4394">
        <v>109646987</v>
      </c>
      <c r="AA4394">
        <v>225790521</v>
      </c>
      <c r="AB4394">
        <f t="shared" si="68"/>
        <v>1</v>
      </c>
    </row>
    <row r="4395" spans="1:28" x14ac:dyDescent="0.3">
      <c r="A4395">
        <v>3052453137</v>
      </c>
      <c r="B4395" s="2">
        <v>1</v>
      </c>
      <c r="C4395" s="2">
        <v>1</v>
      </c>
      <c r="D4395" s="2">
        <v>2</v>
      </c>
      <c r="E4395" s="2">
        <v>2</v>
      </c>
      <c r="F4395" s="2">
        <v>2</v>
      </c>
      <c r="G4395" t="s">
        <v>33</v>
      </c>
      <c r="H4395" t="s">
        <v>34</v>
      </c>
      <c r="I4395">
        <v>79</v>
      </c>
      <c r="J4395" t="s">
        <v>28</v>
      </c>
      <c r="K4395" t="s">
        <v>35</v>
      </c>
      <c r="L4395">
        <v>33126</v>
      </c>
      <c r="M4395">
        <v>27</v>
      </c>
      <c r="N4395">
        <v>37</v>
      </c>
      <c r="O4395">
        <v>111</v>
      </c>
      <c r="P4395">
        <v>551</v>
      </c>
      <c r="Q4395" t="s">
        <v>36</v>
      </c>
      <c r="R4395">
        <v>0</v>
      </c>
      <c r="S4395">
        <v>1</v>
      </c>
      <c r="T4395">
        <v>0</v>
      </c>
      <c r="U4395">
        <v>1</v>
      </c>
      <c r="V4395" s="1">
        <v>36738</v>
      </c>
      <c r="W4395">
        <v>12086</v>
      </c>
      <c r="X4395" t="s">
        <v>31</v>
      </c>
      <c r="Y4395" t="s">
        <v>32</v>
      </c>
      <c r="Z4395">
        <v>109896084</v>
      </c>
      <c r="AA4395">
        <v>225859215</v>
      </c>
      <c r="AB4395">
        <f t="shared" si="68"/>
        <v>2</v>
      </c>
    </row>
    <row r="4396" spans="1:28" x14ac:dyDescent="0.3">
      <c r="A4396">
        <v>7863566159</v>
      </c>
      <c r="B4396" s="2">
        <v>2</v>
      </c>
      <c r="C4396" s="2">
        <v>1</v>
      </c>
      <c r="D4396" s="2">
        <v>3</v>
      </c>
      <c r="E4396" s="2">
        <v>2</v>
      </c>
      <c r="F4396" s="2">
        <v>1</v>
      </c>
      <c r="G4396" t="s">
        <v>26</v>
      </c>
      <c r="H4396" t="s">
        <v>34</v>
      </c>
      <c r="I4396">
        <v>30</v>
      </c>
      <c r="J4396" t="s">
        <v>28</v>
      </c>
      <c r="K4396" t="s">
        <v>35</v>
      </c>
      <c r="L4396">
        <v>33145</v>
      </c>
      <c r="M4396">
        <v>27</v>
      </c>
      <c r="N4396">
        <v>37</v>
      </c>
      <c r="O4396">
        <v>112</v>
      </c>
      <c r="P4396">
        <v>575</v>
      </c>
      <c r="Q4396" t="s">
        <v>36</v>
      </c>
      <c r="R4396">
        <v>0</v>
      </c>
      <c r="S4396">
        <v>1</v>
      </c>
      <c r="T4396">
        <v>0</v>
      </c>
      <c r="U4396">
        <v>0</v>
      </c>
      <c r="V4396" s="1">
        <v>37818</v>
      </c>
      <c r="W4396">
        <v>12086</v>
      </c>
      <c r="X4396" t="s">
        <v>31</v>
      </c>
      <c r="Y4396" t="s">
        <v>32</v>
      </c>
      <c r="Z4396">
        <v>110114220</v>
      </c>
      <c r="AA4396">
        <v>225966866</v>
      </c>
      <c r="AB4396">
        <f t="shared" si="68"/>
        <v>2</v>
      </c>
    </row>
    <row r="4397" spans="1:28" x14ac:dyDescent="0.3">
      <c r="A4397">
        <v>7863620078</v>
      </c>
      <c r="B4397" s="2">
        <v>2</v>
      </c>
      <c r="C4397" s="2">
        <v>1</v>
      </c>
      <c r="D4397" s="2">
        <v>2</v>
      </c>
      <c r="E4397" s="2">
        <v>2</v>
      </c>
      <c r="F4397" s="2">
        <v>1</v>
      </c>
      <c r="G4397" t="s">
        <v>26</v>
      </c>
      <c r="H4397" t="s">
        <v>34</v>
      </c>
      <c r="I4397">
        <v>43</v>
      </c>
      <c r="J4397" t="s">
        <v>37</v>
      </c>
      <c r="K4397" t="s">
        <v>35</v>
      </c>
      <c r="L4397">
        <v>33125</v>
      </c>
      <c r="M4397">
        <v>27</v>
      </c>
      <c r="N4397">
        <v>37</v>
      </c>
      <c r="O4397">
        <v>111</v>
      </c>
      <c r="P4397">
        <v>550</v>
      </c>
      <c r="Q4397" t="s">
        <v>36</v>
      </c>
      <c r="R4397">
        <v>0</v>
      </c>
      <c r="S4397">
        <v>1</v>
      </c>
      <c r="T4397">
        <v>0</v>
      </c>
      <c r="U4397">
        <v>0</v>
      </c>
      <c r="V4397" s="1">
        <v>34835</v>
      </c>
      <c r="W4397">
        <v>12086</v>
      </c>
      <c r="X4397" t="s">
        <v>31</v>
      </c>
      <c r="Y4397" t="s">
        <v>32</v>
      </c>
      <c r="Z4397">
        <v>109530240</v>
      </c>
      <c r="AA4397">
        <v>225646661</v>
      </c>
      <c r="AB4397">
        <f t="shared" si="68"/>
        <v>2</v>
      </c>
    </row>
    <row r="4398" spans="1:28" x14ac:dyDescent="0.3">
      <c r="A4398">
        <v>3053717316</v>
      </c>
      <c r="B4398" s="2">
        <v>1</v>
      </c>
      <c r="C4398" s="2">
        <v>1</v>
      </c>
      <c r="D4398" s="2">
        <v>3</v>
      </c>
      <c r="E4398" s="2">
        <v>1</v>
      </c>
      <c r="F4398" s="2">
        <v>4</v>
      </c>
      <c r="G4398" t="s">
        <v>33</v>
      </c>
      <c r="H4398" t="s">
        <v>41</v>
      </c>
      <c r="I4398">
        <v>60</v>
      </c>
      <c r="J4398" t="s">
        <v>28</v>
      </c>
      <c r="K4398" t="s">
        <v>35</v>
      </c>
      <c r="L4398">
        <v>33131</v>
      </c>
      <c r="M4398">
        <v>27</v>
      </c>
      <c r="N4398">
        <v>37</v>
      </c>
      <c r="O4398">
        <v>112</v>
      </c>
      <c r="P4398">
        <v>624</v>
      </c>
      <c r="Q4398" t="s">
        <v>36</v>
      </c>
      <c r="R4398">
        <v>1</v>
      </c>
      <c r="S4398">
        <v>1</v>
      </c>
      <c r="T4398">
        <v>1</v>
      </c>
      <c r="U4398">
        <v>1</v>
      </c>
      <c r="V4398" s="1">
        <v>28020</v>
      </c>
      <c r="W4398">
        <v>12086</v>
      </c>
      <c r="X4398" t="s">
        <v>31</v>
      </c>
      <c r="Y4398" t="s">
        <v>32</v>
      </c>
      <c r="Z4398">
        <v>108904009</v>
      </c>
      <c r="AA4398">
        <v>225313419</v>
      </c>
      <c r="AB4398">
        <f t="shared" si="68"/>
        <v>3</v>
      </c>
    </row>
    <row r="4399" spans="1:28" x14ac:dyDescent="0.3">
      <c r="A4399">
        <v>3053788909</v>
      </c>
      <c r="B4399" s="2">
        <v>1</v>
      </c>
      <c r="C4399" s="2">
        <v>2</v>
      </c>
      <c r="D4399" s="2">
        <v>6</v>
      </c>
      <c r="E4399" s="2">
        <v>1</v>
      </c>
      <c r="F4399" s="2">
        <v>0</v>
      </c>
      <c r="G4399" t="s">
        <v>33</v>
      </c>
      <c r="H4399" t="s">
        <v>27</v>
      </c>
      <c r="I4399">
        <v>43</v>
      </c>
      <c r="J4399" t="s">
        <v>28</v>
      </c>
      <c r="K4399" t="s">
        <v>44</v>
      </c>
      <c r="L4399">
        <v>33156</v>
      </c>
      <c r="M4399">
        <v>27</v>
      </c>
      <c r="N4399">
        <v>37</v>
      </c>
      <c r="O4399">
        <v>115</v>
      </c>
      <c r="P4399">
        <v>632</v>
      </c>
      <c r="Q4399" t="s">
        <v>45</v>
      </c>
      <c r="R4399">
        <v>0</v>
      </c>
      <c r="S4399">
        <v>0</v>
      </c>
      <c r="T4399">
        <v>0</v>
      </c>
      <c r="U4399">
        <v>0</v>
      </c>
      <c r="V4399" s="1">
        <v>35816</v>
      </c>
      <c r="W4399">
        <v>12086</v>
      </c>
      <c r="X4399" t="s">
        <v>31</v>
      </c>
      <c r="Y4399" t="s">
        <v>32</v>
      </c>
      <c r="Z4399">
        <v>109756087</v>
      </c>
      <c r="AA4399">
        <v>225801675</v>
      </c>
      <c r="AB4399">
        <f t="shared" si="68"/>
        <v>1</v>
      </c>
    </row>
    <row r="4400" spans="1:28" x14ac:dyDescent="0.3">
      <c r="A4400">
        <v>3059691977</v>
      </c>
      <c r="B4400" s="2">
        <v>1</v>
      </c>
      <c r="C4400" s="2">
        <v>1</v>
      </c>
      <c r="D4400" s="2">
        <v>3</v>
      </c>
      <c r="E4400" s="2">
        <v>1</v>
      </c>
      <c r="F4400" s="2">
        <v>1</v>
      </c>
      <c r="G4400" t="s">
        <v>26</v>
      </c>
      <c r="H4400" t="s">
        <v>41</v>
      </c>
      <c r="I4400">
        <v>29</v>
      </c>
      <c r="J4400" t="s">
        <v>28</v>
      </c>
      <c r="K4400" t="s">
        <v>35</v>
      </c>
      <c r="L4400">
        <v>33131</v>
      </c>
      <c r="M4400">
        <v>27</v>
      </c>
      <c r="N4400">
        <v>37</v>
      </c>
      <c r="O4400">
        <v>112</v>
      </c>
      <c r="P4400">
        <v>995</v>
      </c>
      <c r="Q4400" t="s">
        <v>36</v>
      </c>
      <c r="R4400">
        <v>1</v>
      </c>
      <c r="S4400">
        <v>0</v>
      </c>
      <c r="T4400">
        <v>0</v>
      </c>
      <c r="U4400">
        <v>0</v>
      </c>
      <c r="V4400" s="1">
        <v>39727</v>
      </c>
      <c r="W4400">
        <v>12086</v>
      </c>
      <c r="X4400" t="s">
        <v>31</v>
      </c>
      <c r="Y4400" t="s">
        <v>32</v>
      </c>
      <c r="Z4400">
        <v>117044569</v>
      </c>
      <c r="AA4400">
        <v>226569052</v>
      </c>
      <c r="AB4400">
        <f t="shared" si="68"/>
        <v>3</v>
      </c>
    </row>
    <row r="4401" spans="1:28" x14ac:dyDescent="0.3">
      <c r="A4401">
        <v>3052563047</v>
      </c>
      <c r="B4401" s="2">
        <v>1</v>
      </c>
      <c r="C4401" s="2">
        <v>3</v>
      </c>
      <c r="D4401" s="2">
        <v>5</v>
      </c>
      <c r="E4401" s="2">
        <v>1</v>
      </c>
      <c r="F4401" s="2">
        <v>1</v>
      </c>
      <c r="G4401" t="s">
        <v>26</v>
      </c>
      <c r="H4401" t="s">
        <v>27</v>
      </c>
      <c r="I4401">
        <v>32</v>
      </c>
      <c r="J4401" t="s">
        <v>48</v>
      </c>
      <c r="K4401" t="s">
        <v>38</v>
      </c>
      <c r="L4401">
        <v>33157</v>
      </c>
      <c r="M4401">
        <v>27</v>
      </c>
      <c r="N4401">
        <v>37</v>
      </c>
      <c r="O4401">
        <v>114</v>
      </c>
      <c r="P4401">
        <v>957</v>
      </c>
      <c r="Q4401" t="s">
        <v>39</v>
      </c>
      <c r="R4401">
        <v>0</v>
      </c>
      <c r="S4401">
        <v>1</v>
      </c>
      <c r="T4401">
        <v>0</v>
      </c>
      <c r="U4401">
        <v>0</v>
      </c>
      <c r="V4401" s="1">
        <v>41169</v>
      </c>
      <c r="W4401">
        <v>12086</v>
      </c>
      <c r="X4401" t="s">
        <v>31</v>
      </c>
      <c r="Y4401" t="s">
        <v>32</v>
      </c>
      <c r="Z4401">
        <v>120195882</v>
      </c>
      <c r="AA4401">
        <v>1549647475</v>
      </c>
      <c r="AB4401">
        <f t="shared" si="68"/>
        <v>1</v>
      </c>
    </row>
    <row r="4402" spans="1:28" x14ac:dyDescent="0.3">
      <c r="A4402">
        <v>3058905150</v>
      </c>
      <c r="B4402" s="2">
        <v>2</v>
      </c>
      <c r="C4402" s="2">
        <v>1</v>
      </c>
      <c r="D4402" s="2">
        <v>2</v>
      </c>
      <c r="E4402" s="2">
        <v>2</v>
      </c>
      <c r="F4402" s="2">
        <v>0</v>
      </c>
      <c r="G4402" t="s">
        <v>33</v>
      </c>
      <c r="H4402" t="s">
        <v>41</v>
      </c>
      <c r="I4402">
        <v>29</v>
      </c>
      <c r="J4402" t="s">
        <v>28</v>
      </c>
      <c r="K4402" t="s">
        <v>35</v>
      </c>
      <c r="L4402">
        <v>33142</v>
      </c>
      <c r="M4402">
        <v>27</v>
      </c>
      <c r="N4402">
        <v>37</v>
      </c>
      <c r="O4402">
        <v>111</v>
      </c>
      <c r="P4402">
        <v>594</v>
      </c>
      <c r="Q4402" t="s">
        <v>36</v>
      </c>
      <c r="R4402">
        <v>0</v>
      </c>
      <c r="S4402">
        <v>0</v>
      </c>
      <c r="T4402">
        <v>0</v>
      </c>
      <c r="U4402">
        <v>0</v>
      </c>
      <c r="V4402" s="1">
        <v>39741</v>
      </c>
      <c r="W4402">
        <v>12086</v>
      </c>
      <c r="X4402" t="s">
        <v>31</v>
      </c>
      <c r="Y4402" t="s">
        <v>32</v>
      </c>
      <c r="Z4402">
        <v>117205509</v>
      </c>
      <c r="AA4402">
        <v>226576525</v>
      </c>
      <c r="AB4402">
        <f t="shared" si="68"/>
        <v>3</v>
      </c>
    </row>
    <row r="4403" spans="1:28" x14ac:dyDescent="0.3">
      <c r="A4403">
        <v>3056655789</v>
      </c>
      <c r="B4403" s="2">
        <v>1</v>
      </c>
      <c r="C4403" s="2">
        <v>1</v>
      </c>
      <c r="D4403" s="2">
        <v>3</v>
      </c>
      <c r="E4403" s="2">
        <v>1</v>
      </c>
      <c r="F4403" s="2">
        <v>1</v>
      </c>
      <c r="G4403" t="s">
        <v>33</v>
      </c>
      <c r="H4403" t="s">
        <v>34</v>
      </c>
      <c r="I4403">
        <v>74</v>
      </c>
      <c r="J4403" t="s">
        <v>37</v>
      </c>
      <c r="K4403" t="s">
        <v>35</v>
      </c>
      <c r="L4403">
        <v>33133</v>
      </c>
      <c r="M4403">
        <v>27</v>
      </c>
      <c r="N4403">
        <v>37</v>
      </c>
      <c r="O4403">
        <v>112</v>
      </c>
      <c r="P4403">
        <v>546</v>
      </c>
      <c r="Q4403" t="s">
        <v>36</v>
      </c>
      <c r="R4403">
        <v>0</v>
      </c>
      <c r="S4403">
        <v>0</v>
      </c>
      <c r="T4403">
        <v>0</v>
      </c>
      <c r="U4403">
        <v>1</v>
      </c>
      <c r="V4403" s="1">
        <v>37699</v>
      </c>
      <c r="W4403">
        <v>12086</v>
      </c>
      <c r="X4403" t="s">
        <v>31</v>
      </c>
      <c r="Y4403" t="s">
        <v>32</v>
      </c>
      <c r="Z4403">
        <v>110094442</v>
      </c>
      <c r="AA4403">
        <v>226072581</v>
      </c>
      <c r="AB4403">
        <f t="shared" si="68"/>
        <v>2</v>
      </c>
    </row>
    <row r="4404" spans="1:28" x14ac:dyDescent="0.3">
      <c r="A4404">
        <v>3055250255</v>
      </c>
      <c r="B4404" s="2">
        <v>2</v>
      </c>
      <c r="C4404" s="2">
        <v>2</v>
      </c>
      <c r="D4404" s="2">
        <v>3</v>
      </c>
      <c r="E4404" s="2">
        <v>1</v>
      </c>
      <c r="F4404" s="2">
        <v>2</v>
      </c>
      <c r="G4404" t="s">
        <v>26</v>
      </c>
      <c r="H4404" t="s">
        <v>34</v>
      </c>
      <c r="I4404">
        <v>27</v>
      </c>
      <c r="J4404" t="s">
        <v>37</v>
      </c>
      <c r="K4404" t="s">
        <v>29</v>
      </c>
      <c r="L4404">
        <v>33133</v>
      </c>
      <c r="M4404">
        <v>27</v>
      </c>
      <c r="N4404">
        <v>37</v>
      </c>
      <c r="O4404">
        <v>112</v>
      </c>
      <c r="P4404">
        <v>617</v>
      </c>
      <c r="Q4404" t="s">
        <v>30</v>
      </c>
      <c r="R4404">
        <v>1</v>
      </c>
      <c r="S4404">
        <v>1</v>
      </c>
      <c r="T4404">
        <v>0</v>
      </c>
      <c r="U4404">
        <v>0</v>
      </c>
      <c r="V4404" s="1">
        <v>41169</v>
      </c>
      <c r="W4404">
        <v>12086</v>
      </c>
      <c r="X4404" t="s">
        <v>31</v>
      </c>
      <c r="Y4404" t="s">
        <v>32</v>
      </c>
      <c r="Z4404">
        <v>120199356</v>
      </c>
      <c r="AA4404">
        <v>3041972521</v>
      </c>
      <c r="AB4404">
        <f t="shared" si="68"/>
        <v>2</v>
      </c>
    </row>
    <row r="4405" spans="1:28" x14ac:dyDescent="0.3">
      <c r="A4405">
        <v>3054480810</v>
      </c>
      <c r="B4405" s="2">
        <v>1</v>
      </c>
      <c r="C4405" s="2">
        <v>1</v>
      </c>
      <c r="D4405" s="2">
        <v>5</v>
      </c>
      <c r="E4405" s="2">
        <v>2</v>
      </c>
      <c r="F4405" s="2">
        <v>1</v>
      </c>
      <c r="G4405" t="s">
        <v>33</v>
      </c>
      <c r="H4405" t="s">
        <v>34</v>
      </c>
      <c r="I4405">
        <v>45</v>
      </c>
      <c r="J4405" t="s">
        <v>28</v>
      </c>
      <c r="K4405" t="s">
        <v>35</v>
      </c>
      <c r="L4405">
        <v>33155</v>
      </c>
      <c r="M4405">
        <v>27</v>
      </c>
      <c r="N4405">
        <v>37</v>
      </c>
      <c r="O4405">
        <v>114</v>
      </c>
      <c r="P4405">
        <v>672</v>
      </c>
      <c r="Q4405" t="s">
        <v>36</v>
      </c>
      <c r="R4405">
        <v>0</v>
      </c>
      <c r="S4405">
        <v>0</v>
      </c>
      <c r="T4405">
        <v>0</v>
      </c>
      <c r="U4405">
        <v>1</v>
      </c>
      <c r="V4405" s="1">
        <v>38212</v>
      </c>
      <c r="W4405">
        <v>12086</v>
      </c>
      <c r="X4405" t="s">
        <v>31</v>
      </c>
      <c r="Y4405" t="s">
        <v>40</v>
      </c>
      <c r="Z4405">
        <v>110238068</v>
      </c>
      <c r="AA4405">
        <v>226090773</v>
      </c>
      <c r="AB4405">
        <f t="shared" si="68"/>
        <v>2</v>
      </c>
    </row>
    <row r="4406" spans="1:28" x14ac:dyDescent="0.3">
      <c r="A4406">
        <v>3055410538</v>
      </c>
      <c r="B4406" s="2">
        <v>1</v>
      </c>
      <c r="C4406" s="2">
        <v>1</v>
      </c>
      <c r="D4406" s="2">
        <v>5</v>
      </c>
      <c r="E4406" s="2">
        <v>2</v>
      </c>
      <c r="F4406" s="2">
        <v>3</v>
      </c>
      <c r="G4406" t="s">
        <v>26</v>
      </c>
      <c r="H4406" t="s">
        <v>27</v>
      </c>
      <c r="I4406">
        <v>28</v>
      </c>
      <c r="J4406" t="s">
        <v>28</v>
      </c>
      <c r="K4406" t="s">
        <v>35</v>
      </c>
      <c r="L4406">
        <v>33144</v>
      </c>
      <c r="M4406">
        <v>27</v>
      </c>
      <c r="N4406">
        <v>37</v>
      </c>
      <c r="O4406">
        <v>114</v>
      </c>
      <c r="P4406">
        <v>465</v>
      </c>
      <c r="Q4406" t="s">
        <v>36</v>
      </c>
      <c r="R4406">
        <v>1</v>
      </c>
      <c r="S4406">
        <v>1</v>
      </c>
      <c r="T4406">
        <v>1</v>
      </c>
      <c r="U4406">
        <v>0</v>
      </c>
      <c r="V4406" s="1">
        <v>39274</v>
      </c>
      <c r="W4406">
        <v>12086</v>
      </c>
      <c r="X4406" t="s">
        <v>31</v>
      </c>
      <c r="Y4406" t="s">
        <v>32</v>
      </c>
      <c r="Z4406">
        <v>115353084</v>
      </c>
      <c r="AA4406">
        <v>226367867</v>
      </c>
      <c r="AB4406">
        <f t="shared" si="68"/>
        <v>1</v>
      </c>
    </row>
    <row r="4407" spans="1:28" x14ac:dyDescent="0.3">
      <c r="A4407">
        <v>3052615899</v>
      </c>
      <c r="B4407" s="2">
        <v>1</v>
      </c>
      <c r="C4407" s="2">
        <v>1</v>
      </c>
      <c r="D4407" s="2">
        <v>5</v>
      </c>
      <c r="E4407" s="2">
        <v>2</v>
      </c>
      <c r="F4407" s="2">
        <v>2</v>
      </c>
      <c r="G4407" t="s">
        <v>26</v>
      </c>
      <c r="H4407" t="s">
        <v>27</v>
      </c>
      <c r="I4407">
        <v>79</v>
      </c>
      <c r="J4407" t="s">
        <v>28</v>
      </c>
      <c r="K4407" t="s">
        <v>35</v>
      </c>
      <c r="L4407">
        <v>33144</v>
      </c>
      <c r="M4407">
        <v>27</v>
      </c>
      <c r="N4407">
        <v>37</v>
      </c>
      <c r="O4407">
        <v>114</v>
      </c>
      <c r="P4407">
        <v>465</v>
      </c>
      <c r="Q4407" t="s">
        <v>36</v>
      </c>
      <c r="R4407">
        <v>1</v>
      </c>
      <c r="S4407">
        <v>1</v>
      </c>
      <c r="T4407">
        <v>0</v>
      </c>
      <c r="U4407">
        <v>0</v>
      </c>
      <c r="V4407" s="1">
        <v>36916</v>
      </c>
      <c r="W4407">
        <v>12086</v>
      </c>
      <c r="X4407" t="s">
        <v>31</v>
      </c>
      <c r="Y4407" t="s">
        <v>32</v>
      </c>
      <c r="Z4407">
        <v>110041336</v>
      </c>
      <c r="AA4407">
        <v>226075420</v>
      </c>
      <c r="AB4407">
        <f t="shared" si="68"/>
        <v>1</v>
      </c>
    </row>
    <row r="4408" spans="1:28" x14ac:dyDescent="0.3">
      <c r="A4408">
        <v>3052810888</v>
      </c>
      <c r="B4408" s="2">
        <v>2</v>
      </c>
      <c r="C4408" s="2">
        <v>3</v>
      </c>
      <c r="D4408" s="2">
        <v>6</v>
      </c>
      <c r="E4408" s="2">
        <v>1</v>
      </c>
      <c r="F4408" s="2">
        <v>3</v>
      </c>
      <c r="G4408" t="s">
        <v>26</v>
      </c>
      <c r="H4408" t="s">
        <v>41</v>
      </c>
      <c r="I4408">
        <v>52</v>
      </c>
      <c r="J4408" t="s">
        <v>37</v>
      </c>
      <c r="K4408" t="s">
        <v>42</v>
      </c>
      <c r="L4408">
        <v>33157</v>
      </c>
      <c r="M4408">
        <v>27</v>
      </c>
      <c r="N4408">
        <v>37</v>
      </c>
      <c r="O4408">
        <v>115</v>
      </c>
      <c r="P4408">
        <v>819</v>
      </c>
      <c r="Q4408" t="s">
        <v>43</v>
      </c>
      <c r="R4408">
        <v>1</v>
      </c>
      <c r="S4408">
        <v>1</v>
      </c>
      <c r="T4408">
        <v>0</v>
      </c>
      <c r="U4408">
        <v>1</v>
      </c>
      <c r="V4408" s="1">
        <v>37306</v>
      </c>
      <c r="W4408">
        <v>12086</v>
      </c>
      <c r="X4408" t="s">
        <v>31</v>
      </c>
      <c r="Y4408" t="s">
        <v>32</v>
      </c>
      <c r="Z4408">
        <v>102200445</v>
      </c>
      <c r="AA4408">
        <v>225295514</v>
      </c>
      <c r="AB4408">
        <f t="shared" si="68"/>
        <v>3</v>
      </c>
    </row>
    <row r="4409" spans="1:28" x14ac:dyDescent="0.3">
      <c r="A4409">
        <v>3054453589</v>
      </c>
      <c r="B4409" s="2">
        <v>1</v>
      </c>
      <c r="C4409" s="2">
        <v>1</v>
      </c>
      <c r="D4409" s="2">
        <v>5</v>
      </c>
      <c r="E4409" s="2">
        <v>2</v>
      </c>
      <c r="F4409" s="2">
        <v>0</v>
      </c>
      <c r="G4409" t="s">
        <v>33</v>
      </c>
      <c r="H4409" t="s">
        <v>41</v>
      </c>
      <c r="I4409">
        <v>49</v>
      </c>
      <c r="J4409" t="s">
        <v>28</v>
      </c>
      <c r="K4409" t="s">
        <v>35</v>
      </c>
      <c r="L4409">
        <v>33126</v>
      </c>
      <c r="M4409">
        <v>27</v>
      </c>
      <c r="N4409">
        <v>37</v>
      </c>
      <c r="O4409">
        <v>114</v>
      </c>
      <c r="P4409">
        <v>558</v>
      </c>
      <c r="Q4409" t="s">
        <v>36</v>
      </c>
      <c r="R4409">
        <v>0</v>
      </c>
      <c r="S4409">
        <v>0</v>
      </c>
      <c r="T4409">
        <v>0</v>
      </c>
      <c r="U4409">
        <v>0</v>
      </c>
      <c r="V4409" s="1">
        <v>36096</v>
      </c>
      <c r="W4409">
        <v>12086</v>
      </c>
      <c r="X4409" t="s">
        <v>31</v>
      </c>
      <c r="Y4409" t="s">
        <v>32</v>
      </c>
      <c r="Z4409">
        <v>109791728</v>
      </c>
      <c r="AA4409">
        <v>225929217</v>
      </c>
      <c r="AB4409">
        <f t="shared" si="68"/>
        <v>3</v>
      </c>
    </row>
    <row r="4410" spans="1:28" x14ac:dyDescent="0.3">
      <c r="A4410">
        <v>3054613774</v>
      </c>
      <c r="B4410" s="2">
        <v>1</v>
      </c>
      <c r="C4410" s="2">
        <v>1</v>
      </c>
      <c r="D4410" s="2">
        <v>5</v>
      </c>
      <c r="E4410" s="2">
        <v>2</v>
      </c>
      <c r="F4410" s="2">
        <v>3</v>
      </c>
      <c r="G4410" t="s">
        <v>33</v>
      </c>
      <c r="H4410" t="s">
        <v>27</v>
      </c>
      <c r="I4410">
        <v>39</v>
      </c>
      <c r="J4410" t="s">
        <v>28</v>
      </c>
      <c r="K4410" t="s">
        <v>35</v>
      </c>
      <c r="L4410">
        <v>33134</v>
      </c>
      <c r="M4410">
        <v>27</v>
      </c>
      <c r="N4410">
        <v>37</v>
      </c>
      <c r="O4410">
        <v>114</v>
      </c>
      <c r="P4410">
        <v>643</v>
      </c>
      <c r="Q4410" t="s">
        <v>36</v>
      </c>
      <c r="R4410">
        <v>1</v>
      </c>
      <c r="S4410">
        <v>1</v>
      </c>
      <c r="T4410">
        <v>0</v>
      </c>
      <c r="U4410">
        <v>1</v>
      </c>
      <c r="V4410" s="1">
        <v>35361</v>
      </c>
      <c r="W4410">
        <v>12086</v>
      </c>
      <c r="X4410" t="s">
        <v>31</v>
      </c>
      <c r="Y4410" t="s">
        <v>32</v>
      </c>
      <c r="Z4410">
        <v>109700592</v>
      </c>
      <c r="AA4410">
        <v>225787047</v>
      </c>
      <c r="AB4410">
        <f t="shared" si="68"/>
        <v>1</v>
      </c>
    </row>
    <row r="4411" spans="1:28" x14ac:dyDescent="0.3">
      <c r="A4411">
        <v>3053423359</v>
      </c>
      <c r="B4411" s="2">
        <v>2</v>
      </c>
      <c r="C4411" s="2">
        <v>2</v>
      </c>
      <c r="D4411" s="2">
        <v>5</v>
      </c>
      <c r="E4411" s="2">
        <v>1</v>
      </c>
      <c r="F4411" s="2">
        <v>1</v>
      </c>
      <c r="G4411" t="s">
        <v>26</v>
      </c>
      <c r="H4411" t="s">
        <v>34</v>
      </c>
      <c r="I4411">
        <v>42</v>
      </c>
      <c r="J4411" t="s">
        <v>28</v>
      </c>
      <c r="K4411" t="s">
        <v>29</v>
      </c>
      <c r="L4411">
        <v>33143</v>
      </c>
      <c r="M4411">
        <v>27</v>
      </c>
      <c r="N4411">
        <v>37</v>
      </c>
      <c r="O4411">
        <v>114</v>
      </c>
      <c r="P4411">
        <v>613</v>
      </c>
      <c r="Q4411" t="s">
        <v>30</v>
      </c>
      <c r="R4411">
        <v>0</v>
      </c>
      <c r="S4411">
        <v>1</v>
      </c>
      <c r="T4411">
        <v>0</v>
      </c>
      <c r="U4411">
        <v>0</v>
      </c>
      <c r="V4411" s="1">
        <v>36895</v>
      </c>
      <c r="W4411">
        <v>12086</v>
      </c>
      <c r="X4411" t="s">
        <v>31</v>
      </c>
      <c r="Y4411" t="s">
        <v>32</v>
      </c>
      <c r="Z4411">
        <v>109957823</v>
      </c>
      <c r="AA4411">
        <v>225989900</v>
      </c>
      <c r="AB4411">
        <f t="shared" si="68"/>
        <v>2</v>
      </c>
    </row>
    <row r="4412" spans="1:28" x14ac:dyDescent="0.3">
      <c r="A4412">
        <v>3058584980</v>
      </c>
      <c r="B4412" s="2">
        <v>1</v>
      </c>
      <c r="C4412" s="2">
        <v>1</v>
      </c>
      <c r="D4412" s="2">
        <v>3</v>
      </c>
      <c r="E4412" s="2">
        <v>1</v>
      </c>
      <c r="F4412" s="2">
        <v>1</v>
      </c>
      <c r="G4412" t="s">
        <v>26</v>
      </c>
      <c r="H4412" t="s">
        <v>27</v>
      </c>
      <c r="I4412">
        <v>47</v>
      </c>
      <c r="J4412" t="s">
        <v>37</v>
      </c>
      <c r="K4412" t="s">
        <v>35</v>
      </c>
      <c r="L4412">
        <v>33129</v>
      </c>
      <c r="M4412">
        <v>27</v>
      </c>
      <c r="N4412">
        <v>37</v>
      </c>
      <c r="O4412">
        <v>112</v>
      </c>
      <c r="P4412">
        <v>569</v>
      </c>
      <c r="Q4412" t="s">
        <v>36</v>
      </c>
      <c r="R4412">
        <v>0</v>
      </c>
      <c r="S4412">
        <v>1</v>
      </c>
      <c r="T4412">
        <v>0</v>
      </c>
      <c r="U4412">
        <v>0</v>
      </c>
      <c r="V4412" s="1">
        <v>36216</v>
      </c>
      <c r="W4412">
        <v>12086</v>
      </c>
      <c r="X4412" t="s">
        <v>31</v>
      </c>
      <c r="Y4412" t="s">
        <v>32</v>
      </c>
      <c r="Z4412">
        <v>109803251</v>
      </c>
      <c r="AA4412">
        <v>225959116</v>
      </c>
      <c r="AB4412">
        <f t="shared" si="68"/>
        <v>1</v>
      </c>
    </row>
    <row r="4413" spans="1:28" x14ac:dyDescent="0.3">
      <c r="A4413">
        <v>3055679562</v>
      </c>
      <c r="B4413" s="2">
        <v>1</v>
      </c>
      <c r="C4413" s="2">
        <v>1</v>
      </c>
      <c r="D4413" s="2">
        <v>3</v>
      </c>
      <c r="E4413" s="2">
        <v>1</v>
      </c>
      <c r="F4413" s="2">
        <v>1</v>
      </c>
      <c r="G4413" t="s">
        <v>26</v>
      </c>
      <c r="H4413" t="s">
        <v>41</v>
      </c>
      <c r="I4413">
        <v>43</v>
      </c>
      <c r="J4413" t="s">
        <v>28</v>
      </c>
      <c r="K4413" t="s">
        <v>35</v>
      </c>
      <c r="L4413">
        <v>33133</v>
      </c>
      <c r="M4413">
        <v>27</v>
      </c>
      <c r="N4413">
        <v>37</v>
      </c>
      <c r="O4413">
        <v>112</v>
      </c>
      <c r="P4413">
        <v>546</v>
      </c>
      <c r="Q4413" t="s">
        <v>36</v>
      </c>
      <c r="R4413">
        <v>0</v>
      </c>
      <c r="S4413">
        <v>1</v>
      </c>
      <c r="T4413">
        <v>0</v>
      </c>
      <c r="U4413">
        <v>0</v>
      </c>
      <c r="V4413" s="1">
        <v>40956</v>
      </c>
      <c r="W4413">
        <v>12086</v>
      </c>
      <c r="X4413" t="s">
        <v>31</v>
      </c>
      <c r="Y4413" t="s">
        <v>40</v>
      </c>
      <c r="Z4413">
        <v>119483837</v>
      </c>
      <c r="AA4413">
        <v>2669087346</v>
      </c>
      <c r="AB4413">
        <f t="shared" si="68"/>
        <v>3</v>
      </c>
    </row>
    <row r="4414" spans="1:28" x14ac:dyDescent="0.3">
      <c r="A4414">
        <v>3058589541</v>
      </c>
      <c r="B4414" s="2">
        <v>1</v>
      </c>
      <c r="C4414" s="2">
        <v>1</v>
      </c>
      <c r="D4414" s="2">
        <v>3</v>
      </c>
      <c r="E4414" s="2">
        <v>1</v>
      </c>
      <c r="F4414" s="2">
        <v>4</v>
      </c>
      <c r="G4414" t="s">
        <v>33</v>
      </c>
      <c r="H4414" t="s">
        <v>27</v>
      </c>
      <c r="I4414">
        <v>89</v>
      </c>
      <c r="J4414" t="s">
        <v>37</v>
      </c>
      <c r="K4414" t="s">
        <v>35</v>
      </c>
      <c r="L4414">
        <v>33133</v>
      </c>
      <c r="M4414">
        <v>27</v>
      </c>
      <c r="N4414">
        <v>37</v>
      </c>
      <c r="O4414">
        <v>112</v>
      </c>
      <c r="P4414">
        <v>582</v>
      </c>
      <c r="Q4414" t="s">
        <v>36</v>
      </c>
      <c r="R4414">
        <v>1</v>
      </c>
      <c r="S4414">
        <v>1</v>
      </c>
      <c r="T4414">
        <v>1</v>
      </c>
      <c r="U4414">
        <v>1</v>
      </c>
      <c r="V4414" s="1">
        <v>28670</v>
      </c>
      <c r="W4414">
        <v>12086</v>
      </c>
      <c r="X4414" t="s">
        <v>31</v>
      </c>
      <c r="Y4414" t="s">
        <v>32</v>
      </c>
      <c r="Z4414">
        <v>108963245</v>
      </c>
      <c r="AA4414">
        <v>225358286</v>
      </c>
      <c r="AB4414">
        <f t="shared" si="68"/>
        <v>1</v>
      </c>
    </row>
    <row r="4415" spans="1:28" x14ac:dyDescent="0.3">
      <c r="A4415">
        <v>3056696693</v>
      </c>
      <c r="B4415" s="2">
        <v>1</v>
      </c>
      <c r="C4415" s="2">
        <v>2</v>
      </c>
      <c r="D4415" s="2">
        <v>3</v>
      </c>
      <c r="E4415" s="2">
        <v>1</v>
      </c>
      <c r="F4415" s="2">
        <v>3</v>
      </c>
      <c r="G4415" t="s">
        <v>33</v>
      </c>
      <c r="H4415" t="s">
        <v>27</v>
      </c>
      <c r="I4415">
        <v>65</v>
      </c>
      <c r="J4415" t="s">
        <v>37</v>
      </c>
      <c r="K4415" t="s">
        <v>29</v>
      </c>
      <c r="L4415">
        <v>33133</v>
      </c>
      <c r="M4415">
        <v>27</v>
      </c>
      <c r="N4415">
        <v>37</v>
      </c>
      <c r="O4415">
        <v>112</v>
      </c>
      <c r="P4415">
        <v>635</v>
      </c>
      <c r="Q4415" t="s">
        <v>30</v>
      </c>
      <c r="R4415">
        <v>1</v>
      </c>
      <c r="S4415">
        <v>1</v>
      </c>
      <c r="T4415">
        <v>0</v>
      </c>
      <c r="U4415">
        <v>1</v>
      </c>
      <c r="V4415" s="1">
        <v>26579</v>
      </c>
      <c r="W4415">
        <v>12086</v>
      </c>
      <c r="X4415" t="s">
        <v>31</v>
      </c>
      <c r="Y4415" t="s">
        <v>32</v>
      </c>
      <c r="Z4415">
        <v>109016135</v>
      </c>
      <c r="AA4415">
        <v>225433140</v>
      </c>
      <c r="AB4415">
        <f t="shared" si="68"/>
        <v>1</v>
      </c>
    </row>
    <row r="4416" spans="1:28" x14ac:dyDescent="0.3">
      <c r="A4416">
        <v>7862719825</v>
      </c>
      <c r="B4416" s="2">
        <v>2</v>
      </c>
      <c r="C4416" s="2">
        <v>1</v>
      </c>
      <c r="D4416" s="2">
        <v>4</v>
      </c>
      <c r="E4416" s="2">
        <v>2</v>
      </c>
      <c r="F4416" s="2">
        <v>4</v>
      </c>
      <c r="G4416" t="s">
        <v>26</v>
      </c>
      <c r="H4416" t="s">
        <v>34</v>
      </c>
      <c r="I4416">
        <v>75</v>
      </c>
      <c r="J4416" t="s">
        <v>28</v>
      </c>
      <c r="K4416" t="s">
        <v>35</v>
      </c>
      <c r="L4416">
        <v>33135</v>
      </c>
      <c r="M4416">
        <v>27</v>
      </c>
      <c r="N4416">
        <v>37</v>
      </c>
      <c r="O4416">
        <v>113</v>
      </c>
      <c r="P4416">
        <v>581</v>
      </c>
      <c r="Q4416" t="s">
        <v>36</v>
      </c>
      <c r="R4416">
        <v>1</v>
      </c>
      <c r="S4416">
        <v>1</v>
      </c>
      <c r="T4416">
        <v>1</v>
      </c>
      <c r="U4416">
        <v>1</v>
      </c>
      <c r="V4416" s="1">
        <v>35242</v>
      </c>
      <c r="W4416">
        <v>12086</v>
      </c>
      <c r="X4416" t="s">
        <v>31</v>
      </c>
      <c r="Y4416" t="s">
        <v>32</v>
      </c>
      <c r="Z4416">
        <v>109282845</v>
      </c>
      <c r="AA4416">
        <v>225511468</v>
      </c>
      <c r="AB4416">
        <f t="shared" si="68"/>
        <v>2</v>
      </c>
    </row>
    <row r="4417" spans="1:28" x14ac:dyDescent="0.3">
      <c r="A4417">
        <v>3054466371</v>
      </c>
      <c r="B4417" s="2">
        <v>1</v>
      </c>
      <c r="C4417" s="2">
        <v>1</v>
      </c>
      <c r="D4417" s="2">
        <v>5</v>
      </c>
      <c r="E4417" s="2">
        <v>2</v>
      </c>
      <c r="F4417" s="2">
        <v>4</v>
      </c>
      <c r="G4417" t="s">
        <v>33</v>
      </c>
      <c r="H4417" t="s">
        <v>41</v>
      </c>
      <c r="I4417">
        <v>52</v>
      </c>
      <c r="J4417" t="s">
        <v>28</v>
      </c>
      <c r="K4417" t="s">
        <v>35</v>
      </c>
      <c r="L4417">
        <v>33126</v>
      </c>
      <c r="M4417">
        <v>27</v>
      </c>
      <c r="N4417">
        <v>37</v>
      </c>
      <c r="O4417">
        <v>114</v>
      </c>
      <c r="P4417">
        <v>974</v>
      </c>
      <c r="Q4417" t="s">
        <v>36</v>
      </c>
      <c r="R4417">
        <v>1</v>
      </c>
      <c r="S4417">
        <v>1</v>
      </c>
      <c r="T4417">
        <v>1</v>
      </c>
      <c r="U4417">
        <v>1</v>
      </c>
      <c r="V4417" s="1">
        <v>36330</v>
      </c>
      <c r="W4417">
        <v>12086</v>
      </c>
      <c r="X4417" t="s">
        <v>31</v>
      </c>
      <c r="Y4417" t="s">
        <v>32</v>
      </c>
      <c r="Z4417">
        <v>109811419</v>
      </c>
      <c r="AA4417">
        <v>2050163028</v>
      </c>
      <c r="AB4417">
        <f t="shared" si="68"/>
        <v>3</v>
      </c>
    </row>
    <row r="4418" spans="1:28" x14ac:dyDescent="0.3">
      <c r="A4418">
        <v>7867327574</v>
      </c>
      <c r="B4418" s="2">
        <v>1</v>
      </c>
      <c r="C4418" s="2">
        <v>3</v>
      </c>
      <c r="D4418" s="2">
        <v>5</v>
      </c>
      <c r="E4418" s="2">
        <v>1</v>
      </c>
      <c r="F4418" s="2">
        <v>3</v>
      </c>
      <c r="G4418" t="s">
        <v>26</v>
      </c>
      <c r="H4418" t="s">
        <v>34</v>
      </c>
      <c r="I4418">
        <v>73</v>
      </c>
      <c r="J4418" t="s">
        <v>28</v>
      </c>
      <c r="K4418" t="s">
        <v>38</v>
      </c>
      <c r="L4418">
        <v>33189</v>
      </c>
      <c r="M4418">
        <v>27</v>
      </c>
      <c r="N4418">
        <v>37</v>
      </c>
      <c r="O4418">
        <v>114</v>
      </c>
      <c r="P4418">
        <v>849</v>
      </c>
      <c r="Q4418" t="s">
        <v>39</v>
      </c>
      <c r="R4418">
        <v>1</v>
      </c>
      <c r="S4418">
        <v>1</v>
      </c>
      <c r="T4418">
        <v>0</v>
      </c>
      <c r="U4418">
        <v>1</v>
      </c>
      <c r="V4418" s="1">
        <v>34621</v>
      </c>
      <c r="W4418">
        <v>12086</v>
      </c>
      <c r="X4418" t="s">
        <v>31</v>
      </c>
      <c r="Y4418" t="s">
        <v>32</v>
      </c>
      <c r="Z4418">
        <v>109504298</v>
      </c>
      <c r="AA4418">
        <v>225700590</v>
      </c>
      <c r="AB4418">
        <f t="shared" si="68"/>
        <v>2</v>
      </c>
    </row>
    <row r="4419" spans="1:28" x14ac:dyDescent="0.3">
      <c r="A4419">
        <v>3053727144</v>
      </c>
      <c r="B4419" s="2">
        <v>1</v>
      </c>
      <c r="C4419" s="2">
        <v>2</v>
      </c>
      <c r="D4419" s="2">
        <v>5</v>
      </c>
      <c r="E4419" s="2">
        <v>2</v>
      </c>
      <c r="F4419" s="2">
        <v>3</v>
      </c>
      <c r="G4419" t="s">
        <v>33</v>
      </c>
      <c r="H4419" t="s">
        <v>34</v>
      </c>
      <c r="I4419">
        <v>65</v>
      </c>
      <c r="J4419" t="s">
        <v>28</v>
      </c>
      <c r="K4419" t="s">
        <v>29</v>
      </c>
      <c r="L4419">
        <v>33134</v>
      </c>
      <c r="M4419">
        <v>27</v>
      </c>
      <c r="N4419">
        <v>37</v>
      </c>
      <c r="O4419">
        <v>114</v>
      </c>
      <c r="P4419">
        <v>602</v>
      </c>
      <c r="Q4419" t="s">
        <v>30</v>
      </c>
      <c r="R4419">
        <v>0</v>
      </c>
      <c r="S4419">
        <v>1</v>
      </c>
      <c r="T4419">
        <v>1</v>
      </c>
      <c r="U4419">
        <v>1</v>
      </c>
      <c r="V4419" s="1">
        <v>28032</v>
      </c>
      <c r="W4419">
        <v>12086</v>
      </c>
      <c r="X4419" t="s">
        <v>31</v>
      </c>
      <c r="Y4419" t="s">
        <v>32</v>
      </c>
      <c r="Z4419">
        <v>108909375</v>
      </c>
      <c r="AA4419">
        <v>225342307</v>
      </c>
      <c r="AB4419">
        <f t="shared" ref="AB4419:AB4482" si="69">IF(H4419="Democrat",1,IF(H4419="Republican",2,IF(H4419="Unaffiliated/Non-Partisan",3,IF(H4419="Independent",4,IF(H4419="Libertarian",5,IF(H4419="Other",6,IF(H4419="Reform",7,IF(H4419="Green",8,""))))))))</f>
        <v>2</v>
      </c>
    </row>
    <row r="4420" spans="1:28" x14ac:dyDescent="0.3">
      <c r="A4420">
        <v>3055561173</v>
      </c>
      <c r="B4420" s="2">
        <v>1</v>
      </c>
      <c r="C4420" s="2">
        <v>3</v>
      </c>
      <c r="D4420" s="2">
        <v>5</v>
      </c>
      <c r="E4420" s="2">
        <v>1</v>
      </c>
      <c r="F4420" s="2">
        <v>3</v>
      </c>
      <c r="G4420" t="s">
        <v>33</v>
      </c>
      <c r="H4420" t="s">
        <v>27</v>
      </c>
      <c r="I4420">
        <v>54</v>
      </c>
      <c r="J4420" t="s">
        <v>28</v>
      </c>
      <c r="K4420" t="s">
        <v>38</v>
      </c>
      <c r="L4420">
        <v>33189</v>
      </c>
      <c r="M4420">
        <v>27</v>
      </c>
      <c r="N4420">
        <v>37</v>
      </c>
      <c r="O4420">
        <v>114</v>
      </c>
      <c r="P4420">
        <v>824</v>
      </c>
      <c r="Q4420" t="s">
        <v>39</v>
      </c>
      <c r="R4420">
        <v>1</v>
      </c>
      <c r="S4420">
        <v>1</v>
      </c>
      <c r="T4420">
        <v>0</v>
      </c>
      <c r="U4420">
        <v>1</v>
      </c>
      <c r="V4420" s="1">
        <v>30188</v>
      </c>
      <c r="W4420">
        <v>12086</v>
      </c>
      <c r="X4420" t="s">
        <v>31</v>
      </c>
      <c r="Y4420" t="s">
        <v>32</v>
      </c>
      <c r="Z4420">
        <v>109197175</v>
      </c>
      <c r="AA4420">
        <v>225528116</v>
      </c>
      <c r="AB4420">
        <f t="shared" si="69"/>
        <v>1</v>
      </c>
    </row>
    <row r="4421" spans="1:28" x14ac:dyDescent="0.3">
      <c r="A4421">
        <v>3054563645</v>
      </c>
      <c r="B4421" s="2">
        <v>1</v>
      </c>
      <c r="C4421" s="2">
        <v>1</v>
      </c>
      <c r="D4421" s="2">
        <v>2</v>
      </c>
      <c r="E4421" s="2">
        <v>2</v>
      </c>
      <c r="F4421" s="2">
        <v>2</v>
      </c>
      <c r="G4421" t="s">
        <v>33</v>
      </c>
      <c r="H4421" t="s">
        <v>27</v>
      </c>
      <c r="I4421">
        <v>77</v>
      </c>
      <c r="J4421" t="s">
        <v>28</v>
      </c>
      <c r="K4421" t="s">
        <v>35</v>
      </c>
      <c r="L4421">
        <v>33142</v>
      </c>
      <c r="M4421">
        <v>24</v>
      </c>
      <c r="N4421">
        <v>37</v>
      </c>
      <c r="O4421">
        <v>111</v>
      </c>
      <c r="P4421">
        <v>591</v>
      </c>
      <c r="Q4421" t="s">
        <v>36</v>
      </c>
      <c r="R4421">
        <v>1</v>
      </c>
      <c r="S4421">
        <v>1</v>
      </c>
      <c r="T4421">
        <v>0</v>
      </c>
      <c r="U4421">
        <v>0</v>
      </c>
      <c r="V4421" s="1">
        <v>41191</v>
      </c>
      <c r="W4421">
        <v>12086</v>
      </c>
      <c r="X4421" t="s">
        <v>31</v>
      </c>
      <c r="Y4421" t="s">
        <v>32</v>
      </c>
      <c r="Z4421">
        <v>120430484</v>
      </c>
      <c r="AA4421">
        <v>3041917757</v>
      </c>
      <c r="AB4421">
        <f t="shared" si="69"/>
        <v>1</v>
      </c>
    </row>
    <row r="4422" spans="1:28" x14ac:dyDescent="0.3">
      <c r="A4422">
        <v>3056425901</v>
      </c>
      <c r="B4422" s="2">
        <v>1</v>
      </c>
      <c r="C4422" s="2">
        <v>1</v>
      </c>
      <c r="D4422" s="2">
        <v>2</v>
      </c>
      <c r="E4422" s="2">
        <v>2</v>
      </c>
      <c r="F4422" s="2">
        <v>0</v>
      </c>
      <c r="G4422" t="s">
        <v>26</v>
      </c>
      <c r="H4422" t="s">
        <v>41</v>
      </c>
      <c r="I4422">
        <v>40</v>
      </c>
      <c r="J4422" t="s">
        <v>37</v>
      </c>
      <c r="K4422" t="s">
        <v>35</v>
      </c>
      <c r="L4422">
        <v>33125</v>
      </c>
      <c r="M4422">
        <v>27</v>
      </c>
      <c r="N4422">
        <v>37</v>
      </c>
      <c r="O4422">
        <v>111</v>
      </c>
      <c r="P4422">
        <v>549</v>
      </c>
      <c r="Q4422" t="s">
        <v>36</v>
      </c>
      <c r="R4422">
        <v>0</v>
      </c>
      <c r="S4422">
        <v>0</v>
      </c>
      <c r="T4422">
        <v>0</v>
      </c>
      <c r="U4422">
        <v>0</v>
      </c>
      <c r="V4422" s="1">
        <v>36819</v>
      </c>
      <c r="W4422">
        <v>12086</v>
      </c>
      <c r="X4422" t="s">
        <v>31</v>
      </c>
      <c r="Y4422" t="s">
        <v>32</v>
      </c>
      <c r="Z4422">
        <v>109950332</v>
      </c>
      <c r="AA4422">
        <v>226016401</v>
      </c>
      <c r="AB4422">
        <f t="shared" si="69"/>
        <v>3</v>
      </c>
    </row>
    <row r="4423" spans="1:28" x14ac:dyDescent="0.3">
      <c r="A4423">
        <v>9548940482</v>
      </c>
      <c r="B4423" s="2">
        <v>1</v>
      </c>
      <c r="C4423" s="2">
        <v>3</v>
      </c>
      <c r="D4423" s="2">
        <v>5</v>
      </c>
      <c r="E4423" s="2">
        <v>1</v>
      </c>
      <c r="F4423" s="2">
        <v>2</v>
      </c>
      <c r="G4423" t="s">
        <v>33</v>
      </c>
      <c r="H4423" t="s">
        <v>34</v>
      </c>
      <c r="I4423">
        <v>52</v>
      </c>
      <c r="J4423" t="s">
        <v>28</v>
      </c>
      <c r="K4423" t="s">
        <v>38</v>
      </c>
      <c r="L4423">
        <v>33157</v>
      </c>
      <c r="M4423">
        <v>27</v>
      </c>
      <c r="N4423">
        <v>37</v>
      </c>
      <c r="O4423">
        <v>114</v>
      </c>
      <c r="P4423">
        <v>822</v>
      </c>
      <c r="Q4423" t="s">
        <v>39</v>
      </c>
      <c r="R4423">
        <v>0</v>
      </c>
      <c r="S4423">
        <v>1</v>
      </c>
      <c r="T4423">
        <v>0</v>
      </c>
      <c r="U4423">
        <v>1</v>
      </c>
      <c r="V4423" s="1">
        <v>37117</v>
      </c>
      <c r="W4423">
        <v>12086</v>
      </c>
      <c r="X4423" t="s">
        <v>31</v>
      </c>
      <c r="Y4423" t="s">
        <v>32</v>
      </c>
      <c r="Z4423">
        <v>102171089</v>
      </c>
      <c r="AA4423">
        <v>224098433</v>
      </c>
      <c r="AB4423">
        <f t="shared" si="69"/>
        <v>2</v>
      </c>
    </row>
    <row r="4424" spans="1:28" x14ac:dyDescent="0.3">
      <c r="A4424">
        <v>3056437991</v>
      </c>
      <c r="B4424" s="2">
        <v>1</v>
      </c>
      <c r="C4424" s="2">
        <v>1</v>
      </c>
      <c r="D4424" s="2">
        <v>3</v>
      </c>
      <c r="E4424" s="2">
        <v>1</v>
      </c>
      <c r="F4424" s="2">
        <v>4</v>
      </c>
      <c r="G4424" t="s">
        <v>33</v>
      </c>
      <c r="H4424" t="s">
        <v>41</v>
      </c>
      <c r="I4424">
        <v>47</v>
      </c>
      <c r="J4424" t="s">
        <v>28</v>
      </c>
      <c r="K4424" t="s">
        <v>35</v>
      </c>
      <c r="L4424">
        <v>33133</v>
      </c>
      <c r="M4424">
        <v>27</v>
      </c>
      <c r="N4424">
        <v>37</v>
      </c>
      <c r="O4424">
        <v>112</v>
      </c>
      <c r="P4424">
        <v>578</v>
      </c>
      <c r="Q4424" t="s">
        <v>36</v>
      </c>
      <c r="R4424">
        <v>1</v>
      </c>
      <c r="S4424">
        <v>1</v>
      </c>
      <c r="T4424">
        <v>1</v>
      </c>
      <c r="U4424">
        <v>1</v>
      </c>
      <c r="V4424" s="1">
        <v>38987</v>
      </c>
      <c r="W4424">
        <v>12086</v>
      </c>
      <c r="X4424" t="s">
        <v>31</v>
      </c>
      <c r="Y4424" t="s">
        <v>32</v>
      </c>
      <c r="Z4424">
        <v>114688172</v>
      </c>
      <c r="AA4424">
        <v>226333621</v>
      </c>
      <c r="AB4424">
        <f t="shared" si="69"/>
        <v>3</v>
      </c>
    </row>
    <row r="4425" spans="1:28" x14ac:dyDescent="0.3">
      <c r="A4425">
        <v>3058788435</v>
      </c>
      <c r="B4425" s="2">
        <v>2</v>
      </c>
      <c r="C4425" s="2">
        <v>3</v>
      </c>
      <c r="D4425" s="2">
        <v>5</v>
      </c>
      <c r="E4425" s="2">
        <v>1</v>
      </c>
      <c r="F4425" s="2">
        <v>1</v>
      </c>
      <c r="G4425" t="s">
        <v>33</v>
      </c>
      <c r="H4425" t="s">
        <v>34</v>
      </c>
      <c r="I4425">
        <v>35</v>
      </c>
      <c r="J4425" t="s">
        <v>37</v>
      </c>
      <c r="K4425" t="s">
        <v>38</v>
      </c>
      <c r="L4425">
        <v>33189</v>
      </c>
      <c r="M4425">
        <v>27</v>
      </c>
      <c r="N4425">
        <v>37</v>
      </c>
      <c r="O4425">
        <v>114</v>
      </c>
      <c r="P4425">
        <v>847</v>
      </c>
      <c r="Q4425" t="s">
        <v>39</v>
      </c>
      <c r="R4425">
        <v>0</v>
      </c>
      <c r="S4425">
        <v>0</v>
      </c>
      <c r="T4425">
        <v>0</v>
      </c>
      <c r="U4425">
        <v>1</v>
      </c>
      <c r="V4425" s="1">
        <v>36341</v>
      </c>
      <c r="W4425">
        <v>12086</v>
      </c>
      <c r="X4425" t="s">
        <v>31</v>
      </c>
      <c r="Y4425" t="s">
        <v>32</v>
      </c>
      <c r="Z4425">
        <v>109820142</v>
      </c>
      <c r="AA4425">
        <v>225906135</v>
      </c>
      <c r="AB4425">
        <f t="shared" si="69"/>
        <v>2</v>
      </c>
    </row>
    <row r="4426" spans="1:28" x14ac:dyDescent="0.3">
      <c r="A4426">
        <v>3058567672</v>
      </c>
      <c r="B4426" s="2">
        <v>1</v>
      </c>
      <c r="C4426" s="2">
        <v>1</v>
      </c>
      <c r="D4426" s="2">
        <v>3</v>
      </c>
      <c r="E4426" s="2">
        <v>2</v>
      </c>
      <c r="F4426" s="2">
        <v>4</v>
      </c>
      <c r="G4426" t="s">
        <v>26</v>
      </c>
      <c r="H4426" t="s">
        <v>27</v>
      </c>
      <c r="I4426">
        <v>73</v>
      </c>
      <c r="J4426" t="s">
        <v>37</v>
      </c>
      <c r="K4426" t="s">
        <v>35</v>
      </c>
      <c r="L4426">
        <v>33145</v>
      </c>
      <c r="M4426">
        <v>27</v>
      </c>
      <c r="N4426">
        <v>37</v>
      </c>
      <c r="O4426">
        <v>112</v>
      </c>
      <c r="P4426">
        <v>573</v>
      </c>
      <c r="Q4426" t="s">
        <v>36</v>
      </c>
      <c r="R4426">
        <v>1</v>
      </c>
      <c r="S4426">
        <v>1</v>
      </c>
      <c r="T4426">
        <v>1</v>
      </c>
      <c r="U4426">
        <v>1</v>
      </c>
      <c r="V4426" s="1">
        <v>23470</v>
      </c>
      <c r="W4426">
        <v>12086</v>
      </c>
      <c r="X4426" t="s">
        <v>31</v>
      </c>
      <c r="Y4426" t="s">
        <v>32</v>
      </c>
      <c r="Z4426">
        <v>108958827</v>
      </c>
      <c r="AA4426">
        <v>225366501</v>
      </c>
      <c r="AB4426">
        <f t="shared" si="69"/>
        <v>1</v>
      </c>
    </row>
    <row r="4427" spans="1:28" x14ac:dyDescent="0.3">
      <c r="A4427">
        <v>7864527809</v>
      </c>
      <c r="B4427" s="2">
        <v>1</v>
      </c>
      <c r="C4427" s="2">
        <v>2</v>
      </c>
      <c r="D4427" s="2">
        <v>5</v>
      </c>
      <c r="E4427" s="2">
        <v>1</v>
      </c>
      <c r="F4427" s="2">
        <v>0</v>
      </c>
      <c r="G4427" t="s">
        <v>26</v>
      </c>
      <c r="H4427" t="s">
        <v>34</v>
      </c>
      <c r="I4427">
        <v>59</v>
      </c>
      <c r="J4427" t="s">
        <v>37</v>
      </c>
      <c r="K4427" t="s">
        <v>44</v>
      </c>
      <c r="L4427">
        <v>33156</v>
      </c>
      <c r="M4427">
        <v>27</v>
      </c>
      <c r="N4427">
        <v>37</v>
      </c>
      <c r="O4427">
        <v>114</v>
      </c>
      <c r="P4427">
        <v>616</v>
      </c>
      <c r="Q4427" t="s">
        <v>45</v>
      </c>
      <c r="R4427">
        <v>0</v>
      </c>
      <c r="S4427">
        <v>0</v>
      </c>
      <c r="T4427">
        <v>0</v>
      </c>
      <c r="U4427">
        <v>0</v>
      </c>
      <c r="V4427" s="1">
        <v>42045</v>
      </c>
      <c r="W4427">
        <v>12086</v>
      </c>
      <c r="X4427" t="s">
        <v>31</v>
      </c>
      <c r="Y4427" t="s">
        <v>32</v>
      </c>
      <c r="Z4427">
        <v>122320170</v>
      </c>
      <c r="AA4427">
        <v>6195586134</v>
      </c>
      <c r="AB4427">
        <f t="shared" si="69"/>
        <v>2</v>
      </c>
    </row>
    <row r="4428" spans="1:28" x14ac:dyDescent="0.3">
      <c r="A4428">
        <v>7864689122</v>
      </c>
      <c r="B4428" s="2">
        <v>2</v>
      </c>
      <c r="C4428" s="2">
        <v>3</v>
      </c>
      <c r="D4428" s="2">
        <v>5</v>
      </c>
      <c r="E4428" s="2">
        <v>1</v>
      </c>
      <c r="F4428" s="2">
        <v>0</v>
      </c>
      <c r="G4428" t="s">
        <v>26</v>
      </c>
      <c r="H4428" t="s">
        <v>34</v>
      </c>
      <c r="I4428">
        <v>21</v>
      </c>
      <c r="J4428" t="s">
        <v>28</v>
      </c>
      <c r="K4428" t="s">
        <v>38</v>
      </c>
      <c r="L4428">
        <v>33157</v>
      </c>
      <c r="M4428">
        <v>27</v>
      </c>
      <c r="N4428">
        <v>37</v>
      </c>
      <c r="O4428">
        <v>114</v>
      </c>
      <c r="P4428">
        <v>821</v>
      </c>
      <c r="Q4428" t="s">
        <v>39</v>
      </c>
      <c r="R4428">
        <v>0</v>
      </c>
      <c r="S4428">
        <v>0</v>
      </c>
      <c r="T4428">
        <v>0</v>
      </c>
      <c r="U4428">
        <v>0</v>
      </c>
      <c r="V4428" s="1">
        <v>40890</v>
      </c>
      <c r="W4428">
        <v>12086</v>
      </c>
      <c r="X4428" t="s">
        <v>31</v>
      </c>
      <c r="Y4428" t="s">
        <v>32</v>
      </c>
      <c r="Z4428">
        <v>119300413</v>
      </c>
      <c r="AA4428">
        <v>2050402271</v>
      </c>
      <c r="AB4428">
        <f t="shared" si="69"/>
        <v>2</v>
      </c>
    </row>
    <row r="4429" spans="1:28" x14ac:dyDescent="0.3">
      <c r="A4429">
        <v>7863991109</v>
      </c>
      <c r="B4429" s="2">
        <v>2</v>
      </c>
      <c r="C4429" s="2">
        <v>1</v>
      </c>
      <c r="D4429" s="2">
        <v>3</v>
      </c>
      <c r="E4429" s="2">
        <v>2</v>
      </c>
      <c r="F4429" s="2">
        <v>0</v>
      </c>
      <c r="G4429" t="s">
        <v>33</v>
      </c>
      <c r="H4429" t="s">
        <v>41</v>
      </c>
      <c r="I4429">
        <v>35</v>
      </c>
      <c r="J4429" t="s">
        <v>28</v>
      </c>
      <c r="K4429" t="s">
        <v>35</v>
      </c>
      <c r="L4429">
        <v>33126</v>
      </c>
      <c r="M4429">
        <v>27</v>
      </c>
      <c r="N4429">
        <v>37</v>
      </c>
      <c r="O4429">
        <v>112</v>
      </c>
      <c r="P4429">
        <v>560</v>
      </c>
      <c r="Q4429" t="s">
        <v>36</v>
      </c>
      <c r="R4429">
        <v>0</v>
      </c>
      <c r="S4429">
        <v>0</v>
      </c>
      <c r="T4429">
        <v>0</v>
      </c>
      <c r="U4429">
        <v>0</v>
      </c>
      <c r="V4429" s="1">
        <v>41660</v>
      </c>
      <c r="W4429">
        <v>12086</v>
      </c>
      <c r="X4429" t="s">
        <v>31</v>
      </c>
      <c r="Y4429" t="s">
        <v>32</v>
      </c>
      <c r="Z4429">
        <v>121404515</v>
      </c>
      <c r="AA4429">
        <v>2153052973</v>
      </c>
      <c r="AB4429">
        <f t="shared" si="69"/>
        <v>3</v>
      </c>
    </row>
    <row r="4430" spans="1:28" x14ac:dyDescent="0.3">
      <c r="A4430">
        <v>7868974472</v>
      </c>
      <c r="B4430" s="2">
        <v>2</v>
      </c>
      <c r="C4430" s="2">
        <v>1</v>
      </c>
      <c r="D4430" s="2">
        <v>4</v>
      </c>
      <c r="E4430" s="2">
        <v>1</v>
      </c>
      <c r="F4430" s="2">
        <v>0</v>
      </c>
      <c r="G4430" t="s">
        <v>33</v>
      </c>
      <c r="H4430" t="s">
        <v>34</v>
      </c>
      <c r="I4430">
        <v>31</v>
      </c>
      <c r="J4430" t="s">
        <v>37</v>
      </c>
      <c r="K4430" t="s">
        <v>35</v>
      </c>
      <c r="L4430">
        <v>33131</v>
      </c>
      <c r="M4430">
        <v>27</v>
      </c>
      <c r="N4430">
        <v>37</v>
      </c>
      <c r="O4430">
        <v>113</v>
      </c>
      <c r="P4430">
        <v>984</v>
      </c>
      <c r="Q4430" t="s">
        <v>36</v>
      </c>
      <c r="R4430">
        <v>0</v>
      </c>
      <c r="S4430">
        <v>0</v>
      </c>
      <c r="T4430">
        <v>0</v>
      </c>
      <c r="U4430">
        <v>0</v>
      </c>
      <c r="V4430" s="1">
        <v>40773</v>
      </c>
      <c r="W4430">
        <v>12086</v>
      </c>
      <c r="X4430" t="s">
        <v>31</v>
      </c>
      <c r="Y4430" t="s">
        <v>40</v>
      </c>
      <c r="Z4430">
        <v>119060975</v>
      </c>
      <c r="AA4430">
        <v>2050435603</v>
      </c>
      <c r="AB4430">
        <f t="shared" si="69"/>
        <v>2</v>
      </c>
    </row>
    <row r="4431" spans="1:28" x14ac:dyDescent="0.3">
      <c r="A4431">
        <v>3053720864</v>
      </c>
      <c r="B4431" s="2">
        <v>2</v>
      </c>
      <c r="C4431" s="2">
        <v>1</v>
      </c>
      <c r="D4431" s="2">
        <v>4</v>
      </c>
      <c r="E4431" s="2">
        <v>2</v>
      </c>
      <c r="F4431" s="2">
        <v>4</v>
      </c>
      <c r="G4431" t="s">
        <v>33</v>
      </c>
      <c r="H4431" t="s">
        <v>27</v>
      </c>
      <c r="I4431">
        <v>78</v>
      </c>
      <c r="J4431" t="s">
        <v>28</v>
      </c>
      <c r="K4431" t="s">
        <v>35</v>
      </c>
      <c r="L4431">
        <v>33128</v>
      </c>
      <c r="M4431">
        <v>24</v>
      </c>
      <c r="N4431">
        <v>37</v>
      </c>
      <c r="O4431">
        <v>113</v>
      </c>
      <c r="P4431">
        <v>656</v>
      </c>
      <c r="Q4431" t="s">
        <v>36</v>
      </c>
      <c r="R4431">
        <v>1</v>
      </c>
      <c r="S4431">
        <v>1</v>
      </c>
      <c r="T4431">
        <v>1</v>
      </c>
      <c r="U4431">
        <v>1</v>
      </c>
      <c r="V4431" s="1">
        <v>33148</v>
      </c>
      <c r="W4431">
        <v>12086</v>
      </c>
      <c r="X4431" t="s">
        <v>31</v>
      </c>
      <c r="Y4431" t="s">
        <v>32</v>
      </c>
      <c r="Z4431">
        <v>109378012</v>
      </c>
      <c r="AA4431">
        <v>225633274</v>
      </c>
      <c r="AB4431">
        <f t="shared" si="69"/>
        <v>1</v>
      </c>
    </row>
    <row r="4432" spans="1:28" x14ac:dyDescent="0.3">
      <c r="A4432">
        <v>7864443685</v>
      </c>
      <c r="B4432" s="2">
        <v>2</v>
      </c>
      <c r="C4432" s="2">
        <v>1</v>
      </c>
      <c r="D4432" s="2">
        <v>2</v>
      </c>
      <c r="E4432" s="2">
        <v>2</v>
      </c>
      <c r="F4432" s="2">
        <v>2</v>
      </c>
      <c r="G4432" t="s">
        <v>33</v>
      </c>
      <c r="H4432" t="s">
        <v>27</v>
      </c>
      <c r="I4432">
        <v>26</v>
      </c>
      <c r="J4432" t="s">
        <v>28</v>
      </c>
      <c r="K4432" t="s">
        <v>35</v>
      </c>
      <c r="L4432">
        <v>33126</v>
      </c>
      <c r="M4432">
        <v>27</v>
      </c>
      <c r="N4432">
        <v>37</v>
      </c>
      <c r="O4432">
        <v>111</v>
      </c>
      <c r="P4432">
        <v>551</v>
      </c>
      <c r="Q4432" t="s">
        <v>36</v>
      </c>
      <c r="R4432">
        <v>0</v>
      </c>
      <c r="S4432">
        <v>1</v>
      </c>
      <c r="T4432">
        <v>0</v>
      </c>
      <c r="U4432">
        <v>1</v>
      </c>
      <c r="V4432" s="1">
        <v>39492</v>
      </c>
      <c r="W4432">
        <v>12086</v>
      </c>
      <c r="X4432" t="s">
        <v>31</v>
      </c>
      <c r="Y4432" t="s">
        <v>40</v>
      </c>
      <c r="Z4432">
        <v>115901684</v>
      </c>
      <c r="AA4432">
        <v>226414191</v>
      </c>
      <c r="AB4432">
        <f t="shared" si="69"/>
        <v>1</v>
      </c>
    </row>
    <row r="4433" spans="1:28" x14ac:dyDescent="0.3">
      <c r="A4433">
        <v>7862187960</v>
      </c>
      <c r="B4433" s="2">
        <v>2</v>
      </c>
      <c r="C4433" s="2">
        <v>1</v>
      </c>
      <c r="D4433" s="2">
        <v>2</v>
      </c>
      <c r="E4433" s="2">
        <v>2</v>
      </c>
      <c r="F4433" s="2">
        <v>0</v>
      </c>
      <c r="G4433" t="s">
        <v>26</v>
      </c>
      <c r="H4433" t="s">
        <v>27</v>
      </c>
      <c r="I4433">
        <v>47</v>
      </c>
      <c r="J4433" t="s">
        <v>28</v>
      </c>
      <c r="K4433" t="s">
        <v>35</v>
      </c>
      <c r="L4433">
        <v>33126</v>
      </c>
      <c r="M4433">
        <v>27</v>
      </c>
      <c r="N4433">
        <v>37</v>
      </c>
      <c r="O4433">
        <v>111</v>
      </c>
      <c r="P4433">
        <v>551</v>
      </c>
      <c r="Q4433" t="s">
        <v>36</v>
      </c>
      <c r="R4433">
        <v>0</v>
      </c>
      <c r="S4433">
        <v>0</v>
      </c>
      <c r="T4433">
        <v>0</v>
      </c>
      <c r="U4433">
        <v>0</v>
      </c>
      <c r="V4433" s="1">
        <v>41701</v>
      </c>
      <c r="W4433">
        <v>12086</v>
      </c>
      <c r="X4433" t="s">
        <v>31</v>
      </c>
      <c r="Y4433" t="s">
        <v>32</v>
      </c>
      <c r="Z4433">
        <v>121501475</v>
      </c>
      <c r="AA4433">
        <v>1557247034</v>
      </c>
      <c r="AB4433">
        <f t="shared" si="69"/>
        <v>1</v>
      </c>
    </row>
    <row r="4434" spans="1:28" x14ac:dyDescent="0.3">
      <c r="A4434">
        <v>3052320312</v>
      </c>
      <c r="B4434" s="2">
        <v>1</v>
      </c>
      <c r="C4434" s="2">
        <v>3</v>
      </c>
      <c r="D4434" s="2">
        <v>6</v>
      </c>
      <c r="E4434" s="2">
        <v>1</v>
      </c>
      <c r="F4434" s="2">
        <v>3</v>
      </c>
      <c r="G4434" t="s">
        <v>33</v>
      </c>
      <c r="H4434" t="s">
        <v>27</v>
      </c>
      <c r="I4434">
        <v>47</v>
      </c>
      <c r="J4434" t="s">
        <v>50</v>
      </c>
      <c r="K4434" t="s">
        <v>42</v>
      </c>
      <c r="L4434">
        <v>33157</v>
      </c>
      <c r="M4434">
        <v>27</v>
      </c>
      <c r="N4434">
        <v>37</v>
      </c>
      <c r="O4434">
        <v>115</v>
      </c>
      <c r="P4434">
        <v>810</v>
      </c>
      <c r="Q4434" t="s">
        <v>43</v>
      </c>
      <c r="R4434">
        <v>1</v>
      </c>
      <c r="S4434">
        <v>1</v>
      </c>
      <c r="T4434">
        <v>0</v>
      </c>
      <c r="U4434">
        <v>1</v>
      </c>
      <c r="V4434" s="1">
        <v>39709</v>
      </c>
      <c r="W4434">
        <v>12086</v>
      </c>
      <c r="X4434" t="s">
        <v>31</v>
      </c>
      <c r="Y4434" t="s">
        <v>32</v>
      </c>
      <c r="Z4434">
        <v>116764968</v>
      </c>
      <c r="AA4434">
        <v>226523539</v>
      </c>
      <c r="AB4434">
        <f t="shared" si="69"/>
        <v>1</v>
      </c>
    </row>
    <row r="4435" spans="1:28" x14ac:dyDescent="0.3">
      <c r="A4435">
        <v>3054481611</v>
      </c>
      <c r="B4435" s="2">
        <v>1</v>
      </c>
      <c r="C4435" s="2">
        <v>2</v>
      </c>
      <c r="D4435" s="2">
        <v>3</v>
      </c>
      <c r="E4435" s="2">
        <v>2</v>
      </c>
      <c r="F4435" s="2">
        <v>3</v>
      </c>
      <c r="G4435" t="s">
        <v>33</v>
      </c>
      <c r="H4435" t="s">
        <v>34</v>
      </c>
      <c r="I4435">
        <v>56</v>
      </c>
      <c r="J4435" t="s">
        <v>28</v>
      </c>
      <c r="K4435" t="s">
        <v>29</v>
      </c>
      <c r="L4435">
        <v>33134</v>
      </c>
      <c r="M4435">
        <v>27</v>
      </c>
      <c r="N4435">
        <v>37</v>
      </c>
      <c r="O4435">
        <v>112</v>
      </c>
      <c r="P4435">
        <v>633</v>
      </c>
      <c r="Q4435" t="s">
        <v>30</v>
      </c>
      <c r="R4435">
        <v>0</v>
      </c>
      <c r="S4435">
        <v>1</v>
      </c>
      <c r="T4435">
        <v>1</v>
      </c>
      <c r="U4435">
        <v>1</v>
      </c>
      <c r="V4435" s="1">
        <v>39604</v>
      </c>
      <c r="W4435">
        <v>12086</v>
      </c>
      <c r="X4435" t="s">
        <v>31</v>
      </c>
      <c r="Y4435" t="s">
        <v>32</v>
      </c>
      <c r="Z4435">
        <v>116259240</v>
      </c>
      <c r="AA4435">
        <v>226444482</v>
      </c>
      <c r="AB4435">
        <f t="shared" si="69"/>
        <v>2</v>
      </c>
    </row>
    <row r="4436" spans="1:28" x14ac:dyDescent="0.3">
      <c r="A4436">
        <v>3052514115</v>
      </c>
      <c r="B4436" s="2">
        <v>2</v>
      </c>
      <c r="C4436" s="2">
        <v>3</v>
      </c>
      <c r="D4436" s="2">
        <v>6</v>
      </c>
      <c r="E4436" s="2">
        <v>1</v>
      </c>
      <c r="F4436" s="2">
        <v>4</v>
      </c>
      <c r="G4436" t="s">
        <v>33</v>
      </c>
      <c r="H4436" t="s">
        <v>34</v>
      </c>
      <c r="I4436">
        <v>49</v>
      </c>
      <c r="J4436" t="s">
        <v>37</v>
      </c>
      <c r="K4436" t="s">
        <v>42</v>
      </c>
      <c r="L4436">
        <v>33157</v>
      </c>
      <c r="M4436">
        <v>27</v>
      </c>
      <c r="N4436">
        <v>37</v>
      </c>
      <c r="O4436">
        <v>115</v>
      </c>
      <c r="P4436">
        <v>837</v>
      </c>
      <c r="Q4436" t="s">
        <v>43</v>
      </c>
      <c r="R4436">
        <v>1</v>
      </c>
      <c r="S4436">
        <v>1</v>
      </c>
      <c r="T4436">
        <v>1</v>
      </c>
      <c r="U4436">
        <v>1</v>
      </c>
      <c r="V4436" s="1">
        <v>33390</v>
      </c>
      <c r="W4436">
        <v>12086</v>
      </c>
      <c r="X4436" t="s">
        <v>31</v>
      </c>
      <c r="Y4436" t="s">
        <v>32</v>
      </c>
      <c r="Z4436">
        <v>109390131</v>
      </c>
      <c r="AA4436">
        <v>225671504</v>
      </c>
      <c r="AB4436">
        <f t="shared" si="69"/>
        <v>2</v>
      </c>
    </row>
    <row r="4437" spans="1:28" x14ac:dyDescent="0.3">
      <c r="A4437">
        <v>7862207398</v>
      </c>
      <c r="B4437" s="2">
        <v>1</v>
      </c>
      <c r="C4437" s="2">
        <v>2</v>
      </c>
      <c r="D4437" s="2">
        <v>6</v>
      </c>
      <c r="E4437" s="2">
        <v>1</v>
      </c>
      <c r="F4437" s="2">
        <v>3</v>
      </c>
      <c r="G4437" t="s">
        <v>26</v>
      </c>
      <c r="H4437" t="s">
        <v>34</v>
      </c>
      <c r="I4437">
        <v>64</v>
      </c>
      <c r="J4437" t="s">
        <v>37</v>
      </c>
      <c r="K4437" t="s">
        <v>44</v>
      </c>
      <c r="L4437">
        <v>33156</v>
      </c>
      <c r="M4437">
        <v>27</v>
      </c>
      <c r="N4437">
        <v>37</v>
      </c>
      <c r="O4437">
        <v>115</v>
      </c>
      <c r="P4437">
        <v>625</v>
      </c>
      <c r="Q4437" t="s">
        <v>45</v>
      </c>
      <c r="R4437">
        <v>1</v>
      </c>
      <c r="S4437">
        <v>1</v>
      </c>
      <c r="T4437">
        <v>1</v>
      </c>
      <c r="U4437">
        <v>0</v>
      </c>
      <c r="V4437" s="1">
        <v>38026</v>
      </c>
      <c r="W4437">
        <v>12086</v>
      </c>
      <c r="X4437" t="s">
        <v>31</v>
      </c>
      <c r="Y4437" t="s">
        <v>32</v>
      </c>
      <c r="Z4437">
        <v>110158304</v>
      </c>
      <c r="AA4437">
        <v>226090053</v>
      </c>
      <c r="AB4437">
        <f t="shared" si="69"/>
        <v>2</v>
      </c>
    </row>
    <row r="4438" spans="1:28" x14ac:dyDescent="0.3">
      <c r="A4438">
        <v>7865367378</v>
      </c>
      <c r="B4438" s="2">
        <v>1</v>
      </c>
      <c r="C4438" s="2">
        <v>1</v>
      </c>
      <c r="D4438" s="2">
        <v>5</v>
      </c>
      <c r="E4438" s="2">
        <v>2</v>
      </c>
      <c r="F4438" s="2">
        <v>4</v>
      </c>
      <c r="G4438" t="s">
        <v>33</v>
      </c>
      <c r="H4438" t="s">
        <v>34</v>
      </c>
      <c r="I4438">
        <v>72</v>
      </c>
      <c r="J4438" t="s">
        <v>28</v>
      </c>
      <c r="K4438" t="s">
        <v>35</v>
      </c>
      <c r="L4438">
        <v>33155</v>
      </c>
      <c r="M4438">
        <v>27</v>
      </c>
      <c r="N4438">
        <v>37</v>
      </c>
      <c r="O4438">
        <v>114</v>
      </c>
      <c r="P4438">
        <v>674</v>
      </c>
      <c r="Q4438" t="s">
        <v>36</v>
      </c>
      <c r="R4438">
        <v>1</v>
      </c>
      <c r="S4438">
        <v>1</v>
      </c>
      <c r="T4438">
        <v>1</v>
      </c>
      <c r="U4438">
        <v>1</v>
      </c>
      <c r="V4438" s="1">
        <v>32179</v>
      </c>
      <c r="W4438">
        <v>12086</v>
      </c>
      <c r="X4438" t="s">
        <v>31</v>
      </c>
      <c r="Y4438" t="s">
        <v>32</v>
      </c>
      <c r="Z4438">
        <v>109303559</v>
      </c>
      <c r="AA4438">
        <v>225529934</v>
      </c>
      <c r="AB4438">
        <f t="shared" si="69"/>
        <v>2</v>
      </c>
    </row>
    <row r="4439" spans="1:28" x14ac:dyDescent="0.3">
      <c r="A4439">
        <v>3054768356</v>
      </c>
      <c r="B4439" s="2">
        <v>1</v>
      </c>
      <c r="C4439" s="2">
        <v>1</v>
      </c>
      <c r="D4439" s="2">
        <v>3</v>
      </c>
      <c r="E4439" s="2">
        <v>2</v>
      </c>
      <c r="F4439" s="2">
        <v>0</v>
      </c>
      <c r="G4439" t="s">
        <v>33</v>
      </c>
      <c r="H4439" t="s">
        <v>41</v>
      </c>
      <c r="I4439">
        <v>27</v>
      </c>
      <c r="J4439" t="s">
        <v>28</v>
      </c>
      <c r="K4439" t="s">
        <v>35</v>
      </c>
      <c r="L4439">
        <v>33134</v>
      </c>
      <c r="M4439">
        <v>27</v>
      </c>
      <c r="N4439">
        <v>37</v>
      </c>
      <c r="O4439">
        <v>112</v>
      </c>
      <c r="P4439">
        <v>994</v>
      </c>
      <c r="Q4439" t="s">
        <v>36</v>
      </c>
      <c r="R4439">
        <v>0</v>
      </c>
      <c r="S4439">
        <v>0</v>
      </c>
      <c r="T4439">
        <v>0</v>
      </c>
      <c r="U4439">
        <v>0</v>
      </c>
      <c r="V4439" s="1">
        <v>39233</v>
      </c>
      <c r="W4439">
        <v>12086</v>
      </c>
      <c r="X4439" t="s">
        <v>31</v>
      </c>
      <c r="Y4439" t="s">
        <v>40</v>
      </c>
      <c r="Z4439">
        <v>115274595</v>
      </c>
      <c r="AA4439">
        <v>226362100</v>
      </c>
      <c r="AB4439">
        <f t="shared" si="69"/>
        <v>3</v>
      </c>
    </row>
    <row r="4440" spans="1:28" x14ac:dyDescent="0.3">
      <c r="A4440">
        <v>3052616399</v>
      </c>
      <c r="B4440" s="2">
        <v>1</v>
      </c>
      <c r="C4440" s="2">
        <v>1</v>
      </c>
      <c r="D4440" s="2">
        <v>5</v>
      </c>
      <c r="E4440" s="2">
        <v>2</v>
      </c>
      <c r="F4440" s="2">
        <v>4</v>
      </c>
      <c r="G4440" t="s">
        <v>26</v>
      </c>
      <c r="H4440" t="s">
        <v>41</v>
      </c>
      <c r="I4440">
        <v>85</v>
      </c>
      <c r="J4440" t="s">
        <v>28</v>
      </c>
      <c r="K4440" t="s">
        <v>35</v>
      </c>
      <c r="L4440">
        <v>33144</v>
      </c>
      <c r="M4440">
        <v>27</v>
      </c>
      <c r="N4440">
        <v>37</v>
      </c>
      <c r="O4440">
        <v>114</v>
      </c>
      <c r="P4440">
        <v>553</v>
      </c>
      <c r="Q4440" t="s">
        <v>36</v>
      </c>
      <c r="R4440">
        <v>1</v>
      </c>
      <c r="S4440">
        <v>1</v>
      </c>
      <c r="T4440">
        <v>1</v>
      </c>
      <c r="U4440">
        <v>1</v>
      </c>
      <c r="V4440" s="1">
        <v>28516</v>
      </c>
      <c r="W4440">
        <v>12086</v>
      </c>
      <c r="X4440" t="s">
        <v>31</v>
      </c>
      <c r="Y4440" t="s">
        <v>32</v>
      </c>
      <c r="Z4440">
        <v>108944475</v>
      </c>
      <c r="AA4440">
        <v>225321169</v>
      </c>
      <c r="AB4440">
        <f t="shared" si="69"/>
        <v>3</v>
      </c>
    </row>
    <row r="4441" spans="1:28" x14ac:dyDescent="0.3">
      <c r="A4441">
        <v>3054399905</v>
      </c>
      <c r="B4441" s="2">
        <v>2</v>
      </c>
      <c r="C4441" s="2">
        <v>3</v>
      </c>
      <c r="D4441" s="2">
        <v>5</v>
      </c>
      <c r="E4441" s="2">
        <v>1</v>
      </c>
      <c r="F4441" s="2">
        <v>3</v>
      </c>
      <c r="G4441" t="s">
        <v>33</v>
      </c>
      <c r="H4441" t="s">
        <v>27</v>
      </c>
      <c r="I4441">
        <v>50</v>
      </c>
      <c r="J4441" t="s">
        <v>37</v>
      </c>
      <c r="K4441" t="s">
        <v>38</v>
      </c>
      <c r="L4441">
        <v>33157</v>
      </c>
      <c r="M4441">
        <v>27</v>
      </c>
      <c r="N4441">
        <v>37</v>
      </c>
      <c r="O4441">
        <v>114</v>
      </c>
      <c r="P4441">
        <v>821</v>
      </c>
      <c r="Q4441" t="s">
        <v>39</v>
      </c>
      <c r="R4441">
        <v>1</v>
      </c>
      <c r="S4441">
        <v>1</v>
      </c>
      <c r="T4441">
        <v>0</v>
      </c>
      <c r="U4441">
        <v>1</v>
      </c>
      <c r="V4441" s="1">
        <v>30832</v>
      </c>
      <c r="W4441">
        <v>12086</v>
      </c>
      <c r="X4441" t="s">
        <v>31</v>
      </c>
      <c r="Y4441" t="s">
        <v>32</v>
      </c>
      <c r="Z4441">
        <v>109246716</v>
      </c>
      <c r="AA4441">
        <v>225496083</v>
      </c>
      <c r="AB4441">
        <f t="shared" si="69"/>
        <v>1</v>
      </c>
    </row>
    <row r="4442" spans="1:28" x14ac:dyDescent="0.3">
      <c r="A4442">
        <v>3018546968</v>
      </c>
      <c r="B4442" s="2">
        <v>1</v>
      </c>
      <c r="C4442" s="2">
        <v>1</v>
      </c>
      <c r="D4442" s="2">
        <v>3</v>
      </c>
      <c r="E4442" s="2">
        <v>1</v>
      </c>
      <c r="F4442" s="2">
        <v>1</v>
      </c>
      <c r="G4442" t="s">
        <v>33</v>
      </c>
      <c r="H4442" t="s">
        <v>41</v>
      </c>
      <c r="I4442">
        <v>29</v>
      </c>
      <c r="J4442" t="s">
        <v>37</v>
      </c>
      <c r="K4442" t="s">
        <v>35</v>
      </c>
      <c r="L4442">
        <v>33131</v>
      </c>
      <c r="M4442">
        <v>27</v>
      </c>
      <c r="N4442">
        <v>37</v>
      </c>
      <c r="O4442">
        <v>112</v>
      </c>
      <c r="P4442">
        <v>541</v>
      </c>
      <c r="Q4442" t="s">
        <v>36</v>
      </c>
      <c r="R4442">
        <v>0</v>
      </c>
      <c r="S4442">
        <v>0</v>
      </c>
      <c r="T4442">
        <v>0</v>
      </c>
      <c r="U4442">
        <v>1</v>
      </c>
      <c r="V4442" s="1">
        <v>41627</v>
      </c>
      <c r="W4442">
        <v>12086</v>
      </c>
      <c r="X4442" t="s">
        <v>31</v>
      </c>
      <c r="Y4442" t="s">
        <v>32</v>
      </c>
      <c r="Z4442">
        <v>121339680</v>
      </c>
      <c r="AA4442">
        <v>96306716</v>
      </c>
      <c r="AB4442">
        <f t="shared" si="69"/>
        <v>3</v>
      </c>
    </row>
    <row r="4443" spans="1:28" x14ac:dyDescent="0.3">
      <c r="A4443">
        <v>3055467509</v>
      </c>
      <c r="B4443" s="2">
        <v>2</v>
      </c>
      <c r="C4443" s="2">
        <v>1</v>
      </c>
      <c r="D4443" s="2">
        <v>5</v>
      </c>
      <c r="E4443" s="2">
        <v>2</v>
      </c>
      <c r="F4443" s="2">
        <v>2</v>
      </c>
      <c r="G4443" t="s">
        <v>33</v>
      </c>
      <c r="H4443" t="s">
        <v>41</v>
      </c>
      <c r="I4443">
        <v>58</v>
      </c>
      <c r="J4443" t="s">
        <v>28</v>
      </c>
      <c r="K4443" t="s">
        <v>35</v>
      </c>
      <c r="L4443">
        <v>33126</v>
      </c>
      <c r="M4443">
        <v>27</v>
      </c>
      <c r="N4443">
        <v>37</v>
      </c>
      <c r="O4443">
        <v>114</v>
      </c>
      <c r="P4443">
        <v>558</v>
      </c>
      <c r="Q4443" t="s">
        <v>36</v>
      </c>
      <c r="R4443">
        <v>1</v>
      </c>
      <c r="S4443">
        <v>1</v>
      </c>
      <c r="T4443">
        <v>0</v>
      </c>
      <c r="U4443">
        <v>0</v>
      </c>
      <c r="V4443" s="1">
        <v>40470</v>
      </c>
      <c r="W4443">
        <v>12086</v>
      </c>
      <c r="X4443" t="s">
        <v>31</v>
      </c>
      <c r="Y4443" t="s">
        <v>32</v>
      </c>
      <c r="Z4443">
        <v>118500917</v>
      </c>
      <c r="AA4443">
        <v>1339905753</v>
      </c>
      <c r="AB4443">
        <f t="shared" si="69"/>
        <v>3</v>
      </c>
    </row>
    <row r="4444" spans="1:28" x14ac:dyDescent="0.3">
      <c r="A4444">
        <v>3056421540</v>
      </c>
      <c r="B4444" s="2">
        <v>1</v>
      </c>
      <c r="C4444" s="2">
        <v>1</v>
      </c>
      <c r="D4444" s="2">
        <v>3</v>
      </c>
      <c r="E4444" s="2">
        <v>2</v>
      </c>
      <c r="F4444" s="2">
        <v>3</v>
      </c>
      <c r="G4444" t="s">
        <v>33</v>
      </c>
      <c r="H4444" t="s">
        <v>34</v>
      </c>
      <c r="I4444">
        <v>80</v>
      </c>
      <c r="J4444" t="s">
        <v>28</v>
      </c>
      <c r="K4444" t="s">
        <v>35</v>
      </c>
      <c r="L4444">
        <v>33135</v>
      </c>
      <c r="M4444">
        <v>27</v>
      </c>
      <c r="N4444">
        <v>37</v>
      </c>
      <c r="O4444">
        <v>112</v>
      </c>
      <c r="P4444">
        <v>547</v>
      </c>
      <c r="Q4444" t="s">
        <v>36</v>
      </c>
      <c r="R4444">
        <v>1</v>
      </c>
      <c r="S4444">
        <v>0</v>
      </c>
      <c r="T4444">
        <v>1</v>
      </c>
      <c r="U4444">
        <v>1</v>
      </c>
      <c r="V4444" s="1">
        <v>38183</v>
      </c>
      <c r="W4444">
        <v>12086</v>
      </c>
      <c r="X4444" t="s">
        <v>31</v>
      </c>
      <c r="Y4444" t="s">
        <v>32</v>
      </c>
      <c r="Z4444">
        <v>110217393</v>
      </c>
      <c r="AA4444">
        <v>226106130</v>
      </c>
      <c r="AB4444">
        <f t="shared" si="69"/>
        <v>2</v>
      </c>
    </row>
    <row r="4445" spans="1:28" x14ac:dyDescent="0.3">
      <c r="A4445">
        <v>3058564799</v>
      </c>
      <c r="B4445" s="2">
        <v>1</v>
      </c>
      <c r="C4445" s="2">
        <v>1</v>
      </c>
      <c r="D4445" s="2">
        <v>3</v>
      </c>
      <c r="E4445" s="2">
        <v>1</v>
      </c>
      <c r="F4445" s="2">
        <v>4</v>
      </c>
      <c r="G4445" t="s">
        <v>33</v>
      </c>
      <c r="H4445" t="s">
        <v>27</v>
      </c>
      <c r="I4445">
        <v>77</v>
      </c>
      <c r="J4445" t="s">
        <v>28</v>
      </c>
      <c r="K4445" t="s">
        <v>35</v>
      </c>
      <c r="L4445">
        <v>33133</v>
      </c>
      <c r="M4445">
        <v>27</v>
      </c>
      <c r="N4445">
        <v>37</v>
      </c>
      <c r="O4445">
        <v>112</v>
      </c>
      <c r="P4445">
        <v>579</v>
      </c>
      <c r="Q4445" t="s">
        <v>36</v>
      </c>
      <c r="R4445">
        <v>1</v>
      </c>
      <c r="S4445">
        <v>1</v>
      </c>
      <c r="T4445">
        <v>1</v>
      </c>
      <c r="U4445">
        <v>1</v>
      </c>
      <c r="V4445" s="1">
        <v>26934</v>
      </c>
      <c r="W4445">
        <v>12086</v>
      </c>
      <c r="X4445" t="s">
        <v>31</v>
      </c>
      <c r="Y4445" t="s">
        <v>32</v>
      </c>
      <c r="Z4445">
        <v>109079015</v>
      </c>
      <c r="AA4445">
        <v>225330778</v>
      </c>
      <c r="AB4445">
        <f t="shared" si="69"/>
        <v>1</v>
      </c>
    </row>
    <row r="4446" spans="1:28" x14ac:dyDescent="0.3">
      <c r="A4446">
        <v>7864530197</v>
      </c>
      <c r="B4446" s="2">
        <v>1</v>
      </c>
      <c r="C4446" s="2">
        <v>1</v>
      </c>
      <c r="D4446" s="2">
        <v>3</v>
      </c>
      <c r="E4446" s="2">
        <v>1</v>
      </c>
      <c r="F4446" s="2">
        <v>0</v>
      </c>
      <c r="G4446" t="s">
        <v>33</v>
      </c>
      <c r="H4446" t="s">
        <v>27</v>
      </c>
      <c r="I4446">
        <v>38</v>
      </c>
      <c r="J4446" t="s">
        <v>37</v>
      </c>
      <c r="K4446" t="s">
        <v>35</v>
      </c>
      <c r="L4446">
        <v>33131</v>
      </c>
      <c r="M4446">
        <v>27</v>
      </c>
      <c r="N4446">
        <v>37</v>
      </c>
      <c r="O4446">
        <v>112</v>
      </c>
      <c r="P4446">
        <v>541</v>
      </c>
      <c r="Q4446" t="s">
        <v>36</v>
      </c>
      <c r="R4446">
        <v>0</v>
      </c>
      <c r="S4446">
        <v>0</v>
      </c>
      <c r="T4446">
        <v>0</v>
      </c>
      <c r="U4446">
        <v>0</v>
      </c>
      <c r="V4446" s="1">
        <v>42046</v>
      </c>
      <c r="W4446">
        <v>12086</v>
      </c>
      <c r="X4446" t="s">
        <v>31</v>
      </c>
      <c r="Y4446" t="s">
        <v>32</v>
      </c>
      <c r="Z4446">
        <v>122320014</v>
      </c>
      <c r="AA4446">
        <v>6204887831</v>
      </c>
      <c r="AB4446">
        <f t="shared" si="69"/>
        <v>1</v>
      </c>
    </row>
    <row r="4447" spans="1:28" x14ac:dyDescent="0.3">
      <c r="A4447">
        <v>7863970186</v>
      </c>
      <c r="B4447" s="2">
        <v>2</v>
      </c>
      <c r="C4447" s="2">
        <v>1</v>
      </c>
      <c r="D4447" s="2">
        <v>3</v>
      </c>
      <c r="E4447" s="2">
        <v>2</v>
      </c>
      <c r="F4447" s="2">
        <v>0</v>
      </c>
      <c r="G4447" t="s">
        <v>33</v>
      </c>
      <c r="H4447" t="s">
        <v>41</v>
      </c>
      <c r="I4447">
        <v>60</v>
      </c>
      <c r="J4447" t="s">
        <v>28</v>
      </c>
      <c r="K4447" t="s">
        <v>35</v>
      </c>
      <c r="L4447">
        <v>33145</v>
      </c>
      <c r="M4447">
        <v>27</v>
      </c>
      <c r="N4447">
        <v>37</v>
      </c>
      <c r="O4447">
        <v>112</v>
      </c>
      <c r="P4447">
        <v>570</v>
      </c>
      <c r="Q4447" t="s">
        <v>36</v>
      </c>
      <c r="R4447">
        <v>0</v>
      </c>
      <c r="S4447">
        <v>0</v>
      </c>
      <c r="T4447">
        <v>0</v>
      </c>
      <c r="U4447">
        <v>0</v>
      </c>
      <c r="V4447" s="1">
        <v>35997</v>
      </c>
      <c r="W4447">
        <v>12086</v>
      </c>
      <c r="X4447" t="s">
        <v>31</v>
      </c>
      <c r="Y4447" t="s">
        <v>32</v>
      </c>
      <c r="Z4447">
        <v>109779136</v>
      </c>
      <c r="AA4447">
        <v>2050160898</v>
      </c>
      <c r="AB4447">
        <f t="shared" si="69"/>
        <v>3</v>
      </c>
    </row>
    <row r="4448" spans="1:28" x14ac:dyDescent="0.3">
      <c r="A4448">
        <v>3052440365</v>
      </c>
      <c r="B4448" s="2">
        <v>2</v>
      </c>
      <c r="C4448" s="2">
        <v>1</v>
      </c>
      <c r="D4448" s="2">
        <v>3</v>
      </c>
      <c r="E4448" s="2">
        <v>1</v>
      </c>
      <c r="F4448" s="2">
        <v>1</v>
      </c>
      <c r="G4448" t="s">
        <v>33</v>
      </c>
      <c r="H4448" t="s">
        <v>27</v>
      </c>
      <c r="I4448">
        <v>42</v>
      </c>
      <c r="J4448" t="s">
        <v>28</v>
      </c>
      <c r="K4448" t="s">
        <v>35</v>
      </c>
      <c r="L4448">
        <v>33129</v>
      </c>
      <c r="M4448">
        <v>27</v>
      </c>
      <c r="N4448">
        <v>37</v>
      </c>
      <c r="O4448">
        <v>112</v>
      </c>
      <c r="P4448">
        <v>524</v>
      </c>
      <c r="Q4448" t="s">
        <v>36</v>
      </c>
      <c r="R4448">
        <v>0</v>
      </c>
      <c r="S4448">
        <v>1</v>
      </c>
      <c r="T4448">
        <v>0</v>
      </c>
      <c r="U4448">
        <v>0</v>
      </c>
      <c r="V4448" s="1">
        <v>41152</v>
      </c>
      <c r="W4448">
        <v>12086</v>
      </c>
      <c r="X4448" t="s">
        <v>31</v>
      </c>
      <c r="Y4448" t="s">
        <v>32</v>
      </c>
      <c r="Z4448">
        <v>120121126</v>
      </c>
      <c r="AA4448">
        <v>3041983210</v>
      </c>
      <c r="AB4448">
        <f t="shared" si="69"/>
        <v>1</v>
      </c>
    </row>
    <row r="4449" spans="1:28" x14ac:dyDescent="0.3">
      <c r="A4449">
        <v>7863892167</v>
      </c>
      <c r="B4449" s="2">
        <v>2</v>
      </c>
      <c r="C4449" s="2">
        <v>1</v>
      </c>
      <c r="D4449" s="2">
        <v>3</v>
      </c>
      <c r="E4449" s="2">
        <v>1</v>
      </c>
      <c r="F4449" s="2">
        <v>0</v>
      </c>
      <c r="G4449" t="s">
        <v>33</v>
      </c>
      <c r="H4449" t="s">
        <v>41</v>
      </c>
      <c r="I4449">
        <v>20</v>
      </c>
      <c r="J4449" t="s">
        <v>28</v>
      </c>
      <c r="K4449" t="s">
        <v>35</v>
      </c>
      <c r="L4449">
        <v>33133</v>
      </c>
      <c r="M4449">
        <v>27</v>
      </c>
      <c r="N4449">
        <v>37</v>
      </c>
      <c r="O4449">
        <v>112</v>
      </c>
      <c r="P4449">
        <v>577</v>
      </c>
      <c r="Q4449" t="s">
        <v>36</v>
      </c>
      <c r="R4449">
        <v>0</v>
      </c>
      <c r="S4449">
        <v>0</v>
      </c>
      <c r="T4449">
        <v>0</v>
      </c>
      <c r="U4449">
        <v>0</v>
      </c>
      <c r="V4449" s="1">
        <v>41915</v>
      </c>
      <c r="W4449">
        <v>12086</v>
      </c>
      <c r="X4449" t="s">
        <v>31</v>
      </c>
      <c r="Y4449" t="s">
        <v>32</v>
      </c>
      <c r="Z4449">
        <v>122027280</v>
      </c>
      <c r="AA4449">
        <v>6177285473</v>
      </c>
      <c r="AB4449">
        <f t="shared" si="69"/>
        <v>3</v>
      </c>
    </row>
    <row r="4450" spans="1:28" x14ac:dyDescent="0.3">
      <c r="A4450">
        <v>3056480107</v>
      </c>
      <c r="B4450" s="2">
        <v>1</v>
      </c>
      <c r="C4450" s="2">
        <v>1</v>
      </c>
      <c r="D4450" s="2">
        <v>3</v>
      </c>
      <c r="E4450" s="2">
        <v>2</v>
      </c>
      <c r="F4450" s="2">
        <v>4</v>
      </c>
      <c r="G4450" t="s">
        <v>33</v>
      </c>
      <c r="H4450" t="s">
        <v>41</v>
      </c>
      <c r="I4450">
        <v>58</v>
      </c>
      <c r="J4450" t="s">
        <v>28</v>
      </c>
      <c r="K4450" t="s">
        <v>35</v>
      </c>
      <c r="L4450">
        <v>33145</v>
      </c>
      <c r="M4450">
        <v>27</v>
      </c>
      <c r="N4450">
        <v>37</v>
      </c>
      <c r="O4450">
        <v>112</v>
      </c>
      <c r="P4450">
        <v>576</v>
      </c>
      <c r="Q4450" t="s">
        <v>36</v>
      </c>
      <c r="R4450">
        <v>1</v>
      </c>
      <c r="S4450">
        <v>1</v>
      </c>
      <c r="T4450">
        <v>1</v>
      </c>
      <c r="U4450">
        <v>1</v>
      </c>
      <c r="V4450" s="1">
        <v>34920</v>
      </c>
      <c r="W4450">
        <v>12086</v>
      </c>
      <c r="X4450" t="s">
        <v>31</v>
      </c>
      <c r="Y4450" t="s">
        <v>32</v>
      </c>
      <c r="Z4450">
        <v>109544458</v>
      </c>
      <c r="AA4450">
        <v>225657022</v>
      </c>
      <c r="AB4450">
        <f t="shared" si="69"/>
        <v>3</v>
      </c>
    </row>
    <row r="4451" spans="1:28" x14ac:dyDescent="0.3">
      <c r="A4451">
        <v>9544371986</v>
      </c>
      <c r="B4451" s="2">
        <v>1</v>
      </c>
      <c r="C4451" s="2">
        <v>2</v>
      </c>
      <c r="D4451" s="2">
        <v>6</v>
      </c>
      <c r="E4451" s="2">
        <v>1</v>
      </c>
      <c r="F4451" s="2">
        <v>0</v>
      </c>
      <c r="G4451" t="s">
        <v>26</v>
      </c>
      <c r="H4451" t="s">
        <v>41</v>
      </c>
      <c r="I4451">
        <v>45</v>
      </c>
      <c r="J4451" t="s">
        <v>28</v>
      </c>
      <c r="K4451" t="s">
        <v>44</v>
      </c>
      <c r="L4451">
        <v>33156</v>
      </c>
      <c r="M4451">
        <v>27</v>
      </c>
      <c r="N4451">
        <v>37</v>
      </c>
      <c r="O4451">
        <v>115</v>
      </c>
      <c r="P4451">
        <v>649</v>
      </c>
      <c r="Q4451" t="s">
        <v>45</v>
      </c>
      <c r="R4451">
        <v>0</v>
      </c>
      <c r="S4451">
        <v>0</v>
      </c>
      <c r="T4451">
        <v>0</v>
      </c>
      <c r="U4451">
        <v>0</v>
      </c>
      <c r="V4451" s="1">
        <v>35776</v>
      </c>
      <c r="W4451">
        <v>12086</v>
      </c>
      <c r="X4451" t="s">
        <v>31</v>
      </c>
      <c r="Y4451" t="s">
        <v>32</v>
      </c>
      <c r="Z4451">
        <v>109755639</v>
      </c>
      <c r="AA4451">
        <v>225719957</v>
      </c>
      <c r="AB4451">
        <f t="shared" si="69"/>
        <v>3</v>
      </c>
    </row>
    <row r="4452" spans="1:28" x14ac:dyDescent="0.3">
      <c r="A4452">
        <v>3054452012</v>
      </c>
      <c r="B4452" s="2">
        <v>1</v>
      </c>
      <c r="C4452" s="2">
        <v>1</v>
      </c>
      <c r="D4452" s="2">
        <v>3</v>
      </c>
      <c r="E4452" s="2">
        <v>1</v>
      </c>
      <c r="F4452" s="2">
        <v>1</v>
      </c>
      <c r="G4452" t="s">
        <v>26</v>
      </c>
      <c r="H4452" t="s">
        <v>27</v>
      </c>
      <c r="I4452">
        <v>23</v>
      </c>
      <c r="J4452" t="s">
        <v>28</v>
      </c>
      <c r="K4452" t="s">
        <v>35</v>
      </c>
      <c r="L4452">
        <v>33145</v>
      </c>
      <c r="M4452">
        <v>27</v>
      </c>
      <c r="N4452">
        <v>37</v>
      </c>
      <c r="O4452">
        <v>112</v>
      </c>
      <c r="P4452">
        <v>571</v>
      </c>
      <c r="Q4452" t="s">
        <v>36</v>
      </c>
      <c r="R4452">
        <v>0</v>
      </c>
      <c r="S4452">
        <v>1</v>
      </c>
      <c r="T4452">
        <v>0</v>
      </c>
      <c r="U4452">
        <v>0</v>
      </c>
      <c r="V4452" s="1">
        <v>41043</v>
      </c>
      <c r="W4452">
        <v>12086</v>
      </c>
      <c r="X4452" t="s">
        <v>31</v>
      </c>
      <c r="Y4452" t="s">
        <v>32</v>
      </c>
      <c r="Z4452">
        <v>119712358</v>
      </c>
      <c r="AA4452">
        <v>2669175431</v>
      </c>
      <c r="AB4452">
        <f t="shared" si="69"/>
        <v>1</v>
      </c>
    </row>
    <row r="4453" spans="1:28" x14ac:dyDescent="0.3">
      <c r="A4453">
        <v>7865584970</v>
      </c>
      <c r="B4453" s="2">
        <v>1</v>
      </c>
      <c r="C4453" s="2">
        <v>1</v>
      </c>
      <c r="D4453" s="2">
        <v>3</v>
      </c>
      <c r="E4453" s="2">
        <v>1</v>
      </c>
      <c r="F4453" s="2">
        <v>2</v>
      </c>
      <c r="G4453" t="s">
        <v>26</v>
      </c>
      <c r="H4453" t="s">
        <v>34</v>
      </c>
      <c r="I4453">
        <v>51</v>
      </c>
      <c r="J4453" t="s">
        <v>37</v>
      </c>
      <c r="K4453" t="s">
        <v>35</v>
      </c>
      <c r="L4453">
        <v>33133</v>
      </c>
      <c r="M4453">
        <v>27</v>
      </c>
      <c r="N4453">
        <v>37</v>
      </c>
      <c r="O4453">
        <v>112</v>
      </c>
      <c r="P4453">
        <v>587</v>
      </c>
      <c r="Q4453" t="s">
        <v>36</v>
      </c>
      <c r="R4453">
        <v>1</v>
      </c>
      <c r="S4453">
        <v>1</v>
      </c>
      <c r="T4453">
        <v>0</v>
      </c>
      <c r="U4453">
        <v>0</v>
      </c>
      <c r="V4453" s="1">
        <v>40806</v>
      </c>
      <c r="W4453">
        <v>12086</v>
      </c>
      <c r="X4453" t="s">
        <v>31</v>
      </c>
      <c r="Y4453" t="s">
        <v>32</v>
      </c>
      <c r="Z4453">
        <v>119124775</v>
      </c>
      <c r="AA4453">
        <v>2050255455</v>
      </c>
      <c r="AB4453">
        <f t="shared" si="69"/>
        <v>2</v>
      </c>
    </row>
    <row r="4454" spans="1:28" x14ac:dyDescent="0.3">
      <c r="A4454">
        <v>3055966217</v>
      </c>
      <c r="B4454" s="2">
        <v>1</v>
      </c>
      <c r="C4454" s="2">
        <v>1</v>
      </c>
      <c r="D4454" s="2">
        <v>3</v>
      </c>
      <c r="E4454" s="2">
        <v>1</v>
      </c>
      <c r="F4454" s="2">
        <v>2</v>
      </c>
      <c r="G4454" t="s">
        <v>33</v>
      </c>
      <c r="H4454" t="s">
        <v>34</v>
      </c>
      <c r="I4454">
        <v>28</v>
      </c>
      <c r="J4454" t="s">
        <v>28</v>
      </c>
      <c r="K4454" t="s">
        <v>35</v>
      </c>
      <c r="L4454">
        <v>33130</v>
      </c>
      <c r="M4454">
        <v>27</v>
      </c>
      <c r="N4454">
        <v>37</v>
      </c>
      <c r="O4454">
        <v>112</v>
      </c>
      <c r="P4454">
        <v>996</v>
      </c>
      <c r="Q4454" t="s">
        <v>36</v>
      </c>
      <c r="R4454">
        <v>0</v>
      </c>
      <c r="S4454">
        <v>1</v>
      </c>
      <c r="T4454">
        <v>0</v>
      </c>
      <c r="U4454">
        <v>1</v>
      </c>
      <c r="V4454" s="1">
        <v>39394</v>
      </c>
      <c r="W4454">
        <v>12086</v>
      </c>
      <c r="X4454" t="s">
        <v>31</v>
      </c>
      <c r="Y4454" t="s">
        <v>32</v>
      </c>
      <c r="Z4454">
        <v>115608896</v>
      </c>
      <c r="AA4454">
        <v>226407711</v>
      </c>
      <c r="AB4454">
        <f t="shared" si="69"/>
        <v>2</v>
      </c>
    </row>
    <row r="4455" spans="1:28" x14ac:dyDescent="0.3">
      <c r="A4455">
        <v>3056422392</v>
      </c>
      <c r="B4455" s="2">
        <v>1</v>
      </c>
      <c r="C4455" s="2">
        <v>1</v>
      </c>
      <c r="D4455" s="2">
        <v>2</v>
      </c>
      <c r="E4455" s="2">
        <v>2</v>
      </c>
      <c r="F4455" s="2">
        <v>4</v>
      </c>
      <c r="G4455" t="s">
        <v>33</v>
      </c>
      <c r="H4455" t="s">
        <v>34</v>
      </c>
      <c r="I4455">
        <v>76</v>
      </c>
      <c r="J4455" t="s">
        <v>28</v>
      </c>
      <c r="K4455" t="s">
        <v>35</v>
      </c>
      <c r="L4455">
        <v>33125</v>
      </c>
      <c r="M4455">
        <v>27</v>
      </c>
      <c r="N4455">
        <v>37</v>
      </c>
      <c r="O4455">
        <v>111</v>
      </c>
      <c r="P4455">
        <v>509</v>
      </c>
      <c r="Q4455" t="s">
        <v>36</v>
      </c>
      <c r="R4455">
        <v>1</v>
      </c>
      <c r="S4455">
        <v>1</v>
      </c>
      <c r="T4455">
        <v>1</v>
      </c>
      <c r="U4455">
        <v>1</v>
      </c>
      <c r="V4455" s="1">
        <v>30804</v>
      </c>
      <c r="W4455">
        <v>12086</v>
      </c>
      <c r="X4455" t="s">
        <v>31</v>
      </c>
      <c r="Y4455" t="s">
        <v>32</v>
      </c>
      <c r="Z4455">
        <v>109227068</v>
      </c>
      <c r="AA4455">
        <v>225498228</v>
      </c>
      <c r="AB4455">
        <f t="shared" si="69"/>
        <v>2</v>
      </c>
    </row>
    <row r="4456" spans="1:28" x14ac:dyDescent="0.3">
      <c r="A4456">
        <v>3058607240</v>
      </c>
      <c r="B4456" s="2">
        <v>1</v>
      </c>
      <c r="C4456" s="2">
        <v>1</v>
      </c>
      <c r="D4456" s="2">
        <v>3</v>
      </c>
      <c r="E4456" s="2">
        <v>2</v>
      </c>
      <c r="F4456" s="2">
        <v>1</v>
      </c>
      <c r="G4456" t="s">
        <v>26</v>
      </c>
      <c r="H4456" t="s">
        <v>41</v>
      </c>
      <c r="I4456">
        <v>24</v>
      </c>
      <c r="J4456" t="s">
        <v>28</v>
      </c>
      <c r="K4456" t="s">
        <v>35</v>
      </c>
      <c r="L4456">
        <v>33130</v>
      </c>
      <c r="M4456">
        <v>27</v>
      </c>
      <c r="N4456">
        <v>37</v>
      </c>
      <c r="O4456">
        <v>112</v>
      </c>
      <c r="P4456">
        <v>565</v>
      </c>
      <c r="Q4456" t="s">
        <v>36</v>
      </c>
      <c r="R4456">
        <v>0</v>
      </c>
      <c r="S4456">
        <v>1</v>
      </c>
      <c r="T4456">
        <v>0</v>
      </c>
      <c r="U4456">
        <v>0</v>
      </c>
      <c r="V4456" s="1">
        <v>40284</v>
      </c>
      <c r="W4456">
        <v>12086</v>
      </c>
      <c r="X4456" t="s">
        <v>31</v>
      </c>
      <c r="Y4456" t="s">
        <v>32</v>
      </c>
      <c r="Z4456">
        <v>118100995</v>
      </c>
      <c r="AA4456">
        <v>1339976307</v>
      </c>
      <c r="AB4456">
        <f t="shared" si="69"/>
        <v>3</v>
      </c>
    </row>
    <row r="4457" spans="1:28" x14ac:dyDescent="0.3">
      <c r="A4457">
        <v>7862935051</v>
      </c>
      <c r="B4457" s="2">
        <v>1</v>
      </c>
      <c r="C4457" s="2">
        <v>3</v>
      </c>
      <c r="D4457" s="2">
        <v>5</v>
      </c>
      <c r="E4457" s="2">
        <v>1</v>
      </c>
      <c r="F4457" s="2">
        <v>0</v>
      </c>
      <c r="G4457" t="s">
        <v>33</v>
      </c>
      <c r="H4457" t="s">
        <v>34</v>
      </c>
      <c r="I4457">
        <v>78</v>
      </c>
      <c r="J4457" t="s">
        <v>28</v>
      </c>
      <c r="K4457" t="s">
        <v>38</v>
      </c>
      <c r="L4457">
        <v>33157</v>
      </c>
      <c r="M4457">
        <v>27</v>
      </c>
      <c r="N4457">
        <v>37</v>
      </c>
      <c r="O4457">
        <v>114</v>
      </c>
      <c r="P4457">
        <v>957</v>
      </c>
      <c r="Q4457" t="s">
        <v>39</v>
      </c>
      <c r="R4457">
        <v>0</v>
      </c>
      <c r="S4457">
        <v>0</v>
      </c>
      <c r="T4457">
        <v>0</v>
      </c>
      <c r="U4457">
        <v>0</v>
      </c>
      <c r="V4457" s="1">
        <v>39708</v>
      </c>
      <c r="W4457">
        <v>12086</v>
      </c>
      <c r="X4457" t="s">
        <v>31</v>
      </c>
      <c r="Y4457" t="s">
        <v>32</v>
      </c>
      <c r="Z4457">
        <v>116739922</v>
      </c>
      <c r="AA4457">
        <v>226559175</v>
      </c>
      <c r="AB4457">
        <f t="shared" si="69"/>
        <v>2</v>
      </c>
    </row>
    <row r="4458" spans="1:28" x14ac:dyDescent="0.3">
      <c r="A4458">
        <v>3052624763</v>
      </c>
      <c r="B4458" s="2">
        <v>1</v>
      </c>
      <c r="C4458" s="2">
        <v>1</v>
      </c>
      <c r="D4458" s="2">
        <v>5</v>
      </c>
      <c r="E4458" s="2">
        <v>2</v>
      </c>
      <c r="F4458" s="2">
        <v>4</v>
      </c>
      <c r="G4458" t="s">
        <v>33</v>
      </c>
      <c r="H4458" t="s">
        <v>34</v>
      </c>
      <c r="I4458">
        <v>75</v>
      </c>
      <c r="J4458" t="s">
        <v>28</v>
      </c>
      <c r="K4458" t="s">
        <v>35</v>
      </c>
      <c r="L4458">
        <v>33126</v>
      </c>
      <c r="M4458">
        <v>25</v>
      </c>
      <c r="N4458">
        <v>37</v>
      </c>
      <c r="O4458">
        <v>114</v>
      </c>
      <c r="P4458">
        <v>991</v>
      </c>
      <c r="Q4458" t="s">
        <v>36</v>
      </c>
      <c r="R4458">
        <v>1</v>
      </c>
      <c r="S4458">
        <v>1</v>
      </c>
      <c r="T4458">
        <v>1</v>
      </c>
      <c r="U4458">
        <v>1</v>
      </c>
      <c r="V4458" s="1">
        <v>37811</v>
      </c>
      <c r="W4458">
        <v>12086</v>
      </c>
      <c r="X4458" t="s">
        <v>31</v>
      </c>
      <c r="Y4458" t="s">
        <v>32</v>
      </c>
      <c r="Z4458">
        <v>110108343</v>
      </c>
      <c r="AA4458">
        <v>226010969</v>
      </c>
      <c r="AB4458">
        <f t="shared" si="69"/>
        <v>2</v>
      </c>
    </row>
    <row r="4459" spans="1:28" x14ac:dyDescent="0.3">
      <c r="A4459">
        <v>3056671023</v>
      </c>
      <c r="B4459" s="2">
        <v>1</v>
      </c>
      <c r="C4459" s="2">
        <v>2</v>
      </c>
      <c r="D4459" s="2">
        <v>5</v>
      </c>
      <c r="E4459" s="2">
        <v>2</v>
      </c>
      <c r="F4459" s="2">
        <v>4</v>
      </c>
      <c r="G4459" t="s">
        <v>33</v>
      </c>
      <c r="H4459" t="s">
        <v>34</v>
      </c>
      <c r="I4459">
        <v>76</v>
      </c>
      <c r="J4459" t="s">
        <v>28</v>
      </c>
      <c r="K4459" t="s">
        <v>29</v>
      </c>
      <c r="L4459">
        <v>33134</v>
      </c>
      <c r="M4459">
        <v>27</v>
      </c>
      <c r="N4459">
        <v>37</v>
      </c>
      <c r="O4459">
        <v>114</v>
      </c>
      <c r="P4459">
        <v>608</v>
      </c>
      <c r="Q4459" t="s">
        <v>30</v>
      </c>
      <c r="R4459">
        <v>1</v>
      </c>
      <c r="S4459">
        <v>1</v>
      </c>
      <c r="T4459">
        <v>1</v>
      </c>
      <c r="U4459">
        <v>1</v>
      </c>
      <c r="V4459" s="1">
        <v>25787</v>
      </c>
      <c r="W4459">
        <v>12086</v>
      </c>
      <c r="X4459" t="s">
        <v>31</v>
      </c>
      <c r="Y4459" t="s">
        <v>32</v>
      </c>
      <c r="Z4459">
        <v>109028856</v>
      </c>
      <c r="AA4459">
        <v>225356708</v>
      </c>
      <c r="AB4459">
        <f t="shared" si="69"/>
        <v>2</v>
      </c>
    </row>
    <row r="4460" spans="1:28" x14ac:dyDescent="0.3">
      <c r="A4460">
        <v>7862104761</v>
      </c>
      <c r="B4460" s="2">
        <v>2</v>
      </c>
      <c r="C4460" s="2">
        <v>1</v>
      </c>
      <c r="D4460" s="2">
        <v>3</v>
      </c>
      <c r="E4460" s="2">
        <v>2</v>
      </c>
      <c r="F4460" s="2">
        <v>1</v>
      </c>
      <c r="G4460" t="s">
        <v>33</v>
      </c>
      <c r="H4460" t="s">
        <v>27</v>
      </c>
      <c r="I4460">
        <v>24</v>
      </c>
      <c r="J4460" t="s">
        <v>28</v>
      </c>
      <c r="K4460" t="s">
        <v>35</v>
      </c>
      <c r="L4460">
        <v>33135</v>
      </c>
      <c r="M4460">
        <v>27</v>
      </c>
      <c r="N4460">
        <v>37</v>
      </c>
      <c r="O4460">
        <v>112</v>
      </c>
      <c r="P4460">
        <v>572</v>
      </c>
      <c r="Q4460" t="s">
        <v>36</v>
      </c>
      <c r="R4460">
        <v>0</v>
      </c>
      <c r="S4460">
        <v>1</v>
      </c>
      <c r="T4460">
        <v>0</v>
      </c>
      <c r="U4460">
        <v>0</v>
      </c>
      <c r="V4460" s="1">
        <v>40654</v>
      </c>
      <c r="W4460">
        <v>12086</v>
      </c>
      <c r="X4460" t="s">
        <v>31</v>
      </c>
      <c r="Y4460" t="s">
        <v>32</v>
      </c>
      <c r="Z4460">
        <v>118828399</v>
      </c>
      <c r="AA4460">
        <v>2050141405</v>
      </c>
      <c r="AB4460">
        <f t="shared" si="69"/>
        <v>1</v>
      </c>
    </row>
    <row r="4461" spans="1:28" x14ac:dyDescent="0.3">
      <c r="A4461">
        <v>3058462256</v>
      </c>
      <c r="B4461" s="2">
        <v>2</v>
      </c>
      <c r="C4461" s="2">
        <v>3</v>
      </c>
      <c r="D4461" s="2">
        <v>5</v>
      </c>
      <c r="E4461" s="2">
        <v>1</v>
      </c>
      <c r="F4461" s="2">
        <v>1</v>
      </c>
      <c r="G4461" t="s">
        <v>26</v>
      </c>
      <c r="H4461" t="s">
        <v>41</v>
      </c>
      <c r="I4461">
        <v>44</v>
      </c>
      <c r="J4461" t="s">
        <v>37</v>
      </c>
      <c r="K4461" t="s">
        <v>38</v>
      </c>
      <c r="L4461">
        <v>33190</v>
      </c>
      <c r="M4461">
        <v>27</v>
      </c>
      <c r="N4461">
        <v>37</v>
      </c>
      <c r="O4461">
        <v>114</v>
      </c>
      <c r="P4461">
        <v>862</v>
      </c>
      <c r="Q4461" t="s">
        <v>39</v>
      </c>
      <c r="R4461">
        <v>0</v>
      </c>
      <c r="S4461">
        <v>1</v>
      </c>
      <c r="T4461">
        <v>0</v>
      </c>
      <c r="U4461">
        <v>0</v>
      </c>
      <c r="V4461" s="1">
        <v>40925</v>
      </c>
      <c r="W4461">
        <v>12086</v>
      </c>
      <c r="X4461" t="s">
        <v>31</v>
      </c>
      <c r="Y4461" t="s">
        <v>32</v>
      </c>
      <c r="Z4461">
        <v>119374374</v>
      </c>
      <c r="AA4461">
        <v>2669157469</v>
      </c>
      <c r="AB4461">
        <f t="shared" si="69"/>
        <v>3</v>
      </c>
    </row>
    <row r="4462" spans="1:28" x14ac:dyDescent="0.3">
      <c r="A4462">
        <v>7863522800</v>
      </c>
      <c r="B4462" s="2">
        <v>2</v>
      </c>
      <c r="C4462" s="2">
        <v>1</v>
      </c>
      <c r="D4462" s="2">
        <v>2</v>
      </c>
      <c r="E4462" s="2">
        <v>2</v>
      </c>
      <c r="F4462" s="2">
        <v>0</v>
      </c>
      <c r="G4462" t="s">
        <v>26</v>
      </c>
      <c r="H4462" t="s">
        <v>41</v>
      </c>
      <c r="I4462">
        <v>23</v>
      </c>
      <c r="J4462" t="s">
        <v>28</v>
      </c>
      <c r="K4462" t="s">
        <v>35</v>
      </c>
      <c r="L4462">
        <v>33142</v>
      </c>
      <c r="M4462">
        <v>24</v>
      </c>
      <c r="N4462">
        <v>37</v>
      </c>
      <c r="O4462">
        <v>111</v>
      </c>
      <c r="P4462">
        <v>591</v>
      </c>
      <c r="Q4462" t="s">
        <v>36</v>
      </c>
      <c r="R4462">
        <v>0</v>
      </c>
      <c r="S4462">
        <v>0</v>
      </c>
      <c r="T4462">
        <v>0</v>
      </c>
      <c r="U4462">
        <v>0</v>
      </c>
      <c r="V4462" s="1">
        <v>40806</v>
      </c>
      <c r="W4462">
        <v>12086</v>
      </c>
      <c r="X4462" t="s">
        <v>31</v>
      </c>
      <c r="Y4462" t="s">
        <v>32</v>
      </c>
      <c r="Z4462">
        <v>119141188</v>
      </c>
      <c r="AA4462">
        <v>2668815709</v>
      </c>
      <c r="AB4462">
        <f t="shared" si="69"/>
        <v>3</v>
      </c>
    </row>
    <row r="4463" spans="1:28" x14ac:dyDescent="0.3">
      <c r="A4463">
        <v>7865585475</v>
      </c>
      <c r="B4463" s="2">
        <v>1</v>
      </c>
      <c r="C4463" s="2">
        <v>2</v>
      </c>
      <c r="D4463" s="2">
        <v>6</v>
      </c>
      <c r="E4463" s="2">
        <v>1</v>
      </c>
      <c r="F4463" s="2">
        <v>4</v>
      </c>
      <c r="G4463" t="s">
        <v>33</v>
      </c>
      <c r="H4463" t="s">
        <v>34</v>
      </c>
      <c r="I4463">
        <v>73</v>
      </c>
      <c r="J4463" t="s">
        <v>28</v>
      </c>
      <c r="K4463" t="s">
        <v>44</v>
      </c>
      <c r="L4463">
        <v>33156</v>
      </c>
      <c r="M4463">
        <v>27</v>
      </c>
      <c r="N4463">
        <v>37</v>
      </c>
      <c r="O4463">
        <v>115</v>
      </c>
      <c r="P4463">
        <v>627</v>
      </c>
      <c r="Q4463" t="s">
        <v>45</v>
      </c>
      <c r="R4463">
        <v>1</v>
      </c>
      <c r="S4463">
        <v>1</v>
      </c>
      <c r="T4463">
        <v>1</v>
      </c>
      <c r="U4463">
        <v>1</v>
      </c>
      <c r="V4463" s="1">
        <v>27808</v>
      </c>
      <c r="W4463">
        <v>12086</v>
      </c>
      <c r="X4463" t="s">
        <v>31</v>
      </c>
      <c r="Y4463" t="s">
        <v>32</v>
      </c>
      <c r="Z4463">
        <v>109130883</v>
      </c>
      <c r="AA4463">
        <v>2050540913</v>
      </c>
      <c r="AB4463">
        <f t="shared" si="69"/>
        <v>2</v>
      </c>
    </row>
    <row r="4464" spans="1:28" x14ac:dyDescent="0.3">
      <c r="A4464">
        <v>3054392175</v>
      </c>
      <c r="B4464" s="2">
        <v>2</v>
      </c>
      <c r="C4464" s="2">
        <v>3</v>
      </c>
      <c r="D4464" s="2">
        <v>5</v>
      </c>
      <c r="E4464" s="2">
        <v>1</v>
      </c>
      <c r="F4464" s="2">
        <v>2</v>
      </c>
      <c r="G4464" t="s">
        <v>26</v>
      </c>
      <c r="H4464" t="s">
        <v>34</v>
      </c>
      <c r="I4464">
        <v>46</v>
      </c>
      <c r="J4464" t="s">
        <v>37</v>
      </c>
      <c r="K4464" t="s">
        <v>38</v>
      </c>
      <c r="L4464">
        <v>33189</v>
      </c>
      <c r="M4464">
        <v>27</v>
      </c>
      <c r="N4464">
        <v>37</v>
      </c>
      <c r="O4464">
        <v>114</v>
      </c>
      <c r="P4464">
        <v>825</v>
      </c>
      <c r="Q4464" t="s">
        <v>39</v>
      </c>
      <c r="R4464">
        <v>0</v>
      </c>
      <c r="S4464">
        <v>1</v>
      </c>
      <c r="T4464">
        <v>0</v>
      </c>
      <c r="U4464">
        <v>1</v>
      </c>
      <c r="V4464" s="1">
        <v>32295</v>
      </c>
      <c r="W4464">
        <v>12086</v>
      </c>
      <c r="X4464" t="s">
        <v>31</v>
      </c>
      <c r="Y4464" t="s">
        <v>32</v>
      </c>
      <c r="Z4464">
        <v>109334028</v>
      </c>
      <c r="AA4464">
        <v>225550423</v>
      </c>
      <c r="AB4464">
        <f t="shared" si="69"/>
        <v>2</v>
      </c>
    </row>
    <row r="4465" spans="1:28" x14ac:dyDescent="0.3">
      <c r="A4465">
        <v>8133829494</v>
      </c>
      <c r="B4465" s="2">
        <v>2</v>
      </c>
      <c r="C4465" s="2">
        <v>1</v>
      </c>
      <c r="D4465" s="2">
        <v>4</v>
      </c>
      <c r="E4465" s="2">
        <v>1</v>
      </c>
      <c r="F4465" s="2">
        <v>0</v>
      </c>
      <c r="G4465" t="s">
        <v>33</v>
      </c>
      <c r="H4465" t="s">
        <v>34</v>
      </c>
      <c r="I4465">
        <v>29</v>
      </c>
      <c r="J4465" t="s">
        <v>28</v>
      </c>
      <c r="K4465" t="s">
        <v>35</v>
      </c>
      <c r="L4465">
        <v>33132</v>
      </c>
      <c r="M4465">
        <v>24</v>
      </c>
      <c r="N4465">
        <v>37</v>
      </c>
      <c r="O4465">
        <v>113</v>
      </c>
      <c r="P4465">
        <v>984</v>
      </c>
      <c r="Q4465" t="s">
        <v>36</v>
      </c>
      <c r="R4465">
        <v>0</v>
      </c>
      <c r="S4465">
        <v>0</v>
      </c>
      <c r="T4465">
        <v>0</v>
      </c>
      <c r="U4465">
        <v>0</v>
      </c>
      <c r="V4465" s="1">
        <v>41170</v>
      </c>
      <c r="W4465">
        <v>12086</v>
      </c>
      <c r="X4465" t="s">
        <v>31</v>
      </c>
      <c r="Y4465" t="s">
        <v>32</v>
      </c>
      <c r="Z4465">
        <v>120335118</v>
      </c>
      <c r="AA4465">
        <v>6204857283</v>
      </c>
      <c r="AB4465">
        <f t="shared" si="69"/>
        <v>2</v>
      </c>
    </row>
    <row r="4466" spans="1:28" x14ac:dyDescent="0.3">
      <c r="A4466">
        <v>7864017300</v>
      </c>
      <c r="B4466" s="2">
        <v>1</v>
      </c>
      <c r="C4466" s="2">
        <v>1</v>
      </c>
      <c r="D4466" s="2">
        <v>2</v>
      </c>
      <c r="E4466" s="2">
        <v>2</v>
      </c>
      <c r="F4466" s="2">
        <v>1</v>
      </c>
      <c r="G4466" t="s">
        <v>33</v>
      </c>
      <c r="H4466" t="s">
        <v>27</v>
      </c>
      <c r="I4466">
        <v>26</v>
      </c>
      <c r="J4466" t="s">
        <v>28</v>
      </c>
      <c r="K4466" t="s">
        <v>35</v>
      </c>
      <c r="L4466">
        <v>33125</v>
      </c>
      <c r="M4466">
        <v>27</v>
      </c>
      <c r="N4466">
        <v>37</v>
      </c>
      <c r="O4466">
        <v>111</v>
      </c>
      <c r="P4466">
        <v>550</v>
      </c>
      <c r="Q4466" t="s">
        <v>36</v>
      </c>
      <c r="R4466">
        <v>0</v>
      </c>
      <c r="S4466">
        <v>1</v>
      </c>
      <c r="T4466">
        <v>0</v>
      </c>
      <c r="U4466">
        <v>0</v>
      </c>
      <c r="V4466" s="1">
        <v>39498</v>
      </c>
      <c r="W4466">
        <v>12086</v>
      </c>
      <c r="X4466" t="s">
        <v>31</v>
      </c>
      <c r="Y4466" t="s">
        <v>32</v>
      </c>
      <c r="Z4466">
        <v>115908381</v>
      </c>
      <c r="AA4466">
        <v>226425868</v>
      </c>
      <c r="AB4466">
        <f t="shared" si="69"/>
        <v>1</v>
      </c>
    </row>
    <row r="4467" spans="1:28" x14ac:dyDescent="0.3">
      <c r="A4467">
        <v>3054765966</v>
      </c>
      <c r="B4467" s="2">
        <v>1</v>
      </c>
      <c r="C4467" s="2">
        <v>1</v>
      </c>
      <c r="D4467" s="2">
        <v>5</v>
      </c>
      <c r="E4467" s="2">
        <v>2</v>
      </c>
      <c r="F4467" s="2">
        <v>3</v>
      </c>
      <c r="G4467" t="s">
        <v>26</v>
      </c>
      <c r="H4467" t="s">
        <v>34</v>
      </c>
      <c r="I4467">
        <v>50</v>
      </c>
      <c r="J4467" t="s">
        <v>28</v>
      </c>
      <c r="K4467" t="s">
        <v>35</v>
      </c>
      <c r="L4467">
        <v>33134</v>
      </c>
      <c r="M4467">
        <v>27</v>
      </c>
      <c r="N4467">
        <v>37</v>
      </c>
      <c r="O4467">
        <v>114</v>
      </c>
      <c r="P4467">
        <v>559</v>
      </c>
      <c r="Q4467" t="s">
        <v>36</v>
      </c>
      <c r="R4467">
        <v>0</v>
      </c>
      <c r="S4467">
        <v>1</v>
      </c>
      <c r="T4467">
        <v>1</v>
      </c>
      <c r="U4467">
        <v>1</v>
      </c>
      <c r="V4467" s="1">
        <v>39694</v>
      </c>
      <c r="W4467">
        <v>12086</v>
      </c>
      <c r="X4467" t="s">
        <v>31</v>
      </c>
      <c r="Y4467" t="s">
        <v>32</v>
      </c>
      <c r="Z4467">
        <v>116632666</v>
      </c>
      <c r="AA4467">
        <v>226507333</v>
      </c>
      <c r="AB4467">
        <f t="shared" si="69"/>
        <v>2</v>
      </c>
    </row>
    <row r="4468" spans="1:28" x14ac:dyDescent="0.3">
      <c r="A4468">
        <v>7863748133</v>
      </c>
      <c r="B4468" s="2">
        <v>2</v>
      </c>
      <c r="C4468" s="2">
        <v>3</v>
      </c>
      <c r="D4468" s="2">
        <v>5</v>
      </c>
      <c r="E4468" s="2">
        <v>1</v>
      </c>
      <c r="F4468" s="2">
        <v>0</v>
      </c>
      <c r="G4468" t="s">
        <v>26</v>
      </c>
      <c r="H4468" t="s">
        <v>34</v>
      </c>
      <c r="I4468">
        <v>42</v>
      </c>
      <c r="J4468" t="s">
        <v>28</v>
      </c>
      <c r="K4468" t="s">
        <v>38</v>
      </c>
      <c r="L4468">
        <v>33189</v>
      </c>
      <c r="M4468">
        <v>27</v>
      </c>
      <c r="N4468">
        <v>37</v>
      </c>
      <c r="O4468">
        <v>114</v>
      </c>
      <c r="P4468">
        <v>847</v>
      </c>
      <c r="Q4468" t="s">
        <v>39</v>
      </c>
      <c r="R4468">
        <v>0</v>
      </c>
      <c r="S4468">
        <v>0</v>
      </c>
      <c r="T4468">
        <v>0</v>
      </c>
      <c r="U4468">
        <v>0</v>
      </c>
      <c r="V4468" s="1">
        <v>40379</v>
      </c>
      <c r="W4468">
        <v>12086</v>
      </c>
      <c r="X4468" t="s">
        <v>31</v>
      </c>
      <c r="Y4468" t="s">
        <v>32</v>
      </c>
      <c r="Z4468">
        <v>118275956</v>
      </c>
      <c r="AA4468">
        <v>1340012850</v>
      </c>
      <c r="AB4468">
        <f t="shared" si="69"/>
        <v>2</v>
      </c>
    </row>
    <row r="4469" spans="1:28" x14ac:dyDescent="0.3">
      <c r="A4469">
        <v>7863437720</v>
      </c>
      <c r="B4469" s="2">
        <v>2</v>
      </c>
      <c r="C4469" s="2">
        <v>1</v>
      </c>
      <c r="D4469" s="2">
        <v>5</v>
      </c>
      <c r="E4469" s="2">
        <v>2</v>
      </c>
      <c r="F4469" s="2">
        <v>4</v>
      </c>
      <c r="G4469" t="s">
        <v>33</v>
      </c>
      <c r="H4469" t="s">
        <v>34</v>
      </c>
      <c r="I4469">
        <v>92</v>
      </c>
      <c r="J4469" t="s">
        <v>28</v>
      </c>
      <c r="K4469" t="s">
        <v>35</v>
      </c>
      <c r="L4469">
        <v>33134</v>
      </c>
      <c r="M4469">
        <v>27</v>
      </c>
      <c r="N4469">
        <v>37</v>
      </c>
      <c r="O4469">
        <v>114</v>
      </c>
      <c r="P4469">
        <v>559</v>
      </c>
      <c r="Q4469" t="s">
        <v>36</v>
      </c>
      <c r="R4469">
        <v>1</v>
      </c>
      <c r="S4469">
        <v>1</v>
      </c>
      <c r="T4469">
        <v>1</v>
      </c>
      <c r="U4469">
        <v>1</v>
      </c>
      <c r="V4469" s="1">
        <v>26877</v>
      </c>
      <c r="W4469">
        <v>12086</v>
      </c>
      <c r="X4469" t="s">
        <v>31</v>
      </c>
      <c r="Y4469" t="s">
        <v>32</v>
      </c>
      <c r="Z4469">
        <v>109058778</v>
      </c>
      <c r="AA4469">
        <v>225417185</v>
      </c>
      <c r="AB4469">
        <f t="shared" si="69"/>
        <v>2</v>
      </c>
    </row>
    <row r="4470" spans="1:28" x14ac:dyDescent="0.3">
      <c r="A4470">
        <v>7863488912</v>
      </c>
      <c r="B4470" s="2">
        <v>2</v>
      </c>
      <c r="C4470" s="2">
        <v>1</v>
      </c>
      <c r="D4470" s="2">
        <v>2</v>
      </c>
      <c r="E4470" s="2">
        <v>2</v>
      </c>
      <c r="F4470" s="2">
        <v>2</v>
      </c>
      <c r="G4470" t="s">
        <v>26</v>
      </c>
      <c r="H4470" t="s">
        <v>34</v>
      </c>
      <c r="I4470">
        <v>41</v>
      </c>
      <c r="J4470" t="s">
        <v>28</v>
      </c>
      <c r="K4470" t="s">
        <v>35</v>
      </c>
      <c r="L4470">
        <v>33126</v>
      </c>
      <c r="M4470">
        <v>27</v>
      </c>
      <c r="N4470">
        <v>37</v>
      </c>
      <c r="O4470">
        <v>111</v>
      </c>
      <c r="P4470">
        <v>556</v>
      </c>
      <c r="Q4470" t="s">
        <v>36</v>
      </c>
      <c r="R4470">
        <v>1</v>
      </c>
      <c r="S4470">
        <v>1</v>
      </c>
      <c r="T4470">
        <v>0</v>
      </c>
      <c r="U4470">
        <v>0</v>
      </c>
      <c r="V4470" s="1">
        <v>40732</v>
      </c>
      <c r="W4470">
        <v>12086</v>
      </c>
      <c r="X4470" t="s">
        <v>31</v>
      </c>
      <c r="Y4470" t="s">
        <v>32</v>
      </c>
      <c r="Z4470">
        <v>118985107</v>
      </c>
      <c r="AA4470">
        <v>2050435561</v>
      </c>
      <c r="AB4470">
        <f t="shared" si="69"/>
        <v>2</v>
      </c>
    </row>
    <row r="4471" spans="1:28" x14ac:dyDescent="0.3">
      <c r="A4471">
        <v>3057461545</v>
      </c>
      <c r="B4471" s="2">
        <v>2</v>
      </c>
      <c r="C4471" s="2">
        <v>1</v>
      </c>
      <c r="D4471" s="2">
        <v>3</v>
      </c>
      <c r="E4471" s="2">
        <v>1</v>
      </c>
      <c r="F4471" s="2">
        <v>0</v>
      </c>
      <c r="G4471" t="s">
        <v>26</v>
      </c>
      <c r="H4471" t="s">
        <v>41</v>
      </c>
      <c r="I4471">
        <v>51</v>
      </c>
      <c r="J4471" t="s">
        <v>37</v>
      </c>
      <c r="K4471" t="s">
        <v>35</v>
      </c>
      <c r="L4471">
        <v>33133</v>
      </c>
      <c r="M4471">
        <v>27</v>
      </c>
      <c r="N4471">
        <v>37</v>
      </c>
      <c r="O4471">
        <v>112</v>
      </c>
      <c r="P4471">
        <v>583</v>
      </c>
      <c r="Q4471" t="s">
        <v>36</v>
      </c>
      <c r="R4471">
        <v>0</v>
      </c>
      <c r="S4471">
        <v>0</v>
      </c>
      <c r="T4471">
        <v>0</v>
      </c>
      <c r="U4471">
        <v>0</v>
      </c>
      <c r="V4471" s="1">
        <v>35445</v>
      </c>
      <c r="W4471">
        <v>12086</v>
      </c>
      <c r="X4471" t="s">
        <v>31</v>
      </c>
      <c r="Y4471" t="s">
        <v>32</v>
      </c>
      <c r="Z4471">
        <v>109217580</v>
      </c>
      <c r="AA4471">
        <v>2050297107</v>
      </c>
      <c r="AB4471">
        <f t="shared" si="69"/>
        <v>3</v>
      </c>
    </row>
    <row r="4472" spans="1:28" x14ac:dyDescent="0.3">
      <c r="A4472">
        <v>7868038240</v>
      </c>
      <c r="B4472" s="2">
        <v>1</v>
      </c>
      <c r="C4472" s="2">
        <v>1</v>
      </c>
      <c r="D4472" s="2">
        <v>5</v>
      </c>
      <c r="E4472" s="2">
        <v>2</v>
      </c>
      <c r="F4472" s="2">
        <v>0</v>
      </c>
      <c r="G4472" t="s">
        <v>33</v>
      </c>
      <c r="H4472" t="s">
        <v>27</v>
      </c>
      <c r="I4472">
        <v>73</v>
      </c>
      <c r="J4472" t="s">
        <v>28</v>
      </c>
      <c r="K4472" t="s">
        <v>35</v>
      </c>
      <c r="L4472">
        <v>33155</v>
      </c>
      <c r="M4472">
        <v>27</v>
      </c>
      <c r="N4472">
        <v>37</v>
      </c>
      <c r="O4472">
        <v>114</v>
      </c>
      <c r="P4472">
        <v>672</v>
      </c>
      <c r="Q4472" t="s">
        <v>36</v>
      </c>
      <c r="R4472">
        <v>0</v>
      </c>
      <c r="S4472">
        <v>0</v>
      </c>
      <c r="T4472">
        <v>0</v>
      </c>
      <c r="U4472">
        <v>0</v>
      </c>
      <c r="V4472" s="1">
        <v>40653</v>
      </c>
      <c r="W4472">
        <v>12086</v>
      </c>
      <c r="X4472" t="s">
        <v>31</v>
      </c>
      <c r="Y4472" t="s">
        <v>32</v>
      </c>
      <c r="Z4472">
        <v>118822954</v>
      </c>
      <c r="AA4472">
        <v>2050284776</v>
      </c>
      <c r="AB4472">
        <f t="shared" si="69"/>
        <v>1</v>
      </c>
    </row>
    <row r="4473" spans="1:28" x14ac:dyDescent="0.3">
      <c r="A4473">
        <v>7863662895</v>
      </c>
      <c r="B4473" s="2">
        <v>2</v>
      </c>
      <c r="C4473" s="2">
        <v>1</v>
      </c>
      <c r="D4473" s="2">
        <v>2</v>
      </c>
      <c r="E4473" s="2">
        <v>2</v>
      </c>
      <c r="F4473" s="2">
        <v>0</v>
      </c>
      <c r="G4473" t="s">
        <v>26</v>
      </c>
      <c r="H4473" t="s">
        <v>27</v>
      </c>
      <c r="I4473">
        <v>25</v>
      </c>
      <c r="J4473" t="s">
        <v>28</v>
      </c>
      <c r="K4473" t="s">
        <v>35</v>
      </c>
      <c r="L4473">
        <v>33125</v>
      </c>
      <c r="M4473">
        <v>27</v>
      </c>
      <c r="N4473">
        <v>37</v>
      </c>
      <c r="O4473">
        <v>111</v>
      </c>
      <c r="P4473">
        <v>545</v>
      </c>
      <c r="Q4473" t="s">
        <v>36</v>
      </c>
      <c r="R4473">
        <v>0</v>
      </c>
      <c r="S4473">
        <v>0</v>
      </c>
      <c r="T4473">
        <v>0</v>
      </c>
      <c r="U4473">
        <v>0</v>
      </c>
      <c r="V4473" s="1">
        <v>41138</v>
      </c>
      <c r="W4473">
        <v>12086</v>
      </c>
      <c r="X4473" t="s">
        <v>31</v>
      </c>
      <c r="Y4473" t="s">
        <v>32</v>
      </c>
      <c r="Z4473">
        <v>120043680</v>
      </c>
      <c r="AA4473">
        <v>2571579847</v>
      </c>
      <c r="AB4473">
        <f t="shared" si="69"/>
        <v>1</v>
      </c>
    </row>
    <row r="4474" spans="1:28" x14ac:dyDescent="0.3">
      <c r="A4474">
        <v>7867175362</v>
      </c>
      <c r="B4474" s="2">
        <v>1</v>
      </c>
      <c r="C4474" s="2">
        <v>1</v>
      </c>
      <c r="D4474" s="2">
        <v>5</v>
      </c>
      <c r="E4474" s="2">
        <v>2</v>
      </c>
      <c r="F4474" s="2">
        <v>4</v>
      </c>
      <c r="G4474" t="s">
        <v>26</v>
      </c>
      <c r="H4474" t="s">
        <v>34</v>
      </c>
      <c r="I4474">
        <v>41</v>
      </c>
      <c r="J4474" t="s">
        <v>28</v>
      </c>
      <c r="K4474" t="s">
        <v>35</v>
      </c>
      <c r="L4474">
        <v>33143</v>
      </c>
      <c r="M4474">
        <v>27</v>
      </c>
      <c r="N4474">
        <v>37</v>
      </c>
      <c r="O4474">
        <v>114</v>
      </c>
      <c r="P4474">
        <v>641</v>
      </c>
      <c r="Q4474" t="s">
        <v>36</v>
      </c>
      <c r="R4474">
        <v>1</v>
      </c>
      <c r="S4474">
        <v>1</v>
      </c>
      <c r="T4474">
        <v>1</v>
      </c>
      <c r="U4474">
        <v>1</v>
      </c>
      <c r="V4474" s="1">
        <v>34919</v>
      </c>
      <c r="W4474">
        <v>12086</v>
      </c>
      <c r="X4474" t="s">
        <v>31</v>
      </c>
      <c r="Y4474" t="s">
        <v>32</v>
      </c>
      <c r="Z4474">
        <v>109543294</v>
      </c>
      <c r="AA4474">
        <v>225732664</v>
      </c>
      <c r="AB4474">
        <f t="shared" si="69"/>
        <v>2</v>
      </c>
    </row>
    <row r="4475" spans="1:28" x14ac:dyDescent="0.3">
      <c r="A4475">
        <v>3052641392</v>
      </c>
      <c r="B4475" s="2">
        <v>1</v>
      </c>
      <c r="C4475" s="2">
        <v>1</v>
      </c>
      <c r="D4475" s="2">
        <v>5</v>
      </c>
      <c r="E4475" s="2">
        <v>2</v>
      </c>
      <c r="F4475" s="2">
        <v>4</v>
      </c>
      <c r="G4475" t="s">
        <v>26</v>
      </c>
      <c r="H4475" t="s">
        <v>34</v>
      </c>
      <c r="I4475">
        <v>54</v>
      </c>
      <c r="J4475" t="s">
        <v>28</v>
      </c>
      <c r="K4475" t="s">
        <v>35</v>
      </c>
      <c r="L4475">
        <v>33144</v>
      </c>
      <c r="M4475">
        <v>27</v>
      </c>
      <c r="N4475">
        <v>37</v>
      </c>
      <c r="O4475">
        <v>114</v>
      </c>
      <c r="P4475">
        <v>465</v>
      </c>
      <c r="Q4475" t="s">
        <v>36</v>
      </c>
      <c r="R4475">
        <v>1</v>
      </c>
      <c r="S4475">
        <v>1</v>
      </c>
      <c r="T4475">
        <v>1</v>
      </c>
      <c r="U4475">
        <v>1</v>
      </c>
      <c r="V4475" s="1">
        <v>30824</v>
      </c>
      <c r="W4475">
        <v>12086</v>
      </c>
      <c r="X4475" t="s">
        <v>31</v>
      </c>
      <c r="Y4475" t="s">
        <v>32</v>
      </c>
      <c r="Z4475">
        <v>109227874</v>
      </c>
      <c r="AA4475">
        <v>225562605</v>
      </c>
      <c r="AB4475">
        <f t="shared" si="69"/>
        <v>2</v>
      </c>
    </row>
    <row r="4476" spans="1:28" x14ac:dyDescent="0.3">
      <c r="A4476">
        <v>7863022225</v>
      </c>
      <c r="B4476" s="2">
        <v>2</v>
      </c>
      <c r="C4476" s="2">
        <v>1</v>
      </c>
      <c r="D4476" s="2">
        <v>3</v>
      </c>
      <c r="E4476" s="2">
        <v>1</v>
      </c>
      <c r="F4476" s="2">
        <v>4</v>
      </c>
      <c r="G4476" t="s">
        <v>33</v>
      </c>
      <c r="H4476" t="s">
        <v>34</v>
      </c>
      <c r="I4476">
        <v>40</v>
      </c>
      <c r="J4476" t="s">
        <v>28</v>
      </c>
      <c r="K4476" t="s">
        <v>35</v>
      </c>
      <c r="L4476">
        <v>33145</v>
      </c>
      <c r="M4476">
        <v>27</v>
      </c>
      <c r="N4476">
        <v>37</v>
      </c>
      <c r="O4476">
        <v>112</v>
      </c>
      <c r="P4476">
        <v>561</v>
      </c>
      <c r="Q4476" t="s">
        <v>36</v>
      </c>
      <c r="R4476">
        <v>1</v>
      </c>
      <c r="S4476">
        <v>1</v>
      </c>
      <c r="T4476">
        <v>1</v>
      </c>
      <c r="U4476">
        <v>1</v>
      </c>
      <c r="V4476" s="1">
        <v>34467</v>
      </c>
      <c r="W4476">
        <v>12086</v>
      </c>
      <c r="X4476" t="s">
        <v>31</v>
      </c>
      <c r="Y4476" t="s">
        <v>32</v>
      </c>
      <c r="Z4476">
        <v>109484871</v>
      </c>
      <c r="AA4476">
        <v>225598919</v>
      </c>
      <c r="AB4476">
        <f t="shared" si="69"/>
        <v>2</v>
      </c>
    </row>
    <row r="4477" spans="1:28" x14ac:dyDescent="0.3">
      <c r="A4477">
        <v>3056699347</v>
      </c>
      <c r="B4477" s="2">
        <v>1</v>
      </c>
      <c r="C4477" s="2">
        <v>1</v>
      </c>
      <c r="D4477" s="2">
        <v>5</v>
      </c>
      <c r="E4477" s="2">
        <v>1</v>
      </c>
      <c r="F4477" s="2">
        <v>3</v>
      </c>
      <c r="G4477" t="s">
        <v>26</v>
      </c>
      <c r="H4477" t="s">
        <v>34</v>
      </c>
      <c r="I4477">
        <v>47</v>
      </c>
      <c r="J4477" t="s">
        <v>37</v>
      </c>
      <c r="K4477" t="s">
        <v>35</v>
      </c>
      <c r="L4477">
        <v>33143</v>
      </c>
      <c r="M4477">
        <v>27</v>
      </c>
      <c r="N4477">
        <v>37</v>
      </c>
      <c r="O4477">
        <v>114</v>
      </c>
      <c r="P4477">
        <v>641</v>
      </c>
      <c r="Q4477" t="s">
        <v>36</v>
      </c>
      <c r="R4477">
        <v>0</v>
      </c>
      <c r="S4477">
        <v>1</v>
      </c>
      <c r="T4477">
        <v>1</v>
      </c>
      <c r="U4477">
        <v>1</v>
      </c>
      <c r="V4477" s="1">
        <v>31937</v>
      </c>
      <c r="W4477">
        <v>12086</v>
      </c>
      <c r="X4477" t="s">
        <v>31</v>
      </c>
      <c r="Y4477" t="s">
        <v>32</v>
      </c>
      <c r="Z4477">
        <v>109290894</v>
      </c>
      <c r="AA4477">
        <v>225441965</v>
      </c>
      <c r="AB4477">
        <f t="shared" si="69"/>
        <v>2</v>
      </c>
    </row>
    <row r="4478" spans="1:28" x14ac:dyDescent="0.3">
      <c r="A4478">
        <v>3058586492</v>
      </c>
      <c r="B4478" s="2">
        <v>1</v>
      </c>
      <c r="C4478" s="2">
        <v>1</v>
      </c>
      <c r="D4478" s="2">
        <v>3</v>
      </c>
      <c r="E4478" s="2">
        <v>1</v>
      </c>
      <c r="F4478" s="2">
        <v>2</v>
      </c>
      <c r="G4478" t="s">
        <v>26</v>
      </c>
      <c r="H4478" t="s">
        <v>27</v>
      </c>
      <c r="I4478">
        <v>53</v>
      </c>
      <c r="J4478" t="s">
        <v>37</v>
      </c>
      <c r="K4478" t="s">
        <v>35</v>
      </c>
      <c r="L4478">
        <v>33129</v>
      </c>
      <c r="M4478">
        <v>27</v>
      </c>
      <c r="N4478">
        <v>37</v>
      </c>
      <c r="O4478">
        <v>112</v>
      </c>
      <c r="P4478">
        <v>569</v>
      </c>
      <c r="Q4478" t="s">
        <v>36</v>
      </c>
      <c r="R4478">
        <v>1</v>
      </c>
      <c r="S4478">
        <v>1</v>
      </c>
      <c r="T4478">
        <v>0</v>
      </c>
      <c r="U4478">
        <v>0</v>
      </c>
      <c r="V4478" s="1">
        <v>33144</v>
      </c>
      <c r="W4478">
        <v>12086</v>
      </c>
      <c r="X4478" t="s">
        <v>31</v>
      </c>
      <c r="Y4478" t="s">
        <v>32</v>
      </c>
      <c r="Z4478">
        <v>109202766</v>
      </c>
      <c r="AA4478">
        <v>225447763</v>
      </c>
      <c r="AB4478">
        <f t="shared" si="69"/>
        <v>1</v>
      </c>
    </row>
    <row r="4479" spans="1:28" x14ac:dyDescent="0.3">
      <c r="A4479">
        <v>7863197339</v>
      </c>
      <c r="B4479" s="2">
        <v>2</v>
      </c>
      <c r="C4479" s="2">
        <v>1</v>
      </c>
      <c r="D4479" s="2">
        <v>3</v>
      </c>
      <c r="E4479" s="2">
        <v>1</v>
      </c>
      <c r="F4479" s="2">
        <v>3</v>
      </c>
      <c r="G4479" t="s">
        <v>33</v>
      </c>
      <c r="H4479" t="s">
        <v>27</v>
      </c>
      <c r="I4479">
        <v>36</v>
      </c>
      <c r="J4479" t="s">
        <v>48</v>
      </c>
      <c r="K4479" t="s">
        <v>35</v>
      </c>
      <c r="L4479">
        <v>33133</v>
      </c>
      <c r="M4479">
        <v>27</v>
      </c>
      <c r="N4479">
        <v>37</v>
      </c>
      <c r="O4479">
        <v>112</v>
      </c>
      <c r="P4479">
        <v>585</v>
      </c>
      <c r="Q4479" t="s">
        <v>36</v>
      </c>
      <c r="R4479">
        <v>1</v>
      </c>
      <c r="S4479">
        <v>1</v>
      </c>
      <c r="T4479">
        <v>0</v>
      </c>
      <c r="U4479">
        <v>1</v>
      </c>
      <c r="V4479" s="1">
        <v>35611</v>
      </c>
      <c r="W4479">
        <v>12086</v>
      </c>
      <c r="X4479" t="s">
        <v>31</v>
      </c>
      <c r="Y4479" t="s">
        <v>32</v>
      </c>
      <c r="Z4479">
        <v>109733623</v>
      </c>
      <c r="AA4479">
        <v>225818992</v>
      </c>
      <c r="AB4479">
        <f t="shared" si="69"/>
        <v>1</v>
      </c>
    </row>
    <row r="4480" spans="1:28" x14ac:dyDescent="0.3">
      <c r="A4480">
        <v>3052441488</v>
      </c>
      <c r="B4480" s="2">
        <v>2</v>
      </c>
      <c r="C4480" s="2">
        <v>1</v>
      </c>
      <c r="D4480" s="2">
        <v>5</v>
      </c>
      <c r="E4480" s="2">
        <v>2</v>
      </c>
      <c r="F4480" s="2">
        <v>4</v>
      </c>
      <c r="G4480" t="s">
        <v>26</v>
      </c>
      <c r="H4480" t="s">
        <v>34</v>
      </c>
      <c r="I4480">
        <v>60</v>
      </c>
      <c r="J4480" t="s">
        <v>28</v>
      </c>
      <c r="K4480" t="s">
        <v>35</v>
      </c>
      <c r="L4480">
        <v>33126</v>
      </c>
      <c r="M4480">
        <v>27</v>
      </c>
      <c r="N4480">
        <v>37</v>
      </c>
      <c r="O4480">
        <v>114</v>
      </c>
      <c r="P4480">
        <v>558</v>
      </c>
      <c r="Q4480" t="s">
        <v>36</v>
      </c>
      <c r="R4480">
        <v>1</v>
      </c>
      <c r="S4480">
        <v>1</v>
      </c>
      <c r="T4480">
        <v>1</v>
      </c>
      <c r="U4480">
        <v>1</v>
      </c>
      <c r="V4480" s="1">
        <v>30447</v>
      </c>
      <c r="W4480">
        <v>12086</v>
      </c>
      <c r="X4480" t="s">
        <v>31</v>
      </c>
      <c r="Y4480" t="s">
        <v>32</v>
      </c>
      <c r="Z4480">
        <v>109204633</v>
      </c>
      <c r="AA4480">
        <v>225575015</v>
      </c>
      <c r="AB4480">
        <f t="shared" si="69"/>
        <v>2</v>
      </c>
    </row>
    <row r="4481" spans="1:28" x14ac:dyDescent="0.3">
      <c r="A4481">
        <v>7867685561</v>
      </c>
      <c r="B4481" s="2">
        <v>2</v>
      </c>
      <c r="C4481" s="2">
        <v>1</v>
      </c>
      <c r="D4481" s="2">
        <v>2</v>
      </c>
      <c r="E4481" s="2">
        <v>2</v>
      </c>
      <c r="F4481" s="2">
        <v>0</v>
      </c>
      <c r="G4481" t="s">
        <v>33</v>
      </c>
      <c r="H4481" t="s">
        <v>41</v>
      </c>
      <c r="I4481">
        <v>23</v>
      </c>
      <c r="J4481" t="s">
        <v>28</v>
      </c>
      <c r="K4481" t="s">
        <v>35</v>
      </c>
      <c r="L4481">
        <v>33142</v>
      </c>
      <c r="M4481">
        <v>25</v>
      </c>
      <c r="N4481">
        <v>37</v>
      </c>
      <c r="O4481">
        <v>111</v>
      </c>
      <c r="P4481">
        <v>285</v>
      </c>
      <c r="Q4481" t="s">
        <v>36</v>
      </c>
      <c r="R4481">
        <v>0</v>
      </c>
      <c r="S4481">
        <v>0</v>
      </c>
      <c r="T4481">
        <v>0</v>
      </c>
      <c r="U4481">
        <v>0</v>
      </c>
      <c r="V4481" s="1">
        <v>40346</v>
      </c>
      <c r="W4481">
        <v>12086</v>
      </c>
      <c r="X4481" t="s">
        <v>31</v>
      </c>
      <c r="Y4481" t="s">
        <v>32</v>
      </c>
      <c r="Z4481">
        <v>118215387</v>
      </c>
      <c r="AA4481">
        <v>1339992617</v>
      </c>
      <c r="AB4481">
        <f t="shared" si="69"/>
        <v>3</v>
      </c>
    </row>
    <row r="4482" spans="1:28" x14ac:dyDescent="0.3">
      <c r="A4482">
        <v>7865819546</v>
      </c>
      <c r="B4482" s="2">
        <v>1</v>
      </c>
      <c r="C4482" s="2">
        <v>3</v>
      </c>
      <c r="D4482" s="2">
        <v>5</v>
      </c>
      <c r="E4482" s="2">
        <v>1</v>
      </c>
      <c r="F4482" s="2">
        <v>4</v>
      </c>
      <c r="G4482" t="s">
        <v>26</v>
      </c>
      <c r="H4482" t="s">
        <v>27</v>
      </c>
      <c r="I4482">
        <v>42</v>
      </c>
      <c r="J4482" t="s">
        <v>37</v>
      </c>
      <c r="K4482" t="s">
        <v>38</v>
      </c>
      <c r="L4482">
        <v>33190</v>
      </c>
      <c r="M4482">
        <v>27</v>
      </c>
      <c r="N4482">
        <v>37</v>
      </c>
      <c r="O4482">
        <v>114</v>
      </c>
      <c r="P4482">
        <v>862</v>
      </c>
      <c r="Q4482" t="s">
        <v>39</v>
      </c>
      <c r="R4482">
        <v>1</v>
      </c>
      <c r="S4482">
        <v>1</v>
      </c>
      <c r="T4482">
        <v>1</v>
      </c>
      <c r="U4482">
        <v>1</v>
      </c>
      <c r="V4482" s="1">
        <v>33919</v>
      </c>
      <c r="W4482">
        <v>12086</v>
      </c>
      <c r="X4482" t="s">
        <v>31</v>
      </c>
      <c r="Y4482" t="s">
        <v>32</v>
      </c>
      <c r="Z4482">
        <v>109452320</v>
      </c>
      <c r="AA4482">
        <v>225710613</v>
      </c>
      <c r="AB4482">
        <f t="shared" si="69"/>
        <v>1</v>
      </c>
    </row>
    <row r="4483" spans="1:28" x14ac:dyDescent="0.3">
      <c r="A4483">
        <v>3056668439</v>
      </c>
      <c r="B4483" s="2">
        <v>1</v>
      </c>
      <c r="C4483" s="2">
        <v>1</v>
      </c>
      <c r="D4483" s="2">
        <v>5</v>
      </c>
      <c r="E4483" s="2">
        <v>1</v>
      </c>
      <c r="F4483" s="2">
        <v>4</v>
      </c>
      <c r="G4483" t="s">
        <v>33</v>
      </c>
      <c r="H4483" t="s">
        <v>34</v>
      </c>
      <c r="I4483">
        <v>56</v>
      </c>
      <c r="J4483" t="s">
        <v>28</v>
      </c>
      <c r="K4483" t="s">
        <v>35</v>
      </c>
      <c r="L4483">
        <v>33143</v>
      </c>
      <c r="M4483">
        <v>27</v>
      </c>
      <c r="N4483">
        <v>37</v>
      </c>
      <c r="O4483">
        <v>114</v>
      </c>
      <c r="P4483">
        <v>641</v>
      </c>
      <c r="Q4483" t="s">
        <v>36</v>
      </c>
      <c r="R4483">
        <v>1</v>
      </c>
      <c r="S4483">
        <v>1</v>
      </c>
      <c r="T4483">
        <v>1</v>
      </c>
      <c r="U4483">
        <v>1</v>
      </c>
      <c r="V4483" s="1">
        <v>28712</v>
      </c>
      <c r="W4483">
        <v>12086</v>
      </c>
      <c r="X4483" t="s">
        <v>31</v>
      </c>
      <c r="Y4483" t="s">
        <v>32</v>
      </c>
      <c r="Z4483">
        <v>108997062</v>
      </c>
      <c r="AA4483">
        <v>225419870</v>
      </c>
      <c r="AB4483">
        <f t="shared" ref="AB4483:AB4546" si="70">IF(H4483="Democrat",1,IF(H4483="Republican",2,IF(H4483="Unaffiliated/Non-Partisan",3,IF(H4483="Independent",4,IF(H4483="Libertarian",5,IF(H4483="Other",6,IF(H4483="Reform",7,IF(H4483="Green",8,""))))))))</f>
        <v>2</v>
      </c>
    </row>
    <row r="4484" spans="1:28" x14ac:dyDescent="0.3">
      <c r="A4484">
        <v>9545886792</v>
      </c>
      <c r="B4484" s="2">
        <v>2</v>
      </c>
      <c r="C4484" s="2">
        <v>1</v>
      </c>
      <c r="D4484" s="2">
        <v>3</v>
      </c>
      <c r="E4484" s="2">
        <v>1</v>
      </c>
      <c r="F4484" s="2">
        <v>2</v>
      </c>
      <c r="G4484" t="s">
        <v>33</v>
      </c>
      <c r="H4484" t="s">
        <v>41</v>
      </c>
      <c r="I4484">
        <v>25</v>
      </c>
      <c r="J4484" t="s">
        <v>28</v>
      </c>
      <c r="K4484" t="s">
        <v>35</v>
      </c>
      <c r="L4484">
        <v>33133</v>
      </c>
      <c r="M4484">
        <v>27</v>
      </c>
      <c r="N4484">
        <v>37</v>
      </c>
      <c r="O4484">
        <v>112</v>
      </c>
      <c r="P4484">
        <v>583</v>
      </c>
      <c r="Q4484" t="s">
        <v>36</v>
      </c>
      <c r="R4484">
        <v>1</v>
      </c>
      <c r="S4484">
        <v>1</v>
      </c>
      <c r="T4484">
        <v>0</v>
      </c>
      <c r="U4484">
        <v>0</v>
      </c>
      <c r="V4484" s="1">
        <v>39720</v>
      </c>
      <c r="W4484">
        <v>12086</v>
      </c>
      <c r="X4484" t="s">
        <v>31</v>
      </c>
      <c r="Y4484" t="s">
        <v>40</v>
      </c>
      <c r="Z4484">
        <v>116922167</v>
      </c>
      <c r="AA4484">
        <v>224614764</v>
      </c>
      <c r="AB4484">
        <f t="shared" si="70"/>
        <v>3</v>
      </c>
    </row>
    <row r="4485" spans="1:28" x14ac:dyDescent="0.3">
      <c r="A4485">
        <v>3056698458</v>
      </c>
      <c r="B4485" s="2">
        <v>1</v>
      </c>
      <c r="C4485" s="2">
        <v>1</v>
      </c>
      <c r="D4485" s="2">
        <v>3</v>
      </c>
      <c r="E4485" s="2">
        <v>1</v>
      </c>
      <c r="F4485" s="2">
        <v>4</v>
      </c>
      <c r="G4485" t="s">
        <v>33</v>
      </c>
      <c r="H4485" t="s">
        <v>34</v>
      </c>
      <c r="I4485">
        <v>58</v>
      </c>
      <c r="J4485" t="s">
        <v>37</v>
      </c>
      <c r="K4485" t="s">
        <v>35</v>
      </c>
      <c r="L4485">
        <v>33133</v>
      </c>
      <c r="M4485">
        <v>27</v>
      </c>
      <c r="N4485">
        <v>37</v>
      </c>
      <c r="O4485">
        <v>112</v>
      </c>
      <c r="P4485">
        <v>586</v>
      </c>
      <c r="Q4485" t="s">
        <v>36</v>
      </c>
      <c r="R4485">
        <v>1</v>
      </c>
      <c r="S4485">
        <v>1</v>
      </c>
      <c r="T4485">
        <v>1</v>
      </c>
      <c r="U4485">
        <v>1</v>
      </c>
      <c r="V4485" s="1">
        <v>30951</v>
      </c>
      <c r="W4485">
        <v>12086</v>
      </c>
      <c r="X4485" t="s">
        <v>31</v>
      </c>
      <c r="Y4485" t="s">
        <v>32</v>
      </c>
      <c r="Z4485">
        <v>108911508</v>
      </c>
      <c r="AA4485">
        <v>225345689</v>
      </c>
      <c r="AB4485">
        <f t="shared" si="70"/>
        <v>2</v>
      </c>
    </row>
    <row r="4486" spans="1:28" x14ac:dyDescent="0.3">
      <c r="A4486">
        <v>3056207471</v>
      </c>
      <c r="B4486" s="2">
        <v>1</v>
      </c>
      <c r="C4486" s="2">
        <v>3</v>
      </c>
      <c r="D4486" s="2">
        <v>6</v>
      </c>
      <c r="E4486" s="2">
        <v>1</v>
      </c>
      <c r="F4486" s="2">
        <v>3</v>
      </c>
      <c r="G4486" t="s">
        <v>33</v>
      </c>
      <c r="H4486" t="s">
        <v>27</v>
      </c>
      <c r="I4486">
        <v>58</v>
      </c>
      <c r="J4486" t="s">
        <v>48</v>
      </c>
      <c r="K4486" t="s">
        <v>42</v>
      </c>
      <c r="L4486">
        <v>33157</v>
      </c>
      <c r="M4486">
        <v>27</v>
      </c>
      <c r="N4486">
        <v>37</v>
      </c>
      <c r="O4486">
        <v>115</v>
      </c>
      <c r="P4486">
        <v>820</v>
      </c>
      <c r="Q4486" t="s">
        <v>43</v>
      </c>
      <c r="R4486">
        <v>0</v>
      </c>
      <c r="S4486">
        <v>1</v>
      </c>
      <c r="T4486">
        <v>1</v>
      </c>
      <c r="U4486">
        <v>1</v>
      </c>
      <c r="V4486" s="1">
        <v>33879</v>
      </c>
      <c r="W4486">
        <v>12086</v>
      </c>
      <c r="X4486" t="s">
        <v>31</v>
      </c>
      <c r="Y4486" t="s">
        <v>32</v>
      </c>
      <c r="Z4486">
        <v>108990458</v>
      </c>
      <c r="AA4486">
        <v>225411043</v>
      </c>
      <c r="AB4486">
        <f t="shared" si="70"/>
        <v>1</v>
      </c>
    </row>
    <row r="4487" spans="1:28" x14ac:dyDescent="0.3">
      <c r="A4487">
        <v>3058156170</v>
      </c>
      <c r="B4487" s="2">
        <v>2</v>
      </c>
      <c r="C4487" s="2">
        <v>2</v>
      </c>
      <c r="D4487" s="2">
        <v>3</v>
      </c>
      <c r="E4487" s="2">
        <v>2</v>
      </c>
      <c r="F4487" s="2">
        <v>3</v>
      </c>
      <c r="G4487" t="s">
        <v>26</v>
      </c>
      <c r="H4487" t="s">
        <v>34</v>
      </c>
      <c r="I4487">
        <v>71</v>
      </c>
      <c r="J4487" t="s">
        <v>28</v>
      </c>
      <c r="K4487" t="s">
        <v>29</v>
      </c>
      <c r="L4487">
        <v>33134</v>
      </c>
      <c r="M4487">
        <v>27</v>
      </c>
      <c r="N4487">
        <v>37</v>
      </c>
      <c r="O4487">
        <v>112</v>
      </c>
      <c r="P4487">
        <v>633</v>
      </c>
      <c r="Q4487" t="s">
        <v>30</v>
      </c>
      <c r="R4487">
        <v>1</v>
      </c>
      <c r="S4487">
        <v>1</v>
      </c>
      <c r="T4487">
        <v>0</v>
      </c>
      <c r="U4487">
        <v>1</v>
      </c>
      <c r="V4487" s="1">
        <v>36791</v>
      </c>
      <c r="W4487">
        <v>12086</v>
      </c>
      <c r="X4487" t="s">
        <v>31</v>
      </c>
      <c r="Y4487" t="s">
        <v>32</v>
      </c>
      <c r="Z4487">
        <v>109921926</v>
      </c>
      <c r="AA4487">
        <v>225914487</v>
      </c>
      <c r="AB4487">
        <f t="shared" si="70"/>
        <v>2</v>
      </c>
    </row>
    <row r="4488" spans="1:28" x14ac:dyDescent="0.3">
      <c r="A4488">
        <v>3058573775</v>
      </c>
      <c r="B4488" s="2">
        <v>1</v>
      </c>
      <c r="C4488" s="2">
        <v>1</v>
      </c>
      <c r="D4488" s="2">
        <v>3</v>
      </c>
      <c r="E4488" s="2">
        <v>2</v>
      </c>
      <c r="F4488" s="2">
        <v>1</v>
      </c>
      <c r="G4488" t="s">
        <v>26</v>
      </c>
      <c r="H4488" t="s">
        <v>34</v>
      </c>
      <c r="I4488">
        <v>76</v>
      </c>
      <c r="J4488" t="s">
        <v>28</v>
      </c>
      <c r="K4488" t="s">
        <v>35</v>
      </c>
      <c r="L4488">
        <v>33145</v>
      </c>
      <c r="M4488">
        <v>27</v>
      </c>
      <c r="N4488">
        <v>37</v>
      </c>
      <c r="O4488">
        <v>112</v>
      </c>
      <c r="P4488">
        <v>573</v>
      </c>
      <c r="Q4488" t="s">
        <v>36</v>
      </c>
      <c r="R4488">
        <v>0</v>
      </c>
      <c r="S4488">
        <v>0</v>
      </c>
      <c r="T4488">
        <v>1</v>
      </c>
      <c r="U4488">
        <v>0</v>
      </c>
      <c r="V4488" s="1">
        <v>39695</v>
      </c>
      <c r="W4488">
        <v>12086</v>
      </c>
      <c r="X4488" t="s">
        <v>31</v>
      </c>
      <c r="Y4488" t="s">
        <v>32</v>
      </c>
      <c r="Z4488">
        <v>116641299</v>
      </c>
      <c r="AA4488">
        <v>226507533</v>
      </c>
      <c r="AB4488">
        <f t="shared" si="70"/>
        <v>2</v>
      </c>
    </row>
    <row r="4489" spans="1:28" x14ac:dyDescent="0.3">
      <c r="A4489">
        <v>3054482590</v>
      </c>
      <c r="B4489" s="2">
        <v>1</v>
      </c>
      <c r="C4489" s="2">
        <v>1</v>
      </c>
      <c r="D4489" s="2">
        <v>3</v>
      </c>
      <c r="E4489" s="2">
        <v>2</v>
      </c>
      <c r="F4489" s="2">
        <v>0</v>
      </c>
      <c r="G4489" t="s">
        <v>26</v>
      </c>
      <c r="H4489" t="s">
        <v>41</v>
      </c>
      <c r="I4489">
        <v>23</v>
      </c>
      <c r="J4489" t="s">
        <v>28</v>
      </c>
      <c r="K4489" t="s">
        <v>35</v>
      </c>
      <c r="L4489">
        <v>33135</v>
      </c>
      <c r="M4489">
        <v>27</v>
      </c>
      <c r="N4489">
        <v>37</v>
      </c>
      <c r="O4489">
        <v>112</v>
      </c>
      <c r="P4489">
        <v>575</v>
      </c>
      <c r="Q4489" t="s">
        <v>36</v>
      </c>
      <c r="R4489">
        <v>0</v>
      </c>
      <c r="S4489">
        <v>0</v>
      </c>
      <c r="T4489">
        <v>0</v>
      </c>
      <c r="U4489">
        <v>0</v>
      </c>
      <c r="V4489" s="1">
        <v>40654</v>
      </c>
      <c r="W4489">
        <v>12086</v>
      </c>
      <c r="X4489" t="s">
        <v>31</v>
      </c>
      <c r="Y4489" t="s">
        <v>32</v>
      </c>
      <c r="Z4489">
        <v>118835099</v>
      </c>
      <c r="AA4489">
        <v>2050351103</v>
      </c>
      <c r="AB4489">
        <f t="shared" si="70"/>
        <v>3</v>
      </c>
    </row>
    <row r="4490" spans="1:28" x14ac:dyDescent="0.3">
      <c r="A4490">
        <v>3054459155</v>
      </c>
      <c r="B4490" s="2">
        <v>1</v>
      </c>
      <c r="C4490" s="2">
        <v>1</v>
      </c>
      <c r="D4490" s="2">
        <v>3</v>
      </c>
      <c r="E4490" s="2">
        <v>1</v>
      </c>
      <c r="F4490" s="2">
        <v>4</v>
      </c>
      <c r="G4490" t="s">
        <v>33</v>
      </c>
      <c r="H4490" t="s">
        <v>41</v>
      </c>
      <c r="I4490">
        <v>63</v>
      </c>
      <c r="J4490" t="s">
        <v>28</v>
      </c>
      <c r="K4490" t="s">
        <v>35</v>
      </c>
      <c r="L4490">
        <v>33133</v>
      </c>
      <c r="M4490">
        <v>27</v>
      </c>
      <c r="N4490">
        <v>37</v>
      </c>
      <c r="O4490">
        <v>112</v>
      </c>
      <c r="P4490">
        <v>578</v>
      </c>
      <c r="Q4490" t="s">
        <v>36</v>
      </c>
      <c r="R4490">
        <v>1</v>
      </c>
      <c r="S4490">
        <v>1</v>
      </c>
      <c r="T4490">
        <v>1</v>
      </c>
      <c r="U4490">
        <v>1</v>
      </c>
      <c r="V4490" s="1">
        <v>39647</v>
      </c>
      <c r="W4490">
        <v>12086</v>
      </c>
      <c r="X4490" t="s">
        <v>31</v>
      </c>
      <c r="Y4490" t="s">
        <v>32</v>
      </c>
      <c r="Z4490">
        <v>116426287</v>
      </c>
      <c r="AA4490">
        <v>226495001</v>
      </c>
      <c r="AB4490">
        <f t="shared" si="70"/>
        <v>3</v>
      </c>
    </row>
    <row r="4491" spans="1:28" x14ac:dyDescent="0.3">
      <c r="A4491">
        <v>3053652868</v>
      </c>
      <c r="B4491" s="2">
        <v>1</v>
      </c>
      <c r="C4491" s="2">
        <v>2</v>
      </c>
      <c r="D4491" s="2">
        <v>3</v>
      </c>
      <c r="E4491" s="2">
        <v>1</v>
      </c>
      <c r="F4491" s="2">
        <v>0</v>
      </c>
      <c r="G4491" t="s">
        <v>33</v>
      </c>
      <c r="H4491" t="s">
        <v>41</v>
      </c>
      <c r="I4491">
        <v>27</v>
      </c>
      <c r="J4491" t="s">
        <v>28</v>
      </c>
      <c r="K4491" t="s">
        <v>46</v>
      </c>
      <c r="L4491">
        <v>33149</v>
      </c>
      <c r="M4491">
        <v>27</v>
      </c>
      <c r="N4491">
        <v>37</v>
      </c>
      <c r="O4491">
        <v>112</v>
      </c>
      <c r="P4491">
        <v>51</v>
      </c>
      <c r="Q4491" t="s">
        <v>47</v>
      </c>
      <c r="R4491">
        <v>0</v>
      </c>
      <c r="S4491">
        <v>0</v>
      </c>
      <c r="T4491">
        <v>0</v>
      </c>
      <c r="U4491">
        <v>0</v>
      </c>
      <c r="V4491" s="1">
        <v>41684</v>
      </c>
      <c r="W4491">
        <v>12086</v>
      </c>
      <c r="X4491" t="s">
        <v>31</v>
      </c>
      <c r="Y4491" t="s">
        <v>32</v>
      </c>
      <c r="Z4491">
        <v>121470813</v>
      </c>
      <c r="AA4491">
        <v>2154909560</v>
      </c>
      <c r="AB4491">
        <f t="shared" si="70"/>
        <v>3</v>
      </c>
    </row>
    <row r="4492" spans="1:28" x14ac:dyDescent="0.3">
      <c r="A4492">
        <v>3055469390</v>
      </c>
      <c r="B4492" s="2">
        <v>2</v>
      </c>
      <c r="C4492" s="2">
        <v>1</v>
      </c>
      <c r="D4492" s="2">
        <v>5</v>
      </c>
      <c r="E4492" s="2">
        <v>2</v>
      </c>
      <c r="F4492" s="2">
        <v>4</v>
      </c>
      <c r="G4492" t="s">
        <v>26</v>
      </c>
      <c r="H4492" t="s">
        <v>34</v>
      </c>
      <c r="I4492">
        <v>56</v>
      </c>
      <c r="J4492" t="s">
        <v>28</v>
      </c>
      <c r="K4492" t="s">
        <v>35</v>
      </c>
      <c r="L4492">
        <v>33126</v>
      </c>
      <c r="M4492">
        <v>27</v>
      </c>
      <c r="N4492">
        <v>37</v>
      </c>
      <c r="O4492">
        <v>114</v>
      </c>
      <c r="P4492">
        <v>558</v>
      </c>
      <c r="Q4492" t="s">
        <v>36</v>
      </c>
      <c r="R4492">
        <v>1</v>
      </c>
      <c r="S4492">
        <v>1</v>
      </c>
      <c r="T4492">
        <v>1</v>
      </c>
      <c r="U4492">
        <v>1</v>
      </c>
      <c r="V4492" s="1">
        <v>38226</v>
      </c>
      <c r="W4492">
        <v>12086</v>
      </c>
      <c r="X4492" t="s">
        <v>31</v>
      </c>
      <c r="Y4492" t="s">
        <v>32</v>
      </c>
      <c r="Z4492">
        <v>110268719</v>
      </c>
      <c r="AA4492">
        <v>226184181</v>
      </c>
      <c r="AB4492">
        <f t="shared" si="70"/>
        <v>2</v>
      </c>
    </row>
    <row r="4493" spans="1:28" x14ac:dyDescent="0.3">
      <c r="A4493">
        <v>3052850039</v>
      </c>
      <c r="B4493" s="2">
        <v>1</v>
      </c>
      <c r="C4493" s="2">
        <v>1</v>
      </c>
      <c r="D4493" s="2">
        <v>3</v>
      </c>
      <c r="E4493" s="2">
        <v>1</v>
      </c>
      <c r="F4493" s="2">
        <v>4</v>
      </c>
      <c r="G4493" t="s">
        <v>26</v>
      </c>
      <c r="H4493" t="s">
        <v>34</v>
      </c>
      <c r="I4493">
        <v>84</v>
      </c>
      <c r="J4493" t="s">
        <v>28</v>
      </c>
      <c r="K4493" t="s">
        <v>35</v>
      </c>
      <c r="L4493">
        <v>33133</v>
      </c>
      <c r="M4493">
        <v>27</v>
      </c>
      <c r="N4493">
        <v>37</v>
      </c>
      <c r="O4493">
        <v>112</v>
      </c>
      <c r="P4493">
        <v>546</v>
      </c>
      <c r="Q4493" t="s">
        <v>36</v>
      </c>
      <c r="R4493">
        <v>1</v>
      </c>
      <c r="S4493">
        <v>1</v>
      </c>
      <c r="T4493">
        <v>1</v>
      </c>
      <c r="U4493">
        <v>1</v>
      </c>
      <c r="V4493" s="1">
        <v>25631</v>
      </c>
      <c r="W4493">
        <v>12086</v>
      </c>
      <c r="X4493" t="s">
        <v>31</v>
      </c>
      <c r="Y4493" t="s">
        <v>32</v>
      </c>
      <c r="Z4493">
        <v>109008268</v>
      </c>
      <c r="AA4493">
        <v>225473727</v>
      </c>
      <c r="AB4493">
        <f t="shared" si="70"/>
        <v>2</v>
      </c>
    </row>
    <row r="4494" spans="1:28" x14ac:dyDescent="0.3">
      <c r="A4494">
        <v>3052444505</v>
      </c>
      <c r="B4494" s="2">
        <v>2</v>
      </c>
      <c r="C4494" s="2">
        <v>1</v>
      </c>
      <c r="D4494" s="2">
        <v>5</v>
      </c>
      <c r="E4494" s="2">
        <v>2</v>
      </c>
      <c r="F4494" s="2">
        <v>0</v>
      </c>
      <c r="G4494" t="s">
        <v>33</v>
      </c>
      <c r="H4494" t="s">
        <v>41</v>
      </c>
      <c r="I4494">
        <v>40</v>
      </c>
      <c r="J4494" t="s">
        <v>28</v>
      </c>
      <c r="K4494" t="s">
        <v>35</v>
      </c>
      <c r="L4494">
        <v>33155</v>
      </c>
      <c r="M4494">
        <v>27</v>
      </c>
      <c r="N4494">
        <v>37</v>
      </c>
      <c r="O4494">
        <v>114</v>
      </c>
      <c r="P4494">
        <v>429</v>
      </c>
      <c r="Q4494" t="s">
        <v>36</v>
      </c>
      <c r="R4494">
        <v>0</v>
      </c>
      <c r="S4494">
        <v>0</v>
      </c>
      <c r="T4494">
        <v>0</v>
      </c>
      <c r="U4494">
        <v>0</v>
      </c>
      <c r="V4494" s="1">
        <v>38264</v>
      </c>
      <c r="W4494">
        <v>12086</v>
      </c>
      <c r="X4494" t="s">
        <v>31</v>
      </c>
      <c r="Y4494" t="s">
        <v>32</v>
      </c>
      <c r="Z4494">
        <v>110289383</v>
      </c>
      <c r="AA4494">
        <v>6204968385</v>
      </c>
      <c r="AB4494">
        <f t="shared" si="70"/>
        <v>3</v>
      </c>
    </row>
    <row r="4495" spans="1:28" x14ac:dyDescent="0.3">
      <c r="A4495">
        <v>3052331600</v>
      </c>
      <c r="B4495" s="2">
        <v>1</v>
      </c>
      <c r="C4495" s="2">
        <v>3</v>
      </c>
      <c r="D4495" s="2">
        <v>5</v>
      </c>
      <c r="E4495" s="2">
        <v>1</v>
      </c>
      <c r="F4495" s="2">
        <v>3</v>
      </c>
      <c r="G4495" t="s">
        <v>33</v>
      </c>
      <c r="H4495" t="s">
        <v>27</v>
      </c>
      <c r="I4495">
        <v>67</v>
      </c>
      <c r="J4495" t="s">
        <v>28</v>
      </c>
      <c r="K4495" t="s">
        <v>38</v>
      </c>
      <c r="L4495">
        <v>33189</v>
      </c>
      <c r="M4495">
        <v>27</v>
      </c>
      <c r="N4495">
        <v>37</v>
      </c>
      <c r="O4495">
        <v>114</v>
      </c>
      <c r="P4495">
        <v>847</v>
      </c>
      <c r="Q4495" t="s">
        <v>39</v>
      </c>
      <c r="R4495">
        <v>0</v>
      </c>
      <c r="S4495">
        <v>1</v>
      </c>
      <c r="T4495">
        <v>1</v>
      </c>
      <c r="U4495">
        <v>1</v>
      </c>
      <c r="V4495" s="1">
        <v>35219</v>
      </c>
      <c r="W4495">
        <v>12086</v>
      </c>
      <c r="X4495" t="s">
        <v>31</v>
      </c>
      <c r="Y4495" t="s">
        <v>32</v>
      </c>
      <c r="Z4495">
        <v>109607673</v>
      </c>
      <c r="AA4495">
        <v>225764321</v>
      </c>
      <c r="AB4495">
        <f t="shared" si="70"/>
        <v>1</v>
      </c>
    </row>
    <row r="4496" spans="1:28" x14ac:dyDescent="0.3">
      <c r="A4496">
        <v>3054448739</v>
      </c>
      <c r="B4496" s="2">
        <v>1</v>
      </c>
      <c r="C4496" s="2">
        <v>1</v>
      </c>
      <c r="D4496" s="2">
        <v>3</v>
      </c>
      <c r="E4496" s="2">
        <v>1</v>
      </c>
      <c r="F4496" s="2">
        <v>4</v>
      </c>
      <c r="G4496" t="s">
        <v>33</v>
      </c>
      <c r="H4496" t="s">
        <v>27</v>
      </c>
      <c r="I4496">
        <v>58</v>
      </c>
      <c r="J4496" t="s">
        <v>48</v>
      </c>
      <c r="K4496" t="s">
        <v>35</v>
      </c>
      <c r="L4496">
        <v>33133</v>
      </c>
      <c r="M4496">
        <v>27</v>
      </c>
      <c r="N4496">
        <v>37</v>
      </c>
      <c r="O4496">
        <v>112</v>
      </c>
      <c r="P4496">
        <v>584</v>
      </c>
      <c r="Q4496" t="s">
        <v>36</v>
      </c>
      <c r="R4496">
        <v>1</v>
      </c>
      <c r="S4496">
        <v>1</v>
      </c>
      <c r="T4496">
        <v>1</v>
      </c>
      <c r="U4496">
        <v>1</v>
      </c>
      <c r="V4496" s="1">
        <v>28793</v>
      </c>
      <c r="W4496">
        <v>12086</v>
      </c>
      <c r="X4496" t="s">
        <v>31</v>
      </c>
      <c r="Y4496" t="s">
        <v>32</v>
      </c>
      <c r="Z4496">
        <v>109020681</v>
      </c>
      <c r="AA4496">
        <v>225401117</v>
      </c>
      <c r="AB4496">
        <f t="shared" si="70"/>
        <v>1</v>
      </c>
    </row>
    <row r="4497" spans="1:28" x14ac:dyDescent="0.3">
      <c r="A4497">
        <v>3053921992</v>
      </c>
      <c r="B4497" s="2">
        <v>1</v>
      </c>
      <c r="C4497" s="2">
        <v>1</v>
      </c>
      <c r="D4497" s="2">
        <v>3</v>
      </c>
      <c r="E4497" s="2">
        <v>1</v>
      </c>
      <c r="F4497" s="2">
        <v>0</v>
      </c>
      <c r="G4497" t="s">
        <v>33</v>
      </c>
      <c r="H4497" t="s">
        <v>41</v>
      </c>
      <c r="I4497">
        <v>24</v>
      </c>
      <c r="J4497" t="s">
        <v>28</v>
      </c>
      <c r="K4497" t="s">
        <v>35</v>
      </c>
      <c r="L4497">
        <v>33134</v>
      </c>
      <c r="M4497">
        <v>27</v>
      </c>
      <c r="N4497">
        <v>37</v>
      </c>
      <c r="O4497">
        <v>112</v>
      </c>
      <c r="P4497">
        <v>577</v>
      </c>
      <c r="Q4497" t="s">
        <v>36</v>
      </c>
      <c r="R4497">
        <v>0</v>
      </c>
      <c r="S4497">
        <v>0</v>
      </c>
      <c r="T4497">
        <v>0</v>
      </c>
      <c r="U4497">
        <v>0</v>
      </c>
      <c r="V4497" s="1">
        <v>39973</v>
      </c>
      <c r="W4497">
        <v>12086</v>
      </c>
      <c r="X4497" t="s">
        <v>31</v>
      </c>
      <c r="Y4497" t="s">
        <v>40</v>
      </c>
      <c r="Z4497">
        <v>117581490</v>
      </c>
      <c r="AA4497">
        <v>769672033</v>
      </c>
      <c r="AB4497">
        <f t="shared" si="70"/>
        <v>3</v>
      </c>
    </row>
    <row r="4498" spans="1:28" x14ac:dyDescent="0.3">
      <c r="A4498">
        <v>3052617060</v>
      </c>
      <c r="B4498" s="2">
        <v>1</v>
      </c>
      <c r="C4498" s="2">
        <v>1</v>
      </c>
      <c r="D4498" s="2">
        <v>5</v>
      </c>
      <c r="E4498" s="2">
        <v>2</v>
      </c>
      <c r="F4498" s="2">
        <v>4</v>
      </c>
      <c r="G4498" t="s">
        <v>26</v>
      </c>
      <c r="H4498" t="s">
        <v>27</v>
      </c>
      <c r="I4498">
        <v>37</v>
      </c>
      <c r="J4498" t="s">
        <v>28</v>
      </c>
      <c r="K4498" t="s">
        <v>35</v>
      </c>
      <c r="L4498">
        <v>33126</v>
      </c>
      <c r="M4498">
        <v>25</v>
      </c>
      <c r="N4498">
        <v>37</v>
      </c>
      <c r="O4498">
        <v>114</v>
      </c>
      <c r="P4498">
        <v>991</v>
      </c>
      <c r="Q4498" t="s">
        <v>36</v>
      </c>
      <c r="R4498">
        <v>1</v>
      </c>
      <c r="S4498">
        <v>1</v>
      </c>
      <c r="T4498">
        <v>1</v>
      </c>
      <c r="U4498">
        <v>1</v>
      </c>
      <c r="V4498" s="1">
        <v>35957</v>
      </c>
      <c r="W4498">
        <v>12086</v>
      </c>
      <c r="X4498" t="s">
        <v>31</v>
      </c>
      <c r="Y4498" t="s">
        <v>32</v>
      </c>
      <c r="Z4498">
        <v>109769169</v>
      </c>
      <c r="AA4498">
        <v>225784483</v>
      </c>
      <c r="AB4498">
        <f t="shared" si="70"/>
        <v>1</v>
      </c>
    </row>
    <row r="4499" spans="1:28" x14ac:dyDescent="0.3">
      <c r="A4499">
        <v>3053788735</v>
      </c>
      <c r="B4499" s="2">
        <v>1</v>
      </c>
      <c r="C4499" s="2">
        <v>3</v>
      </c>
      <c r="D4499" s="2">
        <v>5</v>
      </c>
      <c r="E4499" s="2">
        <v>1</v>
      </c>
      <c r="F4499" s="2">
        <v>4</v>
      </c>
      <c r="G4499" t="s">
        <v>26</v>
      </c>
      <c r="H4499" t="s">
        <v>34</v>
      </c>
      <c r="I4499">
        <v>62</v>
      </c>
      <c r="J4499" t="s">
        <v>37</v>
      </c>
      <c r="K4499" t="s">
        <v>38</v>
      </c>
      <c r="L4499">
        <v>33157</v>
      </c>
      <c r="M4499">
        <v>27</v>
      </c>
      <c r="N4499">
        <v>37</v>
      </c>
      <c r="O4499">
        <v>114</v>
      </c>
      <c r="P4499">
        <v>821</v>
      </c>
      <c r="Q4499" t="s">
        <v>39</v>
      </c>
      <c r="R4499">
        <v>1</v>
      </c>
      <c r="S4499">
        <v>1</v>
      </c>
      <c r="T4499">
        <v>1</v>
      </c>
      <c r="U4499">
        <v>1</v>
      </c>
      <c r="V4499" s="1">
        <v>32403</v>
      </c>
      <c r="W4499">
        <v>12086</v>
      </c>
      <c r="X4499" t="s">
        <v>31</v>
      </c>
      <c r="Y4499" t="s">
        <v>32</v>
      </c>
      <c r="Z4499">
        <v>109327049</v>
      </c>
      <c r="AA4499">
        <v>225461260</v>
      </c>
      <c r="AB4499">
        <f t="shared" si="70"/>
        <v>2</v>
      </c>
    </row>
    <row r="4500" spans="1:28" x14ac:dyDescent="0.3">
      <c r="A4500">
        <v>3052853188</v>
      </c>
      <c r="B4500" s="2">
        <v>1</v>
      </c>
      <c r="C4500" s="2">
        <v>1</v>
      </c>
      <c r="D4500" s="2">
        <v>3</v>
      </c>
      <c r="E4500" s="2">
        <v>1</v>
      </c>
      <c r="F4500" s="2">
        <v>2</v>
      </c>
      <c r="G4500" t="s">
        <v>33</v>
      </c>
      <c r="H4500" t="s">
        <v>27</v>
      </c>
      <c r="I4500">
        <v>63</v>
      </c>
      <c r="J4500" t="s">
        <v>28</v>
      </c>
      <c r="K4500" t="s">
        <v>35</v>
      </c>
      <c r="L4500">
        <v>33133</v>
      </c>
      <c r="M4500">
        <v>27</v>
      </c>
      <c r="N4500">
        <v>37</v>
      </c>
      <c r="O4500">
        <v>112</v>
      </c>
      <c r="P4500">
        <v>586</v>
      </c>
      <c r="Q4500" t="s">
        <v>36</v>
      </c>
      <c r="R4500">
        <v>0</v>
      </c>
      <c r="S4500">
        <v>1</v>
      </c>
      <c r="T4500">
        <v>0</v>
      </c>
      <c r="U4500">
        <v>1</v>
      </c>
      <c r="V4500" s="1">
        <v>36809</v>
      </c>
      <c r="W4500">
        <v>12086</v>
      </c>
      <c r="X4500" t="s">
        <v>31</v>
      </c>
      <c r="Y4500" t="s">
        <v>32</v>
      </c>
      <c r="Z4500">
        <v>109937021</v>
      </c>
      <c r="AA4500">
        <v>225896687</v>
      </c>
      <c r="AB4500">
        <f t="shared" si="70"/>
        <v>1</v>
      </c>
    </row>
    <row r="4501" spans="1:28" x14ac:dyDescent="0.3">
      <c r="A4501">
        <v>7867622281</v>
      </c>
      <c r="B4501" s="2">
        <v>1</v>
      </c>
      <c r="C4501" s="2">
        <v>1</v>
      </c>
      <c r="D4501" s="2">
        <v>3</v>
      </c>
      <c r="E4501" s="2">
        <v>2</v>
      </c>
      <c r="F4501" s="2">
        <v>0</v>
      </c>
      <c r="G4501" t="s">
        <v>33</v>
      </c>
      <c r="H4501" t="s">
        <v>27</v>
      </c>
      <c r="I4501">
        <v>28</v>
      </c>
      <c r="J4501" t="s">
        <v>28</v>
      </c>
      <c r="K4501" t="s">
        <v>35</v>
      </c>
      <c r="L4501">
        <v>33145</v>
      </c>
      <c r="M4501">
        <v>27</v>
      </c>
      <c r="N4501">
        <v>37</v>
      </c>
      <c r="O4501">
        <v>112</v>
      </c>
      <c r="P4501">
        <v>574</v>
      </c>
      <c r="Q4501" t="s">
        <v>36</v>
      </c>
      <c r="R4501">
        <v>0</v>
      </c>
      <c r="S4501">
        <v>0</v>
      </c>
      <c r="T4501">
        <v>0</v>
      </c>
      <c r="U4501">
        <v>0</v>
      </c>
      <c r="V4501" s="1">
        <v>40640</v>
      </c>
      <c r="W4501">
        <v>12086</v>
      </c>
      <c r="X4501" t="s">
        <v>31</v>
      </c>
      <c r="Y4501" t="s">
        <v>32</v>
      </c>
      <c r="Z4501">
        <v>118799256</v>
      </c>
      <c r="AA4501">
        <v>2050146988</v>
      </c>
      <c r="AB4501">
        <f t="shared" si="70"/>
        <v>1</v>
      </c>
    </row>
    <row r="4502" spans="1:28" x14ac:dyDescent="0.3">
      <c r="A4502">
        <v>7865710020</v>
      </c>
      <c r="B4502" s="2">
        <v>2</v>
      </c>
      <c r="C4502" s="2">
        <v>2</v>
      </c>
      <c r="D4502" s="2">
        <v>3</v>
      </c>
      <c r="E4502" s="2">
        <v>1</v>
      </c>
      <c r="F4502" s="2">
        <v>3</v>
      </c>
      <c r="G4502" t="s">
        <v>33</v>
      </c>
      <c r="H4502" t="s">
        <v>27</v>
      </c>
      <c r="I4502">
        <v>51</v>
      </c>
      <c r="J4502" t="s">
        <v>48</v>
      </c>
      <c r="K4502" t="s">
        <v>29</v>
      </c>
      <c r="L4502">
        <v>33133</v>
      </c>
      <c r="M4502">
        <v>27</v>
      </c>
      <c r="N4502">
        <v>37</v>
      </c>
      <c r="O4502">
        <v>112</v>
      </c>
      <c r="P4502">
        <v>634</v>
      </c>
      <c r="Q4502" t="s">
        <v>30</v>
      </c>
      <c r="R4502">
        <v>1</v>
      </c>
      <c r="S4502">
        <v>1</v>
      </c>
      <c r="T4502">
        <v>1</v>
      </c>
      <c r="U4502">
        <v>0</v>
      </c>
      <c r="V4502" s="1">
        <v>40344</v>
      </c>
      <c r="W4502">
        <v>12086</v>
      </c>
      <c r="X4502" t="s">
        <v>31</v>
      </c>
      <c r="Y4502" t="s">
        <v>32</v>
      </c>
      <c r="Z4502">
        <v>118215508</v>
      </c>
      <c r="AA4502">
        <v>1339870234</v>
      </c>
      <c r="AB4502">
        <f t="shared" si="70"/>
        <v>1</v>
      </c>
    </row>
    <row r="4503" spans="1:28" x14ac:dyDescent="0.3">
      <c r="A4503">
        <v>3052984835</v>
      </c>
      <c r="B4503" s="2">
        <v>2</v>
      </c>
      <c r="C4503" s="2">
        <v>2</v>
      </c>
      <c r="D4503" s="2">
        <v>6</v>
      </c>
      <c r="E4503" s="2">
        <v>1</v>
      </c>
      <c r="F4503" s="2">
        <v>4</v>
      </c>
      <c r="G4503" t="s">
        <v>33</v>
      </c>
      <c r="H4503" t="s">
        <v>34</v>
      </c>
      <c r="I4503">
        <v>58</v>
      </c>
      <c r="J4503" t="s">
        <v>28</v>
      </c>
      <c r="K4503" t="s">
        <v>44</v>
      </c>
      <c r="L4503">
        <v>33156</v>
      </c>
      <c r="M4503">
        <v>27</v>
      </c>
      <c r="N4503">
        <v>37</v>
      </c>
      <c r="O4503">
        <v>115</v>
      </c>
      <c r="P4503">
        <v>627</v>
      </c>
      <c r="Q4503" t="s">
        <v>45</v>
      </c>
      <c r="R4503">
        <v>1</v>
      </c>
      <c r="S4503">
        <v>1</v>
      </c>
      <c r="T4503">
        <v>1</v>
      </c>
      <c r="U4503">
        <v>1</v>
      </c>
      <c r="V4503" s="1">
        <v>28018</v>
      </c>
      <c r="W4503">
        <v>12086</v>
      </c>
      <c r="X4503" t="s">
        <v>31</v>
      </c>
      <c r="Y4503" t="s">
        <v>32</v>
      </c>
      <c r="Z4503">
        <v>108903023</v>
      </c>
      <c r="AA4503">
        <v>225321843</v>
      </c>
      <c r="AB4503">
        <f t="shared" si="70"/>
        <v>2</v>
      </c>
    </row>
    <row r="4504" spans="1:28" x14ac:dyDescent="0.3">
      <c r="A4504">
        <v>3058567661</v>
      </c>
      <c r="B4504" s="2">
        <v>1</v>
      </c>
      <c r="C4504" s="2">
        <v>1</v>
      </c>
      <c r="D4504" s="2">
        <v>3</v>
      </c>
      <c r="E4504" s="2">
        <v>1</v>
      </c>
      <c r="F4504" s="2">
        <v>1</v>
      </c>
      <c r="G4504" t="s">
        <v>33</v>
      </c>
      <c r="H4504" t="s">
        <v>34</v>
      </c>
      <c r="I4504">
        <v>87</v>
      </c>
      <c r="J4504" t="s">
        <v>28</v>
      </c>
      <c r="K4504" t="s">
        <v>35</v>
      </c>
      <c r="L4504">
        <v>33145</v>
      </c>
      <c r="M4504">
        <v>27</v>
      </c>
      <c r="N4504">
        <v>37</v>
      </c>
      <c r="O4504">
        <v>112</v>
      </c>
      <c r="P4504">
        <v>579</v>
      </c>
      <c r="Q4504" t="s">
        <v>36</v>
      </c>
      <c r="R4504">
        <v>0</v>
      </c>
      <c r="S4504">
        <v>1</v>
      </c>
      <c r="T4504">
        <v>0</v>
      </c>
      <c r="U4504">
        <v>0</v>
      </c>
      <c r="V4504" s="1">
        <v>37995</v>
      </c>
      <c r="W4504">
        <v>12086</v>
      </c>
      <c r="X4504" t="s">
        <v>31</v>
      </c>
      <c r="Y4504" t="s">
        <v>32</v>
      </c>
      <c r="Z4504">
        <v>110150163</v>
      </c>
      <c r="AA4504">
        <v>226121392</v>
      </c>
      <c r="AB4504">
        <f t="shared" si="70"/>
        <v>2</v>
      </c>
    </row>
    <row r="4505" spans="1:28" x14ac:dyDescent="0.3">
      <c r="A4505">
        <v>3056628471</v>
      </c>
      <c r="B4505" s="2">
        <v>1</v>
      </c>
      <c r="C4505" s="2">
        <v>1</v>
      </c>
      <c r="D4505" s="2">
        <v>5</v>
      </c>
      <c r="E4505" s="2">
        <v>2</v>
      </c>
      <c r="F4505" s="2">
        <v>4</v>
      </c>
      <c r="G4505" t="s">
        <v>33</v>
      </c>
      <c r="H4505" t="s">
        <v>27</v>
      </c>
      <c r="I4505">
        <v>64</v>
      </c>
      <c r="J4505" t="s">
        <v>37</v>
      </c>
      <c r="K4505" t="s">
        <v>51</v>
      </c>
      <c r="L4505">
        <v>33143</v>
      </c>
      <c r="M4505">
        <v>27</v>
      </c>
      <c r="N4505">
        <v>37</v>
      </c>
      <c r="O4505">
        <v>114</v>
      </c>
      <c r="P4505">
        <v>606</v>
      </c>
      <c r="Q4505" t="s">
        <v>52</v>
      </c>
      <c r="R4505">
        <v>1</v>
      </c>
      <c r="S4505">
        <v>1</v>
      </c>
      <c r="T4505">
        <v>1</v>
      </c>
      <c r="U4505">
        <v>1</v>
      </c>
      <c r="V4505" s="1">
        <v>37685</v>
      </c>
      <c r="W4505">
        <v>12086</v>
      </c>
      <c r="X4505" t="s">
        <v>31</v>
      </c>
      <c r="Y4505" t="s">
        <v>32</v>
      </c>
      <c r="Z4505">
        <v>110091590</v>
      </c>
      <c r="AA4505">
        <v>225971918</v>
      </c>
      <c r="AB4505">
        <f t="shared" si="70"/>
        <v>1</v>
      </c>
    </row>
    <row r="4506" spans="1:28" x14ac:dyDescent="0.3">
      <c r="A4506">
        <v>3059623110</v>
      </c>
      <c r="B4506" s="2">
        <v>2</v>
      </c>
      <c r="C4506" s="2">
        <v>1</v>
      </c>
      <c r="D4506" s="2">
        <v>4</v>
      </c>
      <c r="E4506" s="2">
        <v>2</v>
      </c>
      <c r="F4506" s="2">
        <v>1</v>
      </c>
      <c r="G4506" t="s">
        <v>26</v>
      </c>
      <c r="H4506" t="s">
        <v>27</v>
      </c>
      <c r="I4506">
        <v>35</v>
      </c>
      <c r="J4506" t="s">
        <v>37</v>
      </c>
      <c r="K4506" t="s">
        <v>35</v>
      </c>
      <c r="L4506">
        <v>33130</v>
      </c>
      <c r="M4506">
        <v>27</v>
      </c>
      <c r="N4506">
        <v>37</v>
      </c>
      <c r="O4506">
        <v>113</v>
      </c>
      <c r="P4506">
        <v>566</v>
      </c>
      <c r="Q4506" t="s">
        <v>36</v>
      </c>
      <c r="R4506">
        <v>0</v>
      </c>
      <c r="S4506">
        <v>0</v>
      </c>
      <c r="T4506">
        <v>0</v>
      </c>
      <c r="U4506">
        <v>1</v>
      </c>
      <c r="V4506" s="1">
        <v>36710</v>
      </c>
      <c r="W4506">
        <v>12086</v>
      </c>
      <c r="X4506" t="s">
        <v>31</v>
      </c>
      <c r="Y4506" t="s">
        <v>32</v>
      </c>
      <c r="Z4506">
        <v>109880752</v>
      </c>
      <c r="AA4506">
        <v>225932929</v>
      </c>
      <c r="AB4506">
        <f t="shared" si="70"/>
        <v>1</v>
      </c>
    </row>
    <row r="4507" spans="1:28" x14ac:dyDescent="0.3">
      <c r="A4507">
        <v>7863435748</v>
      </c>
      <c r="B4507" s="2">
        <v>2</v>
      </c>
      <c r="C4507" s="2">
        <v>1</v>
      </c>
      <c r="D4507" s="2">
        <v>5</v>
      </c>
      <c r="E4507" s="2">
        <v>2</v>
      </c>
      <c r="F4507" s="2">
        <v>0</v>
      </c>
      <c r="G4507" t="s">
        <v>33</v>
      </c>
      <c r="H4507" t="s">
        <v>27</v>
      </c>
      <c r="I4507">
        <v>70</v>
      </c>
      <c r="J4507" t="s">
        <v>28</v>
      </c>
      <c r="K4507" t="s">
        <v>35</v>
      </c>
      <c r="L4507">
        <v>33134</v>
      </c>
      <c r="M4507">
        <v>27</v>
      </c>
      <c r="N4507">
        <v>37</v>
      </c>
      <c r="O4507">
        <v>114</v>
      </c>
      <c r="P4507">
        <v>557</v>
      </c>
      <c r="Q4507" t="s">
        <v>36</v>
      </c>
      <c r="R4507">
        <v>0</v>
      </c>
      <c r="S4507">
        <v>0</v>
      </c>
      <c r="T4507">
        <v>0</v>
      </c>
      <c r="U4507">
        <v>0</v>
      </c>
      <c r="V4507" s="1">
        <v>40511</v>
      </c>
      <c r="W4507">
        <v>12086</v>
      </c>
      <c r="X4507" t="s">
        <v>31</v>
      </c>
      <c r="Y4507" t="s">
        <v>32</v>
      </c>
      <c r="Z4507">
        <v>118582635</v>
      </c>
      <c r="AA4507">
        <v>1339690453</v>
      </c>
      <c r="AB4507">
        <f t="shared" si="70"/>
        <v>1</v>
      </c>
    </row>
    <row r="4508" spans="1:28" x14ac:dyDescent="0.3">
      <c r="A4508">
        <v>3056332115</v>
      </c>
      <c r="B4508" s="2">
        <v>2</v>
      </c>
      <c r="C4508" s="2">
        <v>1</v>
      </c>
      <c r="D4508" s="2">
        <v>2</v>
      </c>
      <c r="E4508" s="2">
        <v>2</v>
      </c>
      <c r="F4508" s="2">
        <v>2</v>
      </c>
      <c r="G4508" t="s">
        <v>26</v>
      </c>
      <c r="H4508" t="s">
        <v>41</v>
      </c>
      <c r="I4508">
        <v>63</v>
      </c>
      <c r="J4508" t="s">
        <v>28</v>
      </c>
      <c r="K4508" t="s">
        <v>35</v>
      </c>
      <c r="L4508">
        <v>33125</v>
      </c>
      <c r="M4508">
        <v>27</v>
      </c>
      <c r="N4508">
        <v>37</v>
      </c>
      <c r="O4508">
        <v>111</v>
      </c>
      <c r="P4508">
        <v>526</v>
      </c>
      <c r="Q4508" t="s">
        <v>36</v>
      </c>
      <c r="R4508">
        <v>0</v>
      </c>
      <c r="S4508">
        <v>0</v>
      </c>
      <c r="T4508">
        <v>1</v>
      </c>
      <c r="U4508">
        <v>1</v>
      </c>
      <c r="V4508" s="1">
        <v>35943</v>
      </c>
      <c r="W4508">
        <v>12086</v>
      </c>
      <c r="X4508" t="s">
        <v>31</v>
      </c>
      <c r="Y4508" t="s">
        <v>32</v>
      </c>
      <c r="Z4508">
        <v>109767171</v>
      </c>
      <c r="AA4508">
        <v>225837944</v>
      </c>
      <c r="AB4508">
        <f t="shared" si="70"/>
        <v>3</v>
      </c>
    </row>
    <row r="4509" spans="1:28" x14ac:dyDescent="0.3">
      <c r="A4509">
        <v>3052590420</v>
      </c>
      <c r="B4509" s="2">
        <v>1</v>
      </c>
      <c r="C4509" s="2">
        <v>3</v>
      </c>
      <c r="D4509" s="2">
        <v>5</v>
      </c>
      <c r="E4509" s="2">
        <v>1</v>
      </c>
      <c r="F4509" s="2">
        <v>1</v>
      </c>
      <c r="G4509" t="s">
        <v>26</v>
      </c>
      <c r="H4509" t="s">
        <v>34</v>
      </c>
      <c r="I4509">
        <v>37</v>
      </c>
      <c r="J4509" t="s">
        <v>28</v>
      </c>
      <c r="K4509" t="s">
        <v>38</v>
      </c>
      <c r="L4509">
        <v>33190</v>
      </c>
      <c r="M4509">
        <v>27</v>
      </c>
      <c r="N4509">
        <v>37</v>
      </c>
      <c r="O4509">
        <v>114</v>
      </c>
      <c r="P4509">
        <v>862</v>
      </c>
      <c r="Q4509" t="s">
        <v>39</v>
      </c>
      <c r="R4509">
        <v>0</v>
      </c>
      <c r="S4509">
        <v>0</v>
      </c>
      <c r="T4509">
        <v>0</v>
      </c>
      <c r="U4509">
        <v>1</v>
      </c>
      <c r="V4509" s="1">
        <v>39553</v>
      </c>
      <c r="W4509">
        <v>12086</v>
      </c>
      <c r="X4509" t="s">
        <v>31</v>
      </c>
      <c r="Y4509" t="s">
        <v>32</v>
      </c>
      <c r="Z4509">
        <v>116037595</v>
      </c>
      <c r="AA4509">
        <v>226429402</v>
      </c>
      <c r="AB4509">
        <f t="shared" si="70"/>
        <v>2</v>
      </c>
    </row>
    <row r="4510" spans="1:28" x14ac:dyDescent="0.3">
      <c r="A4510">
        <v>7062764869</v>
      </c>
      <c r="B4510" s="2">
        <v>1</v>
      </c>
      <c r="C4510" s="2">
        <v>1</v>
      </c>
      <c r="D4510" s="2">
        <v>3</v>
      </c>
      <c r="E4510" s="2">
        <v>1</v>
      </c>
      <c r="F4510" s="2">
        <v>3</v>
      </c>
      <c r="G4510" t="s">
        <v>33</v>
      </c>
      <c r="H4510" t="s">
        <v>27</v>
      </c>
      <c r="I4510">
        <v>73</v>
      </c>
      <c r="J4510" t="s">
        <v>37</v>
      </c>
      <c r="K4510" t="s">
        <v>35</v>
      </c>
      <c r="L4510">
        <v>33133</v>
      </c>
      <c r="M4510">
        <v>27</v>
      </c>
      <c r="N4510">
        <v>37</v>
      </c>
      <c r="O4510">
        <v>112</v>
      </c>
      <c r="P4510">
        <v>546</v>
      </c>
      <c r="Q4510" t="s">
        <v>36</v>
      </c>
      <c r="R4510">
        <v>1</v>
      </c>
      <c r="S4510">
        <v>1</v>
      </c>
      <c r="T4510">
        <v>0</v>
      </c>
      <c r="U4510">
        <v>1</v>
      </c>
      <c r="V4510" s="1">
        <v>38722</v>
      </c>
      <c r="W4510">
        <v>12086</v>
      </c>
      <c r="X4510" t="s">
        <v>31</v>
      </c>
      <c r="Y4510" t="s">
        <v>32</v>
      </c>
      <c r="Z4510">
        <v>113963554</v>
      </c>
      <c r="AA4510">
        <v>226274745</v>
      </c>
      <c r="AB4510">
        <f t="shared" si="70"/>
        <v>1</v>
      </c>
    </row>
    <row r="4511" spans="1:28" x14ac:dyDescent="0.3">
      <c r="A4511">
        <v>7862306100</v>
      </c>
      <c r="B4511" s="2">
        <v>2</v>
      </c>
      <c r="C4511" s="2">
        <v>1</v>
      </c>
      <c r="D4511" s="2">
        <v>3</v>
      </c>
      <c r="E4511" s="2">
        <v>1</v>
      </c>
      <c r="F4511" s="2">
        <v>3</v>
      </c>
      <c r="G4511" t="s">
        <v>26</v>
      </c>
      <c r="H4511" t="s">
        <v>27</v>
      </c>
      <c r="I4511">
        <v>63</v>
      </c>
      <c r="J4511" t="s">
        <v>28</v>
      </c>
      <c r="K4511" t="s">
        <v>35</v>
      </c>
      <c r="L4511">
        <v>33133</v>
      </c>
      <c r="M4511">
        <v>27</v>
      </c>
      <c r="N4511">
        <v>37</v>
      </c>
      <c r="O4511">
        <v>112</v>
      </c>
      <c r="P4511">
        <v>578</v>
      </c>
      <c r="Q4511" t="s">
        <v>36</v>
      </c>
      <c r="R4511">
        <v>1</v>
      </c>
      <c r="S4511">
        <v>1</v>
      </c>
      <c r="T4511">
        <v>1</v>
      </c>
      <c r="U4511">
        <v>0</v>
      </c>
      <c r="V4511" s="1">
        <v>36809</v>
      </c>
      <c r="W4511">
        <v>12086</v>
      </c>
      <c r="X4511" t="s">
        <v>31</v>
      </c>
      <c r="Y4511" t="s">
        <v>32</v>
      </c>
      <c r="Z4511">
        <v>109950188</v>
      </c>
      <c r="AA4511">
        <v>226051793</v>
      </c>
      <c r="AB4511">
        <f t="shared" si="70"/>
        <v>1</v>
      </c>
    </row>
    <row r="4512" spans="1:28" x14ac:dyDescent="0.3">
      <c r="A4512">
        <v>3054018845</v>
      </c>
      <c r="B4512" s="2">
        <v>2</v>
      </c>
      <c r="C4512" s="2">
        <v>1</v>
      </c>
      <c r="D4512" s="2">
        <v>2</v>
      </c>
      <c r="E4512" s="2">
        <v>2</v>
      </c>
      <c r="F4512" s="2">
        <v>3</v>
      </c>
      <c r="G4512" t="s">
        <v>26</v>
      </c>
      <c r="H4512" t="s">
        <v>34</v>
      </c>
      <c r="I4512">
        <v>44</v>
      </c>
      <c r="J4512" t="s">
        <v>28</v>
      </c>
      <c r="K4512" t="s">
        <v>35</v>
      </c>
      <c r="L4512">
        <v>33126</v>
      </c>
      <c r="M4512">
        <v>27</v>
      </c>
      <c r="N4512">
        <v>37</v>
      </c>
      <c r="O4512">
        <v>111</v>
      </c>
      <c r="P4512">
        <v>556</v>
      </c>
      <c r="Q4512" t="s">
        <v>36</v>
      </c>
      <c r="R4512">
        <v>0</v>
      </c>
      <c r="S4512">
        <v>1</v>
      </c>
      <c r="T4512">
        <v>1</v>
      </c>
      <c r="U4512">
        <v>1</v>
      </c>
      <c r="V4512" s="1">
        <v>39721</v>
      </c>
      <c r="W4512">
        <v>12086</v>
      </c>
      <c r="X4512" t="s">
        <v>31</v>
      </c>
      <c r="Y4512" t="s">
        <v>32</v>
      </c>
      <c r="Z4512">
        <v>116925985</v>
      </c>
      <c r="AA4512">
        <v>226551982</v>
      </c>
      <c r="AB4512">
        <f t="shared" si="70"/>
        <v>2</v>
      </c>
    </row>
    <row r="4513" spans="1:28" x14ac:dyDescent="0.3">
      <c r="A4513">
        <v>3056652016</v>
      </c>
      <c r="B4513" s="2">
        <v>1</v>
      </c>
      <c r="C4513" s="2">
        <v>2</v>
      </c>
      <c r="D4513" s="2">
        <v>5</v>
      </c>
      <c r="E4513" s="2">
        <v>2</v>
      </c>
      <c r="F4513" s="2">
        <v>2</v>
      </c>
      <c r="G4513" t="s">
        <v>33</v>
      </c>
      <c r="H4513" t="s">
        <v>34</v>
      </c>
      <c r="I4513">
        <v>64</v>
      </c>
      <c r="J4513" t="s">
        <v>28</v>
      </c>
      <c r="K4513" t="s">
        <v>29</v>
      </c>
      <c r="L4513">
        <v>33146</v>
      </c>
      <c r="M4513">
        <v>27</v>
      </c>
      <c r="N4513">
        <v>37</v>
      </c>
      <c r="O4513">
        <v>114</v>
      </c>
      <c r="P4513">
        <v>611</v>
      </c>
      <c r="Q4513" t="s">
        <v>30</v>
      </c>
      <c r="R4513">
        <v>0</v>
      </c>
      <c r="S4513">
        <v>1</v>
      </c>
      <c r="T4513">
        <v>0</v>
      </c>
      <c r="U4513">
        <v>1</v>
      </c>
      <c r="V4513" s="1">
        <v>28748</v>
      </c>
      <c r="W4513">
        <v>12086</v>
      </c>
      <c r="X4513" t="s">
        <v>31</v>
      </c>
      <c r="Y4513" t="s">
        <v>32</v>
      </c>
      <c r="Z4513">
        <v>109004419</v>
      </c>
      <c r="AA4513">
        <v>225378132</v>
      </c>
      <c r="AB4513">
        <f t="shared" si="70"/>
        <v>2</v>
      </c>
    </row>
    <row r="4514" spans="1:28" x14ac:dyDescent="0.3">
      <c r="A4514">
        <v>7862528128</v>
      </c>
      <c r="B4514" s="2">
        <v>2</v>
      </c>
      <c r="C4514" s="2">
        <v>1</v>
      </c>
      <c r="D4514" s="2">
        <v>5</v>
      </c>
      <c r="E4514" s="2">
        <v>2</v>
      </c>
      <c r="F4514" s="2">
        <v>2</v>
      </c>
      <c r="G4514" t="s">
        <v>33</v>
      </c>
      <c r="H4514" t="s">
        <v>27</v>
      </c>
      <c r="I4514">
        <v>36</v>
      </c>
      <c r="J4514" t="s">
        <v>37</v>
      </c>
      <c r="K4514" t="s">
        <v>51</v>
      </c>
      <c r="L4514">
        <v>33143</v>
      </c>
      <c r="M4514">
        <v>27</v>
      </c>
      <c r="N4514">
        <v>37</v>
      </c>
      <c r="O4514">
        <v>114</v>
      </c>
      <c r="P4514">
        <v>606</v>
      </c>
      <c r="Q4514" t="s">
        <v>52</v>
      </c>
      <c r="R4514">
        <v>1</v>
      </c>
      <c r="S4514">
        <v>1</v>
      </c>
      <c r="T4514">
        <v>0</v>
      </c>
      <c r="U4514">
        <v>0</v>
      </c>
      <c r="V4514" s="1">
        <v>40711</v>
      </c>
      <c r="W4514">
        <v>12086</v>
      </c>
      <c r="X4514" t="s">
        <v>31</v>
      </c>
      <c r="Y4514" t="s">
        <v>32</v>
      </c>
      <c r="Z4514">
        <v>118941544</v>
      </c>
      <c r="AA4514">
        <v>2050213303</v>
      </c>
      <c r="AB4514">
        <f t="shared" si="70"/>
        <v>1</v>
      </c>
    </row>
    <row r="4515" spans="1:28" x14ac:dyDescent="0.3">
      <c r="A4515">
        <v>3052350811</v>
      </c>
      <c r="B4515" s="2">
        <v>1</v>
      </c>
      <c r="C4515" s="2">
        <v>2</v>
      </c>
      <c r="D4515" s="2">
        <v>6</v>
      </c>
      <c r="E4515" s="2">
        <v>1</v>
      </c>
      <c r="F4515" s="2">
        <v>4</v>
      </c>
      <c r="G4515" t="s">
        <v>26</v>
      </c>
      <c r="H4515" t="s">
        <v>34</v>
      </c>
      <c r="I4515">
        <v>56</v>
      </c>
      <c r="J4515" t="s">
        <v>37</v>
      </c>
      <c r="K4515" t="s">
        <v>44</v>
      </c>
      <c r="L4515">
        <v>33156</v>
      </c>
      <c r="M4515">
        <v>27</v>
      </c>
      <c r="N4515">
        <v>37</v>
      </c>
      <c r="O4515">
        <v>115</v>
      </c>
      <c r="P4515">
        <v>627</v>
      </c>
      <c r="Q4515" t="s">
        <v>45</v>
      </c>
      <c r="R4515">
        <v>1</v>
      </c>
      <c r="S4515">
        <v>1</v>
      </c>
      <c r="T4515">
        <v>1</v>
      </c>
      <c r="U4515">
        <v>1</v>
      </c>
      <c r="V4515" s="1">
        <v>29453</v>
      </c>
      <c r="W4515">
        <v>12086</v>
      </c>
      <c r="X4515" t="s">
        <v>31</v>
      </c>
      <c r="Y4515" t="s">
        <v>32</v>
      </c>
      <c r="Z4515">
        <v>109161827</v>
      </c>
      <c r="AA4515">
        <v>225383472</v>
      </c>
      <c r="AB4515">
        <f t="shared" si="70"/>
        <v>2</v>
      </c>
    </row>
    <row r="4516" spans="1:28" x14ac:dyDescent="0.3">
      <c r="A4516">
        <v>9545580218</v>
      </c>
      <c r="B4516" s="2">
        <v>2</v>
      </c>
      <c r="C4516" s="2">
        <v>1</v>
      </c>
      <c r="D4516" s="2">
        <v>3</v>
      </c>
      <c r="E4516" s="2">
        <v>2</v>
      </c>
      <c r="F4516" s="2">
        <v>3</v>
      </c>
      <c r="G4516" t="s">
        <v>26</v>
      </c>
      <c r="H4516" t="s">
        <v>41</v>
      </c>
      <c r="I4516">
        <v>37</v>
      </c>
      <c r="J4516" t="s">
        <v>28</v>
      </c>
      <c r="K4516" t="s">
        <v>35</v>
      </c>
      <c r="L4516">
        <v>33145</v>
      </c>
      <c r="M4516">
        <v>27</v>
      </c>
      <c r="N4516">
        <v>37</v>
      </c>
      <c r="O4516">
        <v>112</v>
      </c>
      <c r="P4516">
        <v>667</v>
      </c>
      <c r="Q4516" t="s">
        <v>36</v>
      </c>
      <c r="R4516">
        <v>1</v>
      </c>
      <c r="S4516">
        <v>1</v>
      </c>
      <c r="T4516">
        <v>1</v>
      </c>
      <c r="U4516">
        <v>0</v>
      </c>
      <c r="V4516" s="1">
        <v>40394</v>
      </c>
      <c r="W4516">
        <v>12086</v>
      </c>
      <c r="X4516" t="s">
        <v>31</v>
      </c>
      <c r="Y4516" t="s">
        <v>32</v>
      </c>
      <c r="Z4516">
        <v>118314758</v>
      </c>
      <c r="AA4516">
        <v>1340030525</v>
      </c>
      <c r="AB4516">
        <f t="shared" si="70"/>
        <v>3</v>
      </c>
    </row>
    <row r="4517" spans="1:28" x14ac:dyDescent="0.3">
      <c r="A4517">
        <v>3058150980</v>
      </c>
      <c r="B4517" s="2">
        <v>2</v>
      </c>
      <c r="C4517" s="2">
        <v>2</v>
      </c>
      <c r="D4517" s="2">
        <v>5</v>
      </c>
      <c r="E4517" s="2">
        <v>2</v>
      </c>
      <c r="F4517" s="2">
        <v>4</v>
      </c>
      <c r="G4517" t="s">
        <v>26</v>
      </c>
      <c r="H4517" t="s">
        <v>27</v>
      </c>
      <c r="I4517">
        <v>41</v>
      </c>
      <c r="J4517" t="s">
        <v>37</v>
      </c>
      <c r="K4517" t="s">
        <v>29</v>
      </c>
      <c r="L4517">
        <v>33134</v>
      </c>
      <c r="M4517">
        <v>27</v>
      </c>
      <c r="N4517">
        <v>37</v>
      </c>
      <c r="O4517">
        <v>114</v>
      </c>
      <c r="P4517">
        <v>601</v>
      </c>
      <c r="Q4517" t="s">
        <v>30</v>
      </c>
      <c r="R4517">
        <v>1</v>
      </c>
      <c r="S4517">
        <v>1</v>
      </c>
      <c r="T4517">
        <v>1</v>
      </c>
      <c r="U4517">
        <v>1</v>
      </c>
      <c r="V4517" s="1">
        <v>35214</v>
      </c>
      <c r="W4517">
        <v>12086</v>
      </c>
      <c r="X4517" t="s">
        <v>31</v>
      </c>
      <c r="Y4517" t="s">
        <v>32</v>
      </c>
      <c r="Z4517">
        <v>109604321</v>
      </c>
      <c r="AA4517">
        <v>225765441</v>
      </c>
      <c r="AB4517">
        <f t="shared" si="70"/>
        <v>1</v>
      </c>
    </row>
    <row r="4518" spans="1:28" x14ac:dyDescent="0.3">
      <c r="A4518">
        <v>7863440569</v>
      </c>
      <c r="B4518" s="2">
        <v>2</v>
      </c>
      <c r="C4518" s="2">
        <v>1</v>
      </c>
      <c r="D4518" s="2">
        <v>2</v>
      </c>
      <c r="E4518" s="2">
        <v>2</v>
      </c>
      <c r="F4518" s="2">
        <v>1</v>
      </c>
      <c r="G4518" t="s">
        <v>33</v>
      </c>
      <c r="H4518" t="s">
        <v>41</v>
      </c>
      <c r="I4518">
        <v>52</v>
      </c>
      <c r="J4518" t="s">
        <v>28</v>
      </c>
      <c r="K4518" t="s">
        <v>35</v>
      </c>
      <c r="L4518">
        <v>33125</v>
      </c>
      <c r="M4518">
        <v>27</v>
      </c>
      <c r="N4518">
        <v>37</v>
      </c>
      <c r="O4518">
        <v>111</v>
      </c>
      <c r="P4518">
        <v>509</v>
      </c>
      <c r="Q4518" t="s">
        <v>36</v>
      </c>
      <c r="R4518">
        <v>0</v>
      </c>
      <c r="S4518">
        <v>0</v>
      </c>
      <c r="T4518">
        <v>0</v>
      </c>
      <c r="U4518">
        <v>1</v>
      </c>
      <c r="V4518" s="1">
        <v>39482</v>
      </c>
      <c r="W4518">
        <v>12086</v>
      </c>
      <c r="X4518" t="s">
        <v>31</v>
      </c>
      <c r="Y4518" t="s">
        <v>32</v>
      </c>
      <c r="Z4518">
        <v>115867870</v>
      </c>
      <c r="AA4518">
        <v>226424762</v>
      </c>
      <c r="AB4518">
        <f t="shared" si="70"/>
        <v>3</v>
      </c>
    </row>
    <row r="4519" spans="1:28" x14ac:dyDescent="0.3">
      <c r="A4519">
        <v>3052649475</v>
      </c>
      <c r="B4519" s="2">
        <v>1</v>
      </c>
      <c r="C4519" s="2">
        <v>1</v>
      </c>
      <c r="D4519" s="2">
        <v>5</v>
      </c>
      <c r="E4519" s="2">
        <v>2</v>
      </c>
      <c r="F4519" s="2">
        <v>2</v>
      </c>
      <c r="G4519" t="s">
        <v>26</v>
      </c>
      <c r="H4519" t="s">
        <v>34</v>
      </c>
      <c r="I4519">
        <v>41</v>
      </c>
      <c r="J4519" t="s">
        <v>28</v>
      </c>
      <c r="K4519" t="s">
        <v>54</v>
      </c>
      <c r="L4519">
        <v>33155</v>
      </c>
      <c r="M4519">
        <v>27</v>
      </c>
      <c r="N4519">
        <v>37</v>
      </c>
      <c r="O4519">
        <v>114</v>
      </c>
      <c r="P4519">
        <v>426</v>
      </c>
      <c r="Q4519" t="s">
        <v>55</v>
      </c>
      <c r="R4519">
        <v>1</v>
      </c>
      <c r="S4519">
        <v>0</v>
      </c>
      <c r="T4519">
        <v>0</v>
      </c>
      <c r="U4519">
        <v>1</v>
      </c>
      <c r="V4519" s="1">
        <v>34618</v>
      </c>
      <c r="W4519">
        <v>12086</v>
      </c>
      <c r="X4519" t="s">
        <v>31</v>
      </c>
      <c r="Y4519" t="s">
        <v>32</v>
      </c>
      <c r="Z4519">
        <v>109497230</v>
      </c>
      <c r="AA4519">
        <v>225626607</v>
      </c>
      <c r="AB4519">
        <f t="shared" si="70"/>
        <v>2</v>
      </c>
    </row>
    <row r="4520" spans="1:28" x14ac:dyDescent="0.3">
      <c r="A4520">
        <v>7862225104</v>
      </c>
      <c r="B4520" s="2">
        <v>2</v>
      </c>
      <c r="C4520" s="2">
        <v>1</v>
      </c>
      <c r="D4520" s="2">
        <v>2</v>
      </c>
      <c r="E4520" s="2">
        <v>2</v>
      </c>
      <c r="F4520" s="2">
        <v>2</v>
      </c>
      <c r="G4520" t="s">
        <v>33</v>
      </c>
      <c r="H4520" t="s">
        <v>27</v>
      </c>
      <c r="I4520">
        <v>51</v>
      </c>
      <c r="J4520" t="s">
        <v>28</v>
      </c>
      <c r="K4520" t="s">
        <v>35</v>
      </c>
      <c r="L4520">
        <v>33125</v>
      </c>
      <c r="M4520">
        <v>27</v>
      </c>
      <c r="N4520">
        <v>37</v>
      </c>
      <c r="O4520">
        <v>111</v>
      </c>
      <c r="P4520">
        <v>509</v>
      </c>
      <c r="Q4520" t="s">
        <v>36</v>
      </c>
      <c r="R4520">
        <v>0</v>
      </c>
      <c r="S4520">
        <v>1</v>
      </c>
      <c r="T4520">
        <v>0</v>
      </c>
      <c r="U4520">
        <v>1</v>
      </c>
      <c r="V4520" s="1">
        <v>36766</v>
      </c>
      <c r="W4520">
        <v>12086</v>
      </c>
      <c r="X4520" t="s">
        <v>31</v>
      </c>
      <c r="Y4520" t="s">
        <v>32</v>
      </c>
      <c r="Z4520">
        <v>109911274</v>
      </c>
      <c r="AA4520">
        <v>225877821</v>
      </c>
      <c r="AB4520">
        <f t="shared" si="70"/>
        <v>1</v>
      </c>
    </row>
    <row r="4521" spans="1:28" x14ac:dyDescent="0.3">
      <c r="A4521">
        <v>3052383580</v>
      </c>
      <c r="B4521" s="2">
        <v>1</v>
      </c>
      <c r="C4521" s="2">
        <v>3</v>
      </c>
      <c r="D4521" s="2">
        <v>6</v>
      </c>
      <c r="E4521" s="2">
        <v>1</v>
      </c>
      <c r="F4521" s="2">
        <v>3</v>
      </c>
      <c r="G4521" t="s">
        <v>33</v>
      </c>
      <c r="H4521" t="s">
        <v>27</v>
      </c>
      <c r="I4521">
        <v>62</v>
      </c>
      <c r="J4521" t="s">
        <v>37</v>
      </c>
      <c r="K4521" t="s">
        <v>42</v>
      </c>
      <c r="L4521">
        <v>33157</v>
      </c>
      <c r="M4521">
        <v>27</v>
      </c>
      <c r="N4521">
        <v>37</v>
      </c>
      <c r="O4521">
        <v>115</v>
      </c>
      <c r="P4521">
        <v>810</v>
      </c>
      <c r="Q4521" t="s">
        <v>43</v>
      </c>
      <c r="R4521">
        <v>0</v>
      </c>
      <c r="S4521">
        <v>1</v>
      </c>
      <c r="T4521">
        <v>1</v>
      </c>
      <c r="U4521">
        <v>1</v>
      </c>
      <c r="V4521" s="1">
        <v>33526</v>
      </c>
      <c r="W4521">
        <v>12086</v>
      </c>
      <c r="X4521" t="s">
        <v>31</v>
      </c>
      <c r="Y4521" t="s">
        <v>32</v>
      </c>
      <c r="Z4521">
        <v>109105838</v>
      </c>
      <c r="AA4521">
        <v>225380696</v>
      </c>
      <c r="AB4521">
        <f t="shared" si="70"/>
        <v>1</v>
      </c>
    </row>
    <row r="4522" spans="1:28" x14ac:dyDescent="0.3">
      <c r="A4522">
        <v>9547554333</v>
      </c>
      <c r="B4522" s="2">
        <v>1</v>
      </c>
      <c r="C4522" s="2">
        <v>2</v>
      </c>
      <c r="D4522" s="2">
        <v>5</v>
      </c>
      <c r="E4522" s="2">
        <v>2</v>
      </c>
      <c r="F4522" s="2">
        <v>1</v>
      </c>
      <c r="G4522" t="s">
        <v>26</v>
      </c>
      <c r="H4522" t="s">
        <v>34</v>
      </c>
      <c r="I4522">
        <v>41</v>
      </c>
      <c r="J4522" t="s">
        <v>28</v>
      </c>
      <c r="K4522" t="s">
        <v>29</v>
      </c>
      <c r="L4522">
        <v>33146</v>
      </c>
      <c r="M4522">
        <v>27</v>
      </c>
      <c r="N4522">
        <v>37</v>
      </c>
      <c r="O4522">
        <v>114</v>
      </c>
      <c r="P4522">
        <v>612</v>
      </c>
      <c r="Q4522" t="s">
        <v>30</v>
      </c>
      <c r="R4522">
        <v>1</v>
      </c>
      <c r="S4522">
        <v>0</v>
      </c>
      <c r="T4522">
        <v>0</v>
      </c>
      <c r="U4522">
        <v>0</v>
      </c>
      <c r="V4522" s="1">
        <v>38413</v>
      </c>
      <c r="W4522">
        <v>12086</v>
      </c>
      <c r="X4522" t="s">
        <v>31</v>
      </c>
      <c r="Y4522" t="s">
        <v>32</v>
      </c>
      <c r="Z4522">
        <v>102494565</v>
      </c>
      <c r="AA4522">
        <v>224370508</v>
      </c>
      <c r="AB4522">
        <f t="shared" si="70"/>
        <v>2</v>
      </c>
    </row>
    <row r="4523" spans="1:28" x14ac:dyDescent="0.3">
      <c r="A4523">
        <v>3052973593</v>
      </c>
      <c r="B4523" s="2">
        <v>2</v>
      </c>
      <c r="C4523" s="2">
        <v>1</v>
      </c>
      <c r="D4523" s="2">
        <v>3</v>
      </c>
      <c r="E4523" s="2">
        <v>1</v>
      </c>
      <c r="F4523" s="2">
        <v>1</v>
      </c>
      <c r="G4523" t="s">
        <v>33</v>
      </c>
      <c r="H4523" t="s">
        <v>27</v>
      </c>
      <c r="I4523">
        <v>41</v>
      </c>
      <c r="J4523" t="s">
        <v>37</v>
      </c>
      <c r="K4523" t="s">
        <v>35</v>
      </c>
      <c r="L4523">
        <v>33133</v>
      </c>
      <c r="M4523">
        <v>27</v>
      </c>
      <c r="N4523">
        <v>37</v>
      </c>
      <c r="O4523">
        <v>112</v>
      </c>
      <c r="P4523">
        <v>584</v>
      </c>
      <c r="Q4523" t="s">
        <v>36</v>
      </c>
      <c r="R4523">
        <v>0</v>
      </c>
      <c r="S4523">
        <v>1</v>
      </c>
      <c r="T4523">
        <v>0</v>
      </c>
      <c r="U4523">
        <v>0</v>
      </c>
      <c r="V4523" s="1">
        <v>39241</v>
      </c>
      <c r="W4523">
        <v>12086</v>
      </c>
      <c r="X4523" t="s">
        <v>31</v>
      </c>
      <c r="Y4523" t="s">
        <v>32</v>
      </c>
      <c r="Z4523">
        <v>115246300</v>
      </c>
      <c r="AA4523">
        <v>224511335</v>
      </c>
      <c r="AB4523">
        <f t="shared" si="70"/>
        <v>1</v>
      </c>
    </row>
    <row r="4524" spans="1:28" x14ac:dyDescent="0.3">
      <c r="A4524">
        <v>3054844187</v>
      </c>
      <c r="B4524" s="2">
        <v>2</v>
      </c>
      <c r="C4524" s="2">
        <v>2</v>
      </c>
      <c r="D4524" s="2">
        <v>3</v>
      </c>
      <c r="E4524" s="2">
        <v>2</v>
      </c>
      <c r="F4524" s="2">
        <v>4</v>
      </c>
      <c r="G4524" t="s">
        <v>26</v>
      </c>
      <c r="H4524" t="s">
        <v>27</v>
      </c>
      <c r="I4524">
        <v>59</v>
      </c>
      <c r="J4524" t="s">
        <v>28</v>
      </c>
      <c r="K4524" t="s">
        <v>29</v>
      </c>
      <c r="L4524">
        <v>33134</v>
      </c>
      <c r="M4524">
        <v>27</v>
      </c>
      <c r="N4524">
        <v>37</v>
      </c>
      <c r="O4524">
        <v>112</v>
      </c>
      <c r="P4524">
        <v>609</v>
      </c>
      <c r="Q4524" t="s">
        <v>30</v>
      </c>
      <c r="R4524">
        <v>1</v>
      </c>
      <c r="S4524">
        <v>1</v>
      </c>
      <c r="T4524">
        <v>1</v>
      </c>
      <c r="U4524">
        <v>1</v>
      </c>
      <c r="V4524" s="1">
        <v>35342</v>
      </c>
      <c r="W4524">
        <v>12086</v>
      </c>
      <c r="X4524" t="s">
        <v>31</v>
      </c>
      <c r="Y4524" t="s">
        <v>32</v>
      </c>
      <c r="Z4524">
        <v>109692088</v>
      </c>
      <c r="AA4524">
        <v>2669177293</v>
      </c>
      <c r="AB4524">
        <f t="shared" si="70"/>
        <v>1</v>
      </c>
    </row>
    <row r="4525" spans="1:28" x14ac:dyDescent="0.3">
      <c r="A4525">
        <v>8139488928</v>
      </c>
      <c r="B4525" s="2">
        <v>1</v>
      </c>
      <c r="C4525" s="2">
        <v>2</v>
      </c>
      <c r="D4525" s="2">
        <v>5</v>
      </c>
      <c r="E4525" s="2">
        <v>1</v>
      </c>
      <c r="F4525" s="2">
        <v>2</v>
      </c>
      <c r="G4525" t="s">
        <v>33</v>
      </c>
      <c r="H4525" t="s">
        <v>34</v>
      </c>
      <c r="I4525">
        <v>45</v>
      </c>
      <c r="J4525" t="s">
        <v>37</v>
      </c>
      <c r="K4525" t="s">
        <v>44</v>
      </c>
      <c r="L4525">
        <v>33156</v>
      </c>
      <c r="M4525">
        <v>27</v>
      </c>
      <c r="N4525">
        <v>37</v>
      </c>
      <c r="O4525">
        <v>114</v>
      </c>
      <c r="P4525">
        <v>630</v>
      </c>
      <c r="Q4525" t="s">
        <v>45</v>
      </c>
      <c r="R4525">
        <v>1</v>
      </c>
      <c r="S4525">
        <v>1</v>
      </c>
      <c r="T4525">
        <v>0</v>
      </c>
      <c r="U4525">
        <v>0</v>
      </c>
      <c r="V4525" s="1">
        <v>37909</v>
      </c>
      <c r="W4525">
        <v>12086</v>
      </c>
      <c r="X4525" t="s">
        <v>31</v>
      </c>
      <c r="Y4525" t="s">
        <v>32</v>
      </c>
      <c r="Z4525">
        <v>102328841</v>
      </c>
      <c r="AA4525">
        <v>227846720</v>
      </c>
      <c r="AB4525">
        <f t="shared" si="70"/>
        <v>2</v>
      </c>
    </row>
    <row r="4526" spans="1:28" x14ac:dyDescent="0.3">
      <c r="A4526">
        <v>3053453345</v>
      </c>
      <c r="B4526" s="2">
        <v>2</v>
      </c>
      <c r="C4526" s="2">
        <v>2</v>
      </c>
      <c r="D4526" s="2">
        <v>6</v>
      </c>
      <c r="E4526" s="2">
        <v>1</v>
      </c>
      <c r="F4526" s="2">
        <v>4</v>
      </c>
      <c r="G4526" t="s">
        <v>26</v>
      </c>
      <c r="H4526" t="s">
        <v>34</v>
      </c>
      <c r="I4526">
        <v>41</v>
      </c>
      <c r="J4526" t="s">
        <v>37</v>
      </c>
      <c r="K4526" t="s">
        <v>44</v>
      </c>
      <c r="L4526">
        <v>33156</v>
      </c>
      <c r="M4526">
        <v>27</v>
      </c>
      <c r="N4526">
        <v>37</v>
      </c>
      <c r="O4526">
        <v>115</v>
      </c>
      <c r="P4526">
        <v>627</v>
      </c>
      <c r="Q4526" t="s">
        <v>45</v>
      </c>
      <c r="R4526">
        <v>1</v>
      </c>
      <c r="S4526">
        <v>1</v>
      </c>
      <c r="T4526">
        <v>1</v>
      </c>
      <c r="U4526">
        <v>1</v>
      </c>
      <c r="V4526" s="1">
        <v>36809</v>
      </c>
      <c r="W4526">
        <v>12086</v>
      </c>
      <c r="X4526" t="s">
        <v>31</v>
      </c>
      <c r="Y4526" t="s">
        <v>32</v>
      </c>
      <c r="Z4526">
        <v>109947993</v>
      </c>
      <c r="AA4526">
        <v>225909516</v>
      </c>
      <c r="AB4526">
        <f t="shared" si="70"/>
        <v>2</v>
      </c>
    </row>
    <row r="4527" spans="1:28" x14ac:dyDescent="0.3">
      <c r="A4527">
        <v>3056612067</v>
      </c>
      <c r="B4527" s="2">
        <v>1</v>
      </c>
      <c r="C4527" s="2">
        <v>1</v>
      </c>
      <c r="D4527" s="2">
        <v>3</v>
      </c>
      <c r="E4527" s="2">
        <v>1</v>
      </c>
      <c r="F4527" s="2">
        <v>3</v>
      </c>
      <c r="G4527" t="s">
        <v>26</v>
      </c>
      <c r="H4527" t="s">
        <v>27</v>
      </c>
      <c r="I4527">
        <v>27</v>
      </c>
      <c r="J4527" t="s">
        <v>37</v>
      </c>
      <c r="K4527" t="s">
        <v>35</v>
      </c>
      <c r="L4527">
        <v>33133</v>
      </c>
      <c r="M4527">
        <v>27</v>
      </c>
      <c r="N4527">
        <v>37</v>
      </c>
      <c r="O4527">
        <v>112</v>
      </c>
      <c r="P4527">
        <v>578</v>
      </c>
      <c r="Q4527" t="s">
        <v>36</v>
      </c>
      <c r="R4527">
        <v>1</v>
      </c>
      <c r="S4527">
        <v>1</v>
      </c>
      <c r="T4527">
        <v>0</v>
      </c>
      <c r="U4527">
        <v>1</v>
      </c>
      <c r="V4527" s="1">
        <v>39694</v>
      </c>
      <c r="W4527">
        <v>12086</v>
      </c>
      <c r="X4527" t="s">
        <v>31</v>
      </c>
      <c r="Y4527" t="s">
        <v>32</v>
      </c>
      <c r="Z4527">
        <v>115815146</v>
      </c>
      <c r="AA4527">
        <v>226506829</v>
      </c>
      <c r="AB4527">
        <f t="shared" si="70"/>
        <v>1</v>
      </c>
    </row>
    <row r="4528" spans="1:28" x14ac:dyDescent="0.3">
      <c r="A4528">
        <v>3059697633</v>
      </c>
      <c r="B4528" s="2">
        <v>1</v>
      </c>
      <c r="C4528" s="2">
        <v>3</v>
      </c>
      <c r="D4528" s="2">
        <v>6</v>
      </c>
      <c r="E4528" s="2">
        <v>1</v>
      </c>
      <c r="F4528" s="2">
        <v>2</v>
      </c>
      <c r="G4528" t="s">
        <v>33</v>
      </c>
      <c r="H4528" t="s">
        <v>49</v>
      </c>
      <c r="I4528">
        <v>53</v>
      </c>
      <c r="J4528" t="s">
        <v>37</v>
      </c>
      <c r="K4528" t="s">
        <v>42</v>
      </c>
      <c r="L4528">
        <v>33157</v>
      </c>
      <c r="M4528">
        <v>27</v>
      </c>
      <c r="N4528">
        <v>37</v>
      </c>
      <c r="O4528">
        <v>115</v>
      </c>
      <c r="P4528">
        <v>837</v>
      </c>
      <c r="Q4528" t="s">
        <v>43</v>
      </c>
      <c r="R4528">
        <v>0</v>
      </c>
      <c r="S4528">
        <v>1</v>
      </c>
      <c r="T4528">
        <v>0</v>
      </c>
      <c r="U4528">
        <v>1</v>
      </c>
      <c r="V4528" s="1">
        <v>37222</v>
      </c>
      <c r="W4528">
        <v>12086</v>
      </c>
      <c r="X4528" t="s">
        <v>31</v>
      </c>
      <c r="Y4528" t="s">
        <v>32</v>
      </c>
      <c r="Z4528">
        <v>110004290</v>
      </c>
      <c r="AA4528">
        <v>226060220</v>
      </c>
      <c r="AB4528">
        <f t="shared" si="70"/>
        <v>4</v>
      </c>
    </row>
    <row r="4529" spans="1:28" x14ac:dyDescent="0.3">
      <c r="A4529">
        <v>3058580185</v>
      </c>
      <c r="B4529" s="2">
        <v>1</v>
      </c>
      <c r="C4529" s="2">
        <v>1</v>
      </c>
      <c r="D4529" s="2">
        <v>3</v>
      </c>
      <c r="E4529" s="2">
        <v>2</v>
      </c>
      <c r="F4529" s="2">
        <v>4</v>
      </c>
      <c r="G4529" t="s">
        <v>26</v>
      </c>
      <c r="H4529" t="s">
        <v>34</v>
      </c>
      <c r="I4529">
        <v>95</v>
      </c>
      <c r="J4529" t="s">
        <v>28</v>
      </c>
      <c r="K4529" t="s">
        <v>35</v>
      </c>
      <c r="L4529">
        <v>33145</v>
      </c>
      <c r="M4529">
        <v>27</v>
      </c>
      <c r="N4529">
        <v>37</v>
      </c>
      <c r="O4529">
        <v>112</v>
      </c>
      <c r="P4529">
        <v>573</v>
      </c>
      <c r="Q4529" t="s">
        <v>36</v>
      </c>
      <c r="R4529">
        <v>1</v>
      </c>
      <c r="S4529">
        <v>1</v>
      </c>
      <c r="T4529">
        <v>1</v>
      </c>
      <c r="U4529">
        <v>1</v>
      </c>
      <c r="V4529" s="1">
        <v>35102</v>
      </c>
      <c r="W4529">
        <v>12086</v>
      </c>
      <c r="X4529" t="s">
        <v>31</v>
      </c>
      <c r="Y4529" t="s">
        <v>32</v>
      </c>
      <c r="Z4529">
        <v>109574704</v>
      </c>
      <c r="AA4529">
        <v>225730402</v>
      </c>
      <c r="AB4529">
        <f t="shared" si="70"/>
        <v>2</v>
      </c>
    </row>
    <row r="4530" spans="1:28" x14ac:dyDescent="0.3">
      <c r="A4530">
        <v>3054602579</v>
      </c>
      <c r="B4530" s="2">
        <v>1</v>
      </c>
      <c r="C4530" s="2">
        <v>1</v>
      </c>
      <c r="D4530" s="2">
        <v>2</v>
      </c>
      <c r="E4530" s="2">
        <v>2</v>
      </c>
      <c r="F4530" s="2">
        <v>2</v>
      </c>
      <c r="G4530" t="s">
        <v>26</v>
      </c>
      <c r="H4530" t="s">
        <v>41</v>
      </c>
      <c r="I4530">
        <v>74</v>
      </c>
      <c r="J4530" t="s">
        <v>28</v>
      </c>
      <c r="K4530" t="s">
        <v>35</v>
      </c>
      <c r="L4530">
        <v>33126</v>
      </c>
      <c r="M4530">
        <v>27</v>
      </c>
      <c r="N4530">
        <v>37</v>
      </c>
      <c r="O4530">
        <v>111</v>
      </c>
      <c r="P4530">
        <v>551</v>
      </c>
      <c r="Q4530" t="s">
        <v>36</v>
      </c>
      <c r="R4530">
        <v>1</v>
      </c>
      <c r="S4530">
        <v>1</v>
      </c>
      <c r="T4530">
        <v>0</v>
      </c>
      <c r="U4530">
        <v>0</v>
      </c>
      <c r="V4530" s="1">
        <v>41089</v>
      </c>
      <c r="W4530">
        <v>12086</v>
      </c>
      <c r="X4530" t="s">
        <v>31</v>
      </c>
      <c r="Y4530" t="s">
        <v>32</v>
      </c>
      <c r="Z4530">
        <v>119865544</v>
      </c>
      <c r="AA4530">
        <v>2152840009</v>
      </c>
      <c r="AB4530">
        <f t="shared" si="70"/>
        <v>3</v>
      </c>
    </row>
    <row r="4531" spans="1:28" x14ac:dyDescent="0.3">
      <c r="A4531">
        <v>7863629262</v>
      </c>
      <c r="B4531" s="2">
        <v>2</v>
      </c>
      <c r="C4531" s="2">
        <v>1</v>
      </c>
      <c r="D4531" s="2">
        <v>2</v>
      </c>
      <c r="E4531" s="2">
        <v>2</v>
      </c>
      <c r="F4531" s="2">
        <v>0</v>
      </c>
      <c r="G4531" t="s">
        <v>26</v>
      </c>
      <c r="H4531" t="s">
        <v>41</v>
      </c>
      <c r="I4531">
        <v>32</v>
      </c>
      <c r="J4531" t="s">
        <v>28</v>
      </c>
      <c r="K4531" t="s">
        <v>35</v>
      </c>
      <c r="L4531">
        <v>33126</v>
      </c>
      <c r="M4531">
        <v>27</v>
      </c>
      <c r="N4531">
        <v>37</v>
      </c>
      <c r="O4531">
        <v>111</v>
      </c>
      <c r="P4531">
        <v>551</v>
      </c>
      <c r="Q4531" t="s">
        <v>36</v>
      </c>
      <c r="R4531">
        <v>0</v>
      </c>
      <c r="S4531">
        <v>0</v>
      </c>
      <c r="T4531">
        <v>0</v>
      </c>
      <c r="U4531">
        <v>0</v>
      </c>
      <c r="V4531" s="1">
        <v>40941</v>
      </c>
      <c r="W4531">
        <v>12086</v>
      </c>
      <c r="X4531" t="s">
        <v>31</v>
      </c>
      <c r="Y4531" t="s">
        <v>32</v>
      </c>
      <c r="Z4531">
        <v>119421865</v>
      </c>
      <c r="AA4531">
        <v>2668802018</v>
      </c>
      <c r="AB4531">
        <f t="shared" si="70"/>
        <v>3</v>
      </c>
    </row>
    <row r="4532" spans="1:28" x14ac:dyDescent="0.3">
      <c r="A4532">
        <v>3052532613</v>
      </c>
      <c r="B4532" s="2">
        <v>1</v>
      </c>
      <c r="C4532" s="2">
        <v>3</v>
      </c>
      <c r="D4532" s="2">
        <v>5</v>
      </c>
      <c r="E4532" s="2">
        <v>1</v>
      </c>
      <c r="F4532" s="2">
        <v>4</v>
      </c>
      <c r="G4532" t="s">
        <v>26</v>
      </c>
      <c r="H4532" t="s">
        <v>27</v>
      </c>
      <c r="I4532">
        <v>31</v>
      </c>
      <c r="J4532" t="s">
        <v>48</v>
      </c>
      <c r="K4532" t="s">
        <v>38</v>
      </c>
      <c r="L4532">
        <v>33189</v>
      </c>
      <c r="M4532">
        <v>27</v>
      </c>
      <c r="N4532">
        <v>37</v>
      </c>
      <c r="O4532">
        <v>114</v>
      </c>
      <c r="P4532">
        <v>847</v>
      </c>
      <c r="Q4532" t="s">
        <v>39</v>
      </c>
      <c r="R4532">
        <v>1</v>
      </c>
      <c r="S4532">
        <v>1</v>
      </c>
      <c r="T4532">
        <v>1</v>
      </c>
      <c r="U4532">
        <v>1</v>
      </c>
      <c r="V4532" s="1">
        <v>39720</v>
      </c>
      <c r="W4532">
        <v>12086</v>
      </c>
      <c r="X4532" t="s">
        <v>31</v>
      </c>
      <c r="Y4532" t="s">
        <v>32</v>
      </c>
      <c r="Z4532">
        <v>116808432</v>
      </c>
      <c r="AA4532">
        <v>226534160</v>
      </c>
      <c r="AB4532">
        <f t="shared" si="70"/>
        <v>1</v>
      </c>
    </row>
    <row r="4533" spans="1:28" x14ac:dyDescent="0.3">
      <c r="A4533">
        <v>3056196591</v>
      </c>
      <c r="B4533" s="2">
        <v>2</v>
      </c>
      <c r="C4533" s="2">
        <v>1</v>
      </c>
      <c r="D4533" s="2">
        <v>4</v>
      </c>
      <c r="E4533" s="2">
        <v>2</v>
      </c>
      <c r="F4533" s="2">
        <v>0</v>
      </c>
      <c r="G4533" t="s">
        <v>26</v>
      </c>
      <c r="H4533" t="s">
        <v>27</v>
      </c>
      <c r="I4533">
        <v>35</v>
      </c>
      <c r="J4533" t="s">
        <v>28</v>
      </c>
      <c r="K4533" t="s">
        <v>35</v>
      </c>
      <c r="L4533">
        <v>33130</v>
      </c>
      <c r="M4533">
        <v>27</v>
      </c>
      <c r="N4533">
        <v>37</v>
      </c>
      <c r="O4533">
        <v>113</v>
      </c>
      <c r="P4533">
        <v>566</v>
      </c>
      <c r="Q4533" t="s">
        <v>36</v>
      </c>
      <c r="R4533">
        <v>0</v>
      </c>
      <c r="S4533">
        <v>0</v>
      </c>
      <c r="T4533">
        <v>0</v>
      </c>
      <c r="U4533">
        <v>0</v>
      </c>
      <c r="V4533" s="1">
        <v>41005</v>
      </c>
      <c r="W4533">
        <v>12086</v>
      </c>
      <c r="X4533" t="s">
        <v>31</v>
      </c>
      <c r="Y4533" t="s">
        <v>40</v>
      </c>
      <c r="Z4533">
        <v>119621345</v>
      </c>
      <c r="AA4533">
        <v>2668810157</v>
      </c>
      <c r="AB4533">
        <f t="shared" si="70"/>
        <v>1</v>
      </c>
    </row>
    <row r="4534" spans="1:28" x14ac:dyDescent="0.3">
      <c r="A4534">
        <v>3053856619</v>
      </c>
      <c r="B4534" s="2">
        <v>1</v>
      </c>
      <c r="C4534" s="2">
        <v>1</v>
      </c>
      <c r="D4534" s="2">
        <v>5</v>
      </c>
      <c r="E4534" s="2">
        <v>2</v>
      </c>
      <c r="F4534" s="2">
        <v>2</v>
      </c>
      <c r="G4534" t="s">
        <v>26</v>
      </c>
      <c r="H4534" t="s">
        <v>27</v>
      </c>
      <c r="I4534">
        <v>34</v>
      </c>
      <c r="J4534" t="s">
        <v>28</v>
      </c>
      <c r="K4534" t="s">
        <v>35</v>
      </c>
      <c r="L4534">
        <v>33126</v>
      </c>
      <c r="M4534">
        <v>27</v>
      </c>
      <c r="N4534">
        <v>37</v>
      </c>
      <c r="O4534">
        <v>114</v>
      </c>
      <c r="P4534">
        <v>971</v>
      </c>
      <c r="Q4534" t="s">
        <v>36</v>
      </c>
      <c r="R4534">
        <v>0</v>
      </c>
      <c r="S4534">
        <v>1</v>
      </c>
      <c r="T4534">
        <v>0</v>
      </c>
      <c r="U4534">
        <v>1</v>
      </c>
      <c r="V4534" s="1">
        <v>36710</v>
      </c>
      <c r="W4534">
        <v>12086</v>
      </c>
      <c r="X4534" t="s">
        <v>31</v>
      </c>
      <c r="Y4534" t="s">
        <v>40</v>
      </c>
      <c r="Z4534">
        <v>109886588</v>
      </c>
      <c r="AA4534">
        <v>225948990</v>
      </c>
      <c r="AB4534">
        <f t="shared" si="70"/>
        <v>1</v>
      </c>
    </row>
    <row r="4535" spans="1:28" x14ac:dyDescent="0.3">
      <c r="A4535">
        <v>3054424458</v>
      </c>
      <c r="B4535" s="2">
        <v>1</v>
      </c>
      <c r="C4535" s="2">
        <v>1</v>
      </c>
      <c r="D4535" s="2">
        <v>5</v>
      </c>
      <c r="E4535" s="2">
        <v>2</v>
      </c>
      <c r="F4535" s="2">
        <v>4</v>
      </c>
      <c r="G4535" t="s">
        <v>26</v>
      </c>
      <c r="H4535" t="s">
        <v>27</v>
      </c>
      <c r="I4535">
        <v>62</v>
      </c>
      <c r="J4535" t="s">
        <v>28</v>
      </c>
      <c r="K4535" t="s">
        <v>35</v>
      </c>
      <c r="L4535">
        <v>33126</v>
      </c>
      <c r="M4535">
        <v>27</v>
      </c>
      <c r="N4535">
        <v>37</v>
      </c>
      <c r="O4535">
        <v>114</v>
      </c>
      <c r="P4535">
        <v>974</v>
      </c>
      <c r="Q4535" t="s">
        <v>36</v>
      </c>
      <c r="R4535">
        <v>1</v>
      </c>
      <c r="S4535">
        <v>1</v>
      </c>
      <c r="T4535">
        <v>1</v>
      </c>
      <c r="U4535">
        <v>1</v>
      </c>
      <c r="V4535" s="1">
        <v>32056</v>
      </c>
      <c r="W4535">
        <v>12086</v>
      </c>
      <c r="X4535" t="s">
        <v>31</v>
      </c>
      <c r="Y4535" t="s">
        <v>32</v>
      </c>
      <c r="Z4535">
        <v>109297532</v>
      </c>
      <c r="AA4535">
        <v>225578020</v>
      </c>
      <c r="AB4535">
        <f t="shared" si="70"/>
        <v>1</v>
      </c>
    </row>
    <row r="4536" spans="1:28" x14ac:dyDescent="0.3">
      <c r="A4536">
        <v>3058543392</v>
      </c>
      <c r="B4536" s="2">
        <v>1</v>
      </c>
      <c r="C4536" s="2">
        <v>1</v>
      </c>
      <c r="D4536" s="2">
        <v>3</v>
      </c>
      <c r="E4536" s="2">
        <v>1</v>
      </c>
      <c r="F4536" s="2">
        <v>4</v>
      </c>
      <c r="G4536" t="s">
        <v>26</v>
      </c>
      <c r="H4536" t="s">
        <v>34</v>
      </c>
      <c r="I4536">
        <v>59</v>
      </c>
      <c r="J4536" t="s">
        <v>37</v>
      </c>
      <c r="K4536" t="s">
        <v>35</v>
      </c>
      <c r="L4536">
        <v>33133</v>
      </c>
      <c r="M4536">
        <v>27</v>
      </c>
      <c r="N4536">
        <v>37</v>
      </c>
      <c r="O4536">
        <v>112</v>
      </c>
      <c r="P4536">
        <v>579</v>
      </c>
      <c r="Q4536" t="s">
        <v>36</v>
      </c>
      <c r="R4536">
        <v>1</v>
      </c>
      <c r="S4536">
        <v>1</v>
      </c>
      <c r="T4536">
        <v>1</v>
      </c>
      <c r="U4536">
        <v>1</v>
      </c>
      <c r="V4536" s="1">
        <v>30406</v>
      </c>
      <c r="W4536">
        <v>12086</v>
      </c>
      <c r="X4536" t="s">
        <v>31</v>
      </c>
      <c r="Y4536" t="s">
        <v>32</v>
      </c>
      <c r="Z4536">
        <v>109111868</v>
      </c>
      <c r="AA4536">
        <v>225345939</v>
      </c>
      <c r="AB4536">
        <f t="shared" si="70"/>
        <v>2</v>
      </c>
    </row>
    <row r="4537" spans="1:28" x14ac:dyDescent="0.3">
      <c r="A4537">
        <v>3056691631</v>
      </c>
      <c r="B4537" s="2">
        <v>1</v>
      </c>
      <c r="C4537" s="2">
        <v>1</v>
      </c>
      <c r="D4537" s="2">
        <v>5</v>
      </c>
      <c r="E4537" s="2">
        <v>2</v>
      </c>
      <c r="F4537" s="2">
        <v>4</v>
      </c>
      <c r="G4537" t="s">
        <v>26</v>
      </c>
      <c r="H4537" t="s">
        <v>34</v>
      </c>
      <c r="I4537">
        <v>57</v>
      </c>
      <c r="J4537" t="s">
        <v>37</v>
      </c>
      <c r="K4537" t="s">
        <v>51</v>
      </c>
      <c r="L4537">
        <v>33143</v>
      </c>
      <c r="M4537">
        <v>27</v>
      </c>
      <c r="N4537">
        <v>37</v>
      </c>
      <c r="O4537">
        <v>114</v>
      </c>
      <c r="P4537">
        <v>606</v>
      </c>
      <c r="Q4537" t="s">
        <v>52</v>
      </c>
      <c r="R4537">
        <v>1</v>
      </c>
      <c r="S4537">
        <v>1</v>
      </c>
      <c r="T4537">
        <v>1</v>
      </c>
      <c r="U4537">
        <v>1</v>
      </c>
      <c r="V4537" s="1">
        <v>35234</v>
      </c>
      <c r="W4537">
        <v>12086</v>
      </c>
      <c r="X4537" t="s">
        <v>31</v>
      </c>
      <c r="Y4537" t="s">
        <v>40</v>
      </c>
      <c r="Z4537">
        <v>109620253</v>
      </c>
      <c r="AA4537">
        <v>225777500</v>
      </c>
      <c r="AB4537">
        <f t="shared" si="70"/>
        <v>2</v>
      </c>
    </row>
    <row r="4538" spans="1:28" x14ac:dyDescent="0.3">
      <c r="A4538">
        <v>3056432486</v>
      </c>
      <c r="B4538" s="2">
        <v>1</v>
      </c>
      <c r="C4538" s="2">
        <v>1</v>
      </c>
      <c r="D4538" s="2">
        <v>3</v>
      </c>
      <c r="E4538" s="2">
        <v>2</v>
      </c>
      <c r="F4538" s="2">
        <v>3</v>
      </c>
      <c r="G4538" t="s">
        <v>33</v>
      </c>
      <c r="H4538" t="s">
        <v>34</v>
      </c>
      <c r="I4538">
        <v>47</v>
      </c>
      <c r="J4538" t="s">
        <v>28</v>
      </c>
      <c r="K4538" t="s">
        <v>35</v>
      </c>
      <c r="L4538">
        <v>33125</v>
      </c>
      <c r="M4538">
        <v>27</v>
      </c>
      <c r="N4538">
        <v>37</v>
      </c>
      <c r="O4538">
        <v>112</v>
      </c>
      <c r="P4538">
        <v>548</v>
      </c>
      <c r="Q4538" t="s">
        <v>36</v>
      </c>
      <c r="R4538">
        <v>0</v>
      </c>
      <c r="S4538">
        <v>1</v>
      </c>
      <c r="T4538">
        <v>1</v>
      </c>
      <c r="U4538">
        <v>1</v>
      </c>
      <c r="V4538" s="1">
        <v>35311</v>
      </c>
      <c r="W4538">
        <v>12086</v>
      </c>
      <c r="X4538" t="s">
        <v>31</v>
      </c>
      <c r="Y4538" t="s">
        <v>32</v>
      </c>
      <c r="Z4538">
        <v>109661132</v>
      </c>
      <c r="AA4538">
        <v>225755180</v>
      </c>
      <c r="AB4538">
        <f t="shared" si="70"/>
        <v>2</v>
      </c>
    </row>
    <row r="4539" spans="1:28" x14ac:dyDescent="0.3">
      <c r="A4539">
        <v>3053000887</v>
      </c>
      <c r="B4539" s="2">
        <v>2</v>
      </c>
      <c r="C4539" s="2">
        <v>3</v>
      </c>
      <c r="D4539" s="2">
        <v>5</v>
      </c>
      <c r="E4539" s="2">
        <v>1</v>
      </c>
      <c r="F4539" s="2">
        <v>2</v>
      </c>
      <c r="G4539" t="s">
        <v>26</v>
      </c>
      <c r="H4539" t="s">
        <v>27</v>
      </c>
      <c r="I4539">
        <v>26</v>
      </c>
      <c r="J4539" t="s">
        <v>28</v>
      </c>
      <c r="K4539" t="s">
        <v>38</v>
      </c>
      <c r="L4539">
        <v>33189</v>
      </c>
      <c r="M4539">
        <v>27</v>
      </c>
      <c r="N4539">
        <v>37</v>
      </c>
      <c r="O4539">
        <v>114</v>
      </c>
      <c r="P4539">
        <v>825</v>
      </c>
      <c r="Q4539" t="s">
        <v>39</v>
      </c>
      <c r="R4539">
        <v>1</v>
      </c>
      <c r="S4539">
        <v>0</v>
      </c>
      <c r="T4539">
        <v>0</v>
      </c>
      <c r="U4539">
        <v>1</v>
      </c>
      <c r="V4539" s="1">
        <v>39713</v>
      </c>
      <c r="W4539">
        <v>12086</v>
      </c>
      <c r="X4539" t="s">
        <v>31</v>
      </c>
      <c r="Y4539" t="s">
        <v>32</v>
      </c>
      <c r="Z4539">
        <v>116782321</v>
      </c>
      <c r="AA4539">
        <v>226519113</v>
      </c>
      <c r="AB4539">
        <f t="shared" si="70"/>
        <v>1</v>
      </c>
    </row>
    <row r="4540" spans="1:28" x14ac:dyDescent="0.3">
      <c r="A4540">
        <v>3052389267</v>
      </c>
      <c r="B4540" s="2">
        <v>1</v>
      </c>
      <c r="C4540" s="2">
        <v>3</v>
      </c>
      <c r="D4540" s="2">
        <v>5</v>
      </c>
      <c r="E4540" s="2">
        <v>1</v>
      </c>
      <c r="F4540" s="2">
        <v>4</v>
      </c>
      <c r="G4540" t="s">
        <v>26</v>
      </c>
      <c r="H4540" t="s">
        <v>41</v>
      </c>
      <c r="I4540">
        <v>59</v>
      </c>
      <c r="J4540" t="s">
        <v>37</v>
      </c>
      <c r="K4540" t="s">
        <v>38</v>
      </c>
      <c r="L4540">
        <v>33157</v>
      </c>
      <c r="M4540">
        <v>27</v>
      </c>
      <c r="N4540">
        <v>37</v>
      </c>
      <c r="O4540">
        <v>114</v>
      </c>
      <c r="P4540">
        <v>825</v>
      </c>
      <c r="Q4540" t="s">
        <v>39</v>
      </c>
      <c r="R4540">
        <v>1</v>
      </c>
      <c r="S4540">
        <v>1</v>
      </c>
      <c r="T4540">
        <v>1</v>
      </c>
      <c r="U4540">
        <v>1</v>
      </c>
      <c r="V4540" s="1">
        <v>34610</v>
      </c>
      <c r="W4540">
        <v>12086</v>
      </c>
      <c r="X4540" t="s">
        <v>31</v>
      </c>
      <c r="Y4540" t="s">
        <v>32</v>
      </c>
      <c r="Z4540">
        <v>109122476</v>
      </c>
      <c r="AA4540">
        <v>225408614</v>
      </c>
      <c r="AB4540">
        <f t="shared" si="70"/>
        <v>3</v>
      </c>
    </row>
    <row r="4541" spans="1:28" x14ac:dyDescent="0.3">
      <c r="A4541">
        <v>8134515802</v>
      </c>
      <c r="B4541" s="2">
        <v>2</v>
      </c>
      <c r="C4541" s="2">
        <v>1</v>
      </c>
      <c r="D4541" s="2">
        <v>4</v>
      </c>
      <c r="E4541" s="2">
        <v>2</v>
      </c>
      <c r="F4541" s="2">
        <v>3</v>
      </c>
      <c r="G4541" t="s">
        <v>33</v>
      </c>
      <c r="H4541" t="s">
        <v>41</v>
      </c>
      <c r="I4541">
        <v>100</v>
      </c>
      <c r="J4541" t="s">
        <v>28</v>
      </c>
      <c r="K4541" t="s">
        <v>35</v>
      </c>
      <c r="L4541">
        <v>33130</v>
      </c>
      <c r="M4541">
        <v>27</v>
      </c>
      <c r="N4541">
        <v>37</v>
      </c>
      <c r="O4541">
        <v>113</v>
      </c>
      <c r="P4541">
        <v>566</v>
      </c>
      <c r="Q4541" t="s">
        <v>36</v>
      </c>
      <c r="R4541">
        <v>0</v>
      </c>
      <c r="S4541">
        <v>1</v>
      </c>
      <c r="T4541">
        <v>1</v>
      </c>
      <c r="U4541">
        <v>1</v>
      </c>
      <c r="V4541" s="1">
        <v>34757</v>
      </c>
      <c r="W4541">
        <v>12086</v>
      </c>
      <c r="X4541" t="s">
        <v>31</v>
      </c>
      <c r="Y4541" t="s">
        <v>32</v>
      </c>
      <c r="Z4541">
        <v>109514965</v>
      </c>
      <c r="AA4541">
        <v>225688744</v>
      </c>
      <c r="AB4541">
        <f t="shared" si="70"/>
        <v>3</v>
      </c>
    </row>
    <row r="4542" spans="1:28" x14ac:dyDescent="0.3">
      <c r="A4542">
        <v>5169724879</v>
      </c>
      <c r="B4542" s="2">
        <v>2</v>
      </c>
      <c r="C4542" s="2">
        <v>2</v>
      </c>
      <c r="D4542" s="2">
        <v>3</v>
      </c>
      <c r="E4542" s="2">
        <v>2</v>
      </c>
      <c r="F4542" s="2">
        <v>1</v>
      </c>
      <c r="G4542" t="s">
        <v>33</v>
      </c>
      <c r="H4542" t="s">
        <v>27</v>
      </c>
      <c r="I4542">
        <v>27</v>
      </c>
      <c r="J4542" t="s">
        <v>28</v>
      </c>
      <c r="K4542" t="s">
        <v>29</v>
      </c>
      <c r="L4542">
        <v>33134</v>
      </c>
      <c r="M4542">
        <v>27</v>
      </c>
      <c r="N4542">
        <v>37</v>
      </c>
      <c r="O4542">
        <v>112</v>
      </c>
      <c r="P4542">
        <v>604</v>
      </c>
      <c r="Q4542" t="s">
        <v>30</v>
      </c>
      <c r="R4542">
        <v>0</v>
      </c>
      <c r="S4542">
        <v>0</v>
      </c>
      <c r="T4542">
        <v>0</v>
      </c>
      <c r="U4542">
        <v>1</v>
      </c>
      <c r="V4542" s="1">
        <v>39713</v>
      </c>
      <c r="W4542">
        <v>12086</v>
      </c>
      <c r="X4542" t="s">
        <v>31</v>
      </c>
      <c r="Y4542" t="s">
        <v>40</v>
      </c>
      <c r="Z4542">
        <v>116764290</v>
      </c>
      <c r="AA4542">
        <v>226533125</v>
      </c>
      <c r="AB4542">
        <f t="shared" si="70"/>
        <v>1</v>
      </c>
    </row>
    <row r="4543" spans="1:28" x14ac:dyDescent="0.3">
      <c r="A4543">
        <v>3056466714</v>
      </c>
      <c r="B4543" s="2">
        <v>1</v>
      </c>
      <c r="C4543" s="2">
        <v>1</v>
      </c>
      <c r="D4543" s="2">
        <v>2</v>
      </c>
      <c r="E4543" s="2">
        <v>2</v>
      </c>
      <c r="F4543" s="2">
        <v>1</v>
      </c>
      <c r="G4543" t="s">
        <v>26</v>
      </c>
      <c r="H4543" t="s">
        <v>34</v>
      </c>
      <c r="I4543">
        <v>66</v>
      </c>
      <c r="J4543" t="s">
        <v>28</v>
      </c>
      <c r="K4543" t="s">
        <v>35</v>
      </c>
      <c r="L4543">
        <v>33125</v>
      </c>
      <c r="M4543">
        <v>27</v>
      </c>
      <c r="N4543">
        <v>37</v>
      </c>
      <c r="O4543">
        <v>111</v>
      </c>
      <c r="P4543">
        <v>545</v>
      </c>
      <c r="Q4543" t="s">
        <v>36</v>
      </c>
      <c r="R4543">
        <v>0</v>
      </c>
      <c r="S4543">
        <v>1</v>
      </c>
      <c r="T4543">
        <v>0</v>
      </c>
      <c r="U4543">
        <v>0</v>
      </c>
      <c r="V4543" s="1">
        <v>40732</v>
      </c>
      <c r="W4543">
        <v>12086</v>
      </c>
      <c r="X4543" t="s">
        <v>31</v>
      </c>
      <c r="Y4543" t="s">
        <v>32</v>
      </c>
      <c r="Z4543">
        <v>118986687</v>
      </c>
      <c r="AA4543">
        <v>2050435562</v>
      </c>
      <c r="AB4543">
        <f t="shared" si="70"/>
        <v>2</v>
      </c>
    </row>
    <row r="4544" spans="1:28" x14ac:dyDescent="0.3">
      <c r="A4544">
        <v>7863603361</v>
      </c>
      <c r="B4544" s="2">
        <v>1</v>
      </c>
      <c r="C4544" s="2">
        <v>1</v>
      </c>
      <c r="D4544" s="2">
        <v>3</v>
      </c>
      <c r="E4544" s="2">
        <v>1</v>
      </c>
      <c r="F4544" s="2">
        <v>4</v>
      </c>
      <c r="G4544" t="s">
        <v>33</v>
      </c>
      <c r="H4544" t="s">
        <v>27</v>
      </c>
      <c r="I4544">
        <v>34</v>
      </c>
      <c r="J4544" t="s">
        <v>48</v>
      </c>
      <c r="K4544" t="s">
        <v>35</v>
      </c>
      <c r="L4544">
        <v>33133</v>
      </c>
      <c r="M4544">
        <v>27</v>
      </c>
      <c r="N4544">
        <v>37</v>
      </c>
      <c r="O4544">
        <v>112</v>
      </c>
      <c r="P4544">
        <v>584</v>
      </c>
      <c r="Q4544" t="s">
        <v>36</v>
      </c>
      <c r="R4544">
        <v>1</v>
      </c>
      <c r="S4544">
        <v>1</v>
      </c>
      <c r="T4544">
        <v>1</v>
      </c>
      <c r="U4544">
        <v>1</v>
      </c>
      <c r="V4544" s="1">
        <v>37532</v>
      </c>
      <c r="W4544">
        <v>12086</v>
      </c>
      <c r="X4544" t="s">
        <v>31</v>
      </c>
      <c r="Y4544" t="s">
        <v>32</v>
      </c>
      <c r="Z4544">
        <v>105167731</v>
      </c>
      <c r="AA4544">
        <v>225303435</v>
      </c>
      <c r="AB4544">
        <f t="shared" si="70"/>
        <v>1</v>
      </c>
    </row>
    <row r="4545" spans="1:28" x14ac:dyDescent="0.3">
      <c r="A4545">
        <v>3055413202</v>
      </c>
      <c r="B4545" s="2">
        <v>1</v>
      </c>
      <c r="C4545" s="2">
        <v>1</v>
      </c>
      <c r="D4545" s="2">
        <v>3</v>
      </c>
      <c r="E4545" s="2">
        <v>2</v>
      </c>
      <c r="F4545" s="2">
        <v>4</v>
      </c>
      <c r="G4545" t="s">
        <v>33</v>
      </c>
      <c r="H4545" t="s">
        <v>41</v>
      </c>
      <c r="I4545">
        <v>74</v>
      </c>
      <c r="J4545" t="s">
        <v>28</v>
      </c>
      <c r="K4545" t="s">
        <v>35</v>
      </c>
      <c r="L4545">
        <v>33125</v>
      </c>
      <c r="M4545">
        <v>27</v>
      </c>
      <c r="N4545">
        <v>37</v>
      </c>
      <c r="O4545">
        <v>112</v>
      </c>
      <c r="P4545">
        <v>510</v>
      </c>
      <c r="Q4545" t="s">
        <v>36</v>
      </c>
      <c r="R4545">
        <v>1</v>
      </c>
      <c r="S4545">
        <v>1</v>
      </c>
      <c r="T4545">
        <v>1</v>
      </c>
      <c r="U4545">
        <v>1</v>
      </c>
      <c r="V4545" s="1">
        <v>39604</v>
      </c>
      <c r="W4545">
        <v>12086</v>
      </c>
      <c r="X4545" t="s">
        <v>31</v>
      </c>
      <c r="Y4545" t="s">
        <v>32</v>
      </c>
      <c r="Z4545">
        <v>116274432</v>
      </c>
      <c r="AA4545">
        <v>226463589</v>
      </c>
      <c r="AB4545">
        <f t="shared" si="70"/>
        <v>3</v>
      </c>
    </row>
    <row r="4546" spans="1:28" x14ac:dyDescent="0.3">
      <c r="A4546">
        <v>5624989385</v>
      </c>
      <c r="B4546" s="2">
        <v>1</v>
      </c>
      <c r="C4546" s="2">
        <v>1</v>
      </c>
      <c r="D4546" s="2">
        <v>3</v>
      </c>
      <c r="E4546" s="2">
        <v>1</v>
      </c>
      <c r="F4546" s="2">
        <v>2</v>
      </c>
      <c r="G4546" t="s">
        <v>26</v>
      </c>
      <c r="H4546" t="s">
        <v>41</v>
      </c>
      <c r="I4546">
        <v>45</v>
      </c>
      <c r="J4546" t="s">
        <v>28</v>
      </c>
      <c r="K4546" t="s">
        <v>35</v>
      </c>
      <c r="L4546">
        <v>33129</v>
      </c>
      <c r="M4546">
        <v>27</v>
      </c>
      <c r="N4546">
        <v>37</v>
      </c>
      <c r="O4546">
        <v>112</v>
      </c>
      <c r="P4546">
        <v>569</v>
      </c>
      <c r="Q4546" t="s">
        <v>36</v>
      </c>
      <c r="R4546">
        <v>0</v>
      </c>
      <c r="S4546">
        <v>1</v>
      </c>
      <c r="T4546">
        <v>0</v>
      </c>
      <c r="U4546">
        <v>1</v>
      </c>
      <c r="V4546" s="1">
        <v>42468</v>
      </c>
      <c r="W4546">
        <v>12086</v>
      </c>
      <c r="X4546" t="s">
        <v>31</v>
      </c>
      <c r="Y4546" t="s">
        <v>32</v>
      </c>
      <c r="Z4546">
        <v>123403415</v>
      </c>
      <c r="AA4546">
        <v>225817728</v>
      </c>
      <c r="AB4546">
        <f t="shared" si="70"/>
        <v>3</v>
      </c>
    </row>
    <row r="4547" spans="1:28" x14ac:dyDescent="0.3">
      <c r="A4547">
        <v>7862539568</v>
      </c>
      <c r="B4547" s="2">
        <v>2</v>
      </c>
      <c r="C4547" s="2">
        <v>1</v>
      </c>
      <c r="D4547" s="2">
        <v>5</v>
      </c>
      <c r="E4547" s="2">
        <v>2</v>
      </c>
      <c r="F4547" s="2">
        <v>2</v>
      </c>
      <c r="G4547" t="s">
        <v>33</v>
      </c>
      <c r="H4547" t="s">
        <v>27</v>
      </c>
      <c r="I4547">
        <v>36</v>
      </c>
      <c r="J4547" t="s">
        <v>37</v>
      </c>
      <c r="K4547" t="s">
        <v>35</v>
      </c>
      <c r="L4547">
        <v>33155</v>
      </c>
      <c r="M4547">
        <v>27</v>
      </c>
      <c r="N4547">
        <v>37</v>
      </c>
      <c r="O4547">
        <v>114</v>
      </c>
      <c r="P4547">
        <v>431</v>
      </c>
      <c r="Q4547" t="s">
        <v>36</v>
      </c>
      <c r="R4547">
        <v>0</v>
      </c>
      <c r="S4547">
        <v>1</v>
      </c>
      <c r="T4547">
        <v>0</v>
      </c>
      <c r="U4547">
        <v>1</v>
      </c>
      <c r="V4547" s="1">
        <v>37799</v>
      </c>
      <c r="W4547">
        <v>12086</v>
      </c>
      <c r="X4547" t="s">
        <v>31</v>
      </c>
      <c r="Y4547" t="s">
        <v>32</v>
      </c>
      <c r="Z4547">
        <v>110108664</v>
      </c>
      <c r="AA4547">
        <v>226011429</v>
      </c>
      <c r="AB4547">
        <f t="shared" ref="AB4547:AB4610" si="71">IF(H4547="Democrat",1,IF(H4547="Republican",2,IF(H4547="Unaffiliated/Non-Partisan",3,IF(H4547="Independent",4,IF(H4547="Libertarian",5,IF(H4547="Other",6,IF(H4547="Reform",7,IF(H4547="Green",8,""))))))))</f>
        <v>1</v>
      </c>
    </row>
    <row r="4548" spans="1:28" x14ac:dyDescent="0.3">
      <c r="A4548">
        <v>3056618939</v>
      </c>
      <c r="B4548" s="2">
        <v>1</v>
      </c>
      <c r="C4548" s="2">
        <v>1</v>
      </c>
      <c r="D4548" s="2">
        <v>5</v>
      </c>
      <c r="E4548" s="2">
        <v>2</v>
      </c>
      <c r="F4548" s="2">
        <v>4</v>
      </c>
      <c r="G4548" t="s">
        <v>26</v>
      </c>
      <c r="H4548" t="s">
        <v>34</v>
      </c>
      <c r="I4548">
        <v>54</v>
      </c>
      <c r="J4548" t="s">
        <v>37</v>
      </c>
      <c r="K4548" t="s">
        <v>35</v>
      </c>
      <c r="L4548">
        <v>33155</v>
      </c>
      <c r="M4548">
        <v>27</v>
      </c>
      <c r="N4548">
        <v>37</v>
      </c>
      <c r="O4548">
        <v>114</v>
      </c>
      <c r="P4548">
        <v>429</v>
      </c>
      <c r="Q4548" t="s">
        <v>36</v>
      </c>
      <c r="R4548">
        <v>1</v>
      </c>
      <c r="S4548">
        <v>1</v>
      </c>
      <c r="T4548">
        <v>1</v>
      </c>
      <c r="U4548">
        <v>1</v>
      </c>
      <c r="V4548" s="1">
        <v>29488</v>
      </c>
      <c r="W4548">
        <v>12086</v>
      </c>
      <c r="X4548" t="s">
        <v>31</v>
      </c>
      <c r="Y4548" t="s">
        <v>32</v>
      </c>
      <c r="Z4548">
        <v>109166102</v>
      </c>
      <c r="AA4548">
        <v>225475152</v>
      </c>
      <c r="AB4548">
        <f t="shared" si="71"/>
        <v>2</v>
      </c>
    </row>
    <row r="4549" spans="1:28" x14ac:dyDescent="0.3">
      <c r="A4549">
        <v>3052521554</v>
      </c>
      <c r="B4549" s="2">
        <v>1</v>
      </c>
      <c r="C4549" s="2">
        <v>3</v>
      </c>
      <c r="D4549" s="2">
        <v>6</v>
      </c>
      <c r="E4549" s="2">
        <v>1</v>
      </c>
      <c r="F4549" s="2">
        <v>0</v>
      </c>
      <c r="G4549" t="s">
        <v>33</v>
      </c>
      <c r="H4549" t="s">
        <v>41</v>
      </c>
      <c r="I4549">
        <v>19</v>
      </c>
      <c r="J4549" t="s">
        <v>28</v>
      </c>
      <c r="K4549" t="s">
        <v>42</v>
      </c>
      <c r="L4549">
        <v>33157</v>
      </c>
      <c r="M4549">
        <v>27</v>
      </c>
      <c r="N4549">
        <v>37</v>
      </c>
      <c r="O4549">
        <v>115</v>
      </c>
      <c r="P4549">
        <v>820</v>
      </c>
      <c r="Q4549" t="s">
        <v>43</v>
      </c>
      <c r="R4549">
        <v>0</v>
      </c>
      <c r="S4549">
        <v>0</v>
      </c>
      <c r="T4549">
        <v>0</v>
      </c>
      <c r="U4549">
        <v>0</v>
      </c>
      <c r="V4549" s="1">
        <v>42293</v>
      </c>
      <c r="W4549">
        <v>12086</v>
      </c>
      <c r="X4549" t="s">
        <v>31</v>
      </c>
      <c r="Y4549" t="s">
        <v>32</v>
      </c>
      <c r="Z4549">
        <v>122896690</v>
      </c>
      <c r="AA4549">
        <v>6213719826</v>
      </c>
      <c r="AB4549">
        <f t="shared" si="71"/>
        <v>3</v>
      </c>
    </row>
    <row r="4550" spans="1:28" x14ac:dyDescent="0.3">
      <c r="A4550">
        <v>3054916072</v>
      </c>
      <c r="B4550" s="2">
        <v>2</v>
      </c>
      <c r="C4550" s="2">
        <v>1</v>
      </c>
      <c r="D4550" s="2">
        <v>5</v>
      </c>
      <c r="E4550" s="2">
        <v>1</v>
      </c>
      <c r="F4550" s="2">
        <v>1</v>
      </c>
      <c r="G4550" t="s">
        <v>26</v>
      </c>
      <c r="H4550" t="s">
        <v>41</v>
      </c>
      <c r="I4550">
        <v>64</v>
      </c>
      <c r="J4550" t="s">
        <v>37</v>
      </c>
      <c r="K4550" t="s">
        <v>35</v>
      </c>
      <c r="L4550">
        <v>33143</v>
      </c>
      <c r="M4550">
        <v>27</v>
      </c>
      <c r="N4550">
        <v>37</v>
      </c>
      <c r="O4550">
        <v>114</v>
      </c>
      <c r="P4550">
        <v>641</v>
      </c>
      <c r="Q4550" t="s">
        <v>36</v>
      </c>
      <c r="R4550">
        <v>0</v>
      </c>
      <c r="S4550">
        <v>1</v>
      </c>
      <c r="T4550">
        <v>0</v>
      </c>
      <c r="U4550">
        <v>0</v>
      </c>
      <c r="V4550" s="1">
        <v>38260</v>
      </c>
      <c r="W4550">
        <v>12086</v>
      </c>
      <c r="X4550" t="s">
        <v>31</v>
      </c>
      <c r="Y4550" t="s">
        <v>32</v>
      </c>
      <c r="Z4550">
        <v>110267180</v>
      </c>
      <c r="AA4550">
        <v>226210196</v>
      </c>
      <c r="AB4550">
        <f t="shared" si="71"/>
        <v>3</v>
      </c>
    </row>
    <row r="4551" spans="1:28" x14ac:dyDescent="0.3">
      <c r="A4551">
        <v>3058584982</v>
      </c>
      <c r="B4551" s="2">
        <v>1</v>
      </c>
      <c r="C4551" s="2">
        <v>1</v>
      </c>
      <c r="D4551" s="2">
        <v>3</v>
      </c>
      <c r="E4551" s="2">
        <v>1</v>
      </c>
      <c r="F4551" s="2">
        <v>1</v>
      </c>
      <c r="G4551" t="s">
        <v>26</v>
      </c>
      <c r="H4551" t="s">
        <v>41</v>
      </c>
      <c r="I4551">
        <v>49</v>
      </c>
      <c r="J4551" t="s">
        <v>37</v>
      </c>
      <c r="K4551" t="s">
        <v>35</v>
      </c>
      <c r="L4551">
        <v>33129</v>
      </c>
      <c r="M4551">
        <v>27</v>
      </c>
      <c r="N4551">
        <v>37</v>
      </c>
      <c r="O4551">
        <v>112</v>
      </c>
      <c r="P4551">
        <v>569</v>
      </c>
      <c r="Q4551" t="s">
        <v>36</v>
      </c>
      <c r="R4551">
        <v>0</v>
      </c>
      <c r="S4551">
        <v>0</v>
      </c>
      <c r="T4551">
        <v>0</v>
      </c>
      <c r="U4551">
        <v>1</v>
      </c>
      <c r="V4551" s="1">
        <v>37117</v>
      </c>
      <c r="W4551">
        <v>12086</v>
      </c>
      <c r="X4551" t="s">
        <v>31</v>
      </c>
      <c r="Y4551" t="s">
        <v>32</v>
      </c>
      <c r="Z4551">
        <v>109986582</v>
      </c>
      <c r="AA4551">
        <v>226060280</v>
      </c>
      <c r="AB4551">
        <f t="shared" si="71"/>
        <v>3</v>
      </c>
    </row>
    <row r="4552" spans="1:28" x14ac:dyDescent="0.3">
      <c r="A4552">
        <v>3056339352</v>
      </c>
      <c r="B4552" s="2">
        <v>1</v>
      </c>
      <c r="C4552" s="2">
        <v>1</v>
      </c>
      <c r="D4552" s="2">
        <v>2</v>
      </c>
      <c r="E4552" s="2">
        <v>2</v>
      </c>
      <c r="F4552" s="2">
        <v>4</v>
      </c>
      <c r="G4552" t="s">
        <v>33</v>
      </c>
      <c r="H4552" t="s">
        <v>34</v>
      </c>
      <c r="I4552">
        <v>82</v>
      </c>
      <c r="J4552" t="s">
        <v>28</v>
      </c>
      <c r="K4552" t="s">
        <v>35</v>
      </c>
      <c r="L4552">
        <v>33125</v>
      </c>
      <c r="M4552">
        <v>27</v>
      </c>
      <c r="N4552">
        <v>37</v>
      </c>
      <c r="O4552">
        <v>111</v>
      </c>
      <c r="P4552">
        <v>550</v>
      </c>
      <c r="Q4552" t="s">
        <v>36</v>
      </c>
      <c r="R4552">
        <v>1</v>
      </c>
      <c r="S4552">
        <v>1</v>
      </c>
      <c r="T4552">
        <v>1</v>
      </c>
      <c r="U4552">
        <v>1</v>
      </c>
      <c r="V4552" s="1">
        <v>26521</v>
      </c>
      <c r="W4552">
        <v>12086</v>
      </c>
      <c r="X4552" t="s">
        <v>31</v>
      </c>
      <c r="Y4552" t="s">
        <v>32</v>
      </c>
      <c r="Z4552">
        <v>109068719</v>
      </c>
      <c r="AA4552">
        <v>225351964</v>
      </c>
      <c r="AB4552">
        <f t="shared" si="71"/>
        <v>2</v>
      </c>
    </row>
    <row r="4553" spans="1:28" x14ac:dyDescent="0.3">
      <c r="A4553">
        <v>3056689040</v>
      </c>
      <c r="B4553" s="2">
        <v>1</v>
      </c>
      <c r="C4553" s="2">
        <v>2</v>
      </c>
      <c r="D4553" s="2">
        <v>6</v>
      </c>
      <c r="E4553" s="2">
        <v>1</v>
      </c>
      <c r="F4553" s="2">
        <v>4</v>
      </c>
      <c r="G4553" t="s">
        <v>33</v>
      </c>
      <c r="H4553" t="s">
        <v>34</v>
      </c>
      <c r="I4553">
        <v>47</v>
      </c>
      <c r="J4553" t="s">
        <v>28</v>
      </c>
      <c r="K4553" t="s">
        <v>44</v>
      </c>
      <c r="L4553">
        <v>33156</v>
      </c>
      <c r="M4553">
        <v>27</v>
      </c>
      <c r="N4553">
        <v>37</v>
      </c>
      <c r="O4553">
        <v>115</v>
      </c>
      <c r="P4553">
        <v>627</v>
      </c>
      <c r="Q4553" t="s">
        <v>45</v>
      </c>
      <c r="R4553">
        <v>1</v>
      </c>
      <c r="S4553">
        <v>1</v>
      </c>
      <c r="T4553">
        <v>1</v>
      </c>
      <c r="U4553">
        <v>1</v>
      </c>
      <c r="V4553" s="1">
        <v>31897</v>
      </c>
      <c r="W4553">
        <v>12086</v>
      </c>
      <c r="X4553" t="s">
        <v>31</v>
      </c>
      <c r="Y4553" t="s">
        <v>32</v>
      </c>
      <c r="Z4553">
        <v>109295374</v>
      </c>
      <c r="AA4553">
        <v>225484695</v>
      </c>
      <c r="AB4553">
        <f t="shared" si="71"/>
        <v>2</v>
      </c>
    </row>
    <row r="4554" spans="1:28" x14ac:dyDescent="0.3">
      <c r="A4554">
        <v>7863603078</v>
      </c>
      <c r="B4554" s="2">
        <v>1</v>
      </c>
      <c r="C4554" s="2">
        <v>1</v>
      </c>
      <c r="D4554" s="2">
        <v>4</v>
      </c>
      <c r="E4554" s="2">
        <v>2</v>
      </c>
      <c r="F4554" s="2">
        <v>2</v>
      </c>
      <c r="G4554" t="s">
        <v>26</v>
      </c>
      <c r="H4554" t="s">
        <v>34</v>
      </c>
      <c r="I4554">
        <v>70</v>
      </c>
      <c r="J4554" t="s">
        <v>28</v>
      </c>
      <c r="K4554" t="s">
        <v>35</v>
      </c>
      <c r="L4554">
        <v>33128</v>
      </c>
      <c r="M4554">
        <v>27</v>
      </c>
      <c r="N4554">
        <v>37</v>
      </c>
      <c r="O4554">
        <v>113</v>
      </c>
      <c r="P4554">
        <v>543</v>
      </c>
      <c r="Q4554" t="s">
        <v>36</v>
      </c>
      <c r="R4554">
        <v>1</v>
      </c>
      <c r="S4554">
        <v>1</v>
      </c>
      <c r="T4554">
        <v>0</v>
      </c>
      <c r="U4554">
        <v>0</v>
      </c>
      <c r="V4554" s="1">
        <v>40598</v>
      </c>
      <c r="W4554">
        <v>12086</v>
      </c>
      <c r="X4554" t="s">
        <v>31</v>
      </c>
      <c r="Y4554" t="s">
        <v>32</v>
      </c>
      <c r="Z4554">
        <v>118722318</v>
      </c>
      <c r="AA4554">
        <v>2050139637</v>
      </c>
      <c r="AB4554">
        <f t="shared" si="71"/>
        <v>2</v>
      </c>
    </row>
    <row r="4555" spans="1:28" x14ac:dyDescent="0.3">
      <c r="A4555">
        <v>3058545008</v>
      </c>
      <c r="B4555" s="2">
        <v>1</v>
      </c>
      <c r="C4555" s="2">
        <v>1</v>
      </c>
      <c r="D4555" s="2">
        <v>3</v>
      </c>
      <c r="E4555" s="2">
        <v>2</v>
      </c>
      <c r="F4555" s="2">
        <v>4</v>
      </c>
      <c r="G4555" t="s">
        <v>33</v>
      </c>
      <c r="H4555" t="s">
        <v>34</v>
      </c>
      <c r="I4555">
        <v>88</v>
      </c>
      <c r="J4555" t="s">
        <v>28</v>
      </c>
      <c r="K4555" t="s">
        <v>35</v>
      </c>
      <c r="L4555">
        <v>33145</v>
      </c>
      <c r="M4555">
        <v>27</v>
      </c>
      <c r="N4555">
        <v>37</v>
      </c>
      <c r="O4555">
        <v>112</v>
      </c>
      <c r="P4555">
        <v>573</v>
      </c>
      <c r="Q4555" t="s">
        <v>36</v>
      </c>
      <c r="R4555">
        <v>1</v>
      </c>
      <c r="S4555">
        <v>1</v>
      </c>
      <c r="T4555">
        <v>1</v>
      </c>
      <c r="U4555">
        <v>1</v>
      </c>
      <c r="V4555" s="1">
        <v>28034</v>
      </c>
      <c r="W4555">
        <v>12086</v>
      </c>
      <c r="X4555" t="s">
        <v>31</v>
      </c>
      <c r="Y4555" t="s">
        <v>32</v>
      </c>
      <c r="Z4555">
        <v>108915123</v>
      </c>
      <c r="AA4555">
        <v>225316931</v>
      </c>
      <c r="AB4555">
        <f t="shared" si="71"/>
        <v>2</v>
      </c>
    </row>
    <row r="4556" spans="1:28" x14ac:dyDescent="0.3">
      <c r="A4556">
        <v>3058074302</v>
      </c>
      <c r="B4556" s="2">
        <v>2</v>
      </c>
      <c r="C4556" s="2">
        <v>1</v>
      </c>
      <c r="D4556" s="2">
        <v>3</v>
      </c>
      <c r="E4556" s="2">
        <v>2</v>
      </c>
      <c r="F4556" s="2">
        <v>0</v>
      </c>
      <c r="G4556" t="s">
        <v>33</v>
      </c>
      <c r="H4556" t="s">
        <v>41</v>
      </c>
      <c r="I4556">
        <v>40</v>
      </c>
      <c r="J4556" t="s">
        <v>28</v>
      </c>
      <c r="K4556" t="s">
        <v>35</v>
      </c>
      <c r="L4556">
        <v>33134</v>
      </c>
      <c r="M4556">
        <v>27</v>
      </c>
      <c r="N4556">
        <v>37</v>
      </c>
      <c r="O4556">
        <v>112</v>
      </c>
      <c r="P4556">
        <v>994</v>
      </c>
      <c r="Q4556" t="s">
        <v>36</v>
      </c>
      <c r="R4556">
        <v>0</v>
      </c>
      <c r="S4556">
        <v>0</v>
      </c>
      <c r="T4556">
        <v>0</v>
      </c>
      <c r="U4556">
        <v>0</v>
      </c>
      <c r="V4556" s="1">
        <v>38246</v>
      </c>
      <c r="W4556">
        <v>12086</v>
      </c>
      <c r="X4556" t="s">
        <v>31</v>
      </c>
      <c r="Y4556" t="s">
        <v>32</v>
      </c>
      <c r="Z4556">
        <v>110277772</v>
      </c>
      <c r="AA4556">
        <v>226168954</v>
      </c>
      <c r="AB4556">
        <f t="shared" si="71"/>
        <v>3</v>
      </c>
    </row>
    <row r="4557" spans="1:28" x14ac:dyDescent="0.3">
      <c r="A4557">
        <v>3056667799</v>
      </c>
      <c r="B4557" s="2">
        <v>1</v>
      </c>
      <c r="C4557" s="2">
        <v>1</v>
      </c>
      <c r="D4557" s="2">
        <v>5</v>
      </c>
      <c r="E4557" s="2">
        <v>2</v>
      </c>
      <c r="F4557" s="2">
        <v>4</v>
      </c>
      <c r="G4557" t="s">
        <v>26</v>
      </c>
      <c r="H4557" t="s">
        <v>27</v>
      </c>
      <c r="I4557">
        <v>52</v>
      </c>
      <c r="J4557" t="s">
        <v>37</v>
      </c>
      <c r="K4557" t="s">
        <v>51</v>
      </c>
      <c r="L4557">
        <v>33143</v>
      </c>
      <c r="M4557">
        <v>27</v>
      </c>
      <c r="N4557">
        <v>37</v>
      </c>
      <c r="O4557">
        <v>114</v>
      </c>
      <c r="P4557">
        <v>606</v>
      </c>
      <c r="Q4557" t="s">
        <v>52</v>
      </c>
      <c r="R4557">
        <v>1</v>
      </c>
      <c r="S4557">
        <v>1</v>
      </c>
      <c r="T4557">
        <v>1</v>
      </c>
      <c r="U4557">
        <v>1</v>
      </c>
      <c r="V4557" s="1">
        <v>35284</v>
      </c>
      <c r="W4557">
        <v>12086</v>
      </c>
      <c r="X4557" t="s">
        <v>31</v>
      </c>
      <c r="Y4557" t="s">
        <v>32</v>
      </c>
      <c r="Z4557">
        <v>110124621</v>
      </c>
      <c r="AA4557">
        <v>226151303</v>
      </c>
      <c r="AB4557">
        <f t="shared" si="71"/>
        <v>1</v>
      </c>
    </row>
    <row r="4558" spans="1:28" x14ac:dyDescent="0.3">
      <c r="A4558">
        <v>3054417027</v>
      </c>
      <c r="B4558" s="2">
        <v>1</v>
      </c>
      <c r="C4558" s="2">
        <v>2</v>
      </c>
      <c r="D4558" s="2">
        <v>5</v>
      </c>
      <c r="E4558" s="2">
        <v>2</v>
      </c>
      <c r="F4558" s="2">
        <v>2</v>
      </c>
      <c r="G4558" t="s">
        <v>26</v>
      </c>
      <c r="H4558" t="s">
        <v>41</v>
      </c>
      <c r="I4558">
        <v>45</v>
      </c>
      <c r="J4558" t="s">
        <v>37</v>
      </c>
      <c r="K4558" t="s">
        <v>29</v>
      </c>
      <c r="L4558">
        <v>33134</v>
      </c>
      <c r="M4558">
        <v>27</v>
      </c>
      <c r="N4558">
        <v>37</v>
      </c>
      <c r="O4558">
        <v>114</v>
      </c>
      <c r="P4558">
        <v>636</v>
      </c>
      <c r="Q4558" t="s">
        <v>30</v>
      </c>
      <c r="R4558">
        <v>0</v>
      </c>
      <c r="S4558">
        <v>1</v>
      </c>
      <c r="T4558">
        <v>0</v>
      </c>
      <c r="U4558">
        <v>1</v>
      </c>
      <c r="V4558" s="1">
        <v>38833</v>
      </c>
      <c r="W4558">
        <v>12086</v>
      </c>
      <c r="X4558" t="s">
        <v>31</v>
      </c>
      <c r="Y4558" t="s">
        <v>32</v>
      </c>
      <c r="Z4558">
        <v>114274775</v>
      </c>
      <c r="AA4558">
        <v>226282229</v>
      </c>
      <c r="AB4558">
        <f t="shared" si="71"/>
        <v>3</v>
      </c>
    </row>
    <row r="4559" spans="1:28" x14ac:dyDescent="0.3">
      <c r="A4559">
        <v>8138434998</v>
      </c>
      <c r="B4559" s="2">
        <v>2</v>
      </c>
      <c r="C4559" s="2">
        <v>2</v>
      </c>
      <c r="D4559" s="2">
        <v>5</v>
      </c>
      <c r="E4559" s="2">
        <v>2</v>
      </c>
      <c r="F4559" s="2">
        <v>2</v>
      </c>
      <c r="G4559" t="s">
        <v>33</v>
      </c>
      <c r="H4559" t="s">
        <v>27</v>
      </c>
      <c r="I4559">
        <v>28</v>
      </c>
      <c r="J4559" t="s">
        <v>48</v>
      </c>
      <c r="K4559" t="s">
        <v>29</v>
      </c>
      <c r="L4559">
        <v>33146</v>
      </c>
      <c r="M4559">
        <v>27</v>
      </c>
      <c r="N4559">
        <v>37</v>
      </c>
      <c r="O4559">
        <v>114</v>
      </c>
      <c r="P4559">
        <v>640</v>
      </c>
      <c r="Q4559" t="s">
        <v>30</v>
      </c>
      <c r="R4559">
        <v>0</v>
      </c>
      <c r="S4559">
        <v>0</v>
      </c>
      <c r="T4559">
        <v>1</v>
      </c>
      <c r="U4559">
        <v>1</v>
      </c>
      <c r="V4559" s="1">
        <v>39337</v>
      </c>
      <c r="W4559">
        <v>12086</v>
      </c>
      <c r="X4559" t="s">
        <v>31</v>
      </c>
      <c r="Y4559" t="s">
        <v>40</v>
      </c>
      <c r="Z4559">
        <v>115456987</v>
      </c>
      <c r="AA4559">
        <v>226388097</v>
      </c>
      <c r="AB4559">
        <f t="shared" si="71"/>
        <v>1</v>
      </c>
    </row>
    <row r="4560" spans="1:28" x14ac:dyDescent="0.3">
      <c r="A4560">
        <v>7862814435</v>
      </c>
      <c r="B4560" s="2">
        <v>2</v>
      </c>
      <c r="C4560" s="2">
        <v>1</v>
      </c>
      <c r="D4560" s="2">
        <v>2</v>
      </c>
      <c r="E4560" s="2">
        <v>2</v>
      </c>
      <c r="F4560" s="2">
        <v>0</v>
      </c>
      <c r="G4560" t="s">
        <v>33</v>
      </c>
      <c r="H4560" t="s">
        <v>41</v>
      </c>
      <c r="I4560">
        <v>70</v>
      </c>
      <c r="J4560" t="s">
        <v>28</v>
      </c>
      <c r="K4560" t="s">
        <v>35</v>
      </c>
      <c r="L4560">
        <v>33125</v>
      </c>
      <c r="M4560">
        <v>27</v>
      </c>
      <c r="N4560">
        <v>37</v>
      </c>
      <c r="O4560">
        <v>111</v>
      </c>
      <c r="P4560">
        <v>550</v>
      </c>
      <c r="Q4560" t="s">
        <v>36</v>
      </c>
      <c r="R4560">
        <v>0</v>
      </c>
      <c r="S4560">
        <v>0</v>
      </c>
      <c r="T4560">
        <v>0</v>
      </c>
      <c r="U4560">
        <v>0</v>
      </c>
      <c r="V4560" s="1">
        <v>41944</v>
      </c>
      <c r="W4560">
        <v>12086</v>
      </c>
      <c r="X4560" t="s">
        <v>31</v>
      </c>
      <c r="Y4560" t="s">
        <v>32</v>
      </c>
      <c r="Z4560">
        <v>122105933</v>
      </c>
      <c r="AA4560">
        <v>6178499758</v>
      </c>
      <c r="AB4560">
        <f t="shared" si="71"/>
        <v>3</v>
      </c>
    </row>
    <row r="4561" spans="1:28" x14ac:dyDescent="0.3">
      <c r="A4561">
        <v>3053366949</v>
      </c>
      <c r="B4561" s="2">
        <v>2</v>
      </c>
      <c r="C4561" s="2">
        <v>1</v>
      </c>
      <c r="D4561" s="2">
        <v>2</v>
      </c>
      <c r="E4561" s="2">
        <v>2</v>
      </c>
      <c r="F4561" s="2">
        <v>1</v>
      </c>
      <c r="G4561" t="s">
        <v>26</v>
      </c>
      <c r="H4561" t="s">
        <v>27</v>
      </c>
      <c r="I4561">
        <v>41</v>
      </c>
      <c r="J4561" t="s">
        <v>28</v>
      </c>
      <c r="K4561" t="s">
        <v>35</v>
      </c>
      <c r="L4561">
        <v>33142</v>
      </c>
      <c r="M4561">
        <v>25</v>
      </c>
      <c r="N4561">
        <v>37</v>
      </c>
      <c r="O4561">
        <v>111</v>
      </c>
      <c r="P4561">
        <v>285</v>
      </c>
      <c r="Q4561" t="s">
        <v>36</v>
      </c>
      <c r="R4561">
        <v>0</v>
      </c>
      <c r="S4561">
        <v>1</v>
      </c>
      <c r="T4561">
        <v>0</v>
      </c>
      <c r="U4561">
        <v>0</v>
      </c>
      <c r="V4561" s="1">
        <v>40183</v>
      </c>
      <c r="W4561">
        <v>12086</v>
      </c>
      <c r="X4561" t="s">
        <v>31</v>
      </c>
      <c r="Y4561" t="s">
        <v>32</v>
      </c>
      <c r="Z4561">
        <v>117922664</v>
      </c>
      <c r="AA4561">
        <v>1339980006</v>
      </c>
      <c r="AB4561">
        <f t="shared" si="71"/>
        <v>1</v>
      </c>
    </row>
    <row r="4562" spans="1:28" x14ac:dyDescent="0.3">
      <c r="A4562">
        <v>3054445650</v>
      </c>
      <c r="B4562" s="2">
        <v>1</v>
      </c>
      <c r="C4562" s="2">
        <v>2</v>
      </c>
      <c r="D4562" s="2">
        <v>5</v>
      </c>
      <c r="E4562" s="2">
        <v>2</v>
      </c>
      <c r="F4562" s="2">
        <v>3</v>
      </c>
      <c r="G4562" t="s">
        <v>33</v>
      </c>
      <c r="H4562" t="s">
        <v>27</v>
      </c>
      <c r="I4562">
        <v>76</v>
      </c>
      <c r="J4562" t="s">
        <v>28</v>
      </c>
      <c r="K4562" t="s">
        <v>29</v>
      </c>
      <c r="L4562">
        <v>33134</v>
      </c>
      <c r="M4562">
        <v>27</v>
      </c>
      <c r="N4562">
        <v>37</v>
      </c>
      <c r="O4562">
        <v>114</v>
      </c>
      <c r="P4562">
        <v>602</v>
      </c>
      <c r="Q4562" t="s">
        <v>30</v>
      </c>
      <c r="R4562">
        <v>0</v>
      </c>
      <c r="S4562">
        <v>1</v>
      </c>
      <c r="T4562">
        <v>1</v>
      </c>
      <c r="U4562">
        <v>1</v>
      </c>
      <c r="V4562" s="1">
        <v>33877</v>
      </c>
      <c r="W4562">
        <v>12086</v>
      </c>
      <c r="X4562" t="s">
        <v>31</v>
      </c>
      <c r="Y4562" t="s">
        <v>32</v>
      </c>
      <c r="Z4562">
        <v>109447034</v>
      </c>
      <c r="AA4562">
        <v>225743343</v>
      </c>
      <c r="AB4562">
        <f t="shared" si="71"/>
        <v>1</v>
      </c>
    </row>
    <row r="4563" spans="1:28" x14ac:dyDescent="0.3">
      <c r="A4563">
        <v>3059686945</v>
      </c>
      <c r="B4563" s="2">
        <v>2</v>
      </c>
      <c r="C4563" s="2">
        <v>1</v>
      </c>
      <c r="D4563" s="2">
        <v>4</v>
      </c>
      <c r="E4563" s="2">
        <v>2</v>
      </c>
      <c r="F4563" s="2">
        <v>3</v>
      </c>
      <c r="G4563" t="s">
        <v>33</v>
      </c>
      <c r="H4563" t="s">
        <v>27</v>
      </c>
      <c r="I4563">
        <v>74</v>
      </c>
      <c r="J4563" t="s">
        <v>28</v>
      </c>
      <c r="K4563" t="s">
        <v>35</v>
      </c>
      <c r="L4563">
        <v>33130</v>
      </c>
      <c r="M4563">
        <v>27</v>
      </c>
      <c r="N4563">
        <v>37</v>
      </c>
      <c r="O4563">
        <v>113</v>
      </c>
      <c r="P4563">
        <v>669</v>
      </c>
      <c r="Q4563" t="s">
        <v>36</v>
      </c>
      <c r="R4563">
        <v>1</v>
      </c>
      <c r="S4563">
        <v>1</v>
      </c>
      <c r="T4563">
        <v>0</v>
      </c>
      <c r="U4563">
        <v>1</v>
      </c>
      <c r="V4563" s="1">
        <v>39650</v>
      </c>
      <c r="W4563">
        <v>12086</v>
      </c>
      <c r="X4563" t="s">
        <v>31</v>
      </c>
      <c r="Y4563" t="s">
        <v>32</v>
      </c>
      <c r="Z4563">
        <v>116432144</v>
      </c>
      <c r="AA4563">
        <v>226494209</v>
      </c>
      <c r="AB4563">
        <f t="shared" si="71"/>
        <v>1</v>
      </c>
    </row>
    <row r="4564" spans="1:28" x14ac:dyDescent="0.3">
      <c r="A4564">
        <v>7862523180</v>
      </c>
      <c r="B4564" s="2">
        <v>2</v>
      </c>
      <c r="C4564" s="2">
        <v>3</v>
      </c>
      <c r="D4564" s="2">
        <v>5</v>
      </c>
      <c r="E4564" s="2">
        <v>1</v>
      </c>
      <c r="F4564" s="2">
        <v>2</v>
      </c>
      <c r="G4564" t="s">
        <v>33</v>
      </c>
      <c r="H4564" t="s">
        <v>27</v>
      </c>
      <c r="I4564">
        <v>67</v>
      </c>
      <c r="J4564" t="s">
        <v>37</v>
      </c>
      <c r="K4564" t="s">
        <v>38</v>
      </c>
      <c r="L4564">
        <v>33189</v>
      </c>
      <c r="M4564">
        <v>27</v>
      </c>
      <c r="N4564">
        <v>37</v>
      </c>
      <c r="O4564">
        <v>114</v>
      </c>
      <c r="P4564">
        <v>825</v>
      </c>
      <c r="Q4564" t="s">
        <v>39</v>
      </c>
      <c r="R4564">
        <v>1</v>
      </c>
      <c r="S4564">
        <v>0</v>
      </c>
      <c r="T4564">
        <v>0</v>
      </c>
      <c r="U4564">
        <v>1</v>
      </c>
      <c r="V4564" s="1">
        <v>33661</v>
      </c>
      <c r="W4564">
        <v>12086</v>
      </c>
      <c r="X4564" t="s">
        <v>31</v>
      </c>
      <c r="Y4564" t="s">
        <v>32</v>
      </c>
      <c r="Z4564">
        <v>109412657</v>
      </c>
      <c r="AA4564">
        <v>225589673</v>
      </c>
      <c r="AB4564">
        <f t="shared" si="71"/>
        <v>1</v>
      </c>
    </row>
    <row r="4565" spans="1:28" x14ac:dyDescent="0.3">
      <c r="A4565">
        <v>5042568583</v>
      </c>
      <c r="B4565" s="2">
        <v>2</v>
      </c>
      <c r="C4565" s="2">
        <v>1</v>
      </c>
      <c r="D4565" s="2">
        <v>3</v>
      </c>
      <c r="E4565" s="2">
        <v>1</v>
      </c>
      <c r="F4565" s="2">
        <v>1</v>
      </c>
      <c r="G4565" t="s">
        <v>33</v>
      </c>
      <c r="H4565" t="s">
        <v>27</v>
      </c>
      <c r="I4565">
        <v>33</v>
      </c>
      <c r="J4565" t="s">
        <v>37</v>
      </c>
      <c r="K4565" t="s">
        <v>35</v>
      </c>
      <c r="L4565">
        <v>33131</v>
      </c>
      <c r="M4565">
        <v>27</v>
      </c>
      <c r="N4565">
        <v>37</v>
      </c>
      <c r="O4565">
        <v>112</v>
      </c>
      <c r="P4565">
        <v>995</v>
      </c>
      <c r="Q4565" t="s">
        <v>36</v>
      </c>
      <c r="R4565">
        <v>0</v>
      </c>
      <c r="S4565">
        <v>1</v>
      </c>
      <c r="T4565">
        <v>0</v>
      </c>
      <c r="U4565">
        <v>0</v>
      </c>
      <c r="V4565" s="1">
        <v>41171</v>
      </c>
      <c r="W4565">
        <v>12086</v>
      </c>
      <c r="X4565" t="s">
        <v>31</v>
      </c>
      <c r="Y4565" t="s">
        <v>32</v>
      </c>
      <c r="Z4565">
        <v>120206486</v>
      </c>
      <c r="AA4565">
        <v>3041888738</v>
      </c>
      <c r="AB4565">
        <f t="shared" si="71"/>
        <v>1</v>
      </c>
    </row>
    <row r="4566" spans="1:28" x14ac:dyDescent="0.3">
      <c r="A4566">
        <v>7863255818</v>
      </c>
      <c r="B4566" s="2">
        <v>2</v>
      </c>
      <c r="C4566" s="2">
        <v>1</v>
      </c>
      <c r="D4566" s="2">
        <v>2</v>
      </c>
      <c r="E4566" s="2">
        <v>2</v>
      </c>
      <c r="F4566" s="2">
        <v>1</v>
      </c>
      <c r="G4566" t="s">
        <v>33</v>
      </c>
      <c r="H4566" t="s">
        <v>41</v>
      </c>
      <c r="I4566">
        <v>29</v>
      </c>
      <c r="J4566" t="s">
        <v>28</v>
      </c>
      <c r="K4566" t="s">
        <v>35</v>
      </c>
      <c r="L4566">
        <v>33125</v>
      </c>
      <c r="M4566">
        <v>27</v>
      </c>
      <c r="N4566">
        <v>37</v>
      </c>
      <c r="O4566">
        <v>111</v>
      </c>
      <c r="P4566">
        <v>545</v>
      </c>
      <c r="Q4566" t="s">
        <v>36</v>
      </c>
      <c r="R4566">
        <v>0</v>
      </c>
      <c r="S4566">
        <v>0</v>
      </c>
      <c r="T4566">
        <v>0</v>
      </c>
      <c r="U4566">
        <v>1</v>
      </c>
      <c r="V4566" s="1">
        <v>39706</v>
      </c>
      <c r="W4566">
        <v>12086</v>
      </c>
      <c r="X4566" t="s">
        <v>31</v>
      </c>
      <c r="Y4566" t="s">
        <v>40</v>
      </c>
      <c r="Z4566">
        <v>116696688</v>
      </c>
      <c r="AA4566">
        <v>226530591</v>
      </c>
      <c r="AB4566">
        <f t="shared" si="71"/>
        <v>3</v>
      </c>
    </row>
    <row r="4567" spans="1:28" x14ac:dyDescent="0.3">
      <c r="A4567">
        <v>9319194684</v>
      </c>
      <c r="B4567" s="2">
        <v>1</v>
      </c>
      <c r="C4567" s="2">
        <v>2</v>
      </c>
      <c r="D4567" s="2">
        <v>5</v>
      </c>
      <c r="E4567" s="2">
        <v>1</v>
      </c>
      <c r="F4567" s="2">
        <v>2</v>
      </c>
      <c r="G4567" t="s">
        <v>26</v>
      </c>
      <c r="H4567" t="s">
        <v>34</v>
      </c>
      <c r="I4567">
        <v>42</v>
      </c>
      <c r="J4567" t="s">
        <v>37</v>
      </c>
      <c r="K4567" t="s">
        <v>29</v>
      </c>
      <c r="L4567">
        <v>33146</v>
      </c>
      <c r="M4567">
        <v>27</v>
      </c>
      <c r="N4567">
        <v>37</v>
      </c>
      <c r="O4567">
        <v>114</v>
      </c>
      <c r="P4567">
        <v>614</v>
      </c>
      <c r="Q4567" t="s">
        <v>30</v>
      </c>
      <c r="R4567">
        <v>0</v>
      </c>
      <c r="S4567">
        <v>1</v>
      </c>
      <c r="T4567">
        <v>0</v>
      </c>
      <c r="U4567">
        <v>1</v>
      </c>
      <c r="V4567" s="1">
        <v>33732</v>
      </c>
      <c r="W4567">
        <v>12086</v>
      </c>
      <c r="X4567" t="s">
        <v>31</v>
      </c>
      <c r="Y4567" t="s">
        <v>32</v>
      </c>
      <c r="Z4567">
        <v>109434005</v>
      </c>
      <c r="AA4567">
        <v>225694495</v>
      </c>
      <c r="AB4567">
        <f t="shared" si="71"/>
        <v>2</v>
      </c>
    </row>
    <row r="4568" spans="1:28" x14ac:dyDescent="0.3">
      <c r="A4568">
        <v>3052335178</v>
      </c>
      <c r="B4568" s="2">
        <v>1</v>
      </c>
      <c r="C4568" s="2">
        <v>2</v>
      </c>
      <c r="D4568" s="2">
        <v>6</v>
      </c>
      <c r="E4568" s="2">
        <v>1</v>
      </c>
      <c r="F4568" s="2">
        <v>4</v>
      </c>
      <c r="G4568" t="s">
        <v>33</v>
      </c>
      <c r="H4568" t="s">
        <v>27</v>
      </c>
      <c r="I4568">
        <v>78</v>
      </c>
      <c r="J4568" t="s">
        <v>37</v>
      </c>
      <c r="K4568" t="s">
        <v>44</v>
      </c>
      <c r="L4568">
        <v>33156</v>
      </c>
      <c r="M4568">
        <v>27</v>
      </c>
      <c r="N4568">
        <v>37</v>
      </c>
      <c r="O4568">
        <v>115</v>
      </c>
      <c r="P4568">
        <v>631</v>
      </c>
      <c r="Q4568" t="s">
        <v>45</v>
      </c>
      <c r="R4568">
        <v>1</v>
      </c>
      <c r="S4568">
        <v>1</v>
      </c>
      <c r="T4568">
        <v>1</v>
      </c>
      <c r="U4568">
        <v>1</v>
      </c>
      <c r="V4568" s="1">
        <v>24933</v>
      </c>
      <c r="W4568">
        <v>12086</v>
      </c>
      <c r="X4568" t="s">
        <v>31</v>
      </c>
      <c r="Y4568" t="s">
        <v>32</v>
      </c>
      <c r="Z4568">
        <v>108997717</v>
      </c>
      <c r="AA4568">
        <v>225362097</v>
      </c>
      <c r="AB4568">
        <f t="shared" si="71"/>
        <v>1</v>
      </c>
    </row>
    <row r="4569" spans="1:28" x14ac:dyDescent="0.3">
      <c r="A4569">
        <v>7862717772</v>
      </c>
      <c r="B4569" s="2">
        <v>2</v>
      </c>
      <c r="C4569" s="2">
        <v>1</v>
      </c>
      <c r="D4569" s="2">
        <v>2</v>
      </c>
      <c r="E4569" s="2">
        <v>2</v>
      </c>
      <c r="F4569" s="2">
        <v>1</v>
      </c>
      <c r="G4569" t="s">
        <v>33</v>
      </c>
      <c r="H4569" t="s">
        <v>27</v>
      </c>
      <c r="I4569">
        <v>70</v>
      </c>
      <c r="J4569" t="s">
        <v>28</v>
      </c>
      <c r="K4569" t="s">
        <v>35</v>
      </c>
      <c r="L4569">
        <v>33126</v>
      </c>
      <c r="M4569">
        <v>27</v>
      </c>
      <c r="N4569">
        <v>37</v>
      </c>
      <c r="O4569">
        <v>111</v>
      </c>
      <c r="P4569">
        <v>551</v>
      </c>
      <c r="Q4569" t="s">
        <v>36</v>
      </c>
      <c r="R4569">
        <v>0</v>
      </c>
      <c r="S4569">
        <v>0</v>
      </c>
      <c r="T4569">
        <v>0</v>
      </c>
      <c r="U4569">
        <v>1</v>
      </c>
      <c r="V4569" s="1">
        <v>37566</v>
      </c>
      <c r="W4569">
        <v>12086</v>
      </c>
      <c r="X4569" t="s">
        <v>31</v>
      </c>
      <c r="Y4569" t="s">
        <v>32</v>
      </c>
      <c r="Z4569">
        <v>110076947</v>
      </c>
      <c r="AA4569">
        <v>226077163</v>
      </c>
      <c r="AB4569">
        <f t="shared" si="71"/>
        <v>1</v>
      </c>
    </row>
    <row r="4570" spans="1:28" x14ac:dyDescent="0.3">
      <c r="A4570">
        <v>3055344300</v>
      </c>
      <c r="B4570" s="2">
        <v>1</v>
      </c>
      <c r="C4570" s="2">
        <v>1</v>
      </c>
      <c r="D4570" s="2">
        <v>3</v>
      </c>
      <c r="E4570" s="2">
        <v>1</v>
      </c>
      <c r="F4570" s="2">
        <v>3</v>
      </c>
      <c r="G4570" t="s">
        <v>33</v>
      </c>
      <c r="H4570" t="s">
        <v>27</v>
      </c>
      <c r="I4570">
        <v>60</v>
      </c>
      <c r="J4570" t="s">
        <v>28</v>
      </c>
      <c r="K4570" t="s">
        <v>35</v>
      </c>
      <c r="L4570">
        <v>33133</v>
      </c>
      <c r="M4570">
        <v>27</v>
      </c>
      <c r="N4570">
        <v>37</v>
      </c>
      <c r="O4570">
        <v>112</v>
      </c>
      <c r="P4570">
        <v>586</v>
      </c>
      <c r="Q4570" t="s">
        <v>36</v>
      </c>
      <c r="R4570">
        <v>0</v>
      </c>
      <c r="S4570">
        <v>1</v>
      </c>
      <c r="T4570">
        <v>1</v>
      </c>
      <c r="U4570">
        <v>1</v>
      </c>
      <c r="V4570" s="1">
        <v>28425</v>
      </c>
      <c r="W4570">
        <v>12086</v>
      </c>
      <c r="X4570" t="s">
        <v>31</v>
      </c>
      <c r="Y4570" t="s">
        <v>32</v>
      </c>
      <c r="Z4570">
        <v>108940072</v>
      </c>
      <c r="AA4570">
        <v>225364248</v>
      </c>
      <c r="AB4570">
        <f t="shared" si="71"/>
        <v>1</v>
      </c>
    </row>
    <row r="4571" spans="1:28" x14ac:dyDescent="0.3">
      <c r="A4571">
        <v>7863604373</v>
      </c>
      <c r="B4571" s="2">
        <v>1</v>
      </c>
      <c r="C4571" s="2">
        <v>1</v>
      </c>
      <c r="D4571" s="2">
        <v>2</v>
      </c>
      <c r="E4571" s="2">
        <v>2</v>
      </c>
      <c r="F4571" s="2">
        <v>1</v>
      </c>
      <c r="G4571" t="s">
        <v>33</v>
      </c>
      <c r="H4571" t="s">
        <v>27</v>
      </c>
      <c r="I4571">
        <v>25</v>
      </c>
      <c r="J4571" t="s">
        <v>28</v>
      </c>
      <c r="K4571" t="s">
        <v>35</v>
      </c>
      <c r="L4571">
        <v>33126</v>
      </c>
      <c r="M4571">
        <v>27</v>
      </c>
      <c r="N4571">
        <v>37</v>
      </c>
      <c r="O4571">
        <v>111</v>
      </c>
      <c r="P4571">
        <v>556</v>
      </c>
      <c r="Q4571" t="s">
        <v>36</v>
      </c>
      <c r="R4571">
        <v>0</v>
      </c>
      <c r="S4571">
        <v>1</v>
      </c>
      <c r="T4571">
        <v>0</v>
      </c>
      <c r="U4571">
        <v>0</v>
      </c>
      <c r="V4571" s="1">
        <v>40284</v>
      </c>
      <c r="W4571">
        <v>12086</v>
      </c>
      <c r="X4571" t="s">
        <v>31</v>
      </c>
      <c r="Y4571" t="s">
        <v>32</v>
      </c>
      <c r="Z4571">
        <v>118121021</v>
      </c>
      <c r="AA4571">
        <v>1339836363</v>
      </c>
      <c r="AB4571">
        <f t="shared" si="71"/>
        <v>1</v>
      </c>
    </row>
    <row r="4572" spans="1:28" x14ac:dyDescent="0.3">
      <c r="A4572">
        <v>3059104387</v>
      </c>
      <c r="B4572" s="2">
        <v>2</v>
      </c>
      <c r="C4572" s="2">
        <v>3</v>
      </c>
      <c r="D4572" s="2">
        <v>5</v>
      </c>
      <c r="E4572" s="2">
        <v>1</v>
      </c>
      <c r="F4572" s="2">
        <v>1</v>
      </c>
      <c r="G4572" t="s">
        <v>26</v>
      </c>
      <c r="H4572" t="s">
        <v>34</v>
      </c>
      <c r="I4572">
        <v>31</v>
      </c>
      <c r="J4572" t="s">
        <v>28</v>
      </c>
      <c r="K4572" t="s">
        <v>38</v>
      </c>
      <c r="L4572">
        <v>33189</v>
      </c>
      <c r="M4572">
        <v>27</v>
      </c>
      <c r="N4572">
        <v>37</v>
      </c>
      <c r="O4572">
        <v>114</v>
      </c>
      <c r="P4572">
        <v>825</v>
      </c>
      <c r="Q4572" t="s">
        <v>39</v>
      </c>
      <c r="R4572">
        <v>0</v>
      </c>
      <c r="S4572">
        <v>0</v>
      </c>
      <c r="T4572">
        <v>1</v>
      </c>
      <c r="U4572">
        <v>0</v>
      </c>
      <c r="V4572" s="1">
        <v>38256</v>
      </c>
      <c r="W4572">
        <v>12086</v>
      </c>
      <c r="X4572" t="s">
        <v>31</v>
      </c>
      <c r="Y4572" t="s">
        <v>32</v>
      </c>
      <c r="Z4572">
        <v>110300943</v>
      </c>
      <c r="AA4572">
        <v>226218544</v>
      </c>
      <c r="AB4572">
        <f t="shared" si="71"/>
        <v>2</v>
      </c>
    </row>
    <row r="4573" spans="1:28" x14ac:dyDescent="0.3">
      <c r="A4573">
        <v>3058543163</v>
      </c>
      <c r="B4573" s="2">
        <v>1</v>
      </c>
      <c r="C4573" s="2">
        <v>1</v>
      </c>
      <c r="D4573" s="2">
        <v>3</v>
      </c>
      <c r="E4573" s="2">
        <v>1</v>
      </c>
      <c r="F4573" s="2">
        <v>4</v>
      </c>
      <c r="G4573" t="s">
        <v>33</v>
      </c>
      <c r="H4573" t="s">
        <v>34</v>
      </c>
      <c r="I4573">
        <v>85</v>
      </c>
      <c r="J4573" t="s">
        <v>28</v>
      </c>
      <c r="K4573" t="s">
        <v>35</v>
      </c>
      <c r="L4573">
        <v>33133</v>
      </c>
      <c r="M4573">
        <v>27</v>
      </c>
      <c r="N4573">
        <v>37</v>
      </c>
      <c r="O4573">
        <v>112</v>
      </c>
      <c r="P4573">
        <v>582</v>
      </c>
      <c r="Q4573" t="s">
        <v>36</v>
      </c>
      <c r="R4573">
        <v>1</v>
      </c>
      <c r="S4573">
        <v>1</v>
      </c>
      <c r="T4573">
        <v>1</v>
      </c>
      <c r="U4573">
        <v>1</v>
      </c>
      <c r="V4573" s="1">
        <v>28432</v>
      </c>
      <c r="W4573">
        <v>12086</v>
      </c>
      <c r="X4573" t="s">
        <v>31</v>
      </c>
      <c r="Y4573" t="s">
        <v>32</v>
      </c>
      <c r="Z4573">
        <v>108939697</v>
      </c>
      <c r="AA4573">
        <v>225318746</v>
      </c>
      <c r="AB4573">
        <f t="shared" si="71"/>
        <v>2</v>
      </c>
    </row>
    <row r="4574" spans="1:28" x14ac:dyDescent="0.3">
      <c r="A4574">
        <v>3056669252</v>
      </c>
      <c r="B4574" s="2">
        <v>1</v>
      </c>
      <c r="C4574" s="2">
        <v>1</v>
      </c>
      <c r="D4574" s="2">
        <v>5</v>
      </c>
      <c r="E4574" s="2">
        <v>2</v>
      </c>
      <c r="F4574" s="2">
        <v>4</v>
      </c>
      <c r="G4574" t="s">
        <v>33</v>
      </c>
      <c r="H4574" t="s">
        <v>34</v>
      </c>
      <c r="I4574">
        <v>63</v>
      </c>
      <c r="J4574" t="s">
        <v>28</v>
      </c>
      <c r="K4574" t="s">
        <v>35</v>
      </c>
      <c r="L4574">
        <v>33155</v>
      </c>
      <c r="M4574">
        <v>27</v>
      </c>
      <c r="N4574">
        <v>37</v>
      </c>
      <c r="O4574">
        <v>114</v>
      </c>
      <c r="P4574">
        <v>672</v>
      </c>
      <c r="Q4574" t="s">
        <v>36</v>
      </c>
      <c r="R4574">
        <v>1</v>
      </c>
      <c r="S4574">
        <v>1</v>
      </c>
      <c r="T4574">
        <v>1</v>
      </c>
      <c r="U4574">
        <v>1</v>
      </c>
      <c r="V4574" s="1">
        <v>26786</v>
      </c>
      <c r="W4574">
        <v>12086</v>
      </c>
      <c r="X4574" t="s">
        <v>31</v>
      </c>
      <c r="Y4574" t="s">
        <v>32</v>
      </c>
      <c r="Z4574">
        <v>109091597</v>
      </c>
      <c r="AA4574">
        <v>225367781</v>
      </c>
      <c r="AB4574">
        <f t="shared" si="71"/>
        <v>2</v>
      </c>
    </row>
    <row r="4575" spans="1:28" x14ac:dyDescent="0.3">
      <c r="A4575">
        <v>7868002820</v>
      </c>
      <c r="B4575" s="2">
        <v>1</v>
      </c>
      <c r="C4575" s="2">
        <v>2</v>
      </c>
      <c r="D4575" s="2">
        <v>3</v>
      </c>
      <c r="E4575" s="2">
        <v>1</v>
      </c>
      <c r="F4575" s="2">
        <v>0</v>
      </c>
      <c r="G4575" t="s">
        <v>33</v>
      </c>
      <c r="H4575" t="s">
        <v>27</v>
      </c>
      <c r="I4575">
        <v>38</v>
      </c>
      <c r="J4575" t="s">
        <v>37</v>
      </c>
      <c r="K4575" t="s">
        <v>29</v>
      </c>
      <c r="L4575">
        <v>33133</v>
      </c>
      <c r="M4575">
        <v>27</v>
      </c>
      <c r="N4575">
        <v>37</v>
      </c>
      <c r="O4575">
        <v>112</v>
      </c>
      <c r="P4575">
        <v>617</v>
      </c>
      <c r="Q4575" t="s">
        <v>30</v>
      </c>
      <c r="R4575">
        <v>0</v>
      </c>
      <c r="S4575">
        <v>0</v>
      </c>
      <c r="T4575">
        <v>0</v>
      </c>
      <c r="U4575">
        <v>0</v>
      </c>
      <c r="V4575" s="1">
        <v>41192</v>
      </c>
      <c r="W4575">
        <v>12086</v>
      </c>
      <c r="X4575" t="s">
        <v>31</v>
      </c>
      <c r="Y4575" t="s">
        <v>32</v>
      </c>
      <c r="Z4575">
        <v>120522712</v>
      </c>
      <c r="AA4575">
        <v>3041924554</v>
      </c>
      <c r="AB4575">
        <f t="shared" si="71"/>
        <v>1</v>
      </c>
    </row>
    <row r="4576" spans="1:28" x14ac:dyDescent="0.3">
      <c r="A4576">
        <v>3059699033</v>
      </c>
      <c r="B4576" s="2">
        <v>1</v>
      </c>
      <c r="C4576" s="2">
        <v>1</v>
      </c>
      <c r="D4576" s="2">
        <v>3</v>
      </c>
      <c r="E4576" s="2">
        <v>2</v>
      </c>
      <c r="F4576" s="2">
        <v>2</v>
      </c>
      <c r="G4576" t="s">
        <v>33</v>
      </c>
      <c r="H4576" t="s">
        <v>34</v>
      </c>
      <c r="I4576">
        <v>30</v>
      </c>
      <c r="J4576" t="s">
        <v>28</v>
      </c>
      <c r="K4576" t="s">
        <v>35</v>
      </c>
      <c r="L4576">
        <v>33135</v>
      </c>
      <c r="M4576">
        <v>27</v>
      </c>
      <c r="N4576">
        <v>37</v>
      </c>
      <c r="O4576">
        <v>112</v>
      </c>
      <c r="P4576">
        <v>670</v>
      </c>
      <c r="Q4576" t="s">
        <v>36</v>
      </c>
      <c r="R4576">
        <v>1</v>
      </c>
      <c r="S4576">
        <v>1</v>
      </c>
      <c r="T4576">
        <v>0</v>
      </c>
      <c r="U4576">
        <v>0</v>
      </c>
      <c r="V4576" s="1">
        <v>40843</v>
      </c>
      <c r="W4576">
        <v>12086</v>
      </c>
      <c r="X4576" t="s">
        <v>31</v>
      </c>
      <c r="Y4576" t="s">
        <v>32</v>
      </c>
      <c r="Z4576">
        <v>119202520</v>
      </c>
      <c r="AA4576">
        <v>2050430516</v>
      </c>
      <c r="AB4576">
        <f t="shared" si="71"/>
        <v>2</v>
      </c>
    </row>
    <row r="4577" spans="1:28" x14ac:dyDescent="0.3">
      <c r="A4577">
        <v>4078448076</v>
      </c>
      <c r="B4577" s="2">
        <v>2</v>
      </c>
      <c r="C4577" s="2">
        <v>1</v>
      </c>
      <c r="D4577" s="2">
        <v>3</v>
      </c>
      <c r="E4577" s="2">
        <v>1</v>
      </c>
      <c r="F4577" s="2">
        <v>1</v>
      </c>
      <c r="G4577" t="s">
        <v>33</v>
      </c>
      <c r="H4577" t="s">
        <v>41</v>
      </c>
      <c r="I4577">
        <v>40</v>
      </c>
      <c r="J4577" t="s">
        <v>28</v>
      </c>
      <c r="K4577" t="s">
        <v>35</v>
      </c>
      <c r="L4577">
        <v>33131</v>
      </c>
      <c r="M4577">
        <v>27</v>
      </c>
      <c r="N4577">
        <v>37</v>
      </c>
      <c r="O4577">
        <v>112</v>
      </c>
      <c r="P4577">
        <v>995</v>
      </c>
      <c r="Q4577" t="s">
        <v>36</v>
      </c>
      <c r="R4577">
        <v>0</v>
      </c>
      <c r="S4577">
        <v>1</v>
      </c>
      <c r="T4577">
        <v>0</v>
      </c>
      <c r="U4577">
        <v>0</v>
      </c>
      <c r="V4577" s="1">
        <v>39968</v>
      </c>
      <c r="W4577">
        <v>12086</v>
      </c>
      <c r="X4577" t="s">
        <v>31</v>
      </c>
      <c r="Y4577" t="s">
        <v>32</v>
      </c>
      <c r="Z4577">
        <v>117549940</v>
      </c>
      <c r="AA4577">
        <v>769788150</v>
      </c>
      <c r="AB4577">
        <f t="shared" si="71"/>
        <v>3</v>
      </c>
    </row>
    <row r="4578" spans="1:28" x14ac:dyDescent="0.3">
      <c r="A4578">
        <v>3056408685</v>
      </c>
      <c r="B4578" s="2">
        <v>1</v>
      </c>
      <c r="C4578" s="2">
        <v>1</v>
      </c>
      <c r="D4578" s="2">
        <v>3</v>
      </c>
      <c r="E4578" s="2">
        <v>2</v>
      </c>
      <c r="F4578" s="2">
        <v>3</v>
      </c>
      <c r="G4578" t="s">
        <v>33</v>
      </c>
      <c r="H4578" t="s">
        <v>34</v>
      </c>
      <c r="I4578">
        <v>79</v>
      </c>
      <c r="J4578" t="s">
        <v>28</v>
      </c>
      <c r="K4578" t="s">
        <v>35</v>
      </c>
      <c r="L4578">
        <v>33145</v>
      </c>
      <c r="M4578">
        <v>27</v>
      </c>
      <c r="N4578">
        <v>37</v>
      </c>
      <c r="O4578">
        <v>112</v>
      </c>
      <c r="P4578">
        <v>576</v>
      </c>
      <c r="Q4578" t="s">
        <v>36</v>
      </c>
      <c r="R4578">
        <v>0</v>
      </c>
      <c r="S4578">
        <v>1</v>
      </c>
      <c r="T4578">
        <v>1</v>
      </c>
      <c r="U4578">
        <v>1</v>
      </c>
      <c r="V4578" s="1">
        <v>30014</v>
      </c>
      <c r="W4578">
        <v>12086</v>
      </c>
      <c r="X4578" t="s">
        <v>31</v>
      </c>
      <c r="Y4578" t="s">
        <v>32</v>
      </c>
      <c r="Z4578">
        <v>109185256</v>
      </c>
      <c r="AA4578">
        <v>225551517</v>
      </c>
      <c r="AB4578">
        <f t="shared" si="71"/>
        <v>2</v>
      </c>
    </row>
    <row r="4579" spans="1:28" x14ac:dyDescent="0.3">
      <c r="A4579">
        <v>7864315982</v>
      </c>
      <c r="B4579" s="2">
        <v>1</v>
      </c>
      <c r="C4579" s="2">
        <v>1</v>
      </c>
      <c r="D4579" s="2">
        <v>5</v>
      </c>
      <c r="E4579" s="2">
        <v>2</v>
      </c>
      <c r="F4579" s="2">
        <v>3</v>
      </c>
      <c r="G4579" t="s">
        <v>26</v>
      </c>
      <c r="H4579" t="s">
        <v>27</v>
      </c>
      <c r="I4579">
        <v>63</v>
      </c>
      <c r="J4579" t="s">
        <v>28</v>
      </c>
      <c r="K4579" t="s">
        <v>35</v>
      </c>
      <c r="L4579">
        <v>33126</v>
      </c>
      <c r="M4579">
        <v>27</v>
      </c>
      <c r="N4579">
        <v>37</v>
      </c>
      <c r="O4579">
        <v>114</v>
      </c>
      <c r="P4579">
        <v>991</v>
      </c>
      <c r="Q4579" t="s">
        <v>36</v>
      </c>
      <c r="R4579">
        <v>1</v>
      </c>
      <c r="S4579">
        <v>1</v>
      </c>
      <c r="T4579">
        <v>1</v>
      </c>
      <c r="U4579">
        <v>0</v>
      </c>
      <c r="V4579" s="1">
        <v>34554</v>
      </c>
      <c r="W4579">
        <v>12086</v>
      </c>
      <c r="X4579" t="s">
        <v>31</v>
      </c>
      <c r="Y4579" t="s">
        <v>32</v>
      </c>
      <c r="Z4579">
        <v>109492716</v>
      </c>
      <c r="AA4579">
        <v>225627638</v>
      </c>
      <c r="AB4579">
        <f t="shared" si="71"/>
        <v>1</v>
      </c>
    </row>
    <row r="4580" spans="1:28" x14ac:dyDescent="0.3">
      <c r="A4580">
        <v>3057762286</v>
      </c>
      <c r="B4580" s="2">
        <v>2</v>
      </c>
      <c r="C4580" s="2">
        <v>2</v>
      </c>
      <c r="D4580" s="2">
        <v>5</v>
      </c>
      <c r="E4580" s="2">
        <v>1</v>
      </c>
      <c r="F4580" s="2">
        <v>2</v>
      </c>
      <c r="G4580" t="s">
        <v>33</v>
      </c>
      <c r="H4580" t="s">
        <v>41</v>
      </c>
      <c r="I4580">
        <v>46</v>
      </c>
      <c r="J4580" t="s">
        <v>37</v>
      </c>
      <c r="K4580" t="s">
        <v>29</v>
      </c>
      <c r="L4580">
        <v>33158</v>
      </c>
      <c r="M4580">
        <v>27</v>
      </c>
      <c r="N4580">
        <v>37</v>
      </c>
      <c r="O4580">
        <v>114</v>
      </c>
      <c r="P4580">
        <v>850</v>
      </c>
      <c r="Q4580" t="s">
        <v>30</v>
      </c>
      <c r="R4580">
        <v>0</v>
      </c>
      <c r="S4580">
        <v>1</v>
      </c>
      <c r="T4580">
        <v>0</v>
      </c>
      <c r="U4580">
        <v>1</v>
      </c>
      <c r="V4580" s="1">
        <v>38295</v>
      </c>
      <c r="W4580">
        <v>12086</v>
      </c>
      <c r="X4580" t="s">
        <v>31</v>
      </c>
      <c r="Y4580" t="s">
        <v>32</v>
      </c>
      <c r="Z4580">
        <v>110306362</v>
      </c>
      <c r="AA4580">
        <v>226249834</v>
      </c>
      <c r="AB4580">
        <f t="shared" si="71"/>
        <v>3</v>
      </c>
    </row>
    <row r="4581" spans="1:28" x14ac:dyDescent="0.3">
      <c r="A4581">
        <v>3053656333</v>
      </c>
      <c r="B4581" s="2">
        <v>1</v>
      </c>
      <c r="C4581" s="2">
        <v>2</v>
      </c>
      <c r="D4581" s="2">
        <v>3</v>
      </c>
      <c r="E4581" s="2">
        <v>1</v>
      </c>
      <c r="F4581" s="2">
        <v>1</v>
      </c>
      <c r="G4581" t="s">
        <v>33</v>
      </c>
      <c r="H4581" t="s">
        <v>34</v>
      </c>
      <c r="I4581">
        <v>32</v>
      </c>
      <c r="J4581" t="s">
        <v>28</v>
      </c>
      <c r="K4581" t="s">
        <v>29</v>
      </c>
      <c r="L4581">
        <v>33133</v>
      </c>
      <c r="M4581">
        <v>27</v>
      </c>
      <c r="N4581">
        <v>37</v>
      </c>
      <c r="O4581">
        <v>112</v>
      </c>
      <c r="P4581">
        <v>617</v>
      </c>
      <c r="Q4581" t="s">
        <v>30</v>
      </c>
      <c r="R4581">
        <v>0</v>
      </c>
      <c r="S4581">
        <v>0</v>
      </c>
      <c r="T4581">
        <v>0</v>
      </c>
      <c r="U4581">
        <v>1</v>
      </c>
      <c r="V4581" s="1">
        <v>39706</v>
      </c>
      <c r="W4581">
        <v>12086</v>
      </c>
      <c r="X4581" t="s">
        <v>31</v>
      </c>
      <c r="Y4581" t="s">
        <v>32</v>
      </c>
      <c r="Z4581">
        <v>116703011</v>
      </c>
      <c r="AA4581">
        <v>226527388</v>
      </c>
      <c r="AB4581">
        <f t="shared" si="71"/>
        <v>2</v>
      </c>
    </row>
    <row r="4582" spans="1:28" x14ac:dyDescent="0.3">
      <c r="A4582">
        <v>7863703643</v>
      </c>
      <c r="B4582" s="2">
        <v>2</v>
      </c>
      <c r="C4582" s="2">
        <v>1</v>
      </c>
      <c r="D4582" s="2">
        <v>2</v>
      </c>
      <c r="E4582" s="2">
        <v>2</v>
      </c>
      <c r="F4582" s="2">
        <v>2</v>
      </c>
      <c r="G4582" t="s">
        <v>33</v>
      </c>
      <c r="H4582" t="s">
        <v>27</v>
      </c>
      <c r="I4582">
        <v>51</v>
      </c>
      <c r="J4582" t="s">
        <v>28</v>
      </c>
      <c r="K4582" t="s">
        <v>35</v>
      </c>
      <c r="L4582">
        <v>33125</v>
      </c>
      <c r="M4582">
        <v>27</v>
      </c>
      <c r="N4582">
        <v>37</v>
      </c>
      <c r="O4582">
        <v>111</v>
      </c>
      <c r="P4582">
        <v>545</v>
      </c>
      <c r="Q4582" t="s">
        <v>36</v>
      </c>
      <c r="R4582">
        <v>0</v>
      </c>
      <c r="S4582">
        <v>1</v>
      </c>
      <c r="T4582">
        <v>0</v>
      </c>
      <c r="U4582">
        <v>1</v>
      </c>
      <c r="V4582" s="1">
        <v>39456</v>
      </c>
      <c r="W4582">
        <v>12086</v>
      </c>
      <c r="X4582" t="s">
        <v>31</v>
      </c>
      <c r="Y4582" t="s">
        <v>40</v>
      </c>
      <c r="Z4582">
        <v>115755620</v>
      </c>
      <c r="AA4582">
        <v>226404020</v>
      </c>
      <c r="AB4582">
        <f t="shared" si="71"/>
        <v>1</v>
      </c>
    </row>
    <row r="4583" spans="1:28" x14ac:dyDescent="0.3">
      <c r="A4583">
        <v>7863606709</v>
      </c>
      <c r="B4583" s="2">
        <v>1</v>
      </c>
      <c r="C4583" s="2">
        <v>1</v>
      </c>
      <c r="D4583" s="2">
        <v>5</v>
      </c>
      <c r="E4583" s="2">
        <v>2</v>
      </c>
      <c r="F4583" s="2">
        <v>4</v>
      </c>
      <c r="G4583" t="s">
        <v>33</v>
      </c>
      <c r="H4583" t="s">
        <v>41</v>
      </c>
      <c r="I4583">
        <v>65</v>
      </c>
      <c r="J4583" t="s">
        <v>28</v>
      </c>
      <c r="K4583" t="s">
        <v>35</v>
      </c>
      <c r="L4583">
        <v>33126</v>
      </c>
      <c r="M4583">
        <v>27</v>
      </c>
      <c r="N4583">
        <v>37</v>
      </c>
      <c r="O4583">
        <v>114</v>
      </c>
      <c r="P4583">
        <v>971</v>
      </c>
      <c r="Q4583" t="s">
        <v>36</v>
      </c>
      <c r="R4583">
        <v>1</v>
      </c>
      <c r="S4583">
        <v>1</v>
      </c>
      <c r="T4583">
        <v>1</v>
      </c>
      <c r="U4583">
        <v>1</v>
      </c>
      <c r="V4583" s="1">
        <v>38210</v>
      </c>
      <c r="W4583">
        <v>12086</v>
      </c>
      <c r="X4583" t="s">
        <v>31</v>
      </c>
      <c r="Y4583" t="s">
        <v>32</v>
      </c>
      <c r="Z4583">
        <v>110239236</v>
      </c>
      <c r="AA4583">
        <v>226207215</v>
      </c>
      <c r="AB4583">
        <f t="shared" si="71"/>
        <v>3</v>
      </c>
    </row>
    <row r="4584" spans="1:28" x14ac:dyDescent="0.3">
      <c r="A4584">
        <v>7867046352</v>
      </c>
      <c r="B4584" s="2">
        <v>2</v>
      </c>
      <c r="C4584" s="2">
        <v>1</v>
      </c>
      <c r="D4584" s="2">
        <v>2</v>
      </c>
      <c r="E4584" s="2">
        <v>2</v>
      </c>
      <c r="F4584" s="2">
        <v>1</v>
      </c>
      <c r="G4584" t="s">
        <v>33</v>
      </c>
      <c r="H4584" t="s">
        <v>27</v>
      </c>
      <c r="I4584">
        <v>42</v>
      </c>
      <c r="J4584" t="s">
        <v>28</v>
      </c>
      <c r="K4584" t="s">
        <v>35</v>
      </c>
      <c r="L4584">
        <v>33142</v>
      </c>
      <c r="M4584">
        <v>27</v>
      </c>
      <c r="N4584">
        <v>37</v>
      </c>
      <c r="O4584">
        <v>111</v>
      </c>
      <c r="P4584">
        <v>595</v>
      </c>
      <c r="Q4584" t="s">
        <v>36</v>
      </c>
      <c r="R4584">
        <v>0</v>
      </c>
      <c r="S4584">
        <v>0</v>
      </c>
      <c r="T4584">
        <v>0</v>
      </c>
      <c r="U4584">
        <v>1</v>
      </c>
      <c r="V4584" s="1">
        <v>39457</v>
      </c>
      <c r="W4584">
        <v>12086</v>
      </c>
      <c r="X4584" t="s">
        <v>31</v>
      </c>
      <c r="Y4584" t="s">
        <v>40</v>
      </c>
      <c r="Z4584">
        <v>115766513</v>
      </c>
      <c r="AA4584">
        <v>226422433</v>
      </c>
      <c r="AB4584">
        <f t="shared" si="71"/>
        <v>1</v>
      </c>
    </row>
    <row r="4585" spans="1:28" x14ac:dyDescent="0.3">
      <c r="A4585">
        <v>3056667866</v>
      </c>
      <c r="B4585" s="2">
        <v>1</v>
      </c>
      <c r="C4585" s="2">
        <v>2</v>
      </c>
      <c r="D4585" s="2">
        <v>3</v>
      </c>
      <c r="E4585" s="2">
        <v>1</v>
      </c>
      <c r="F4585" s="2">
        <v>4</v>
      </c>
      <c r="G4585" t="s">
        <v>33</v>
      </c>
      <c r="H4585" t="s">
        <v>27</v>
      </c>
      <c r="I4585">
        <v>58</v>
      </c>
      <c r="J4585" t="s">
        <v>37</v>
      </c>
      <c r="K4585" t="s">
        <v>29</v>
      </c>
      <c r="L4585">
        <v>33133</v>
      </c>
      <c r="M4585">
        <v>27</v>
      </c>
      <c r="N4585">
        <v>37</v>
      </c>
      <c r="O4585">
        <v>112</v>
      </c>
      <c r="P4585">
        <v>617</v>
      </c>
      <c r="Q4585" t="s">
        <v>30</v>
      </c>
      <c r="R4585">
        <v>1</v>
      </c>
      <c r="S4585">
        <v>1</v>
      </c>
      <c r="T4585">
        <v>1</v>
      </c>
      <c r="U4585">
        <v>1</v>
      </c>
      <c r="V4585" s="1">
        <v>27841</v>
      </c>
      <c r="W4585">
        <v>12086</v>
      </c>
      <c r="X4585" t="s">
        <v>31</v>
      </c>
      <c r="Y4585" t="s">
        <v>32</v>
      </c>
      <c r="Z4585">
        <v>109132934</v>
      </c>
      <c r="AA4585">
        <v>225405499</v>
      </c>
      <c r="AB4585">
        <f t="shared" si="71"/>
        <v>1</v>
      </c>
    </row>
    <row r="4586" spans="1:28" x14ac:dyDescent="0.3">
      <c r="A4586">
        <v>7863532048</v>
      </c>
      <c r="B4586" s="2">
        <v>1</v>
      </c>
      <c r="C4586" s="2">
        <v>1</v>
      </c>
      <c r="D4586" s="2">
        <v>5</v>
      </c>
      <c r="E4586" s="2">
        <v>2</v>
      </c>
      <c r="F4586" s="2">
        <v>0</v>
      </c>
      <c r="G4586" t="s">
        <v>26</v>
      </c>
      <c r="H4586" t="s">
        <v>41</v>
      </c>
      <c r="I4586">
        <v>29</v>
      </c>
      <c r="J4586" t="s">
        <v>28</v>
      </c>
      <c r="K4586" t="s">
        <v>35</v>
      </c>
      <c r="L4586">
        <v>33126</v>
      </c>
      <c r="M4586">
        <v>25</v>
      </c>
      <c r="N4586">
        <v>37</v>
      </c>
      <c r="O4586">
        <v>114</v>
      </c>
      <c r="P4586">
        <v>554</v>
      </c>
      <c r="Q4586" t="s">
        <v>36</v>
      </c>
      <c r="R4586">
        <v>0</v>
      </c>
      <c r="S4586">
        <v>0</v>
      </c>
      <c r="T4586">
        <v>0</v>
      </c>
      <c r="U4586">
        <v>0</v>
      </c>
      <c r="V4586" s="1">
        <v>39536</v>
      </c>
      <c r="W4586">
        <v>12086</v>
      </c>
      <c r="X4586" t="s">
        <v>31</v>
      </c>
      <c r="Y4586" t="s">
        <v>32</v>
      </c>
      <c r="Z4586">
        <v>116052560</v>
      </c>
      <c r="AA4586">
        <v>226433019</v>
      </c>
      <c r="AB4586">
        <f t="shared" si="71"/>
        <v>3</v>
      </c>
    </row>
    <row r="4587" spans="1:28" x14ac:dyDescent="0.3">
      <c r="A4587">
        <v>3055450436</v>
      </c>
      <c r="B4587" s="2">
        <v>1</v>
      </c>
      <c r="C4587" s="2">
        <v>1</v>
      </c>
      <c r="D4587" s="2">
        <v>2</v>
      </c>
      <c r="E4587" s="2">
        <v>2</v>
      </c>
      <c r="F4587" s="2">
        <v>1</v>
      </c>
      <c r="G4587" t="s">
        <v>33</v>
      </c>
      <c r="H4587" t="s">
        <v>27</v>
      </c>
      <c r="I4587">
        <v>39</v>
      </c>
      <c r="J4587" t="s">
        <v>28</v>
      </c>
      <c r="K4587" t="s">
        <v>35</v>
      </c>
      <c r="L4587">
        <v>33142</v>
      </c>
      <c r="M4587">
        <v>25</v>
      </c>
      <c r="N4587">
        <v>37</v>
      </c>
      <c r="O4587">
        <v>111</v>
      </c>
      <c r="P4587">
        <v>284</v>
      </c>
      <c r="Q4587" t="s">
        <v>36</v>
      </c>
      <c r="R4587">
        <v>0</v>
      </c>
      <c r="S4587">
        <v>1</v>
      </c>
      <c r="T4587">
        <v>0</v>
      </c>
      <c r="U4587">
        <v>0</v>
      </c>
      <c r="V4587" s="1">
        <v>37138</v>
      </c>
      <c r="W4587">
        <v>12086</v>
      </c>
      <c r="X4587" t="s">
        <v>31</v>
      </c>
      <c r="Y4587" t="s">
        <v>32</v>
      </c>
      <c r="Z4587">
        <v>109990627</v>
      </c>
      <c r="AA4587">
        <v>2050204177</v>
      </c>
      <c r="AB4587">
        <f t="shared" si="71"/>
        <v>1</v>
      </c>
    </row>
    <row r="4588" spans="1:28" x14ac:dyDescent="0.3">
      <c r="A4588">
        <v>3056442301</v>
      </c>
      <c r="B4588" s="2">
        <v>1</v>
      </c>
      <c r="C4588" s="2">
        <v>1</v>
      </c>
      <c r="D4588" s="2">
        <v>3</v>
      </c>
      <c r="E4588" s="2">
        <v>2</v>
      </c>
      <c r="F4588" s="2">
        <v>3</v>
      </c>
      <c r="G4588" t="s">
        <v>33</v>
      </c>
      <c r="H4588" t="s">
        <v>34</v>
      </c>
      <c r="I4588">
        <v>86</v>
      </c>
      <c r="J4588" t="s">
        <v>28</v>
      </c>
      <c r="K4588" t="s">
        <v>35</v>
      </c>
      <c r="L4588">
        <v>33135</v>
      </c>
      <c r="M4588">
        <v>27</v>
      </c>
      <c r="N4588">
        <v>37</v>
      </c>
      <c r="O4588">
        <v>112</v>
      </c>
      <c r="P4588">
        <v>547</v>
      </c>
      <c r="Q4588" t="s">
        <v>36</v>
      </c>
      <c r="R4588">
        <v>0</v>
      </c>
      <c r="S4588">
        <v>1</v>
      </c>
      <c r="T4588">
        <v>1</v>
      </c>
      <c r="U4588">
        <v>1</v>
      </c>
      <c r="V4588" s="1">
        <v>35233</v>
      </c>
      <c r="W4588">
        <v>12086</v>
      </c>
      <c r="X4588" t="s">
        <v>31</v>
      </c>
      <c r="Y4588" t="s">
        <v>32</v>
      </c>
      <c r="Z4588">
        <v>109613965</v>
      </c>
      <c r="AA4588">
        <v>225769741</v>
      </c>
      <c r="AB4588">
        <f t="shared" si="71"/>
        <v>2</v>
      </c>
    </row>
    <row r="4589" spans="1:28" x14ac:dyDescent="0.3">
      <c r="A4589">
        <v>7864998605</v>
      </c>
      <c r="B4589" s="2">
        <v>2</v>
      </c>
      <c r="C4589" s="2">
        <v>1</v>
      </c>
      <c r="D4589" s="2">
        <v>2</v>
      </c>
      <c r="E4589" s="2">
        <v>2</v>
      </c>
      <c r="F4589" s="2">
        <v>1</v>
      </c>
      <c r="G4589" t="s">
        <v>33</v>
      </c>
      <c r="H4589" t="s">
        <v>27</v>
      </c>
      <c r="I4589">
        <v>56</v>
      </c>
      <c r="J4589" t="s">
        <v>28</v>
      </c>
      <c r="K4589" t="s">
        <v>35</v>
      </c>
      <c r="L4589">
        <v>33142</v>
      </c>
      <c r="M4589">
        <v>24</v>
      </c>
      <c r="N4589">
        <v>37</v>
      </c>
      <c r="O4589">
        <v>111</v>
      </c>
      <c r="P4589">
        <v>589</v>
      </c>
      <c r="Q4589" t="s">
        <v>36</v>
      </c>
      <c r="R4589">
        <v>0</v>
      </c>
      <c r="S4589">
        <v>1</v>
      </c>
      <c r="T4589">
        <v>0</v>
      </c>
      <c r="U4589">
        <v>0</v>
      </c>
      <c r="V4589" s="1">
        <v>40655</v>
      </c>
      <c r="W4589">
        <v>12086</v>
      </c>
      <c r="X4589" t="s">
        <v>31</v>
      </c>
      <c r="Y4589" t="s">
        <v>32</v>
      </c>
      <c r="Z4589">
        <v>118829046</v>
      </c>
      <c r="AA4589">
        <v>2668809632</v>
      </c>
      <c r="AB4589">
        <f t="shared" si="71"/>
        <v>1</v>
      </c>
    </row>
    <row r="4590" spans="1:28" x14ac:dyDescent="0.3">
      <c r="A4590">
        <v>5616289101</v>
      </c>
      <c r="B4590" s="2">
        <v>2</v>
      </c>
      <c r="C4590" s="2">
        <v>2</v>
      </c>
      <c r="D4590" s="2">
        <v>5</v>
      </c>
      <c r="E4590" s="2">
        <v>2</v>
      </c>
      <c r="F4590" s="2">
        <v>1</v>
      </c>
      <c r="G4590" t="s">
        <v>33</v>
      </c>
      <c r="H4590" t="s">
        <v>27</v>
      </c>
      <c r="I4590">
        <v>24</v>
      </c>
      <c r="J4590" t="s">
        <v>37</v>
      </c>
      <c r="K4590" t="s">
        <v>29</v>
      </c>
      <c r="L4590">
        <v>33146</v>
      </c>
      <c r="M4590">
        <v>27</v>
      </c>
      <c r="N4590">
        <v>37</v>
      </c>
      <c r="O4590">
        <v>114</v>
      </c>
      <c r="P4590">
        <v>612</v>
      </c>
      <c r="Q4590" t="s">
        <v>30</v>
      </c>
      <c r="R4590">
        <v>0</v>
      </c>
      <c r="S4590">
        <v>1</v>
      </c>
      <c r="T4590">
        <v>0</v>
      </c>
      <c r="U4590">
        <v>0</v>
      </c>
      <c r="V4590" s="1">
        <v>41162</v>
      </c>
      <c r="W4590">
        <v>12086</v>
      </c>
      <c r="X4590" t="s">
        <v>31</v>
      </c>
      <c r="Y4590" t="s">
        <v>40</v>
      </c>
      <c r="Z4590">
        <v>120153236</v>
      </c>
      <c r="AA4590">
        <v>3041875139</v>
      </c>
      <c r="AB4590">
        <f t="shared" si="71"/>
        <v>1</v>
      </c>
    </row>
    <row r="4591" spans="1:28" x14ac:dyDescent="0.3">
      <c r="A4591">
        <v>3056339018</v>
      </c>
      <c r="B4591" s="2">
        <v>1</v>
      </c>
      <c r="C4591" s="2">
        <v>1</v>
      </c>
      <c r="D4591" s="2">
        <v>2</v>
      </c>
      <c r="E4591" s="2">
        <v>2</v>
      </c>
      <c r="F4591" s="2">
        <v>1</v>
      </c>
      <c r="G4591" t="s">
        <v>26</v>
      </c>
      <c r="H4591" t="s">
        <v>34</v>
      </c>
      <c r="I4591">
        <v>59</v>
      </c>
      <c r="J4591" t="s">
        <v>28</v>
      </c>
      <c r="K4591" t="s">
        <v>35</v>
      </c>
      <c r="L4591">
        <v>33142</v>
      </c>
      <c r="M4591">
        <v>25</v>
      </c>
      <c r="N4591">
        <v>37</v>
      </c>
      <c r="O4591">
        <v>111</v>
      </c>
      <c r="P4591">
        <v>345</v>
      </c>
      <c r="Q4591" t="s">
        <v>36</v>
      </c>
      <c r="R4591">
        <v>0</v>
      </c>
      <c r="S4591">
        <v>1</v>
      </c>
      <c r="T4591">
        <v>0</v>
      </c>
      <c r="U4591">
        <v>0</v>
      </c>
      <c r="V4591" s="1">
        <v>40982</v>
      </c>
      <c r="W4591">
        <v>12086</v>
      </c>
      <c r="X4591" t="s">
        <v>31</v>
      </c>
      <c r="Y4591" t="s">
        <v>32</v>
      </c>
      <c r="Z4591">
        <v>119552114</v>
      </c>
      <c r="AA4591">
        <v>2668799786</v>
      </c>
      <c r="AB4591">
        <f t="shared" si="71"/>
        <v>2</v>
      </c>
    </row>
    <row r="4592" spans="1:28" x14ac:dyDescent="0.3">
      <c r="A4592">
        <v>3059645146</v>
      </c>
      <c r="B4592" s="2">
        <v>1</v>
      </c>
      <c r="C4592" s="2">
        <v>2</v>
      </c>
      <c r="D4592" s="2">
        <v>6</v>
      </c>
      <c r="E4592" s="2">
        <v>1</v>
      </c>
      <c r="F4592" s="2">
        <v>4</v>
      </c>
      <c r="G4592" t="s">
        <v>26</v>
      </c>
      <c r="H4592" t="s">
        <v>34</v>
      </c>
      <c r="I4592">
        <v>59</v>
      </c>
      <c r="J4592" t="s">
        <v>37</v>
      </c>
      <c r="K4592" t="s">
        <v>44</v>
      </c>
      <c r="L4592">
        <v>33156</v>
      </c>
      <c r="M4592">
        <v>27</v>
      </c>
      <c r="N4592">
        <v>37</v>
      </c>
      <c r="O4592">
        <v>115</v>
      </c>
      <c r="P4592">
        <v>627</v>
      </c>
      <c r="Q4592" t="s">
        <v>45</v>
      </c>
      <c r="R4592">
        <v>1</v>
      </c>
      <c r="S4592">
        <v>1</v>
      </c>
      <c r="T4592">
        <v>1</v>
      </c>
      <c r="U4592">
        <v>1</v>
      </c>
      <c r="V4592" s="1">
        <v>33882</v>
      </c>
      <c r="W4592">
        <v>12086</v>
      </c>
      <c r="X4592" t="s">
        <v>31</v>
      </c>
      <c r="Y4592" t="s">
        <v>32</v>
      </c>
      <c r="Z4592">
        <v>109452205</v>
      </c>
      <c r="AA4592">
        <v>225622605</v>
      </c>
      <c r="AB4592">
        <f t="shared" si="71"/>
        <v>2</v>
      </c>
    </row>
    <row r="4593" spans="1:28" x14ac:dyDescent="0.3">
      <c r="A4593">
        <v>3053616856</v>
      </c>
      <c r="B4593" s="2">
        <v>1</v>
      </c>
      <c r="C4593" s="2">
        <v>2</v>
      </c>
      <c r="D4593" s="2">
        <v>3</v>
      </c>
      <c r="E4593" s="2">
        <v>1</v>
      </c>
      <c r="F4593" s="2">
        <v>2</v>
      </c>
      <c r="G4593" t="s">
        <v>26</v>
      </c>
      <c r="H4593" t="s">
        <v>27</v>
      </c>
      <c r="I4593">
        <v>59</v>
      </c>
      <c r="J4593" t="s">
        <v>37</v>
      </c>
      <c r="K4593" t="s">
        <v>46</v>
      </c>
      <c r="L4593">
        <v>33149</v>
      </c>
      <c r="M4593">
        <v>27</v>
      </c>
      <c r="N4593">
        <v>37</v>
      </c>
      <c r="O4593">
        <v>112</v>
      </c>
      <c r="P4593">
        <v>51</v>
      </c>
      <c r="Q4593" t="s">
        <v>47</v>
      </c>
      <c r="R4593">
        <v>0</v>
      </c>
      <c r="S4593">
        <v>1</v>
      </c>
      <c r="T4593">
        <v>0</v>
      </c>
      <c r="U4593">
        <v>1</v>
      </c>
      <c r="V4593" s="1">
        <v>39720</v>
      </c>
      <c r="W4593">
        <v>12086</v>
      </c>
      <c r="X4593" t="s">
        <v>31</v>
      </c>
      <c r="Y4593" t="s">
        <v>32</v>
      </c>
      <c r="Z4593">
        <v>116857583</v>
      </c>
      <c r="AA4593">
        <v>226526858</v>
      </c>
      <c r="AB4593">
        <f t="shared" si="71"/>
        <v>1</v>
      </c>
    </row>
    <row r="4594" spans="1:28" x14ac:dyDescent="0.3">
      <c r="A4594">
        <v>9177972016</v>
      </c>
      <c r="B4594" s="2">
        <v>2</v>
      </c>
      <c r="C4594" s="2">
        <v>1</v>
      </c>
      <c r="D4594" s="2">
        <v>3</v>
      </c>
      <c r="E4594" s="2">
        <v>1</v>
      </c>
      <c r="F4594" s="2">
        <v>3</v>
      </c>
      <c r="G4594" t="s">
        <v>26</v>
      </c>
      <c r="H4594" t="s">
        <v>27</v>
      </c>
      <c r="I4594">
        <v>34</v>
      </c>
      <c r="J4594" t="s">
        <v>37</v>
      </c>
      <c r="K4594" t="s">
        <v>35</v>
      </c>
      <c r="L4594">
        <v>33130</v>
      </c>
      <c r="M4594">
        <v>27</v>
      </c>
      <c r="N4594">
        <v>37</v>
      </c>
      <c r="O4594">
        <v>112</v>
      </c>
      <c r="P4594">
        <v>996</v>
      </c>
      <c r="Q4594" t="s">
        <v>36</v>
      </c>
      <c r="R4594">
        <v>1</v>
      </c>
      <c r="S4594">
        <v>1</v>
      </c>
      <c r="T4594">
        <v>0</v>
      </c>
      <c r="U4594">
        <v>1</v>
      </c>
      <c r="V4594" s="1">
        <v>38743</v>
      </c>
      <c r="W4594">
        <v>12086</v>
      </c>
      <c r="X4594" t="s">
        <v>31</v>
      </c>
      <c r="Y4594" t="s">
        <v>40</v>
      </c>
      <c r="Z4594">
        <v>114024466</v>
      </c>
      <c r="AA4594">
        <v>2668826350</v>
      </c>
      <c r="AB4594">
        <f t="shared" si="71"/>
        <v>1</v>
      </c>
    </row>
    <row r="4595" spans="1:28" x14ac:dyDescent="0.3">
      <c r="A4595">
        <v>3054431946</v>
      </c>
      <c r="B4595" s="2">
        <v>1</v>
      </c>
      <c r="C4595" s="2">
        <v>2</v>
      </c>
      <c r="D4595" s="2">
        <v>5</v>
      </c>
      <c r="E4595" s="2">
        <v>2</v>
      </c>
      <c r="F4595" s="2">
        <v>4</v>
      </c>
      <c r="G4595" t="s">
        <v>26</v>
      </c>
      <c r="H4595" t="s">
        <v>34</v>
      </c>
      <c r="I4595">
        <v>72</v>
      </c>
      <c r="J4595" t="s">
        <v>28</v>
      </c>
      <c r="K4595" t="s">
        <v>29</v>
      </c>
      <c r="L4595">
        <v>33134</v>
      </c>
      <c r="M4595">
        <v>27</v>
      </c>
      <c r="N4595">
        <v>37</v>
      </c>
      <c r="O4595">
        <v>114</v>
      </c>
      <c r="P4595">
        <v>608</v>
      </c>
      <c r="Q4595" t="s">
        <v>30</v>
      </c>
      <c r="R4595">
        <v>1</v>
      </c>
      <c r="S4595">
        <v>1</v>
      </c>
      <c r="T4595">
        <v>1</v>
      </c>
      <c r="U4595">
        <v>1</v>
      </c>
      <c r="V4595" s="1">
        <v>25724</v>
      </c>
      <c r="W4595">
        <v>12086</v>
      </c>
      <c r="X4595" t="s">
        <v>31</v>
      </c>
      <c r="Y4595" t="s">
        <v>32</v>
      </c>
      <c r="Z4595">
        <v>109009363</v>
      </c>
      <c r="AA4595">
        <v>225326647</v>
      </c>
      <c r="AB4595">
        <f t="shared" si="71"/>
        <v>2</v>
      </c>
    </row>
    <row r="4596" spans="1:28" x14ac:dyDescent="0.3">
      <c r="A4596">
        <v>3052337949</v>
      </c>
      <c r="B4596" s="2">
        <v>1</v>
      </c>
      <c r="C4596" s="2">
        <v>3</v>
      </c>
      <c r="D4596" s="2">
        <v>5</v>
      </c>
      <c r="E4596" s="2">
        <v>1</v>
      </c>
      <c r="F4596" s="2">
        <v>4</v>
      </c>
      <c r="G4596" t="s">
        <v>33</v>
      </c>
      <c r="H4596" t="s">
        <v>41</v>
      </c>
      <c r="I4596">
        <v>55</v>
      </c>
      <c r="J4596" t="s">
        <v>48</v>
      </c>
      <c r="K4596" t="s">
        <v>38</v>
      </c>
      <c r="L4596">
        <v>33157</v>
      </c>
      <c r="M4596">
        <v>27</v>
      </c>
      <c r="N4596">
        <v>37</v>
      </c>
      <c r="O4596">
        <v>114</v>
      </c>
      <c r="P4596">
        <v>821</v>
      </c>
      <c r="Q4596" t="s">
        <v>39</v>
      </c>
      <c r="R4596">
        <v>1</v>
      </c>
      <c r="S4596">
        <v>1</v>
      </c>
      <c r="T4596">
        <v>1</v>
      </c>
      <c r="U4596">
        <v>1</v>
      </c>
      <c r="V4596" s="1">
        <v>33527</v>
      </c>
      <c r="W4596">
        <v>12086</v>
      </c>
      <c r="X4596" t="s">
        <v>31</v>
      </c>
      <c r="Y4596" t="s">
        <v>32</v>
      </c>
      <c r="Z4596">
        <v>109401653</v>
      </c>
      <c r="AA4596">
        <v>225647387</v>
      </c>
      <c r="AB4596">
        <f t="shared" si="71"/>
        <v>3</v>
      </c>
    </row>
    <row r="4597" spans="1:28" x14ac:dyDescent="0.3">
      <c r="A4597">
        <v>3055195307</v>
      </c>
      <c r="B4597" s="2">
        <v>2</v>
      </c>
      <c r="C4597" s="2">
        <v>1</v>
      </c>
      <c r="D4597" s="2">
        <v>3</v>
      </c>
      <c r="E4597" s="2">
        <v>2</v>
      </c>
      <c r="F4597" s="2">
        <v>4</v>
      </c>
      <c r="G4597" t="s">
        <v>26</v>
      </c>
      <c r="H4597" t="s">
        <v>27</v>
      </c>
      <c r="I4597">
        <v>67</v>
      </c>
      <c r="J4597" t="s">
        <v>37</v>
      </c>
      <c r="K4597" t="s">
        <v>35</v>
      </c>
      <c r="L4597">
        <v>33135</v>
      </c>
      <c r="M4597">
        <v>27</v>
      </c>
      <c r="N4597">
        <v>37</v>
      </c>
      <c r="O4597">
        <v>112</v>
      </c>
      <c r="P4597">
        <v>570</v>
      </c>
      <c r="Q4597" t="s">
        <v>36</v>
      </c>
      <c r="R4597">
        <v>1</v>
      </c>
      <c r="S4597">
        <v>1</v>
      </c>
      <c r="T4597">
        <v>1</v>
      </c>
      <c r="U4597">
        <v>1</v>
      </c>
      <c r="V4597" s="1">
        <v>37127</v>
      </c>
      <c r="W4597">
        <v>12086</v>
      </c>
      <c r="X4597" t="s">
        <v>31</v>
      </c>
      <c r="Y4597" t="s">
        <v>32</v>
      </c>
      <c r="Z4597">
        <v>109990663</v>
      </c>
      <c r="AA4597">
        <v>226050404</v>
      </c>
      <c r="AB4597">
        <f t="shared" si="71"/>
        <v>1</v>
      </c>
    </row>
    <row r="4598" spans="1:28" x14ac:dyDescent="0.3">
      <c r="A4598">
        <v>3054485075</v>
      </c>
      <c r="B4598" s="2">
        <v>1</v>
      </c>
      <c r="C4598" s="2">
        <v>1</v>
      </c>
      <c r="D4598" s="2">
        <v>5</v>
      </c>
      <c r="E4598" s="2">
        <v>2</v>
      </c>
      <c r="F4598" s="2">
        <v>2</v>
      </c>
      <c r="G4598" t="s">
        <v>33</v>
      </c>
      <c r="H4598" t="s">
        <v>34</v>
      </c>
      <c r="I4598">
        <v>33</v>
      </c>
      <c r="J4598" t="s">
        <v>28</v>
      </c>
      <c r="K4598" t="s">
        <v>35</v>
      </c>
      <c r="L4598">
        <v>33134</v>
      </c>
      <c r="M4598">
        <v>27</v>
      </c>
      <c r="N4598">
        <v>37</v>
      </c>
      <c r="O4598">
        <v>114</v>
      </c>
      <c r="P4598">
        <v>559</v>
      </c>
      <c r="Q4598" t="s">
        <v>36</v>
      </c>
      <c r="R4598">
        <v>0</v>
      </c>
      <c r="S4598">
        <v>1</v>
      </c>
      <c r="T4598">
        <v>0</v>
      </c>
      <c r="U4598">
        <v>1</v>
      </c>
      <c r="V4598" s="1">
        <v>37475</v>
      </c>
      <c r="W4598">
        <v>12086</v>
      </c>
      <c r="X4598" t="s">
        <v>31</v>
      </c>
      <c r="Y4598" t="s">
        <v>32</v>
      </c>
      <c r="Z4598">
        <v>110049139</v>
      </c>
      <c r="AA4598">
        <v>226047248</v>
      </c>
      <c r="AB4598">
        <f t="shared" si="71"/>
        <v>2</v>
      </c>
    </row>
    <row r="4599" spans="1:28" x14ac:dyDescent="0.3">
      <c r="A4599">
        <v>3052550654</v>
      </c>
      <c r="B4599" s="2">
        <v>1</v>
      </c>
      <c r="C4599" s="2">
        <v>3</v>
      </c>
      <c r="D4599" s="2">
        <v>5</v>
      </c>
      <c r="E4599" s="2">
        <v>1</v>
      </c>
      <c r="F4599" s="2">
        <v>4</v>
      </c>
      <c r="G4599" t="s">
        <v>26</v>
      </c>
      <c r="H4599" t="s">
        <v>34</v>
      </c>
      <c r="I4599">
        <v>52</v>
      </c>
      <c r="J4599" t="s">
        <v>37</v>
      </c>
      <c r="K4599" t="s">
        <v>38</v>
      </c>
      <c r="L4599">
        <v>33189</v>
      </c>
      <c r="M4599">
        <v>27</v>
      </c>
      <c r="N4599">
        <v>37</v>
      </c>
      <c r="O4599">
        <v>114</v>
      </c>
      <c r="P4599">
        <v>847</v>
      </c>
      <c r="Q4599" t="s">
        <v>39</v>
      </c>
      <c r="R4599">
        <v>1</v>
      </c>
      <c r="S4599">
        <v>1</v>
      </c>
      <c r="T4599">
        <v>1</v>
      </c>
      <c r="U4599">
        <v>1</v>
      </c>
      <c r="V4599" s="1">
        <v>40245</v>
      </c>
      <c r="W4599">
        <v>12086</v>
      </c>
      <c r="X4599" t="s">
        <v>31</v>
      </c>
      <c r="Y4599" t="s">
        <v>32</v>
      </c>
      <c r="Z4599">
        <v>118016741</v>
      </c>
      <c r="AA4599">
        <v>115252923</v>
      </c>
      <c r="AB4599">
        <f t="shared" si="71"/>
        <v>2</v>
      </c>
    </row>
    <row r="4600" spans="1:28" x14ac:dyDescent="0.3">
      <c r="A4600">
        <v>3057626339</v>
      </c>
      <c r="B4600" s="2">
        <v>1</v>
      </c>
      <c r="C4600" s="2">
        <v>2</v>
      </c>
      <c r="D4600" s="2">
        <v>5</v>
      </c>
      <c r="E4600" s="2">
        <v>2</v>
      </c>
      <c r="F4600" s="2">
        <v>2</v>
      </c>
      <c r="G4600" t="s">
        <v>33</v>
      </c>
      <c r="H4600" t="s">
        <v>27</v>
      </c>
      <c r="I4600">
        <v>58</v>
      </c>
      <c r="J4600" t="s">
        <v>28</v>
      </c>
      <c r="K4600" t="s">
        <v>29</v>
      </c>
      <c r="L4600">
        <v>33134</v>
      </c>
      <c r="M4600">
        <v>27</v>
      </c>
      <c r="N4600">
        <v>37</v>
      </c>
      <c r="O4600">
        <v>114</v>
      </c>
      <c r="P4600">
        <v>607</v>
      </c>
      <c r="Q4600" t="s">
        <v>30</v>
      </c>
      <c r="R4600">
        <v>0</v>
      </c>
      <c r="S4600">
        <v>1</v>
      </c>
      <c r="T4600">
        <v>0</v>
      </c>
      <c r="U4600">
        <v>1</v>
      </c>
      <c r="V4600" s="1">
        <v>39721</v>
      </c>
      <c r="W4600">
        <v>12086</v>
      </c>
      <c r="X4600" t="s">
        <v>31</v>
      </c>
      <c r="Y4600" t="s">
        <v>32</v>
      </c>
      <c r="Z4600">
        <v>116848162</v>
      </c>
      <c r="AA4600">
        <v>226521921</v>
      </c>
      <c r="AB4600">
        <f t="shared" si="71"/>
        <v>1</v>
      </c>
    </row>
    <row r="4601" spans="1:28" x14ac:dyDescent="0.3">
      <c r="A4601">
        <v>3056631360</v>
      </c>
      <c r="B4601" s="2">
        <v>1</v>
      </c>
      <c r="C4601" s="2">
        <v>1</v>
      </c>
      <c r="D4601" s="2">
        <v>5</v>
      </c>
      <c r="E4601" s="2">
        <v>2</v>
      </c>
      <c r="F4601" s="2">
        <v>4</v>
      </c>
      <c r="G4601" t="s">
        <v>33</v>
      </c>
      <c r="H4601" t="s">
        <v>27</v>
      </c>
      <c r="I4601">
        <v>57</v>
      </c>
      <c r="J4601" t="s">
        <v>37</v>
      </c>
      <c r="K4601" t="s">
        <v>35</v>
      </c>
      <c r="L4601">
        <v>33155</v>
      </c>
      <c r="M4601">
        <v>27</v>
      </c>
      <c r="N4601">
        <v>37</v>
      </c>
      <c r="O4601">
        <v>114</v>
      </c>
      <c r="P4601">
        <v>430</v>
      </c>
      <c r="Q4601" t="s">
        <v>36</v>
      </c>
      <c r="R4601">
        <v>1</v>
      </c>
      <c r="S4601">
        <v>1</v>
      </c>
      <c r="T4601">
        <v>1</v>
      </c>
      <c r="U4601">
        <v>1</v>
      </c>
      <c r="V4601" s="1">
        <v>29439</v>
      </c>
      <c r="W4601">
        <v>12086</v>
      </c>
      <c r="X4601" t="s">
        <v>31</v>
      </c>
      <c r="Y4601" t="s">
        <v>32</v>
      </c>
      <c r="Z4601">
        <v>109160476</v>
      </c>
      <c r="AA4601">
        <v>225504573</v>
      </c>
      <c r="AB4601">
        <f t="shared" si="71"/>
        <v>1</v>
      </c>
    </row>
    <row r="4602" spans="1:28" x14ac:dyDescent="0.3">
      <c r="A4602">
        <v>3054459079</v>
      </c>
      <c r="B4602" s="2">
        <v>2</v>
      </c>
      <c r="C4602" s="2">
        <v>2</v>
      </c>
      <c r="D4602" s="2">
        <v>5</v>
      </c>
      <c r="E4602" s="2">
        <v>2</v>
      </c>
      <c r="F4602" s="2">
        <v>4</v>
      </c>
      <c r="G4602" t="s">
        <v>33</v>
      </c>
      <c r="H4602" t="s">
        <v>27</v>
      </c>
      <c r="I4602">
        <v>71</v>
      </c>
      <c r="J4602" t="s">
        <v>28</v>
      </c>
      <c r="K4602" t="s">
        <v>29</v>
      </c>
      <c r="L4602">
        <v>33134</v>
      </c>
      <c r="M4602">
        <v>27</v>
      </c>
      <c r="N4602">
        <v>37</v>
      </c>
      <c r="O4602">
        <v>114</v>
      </c>
      <c r="P4602">
        <v>636</v>
      </c>
      <c r="Q4602" t="s">
        <v>30</v>
      </c>
      <c r="R4602">
        <v>1</v>
      </c>
      <c r="S4602">
        <v>1</v>
      </c>
      <c r="T4602">
        <v>1</v>
      </c>
      <c r="U4602">
        <v>1</v>
      </c>
      <c r="V4602" s="1">
        <v>35332</v>
      </c>
      <c r="W4602">
        <v>12086</v>
      </c>
      <c r="X4602" t="s">
        <v>31</v>
      </c>
      <c r="Y4602" t="s">
        <v>32</v>
      </c>
      <c r="Z4602">
        <v>109682581</v>
      </c>
      <c r="AA4602">
        <v>225825159</v>
      </c>
      <c r="AB4602">
        <f t="shared" si="71"/>
        <v>1</v>
      </c>
    </row>
    <row r="4603" spans="1:28" x14ac:dyDescent="0.3">
      <c r="A4603">
        <v>3057747067</v>
      </c>
      <c r="B4603" s="2">
        <v>1</v>
      </c>
      <c r="C4603" s="2">
        <v>1</v>
      </c>
      <c r="D4603" s="2">
        <v>5</v>
      </c>
      <c r="E4603" s="2">
        <v>2</v>
      </c>
      <c r="F4603" s="2">
        <v>2</v>
      </c>
      <c r="G4603" t="s">
        <v>33</v>
      </c>
      <c r="H4603" t="s">
        <v>34</v>
      </c>
      <c r="I4603">
        <v>41</v>
      </c>
      <c r="J4603" t="s">
        <v>28</v>
      </c>
      <c r="K4603" t="s">
        <v>35</v>
      </c>
      <c r="L4603">
        <v>33134</v>
      </c>
      <c r="M4603">
        <v>27</v>
      </c>
      <c r="N4603">
        <v>37</v>
      </c>
      <c r="O4603">
        <v>114</v>
      </c>
      <c r="P4603">
        <v>643</v>
      </c>
      <c r="Q4603" t="s">
        <v>36</v>
      </c>
      <c r="R4603">
        <v>0</v>
      </c>
      <c r="S4603">
        <v>1</v>
      </c>
      <c r="T4603">
        <v>0</v>
      </c>
      <c r="U4603">
        <v>1</v>
      </c>
      <c r="V4603" s="1">
        <v>39700</v>
      </c>
      <c r="W4603">
        <v>12086</v>
      </c>
      <c r="X4603" t="s">
        <v>31</v>
      </c>
      <c r="Y4603" t="s">
        <v>32</v>
      </c>
      <c r="Z4603">
        <v>116683524</v>
      </c>
      <c r="AA4603">
        <v>226528526</v>
      </c>
      <c r="AB4603">
        <f t="shared" si="71"/>
        <v>2</v>
      </c>
    </row>
    <row r="4604" spans="1:28" x14ac:dyDescent="0.3">
      <c r="A4604">
        <v>3054474596</v>
      </c>
      <c r="B4604" s="2">
        <v>1</v>
      </c>
      <c r="C4604" s="2">
        <v>1</v>
      </c>
      <c r="D4604" s="2">
        <v>2</v>
      </c>
      <c r="E4604" s="2">
        <v>2</v>
      </c>
      <c r="F4604" s="2">
        <v>1</v>
      </c>
      <c r="G4604" t="s">
        <v>26</v>
      </c>
      <c r="H4604" t="s">
        <v>34</v>
      </c>
      <c r="I4604">
        <v>27</v>
      </c>
      <c r="J4604" t="s">
        <v>28</v>
      </c>
      <c r="K4604" t="s">
        <v>35</v>
      </c>
      <c r="L4604">
        <v>33126</v>
      </c>
      <c r="M4604">
        <v>27</v>
      </c>
      <c r="N4604">
        <v>37</v>
      </c>
      <c r="O4604">
        <v>111</v>
      </c>
      <c r="P4604">
        <v>551</v>
      </c>
      <c r="Q4604" t="s">
        <v>36</v>
      </c>
      <c r="R4604">
        <v>0</v>
      </c>
      <c r="S4604">
        <v>1</v>
      </c>
      <c r="T4604">
        <v>0</v>
      </c>
      <c r="U4604">
        <v>0</v>
      </c>
      <c r="V4604" s="1">
        <v>39307</v>
      </c>
      <c r="W4604">
        <v>12086</v>
      </c>
      <c r="X4604" t="s">
        <v>31</v>
      </c>
      <c r="Y4604" t="s">
        <v>32</v>
      </c>
      <c r="Z4604">
        <v>115281345</v>
      </c>
      <c r="AA4604">
        <v>226372135</v>
      </c>
      <c r="AB4604">
        <f t="shared" si="71"/>
        <v>2</v>
      </c>
    </row>
    <row r="4605" spans="1:28" x14ac:dyDescent="0.3">
      <c r="A4605">
        <v>3052334676</v>
      </c>
      <c r="B4605" s="2">
        <v>1</v>
      </c>
      <c r="C4605" s="2">
        <v>3</v>
      </c>
      <c r="D4605" s="2">
        <v>6</v>
      </c>
      <c r="E4605" s="2">
        <v>1</v>
      </c>
      <c r="F4605" s="2">
        <v>4</v>
      </c>
      <c r="G4605" t="s">
        <v>26</v>
      </c>
      <c r="H4605" t="s">
        <v>27</v>
      </c>
      <c r="I4605">
        <v>75</v>
      </c>
      <c r="J4605" t="s">
        <v>37</v>
      </c>
      <c r="K4605" t="s">
        <v>42</v>
      </c>
      <c r="L4605">
        <v>33158</v>
      </c>
      <c r="M4605">
        <v>27</v>
      </c>
      <c r="N4605">
        <v>37</v>
      </c>
      <c r="O4605">
        <v>115</v>
      </c>
      <c r="P4605">
        <v>806</v>
      </c>
      <c r="Q4605" t="s">
        <v>43</v>
      </c>
      <c r="R4605">
        <v>1</v>
      </c>
      <c r="S4605">
        <v>1</v>
      </c>
      <c r="T4605">
        <v>1</v>
      </c>
      <c r="U4605">
        <v>1</v>
      </c>
      <c r="V4605" s="1">
        <v>25114</v>
      </c>
      <c r="W4605">
        <v>12086</v>
      </c>
      <c r="X4605" t="s">
        <v>31</v>
      </c>
      <c r="Y4605" t="s">
        <v>32</v>
      </c>
      <c r="Z4605">
        <v>109023469</v>
      </c>
      <c r="AA4605">
        <v>225414863</v>
      </c>
      <c r="AB4605">
        <f t="shared" si="71"/>
        <v>1</v>
      </c>
    </row>
    <row r="4606" spans="1:28" x14ac:dyDescent="0.3">
      <c r="A4606">
        <v>7863261559</v>
      </c>
      <c r="B4606" s="2">
        <v>2</v>
      </c>
      <c r="C4606" s="2">
        <v>1</v>
      </c>
      <c r="D4606" s="2">
        <v>3</v>
      </c>
      <c r="E4606" s="2">
        <v>2</v>
      </c>
      <c r="F4606" s="2">
        <v>1</v>
      </c>
      <c r="G4606" t="s">
        <v>26</v>
      </c>
      <c r="H4606" t="s">
        <v>41</v>
      </c>
      <c r="I4606">
        <v>54</v>
      </c>
      <c r="J4606" t="s">
        <v>28</v>
      </c>
      <c r="K4606" t="s">
        <v>35</v>
      </c>
      <c r="L4606">
        <v>33135</v>
      </c>
      <c r="M4606">
        <v>27</v>
      </c>
      <c r="N4606">
        <v>37</v>
      </c>
      <c r="O4606">
        <v>112</v>
      </c>
      <c r="P4606">
        <v>670</v>
      </c>
      <c r="Q4606" t="s">
        <v>36</v>
      </c>
      <c r="R4606">
        <v>1</v>
      </c>
      <c r="S4606">
        <v>0</v>
      </c>
      <c r="T4606">
        <v>0</v>
      </c>
      <c r="U4606">
        <v>0</v>
      </c>
      <c r="V4606" s="1">
        <v>38630</v>
      </c>
      <c r="W4606">
        <v>12086</v>
      </c>
      <c r="X4606" t="s">
        <v>31</v>
      </c>
      <c r="Y4606" t="s">
        <v>32</v>
      </c>
      <c r="Z4606">
        <v>110338539</v>
      </c>
      <c r="AA4606">
        <v>226253374</v>
      </c>
      <c r="AB4606">
        <f t="shared" si="71"/>
        <v>3</v>
      </c>
    </row>
    <row r="4607" spans="1:28" x14ac:dyDescent="0.3">
      <c r="A4607">
        <v>3056713615</v>
      </c>
      <c r="B4607" s="2">
        <v>1</v>
      </c>
      <c r="C4607" s="2">
        <v>2</v>
      </c>
      <c r="D4607" s="2">
        <v>5</v>
      </c>
      <c r="E4607" s="2">
        <v>2</v>
      </c>
      <c r="F4607" s="2">
        <v>2</v>
      </c>
      <c r="G4607" t="s">
        <v>33</v>
      </c>
      <c r="H4607" t="s">
        <v>27</v>
      </c>
      <c r="I4607">
        <v>39</v>
      </c>
      <c r="J4607" t="s">
        <v>28</v>
      </c>
      <c r="K4607" t="s">
        <v>29</v>
      </c>
      <c r="L4607">
        <v>33134</v>
      </c>
      <c r="M4607">
        <v>27</v>
      </c>
      <c r="N4607">
        <v>37</v>
      </c>
      <c r="O4607">
        <v>114</v>
      </c>
      <c r="P4607">
        <v>608</v>
      </c>
      <c r="Q4607" t="s">
        <v>30</v>
      </c>
      <c r="R4607">
        <v>0</v>
      </c>
      <c r="S4607">
        <v>1</v>
      </c>
      <c r="T4607">
        <v>0</v>
      </c>
      <c r="U4607">
        <v>1</v>
      </c>
      <c r="V4607" s="1">
        <v>39712</v>
      </c>
      <c r="W4607">
        <v>12086</v>
      </c>
      <c r="X4607" t="s">
        <v>31</v>
      </c>
      <c r="Y4607" t="s">
        <v>32</v>
      </c>
      <c r="Z4607">
        <v>116793748</v>
      </c>
      <c r="AA4607">
        <v>226533303</v>
      </c>
      <c r="AB4607">
        <f t="shared" si="71"/>
        <v>1</v>
      </c>
    </row>
    <row r="4608" spans="1:28" x14ac:dyDescent="0.3">
      <c r="A4608">
        <v>3056431016</v>
      </c>
      <c r="B4608" s="2">
        <v>1</v>
      </c>
      <c r="C4608" s="2">
        <v>1</v>
      </c>
      <c r="D4608" s="2">
        <v>3</v>
      </c>
      <c r="E4608" s="2">
        <v>2</v>
      </c>
      <c r="F4608" s="2">
        <v>2</v>
      </c>
      <c r="G4608" t="s">
        <v>33</v>
      </c>
      <c r="H4608" t="s">
        <v>41</v>
      </c>
      <c r="I4608">
        <v>47</v>
      </c>
      <c r="J4608" t="s">
        <v>28</v>
      </c>
      <c r="K4608" t="s">
        <v>35</v>
      </c>
      <c r="L4608">
        <v>33135</v>
      </c>
      <c r="M4608">
        <v>27</v>
      </c>
      <c r="N4608">
        <v>37</v>
      </c>
      <c r="O4608">
        <v>112</v>
      </c>
      <c r="P4608">
        <v>670</v>
      </c>
      <c r="Q4608" t="s">
        <v>36</v>
      </c>
      <c r="R4608">
        <v>1</v>
      </c>
      <c r="S4608">
        <v>1</v>
      </c>
      <c r="T4608">
        <v>0</v>
      </c>
      <c r="U4608">
        <v>0</v>
      </c>
      <c r="V4608" s="1">
        <v>40610</v>
      </c>
      <c r="W4608">
        <v>12086</v>
      </c>
      <c r="X4608" t="s">
        <v>31</v>
      </c>
      <c r="Y4608" t="s">
        <v>32</v>
      </c>
      <c r="Z4608">
        <v>118742113</v>
      </c>
      <c r="AA4608">
        <v>2050175642</v>
      </c>
      <c r="AB4608">
        <f t="shared" si="71"/>
        <v>3</v>
      </c>
    </row>
    <row r="4609" spans="1:28" x14ac:dyDescent="0.3">
      <c r="A4609">
        <v>3052521036</v>
      </c>
      <c r="B4609" s="2">
        <v>1</v>
      </c>
      <c r="C4609" s="2">
        <v>3</v>
      </c>
      <c r="D4609" s="2">
        <v>6</v>
      </c>
      <c r="E4609" s="2">
        <v>1</v>
      </c>
      <c r="F4609" s="2">
        <v>3</v>
      </c>
      <c r="G4609" t="s">
        <v>33</v>
      </c>
      <c r="H4609" t="s">
        <v>34</v>
      </c>
      <c r="I4609">
        <v>30</v>
      </c>
      <c r="J4609" t="s">
        <v>37</v>
      </c>
      <c r="K4609" t="s">
        <v>42</v>
      </c>
      <c r="L4609">
        <v>33157</v>
      </c>
      <c r="M4609">
        <v>27</v>
      </c>
      <c r="N4609">
        <v>37</v>
      </c>
      <c r="O4609">
        <v>115</v>
      </c>
      <c r="P4609">
        <v>820</v>
      </c>
      <c r="Q4609" t="s">
        <v>43</v>
      </c>
      <c r="R4609">
        <v>0</v>
      </c>
      <c r="S4609">
        <v>1</v>
      </c>
      <c r="T4609">
        <v>1</v>
      </c>
      <c r="U4609">
        <v>1</v>
      </c>
      <c r="V4609" s="1">
        <v>37812</v>
      </c>
      <c r="W4609">
        <v>12086</v>
      </c>
      <c r="X4609" t="s">
        <v>31</v>
      </c>
      <c r="Y4609" t="s">
        <v>32</v>
      </c>
      <c r="Z4609">
        <v>110109264</v>
      </c>
      <c r="AA4609">
        <v>225994058</v>
      </c>
      <c r="AB4609">
        <f t="shared" si="71"/>
        <v>2</v>
      </c>
    </row>
    <row r="4610" spans="1:28" x14ac:dyDescent="0.3">
      <c r="A4610">
        <v>3059849006</v>
      </c>
      <c r="B4610" s="2">
        <v>2</v>
      </c>
      <c r="C4610" s="2">
        <v>3</v>
      </c>
      <c r="D4610" s="2">
        <v>5</v>
      </c>
      <c r="E4610" s="2">
        <v>1</v>
      </c>
      <c r="F4610" s="2">
        <v>2</v>
      </c>
      <c r="G4610" t="s">
        <v>33</v>
      </c>
      <c r="H4610" t="s">
        <v>41</v>
      </c>
      <c r="I4610">
        <v>38</v>
      </c>
      <c r="J4610" t="s">
        <v>28</v>
      </c>
      <c r="K4610" t="s">
        <v>38</v>
      </c>
      <c r="L4610">
        <v>33157</v>
      </c>
      <c r="M4610">
        <v>27</v>
      </c>
      <c r="N4610">
        <v>37</v>
      </c>
      <c r="O4610">
        <v>114</v>
      </c>
      <c r="P4610">
        <v>825</v>
      </c>
      <c r="Q4610" t="s">
        <v>39</v>
      </c>
      <c r="R4610">
        <v>0</v>
      </c>
      <c r="S4610">
        <v>1</v>
      </c>
      <c r="T4610">
        <v>0</v>
      </c>
      <c r="U4610">
        <v>1</v>
      </c>
      <c r="V4610" s="1">
        <v>35718</v>
      </c>
      <c r="W4610">
        <v>12086</v>
      </c>
      <c r="X4610" t="s">
        <v>31</v>
      </c>
      <c r="Y4610" t="s">
        <v>32</v>
      </c>
      <c r="Z4610">
        <v>109748966</v>
      </c>
      <c r="AA4610">
        <v>225927205</v>
      </c>
      <c r="AB4610">
        <f t="shared" si="71"/>
        <v>3</v>
      </c>
    </row>
    <row r="4611" spans="1:28" x14ac:dyDescent="0.3">
      <c r="A4611">
        <v>3052673149</v>
      </c>
      <c r="B4611" s="2">
        <v>1</v>
      </c>
      <c r="C4611" s="2">
        <v>1</v>
      </c>
      <c r="D4611" s="2">
        <v>2</v>
      </c>
      <c r="E4611" s="2">
        <v>2</v>
      </c>
      <c r="F4611" s="2">
        <v>2</v>
      </c>
      <c r="G4611" t="s">
        <v>26</v>
      </c>
      <c r="H4611" t="s">
        <v>27</v>
      </c>
      <c r="I4611">
        <v>86</v>
      </c>
      <c r="J4611" t="s">
        <v>28</v>
      </c>
      <c r="K4611" t="s">
        <v>35</v>
      </c>
      <c r="L4611">
        <v>33126</v>
      </c>
      <c r="M4611">
        <v>27</v>
      </c>
      <c r="N4611">
        <v>37</v>
      </c>
      <c r="O4611">
        <v>111</v>
      </c>
      <c r="P4611">
        <v>556</v>
      </c>
      <c r="Q4611" t="s">
        <v>36</v>
      </c>
      <c r="R4611">
        <v>0</v>
      </c>
      <c r="S4611">
        <v>0</v>
      </c>
      <c r="T4611">
        <v>1</v>
      </c>
      <c r="U4611">
        <v>1</v>
      </c>
      <c r="V4611" s="1">
        <v>35276</v>
      </c>
      <c r="W4611">
        <v>12086</v>
      </c>
      <c r="X4611" t="s">
        <v>31</v>
      </c>
      <c r="Y4611" t="s">
        <v>32</v>
      </c>
      <c r="Z4611">
        <v>109632501</v>
      </c>
      <c r="AA4611">
        <v>225742912</v>
      </c>
      <c r="AB4611">
        <f t="shared" ref="AB4611:AB4674" si="72">IF(H4611="Democrat",1,IF(H4611="Republican",2,IF(H4611="Unaffiliated/Non-Partisan",3,IF(H4611="Independent",4,IF(H4611="Libertarian",5,IF(H4611="Other",6,IF(H4611="Reform",7,IF(H4611="Green",8,""))))))))</f>
        <v>1</v>
      </c>
    </row>
    <row r="4612" spans="1:28" x14ac:dyDescent="0.3">
      <c r="A4612">
        <v>3052852073</v>
      </c>
      <c r="B4612" s="2">
        <v>1</v>
      </c>
      <c r="C4612" s="2">
        <v>1</v>
      </c>
      <c r="D4612" s="2">
        <v>3</v>
      </c>
      <c r="E4612" s="2">
        <v>1</v>
      </c>
      <c r="F4612" s="2">
        <v>4</v>
      </c>
      <c r="G4612" t="s">
        <v>26</v>
      </c>
      <c r="H4612" t="s">
        <v>41</v>
      </c>
      <c r="I4612">
        <v>54</v>
      </c>
      <c r="J4612" t="s">
        <v>28</v>
      </c>
      <c r="K4612" t="s">
        <v>35</v>
      </c>
      <c r="L4612">
        <v>33129</v>
      </c>
      <c r="M4612">
        <v>27</v>
      </c>
      <c r="N4612">
        <v>37</v>
      </c>
      <c r="O4612">
        <v>112</v>
      </c>
      <c r="P4612">
        <v>993</v>
      </c>
      <c r="Q4612" t="s">
        <v>36</v>
      </c>
      <c r="R4612">
        <v>1</v>
      </c>
      <c r="S4612">
        <v>1</v>
      </c>
      <c r="T4612">
        <v>1</v>
      </c>
      <c r="U4612">
        <v>1</v>
      </c>
      <c r="V4612" s="1">
        <v>37564</v>
      </c>
      <c r="W4612">
        <v>12086</v>
      </c>
      <c r="X4612" t="s">
        <v>31</v>
      </c>
      <c r="Y4612" t="s">
        <v>32</v>
      </c>
      <c r="Z4612">
        <v>110074794</v>
      </c>
      <c r="AA4612">
        <v>225997970</v>
      </c>
      <c r="AB4612">
        <f t="shared" si="72"/>
        <v>3</v>
      </c>
    </row>
    <row r="4613" spans="1:28" x14ac:dyDescent="0.3">
      <c r="A4613">
        <v>3059799956</v>
      </c>
      <c r="B4613" s="2">
        <v>2</v>
      </c>
      <c r="C4613" s="2">
        <v>1</v>
      </c>
      <c r="D4613" s="2">
        <v>2</v>
      </c>
      <c r="E4613" s="2">
        <v>2</v>
      </c>
      <c r="F4613" s="2">
        <v>3</v>
      </c>
      <c r="G4613" t="s">
        <v>33</v>
      </c>
      <c r="H4613" t="s">
        <v>34</v>
      </c>
      <c r="I4613">
        <v>67</v>
      </c>
      <c r="J4613" t="s">
        <v>37</v>
      </c>
      <c r="K4613" t="s">
        <v>35</v>
      </c>
      <c r="L4613">
        <v>33142</v>
      </c>
      <c r="M4613">
        <v>27</v>
      </c>
      <c r="N4613">
        <v>37</v>
      </c>
      <c r="O4613">
        <v>111</v>
      </c>
      <c r="P4613">
        <v>509</v>
      </c>
      <c r="Q4613" t="s">
        <v>36</v>
      </c>
      <c r="R4613">
        <v>0</v>
      </c>
      <c r="S4613">
        <v>1</v>
      </c>
      <c r="T4613">
        <v>1</v>
      </c>
      <c r="U4613">
        <v>1</v>
      </c>
      <c r="V4613" s="1">
        <v>37858</v>
      </c>
      <c r="W4613">
        <v>12086</v>
      </c>
      <c r="X4613" t="s">
        <v>31</v>
      </c>
      <c r="Y4613" t="s">
        <v>32</v>
      </c>
      <c r="Z4613">
        <v>103094924</v>
      </c>
      <c r="AA4613">
        <v>225155750</v>
      </c>
      <c r="AB4613">
        <f t="shared" si="72"/>
        <v>2</v>
      </c>
    </row>
    <row r="4614" spans="1:28" x14ac:dyDescent="0.3">
      <c r="A4614">
        <v>3054427671</v>
      </c>
      <c r="B4614" s="2">
        <v>1</v>
      </c>
      <c r="C4614" s="2">
        <v>2</v>
      </c>
      <c r="D4614" s="2">
        <v>5</v>
      </c>
      <c r="E4614" s="2">
        <v>2</v>
      </c>
      <c r="F4614" s="2">
        <v>2</v>
      </c>
      <c r="G4614" t="s">
        <v>33</v>
      </c>
      <c r="H4614" t="s">
        <v>41</v>
      </c>
      <c r="I4614">
        <v>42</v>
      </c>
      <c r="J4614" t="s">
        <v>28</v>
      </c>
      <c r="K4614" t="s">
        <v>29</v>
      </c>
      <c r="L4614">
        <v>33134</v>
      </c>
      <c r="M4614">
        <v>27</v>
      </c>
      <c r="N4614">
        <v>37</v>
      </c>
      <c r="O4614">
        <v>114</v>
      </c>
      <c r="P4614">
        <v>608</v>
      </c>
      <c r="Q4614" t="s">
        <v>30</v>
      </c>
      <c r="R4614">
        <v>0</v>
      </c>
      <c r="S4614">
        <v>0</v>
      </c>
      <c r="T4614">
        <v>1</v>
      </c>
      <c r="U4614">
        <v>1</v>
      </c>
      <c r="V4614" s="1">
        <v>38400</v>
      </c>
      <c r="W4614">
        <v>12086</v>
      </c>
      <c r="X4614" t="s">
        <v>31</v>
      </c>
      <c r="Y4614" t="s">
        <v>32</v>
      </c>
      <c r="Z4614">
        <v>110313388</v>
      </c>
      <c r="AA4614">
        <v>226238388</v>
      </c>
      <c r="AB4614">
        <f t="shared" si="72"/>
        <v>3</v>
      </c>
    </row>
    <row r="4615" spans="1:28" x14ac:dyDescent="0.3">
      <c r="A4615">
        <v>7863071340</v>
      </c>
      <c r="B4615" s="2">
        <v>2</v>
      </c>
      <c r="C4615" s="2">
        <v>1</v>
      </c>
      <c r="D4615" s="2">
        <v>2</v>
      </c>
      <c r="E4615" s="2">
        <v>2</v>
      </c>
      <c r="F4615" s="2">
        <v>2</v>
      </c>
      <c r="G4615" t="s">
        <v>33</v>
      </c>
      <c r="H4615" t="s">
        <v>41</v>
      </c>
      <c r="I4615">
        <v>36</v>
      </c>
      <c r="J4615" t="s">
        <v>28</v>
      </c>
      <c r="K4615" t="s">
        <v>35</v>
      </c>
      <c r="L4615">
        <v>33125</v>
      </c>
      <c r="M4615">
        <v>27</v>
      </c>
      <c r="N4615">
        <v>37</v>
      </c>
      <c r="O4615">
        <v>111</v>
      </c>
      <c r="P4615">
        <v>550</v>
      </c>
      <c r="Q4615" t="s">
        <v>36</v>
      </c>
      <c r="R4615">
        <v>0</v>
      </c>
      <c r="S4615">
        <v>1</v>
      </c>
      <c r="T4615">
        <v>0</v>
      </c>
      <c r="U4615">
        <v>1</v>
      </c>
      <c r="V4615" s="1">
        <v>36372</v>
      </c>
      <c r="W4615">
        <v>12086</v>
      </c>
      <c r="X4615" t="s">
        <v>31</v>
      </c>
      <c r="Y4615" t="s">
        <v>32</v>
      </c>
      <c r="Z4615">
        <v>109825232</v>
      </c>
      <c r="AA4615">
        <v>225938595</v>
      </c>
      <c r="AB4615">
        <f t="shared" si="72"/>
        <v>3</v>
      </c>
    </row>
    <row r="4616" spans="1:28" x14ac:dyDescent="0.3">
      <c r="A4616">
        <v>3055415461</v>
      </c>
      <c r="B4616" s="2">
        <v>1</v>
      </c>
      <c r="C4616" s="2">
        <v>1</v>
      </c>
      <c r="D4616" s="2">
        <v>3</v>
      </c>
      <c r="E4616" s="2">
        <v>2</v>
      </c>
      <c r="F4616" s="2">
        <v>3</v>
      </c>
      <c r="G4616" t="s">
        <v>33</v>
      </c>
      <c r="H4616" t="s">
        <v>41</v>
      </c>
      <c r="I4616">
        <v>52</v>
      </c>
      <c r="J4616" t="s">
        <v>28</v>
      </c>
      <c r="K4616" t="s">
        <v>35</v>
      </c>
      <c r="L4616">
        <v>33126</v>
      </c>
      <c r="M4616">
        <v>27</v>
      </c>
      <c r="N4616">
        <v>37</v>
      </c>
      <c r="O4616">
        <v>112</v>
      </c>
      <c r="P4616">
        <v>560</v>
      </c>
      <c r="Q4616" t="s">
        <v>36</v>
      </c>
      <c r="R4616">
        <v>0</v>
      </c>
      <c r="S4616">
        <v>1</v>
      </c>
      <c r="T4616">
        <v>1</v>
      </c>
      <c r="U4616">
        <v>1</v>
      </c>
      <c r="V4616" s="1">
        <v>39657</v>
      </c>
      <c r="W4616">
        <v>12086</v>
      </c>
      <c r="X4616" t="s">
        <v>31</v>
      </c>
      <c r="Y4616" t="s">
        <v>32</v>
      </c>
      <c r="Z4616">
        <v>116463455</v>
      </c>
      <c r="AA4616">
        <v>226486993</v>
      </c>
      <c r="AB4616">
        <f t="shared" si="72"/>
        <v>3</v>
      </c>
    </row>
    <row r="4617" spans="1:28" x14ac:dyDescent="0.3">
      <c r="A4617">
        <v>3052629481</v>
      </c>
      <c r="B4617" s="2">
        <v>1</v>
      </c>
      <c r="C4617" s="2">
        <v>1</v>
      </c>
      <c r="D4617" s="2">
        <v>5</v>
      </c>
      <c r="E4617" s="2">
        <v>2</v>
      </c>
      <c r="F4617" s="2">
        <v>4</v>
      </c>
      <c r="G4617" t="s">
        <v>33</v>
      </c>
      <c r="H4617" t="s">
        <v>27</v>
      </c>
      <c r="I4617">
        <v>95</v>
      </c>
      <c r="J4617" t="s">
        <v>28</v>
      </c>
      <c r="K4617" t="s">
        <v>35</v>
      </c>
      <c r="L4617">
        <v>33144</v>
      </c>
      <c r="M4617">
        <v>27</v>
      </c>
      <c r="N4617">
        <v>37</v>
      </c>
      <c r="O4617">
        <v>114</v>
      </c>
      <c r="P4617">
        <v>465</v>
      </c>
      <c r="Q4617" t="s">
        <v>36</v>
      </c>
      <c r="R4617">
        <v>1</v>
      </c>
      <c r="S4617">
        <v>1</v>
      </c>
      <c r="T4617">
        <v>1</v>
      </c>
      <c r="U4617">
        <v>1</v>
      </c>
      <c r="V4617" s="1">
        <v>33703</v>
      </c>
      <c r="W4617">
        <v>12086</v>
      </c>
      <c r="X4617" t="s">
        <v>31</v>
      </c>
      <c r="Y4617" t="s">
        <v>32</v>
      </c>
      <c r="Z4617">
        <v>109415475</v>
      </c>
      <c r="AA4617">
        <v>225576127</v>
      </c>
      <c r="AB4617">
        <f t="shared" si="72"/>
        <v>1</v>
      </c>
    </row>
    <row r="4618" spans="1:28" x14ac:dyDescent="0.3">
      <c r="A4618">
        <v>7863258436</v>
      </c>
      <c r="B4618" s="2">
        <v>2</v>
      </c>
      <c r="C4618" s="2">
        <v>1</v>
      </c>
      <c r="D4618" s="2">
        <v>1</v>
      </c>
      <c r="E4618" s="2">
        <v>1</v>
      </c>
      <c r="F4618" s="2">
        <v>0</v>
      </c>
      <c r="G4618" t="s">
        <v>33</v>
      </c>
      <c r="H4618" t="s">
        <v>27</v>
      </c>
      <c r="I4618">
        <v>26</v>
      </c>
      <c r="J4618" t="s">
        <v>28</v>
      </c>
      <c r="K4618" t="s">
        <v>35</v>
      </c>
      <c r="L4618">
        <v>33132</v>
      </c>
      <c r="M4618">
        <v>24</v>
      </c>
      <c r="N4618">
        <v>37</v>
      </c>
      <c r="O4618">
        <v>109</v>
      </c>
      <c r="P4618">
        <v>534</v>
      </c>
      <c r="Q4618" t="s">
        <v>36</v>
      </c>
      <c r="R4618">
        <v>0</v>
      </c>
      <c r="S4618">
        <v>0</v>
      </c>
      <c r="T4618">
        <v>0</v>
      </c>
      <c r="U4618">
        <v>0</v>
      </c>
      <c r="V4618" s="1">
        <v>40010</v>
      </c>
      <c r="W4618">
        <v>12086</v>
      </c>
      <c r="X4618" t="s">
        <v>31</v>
      </c>
      <c r="Y4618" t="s">
        <v>40</v>
      </c>
      <c r="Z4618">
        <v>116552852</v>
      </c>
      <c r="AA4618">
        <v>4665355146</v>
      </c>
      <c r="AB4618">
        <f t="shared" si="72"/>
        <v>1</v>
      </c>
    </row>
    <row r="4619" spans="1:28" x14ac:dyDescent="0.3">
      <c r="A4619">
        <v>3058566564</v>
      </c>
      <c r="B4619" s="2">
        <v>1</v>
      </c>
      <c r="C4619" s="2">
        <v>1</v>
      </c>
      <c r="D4619" s="2">
        <v>3</v>
      </c>
      <c r="E4619" s="2">
        <v>2</v>
      </c>
      <c r="F4619" s="2">
        <v>4</v>
      </c>
      <c r="G4619" t="s">
        <v>33</v>
      </c>
      <c r="H4619" t="s">
        <v>27</v>
      </c>
      <c r="I4619">
        <v>57</v>
      </c>
      <c r="J4619" t="s">
        <v>37</v>
      </c>
      <c r="K4619" t="s">
        <v>35</v>
      </c>
      <c r="L4619">
        <v>33135</v>
      </c>
      <c r="M4619">
        <v>27</v>
      </c>
      <c r="N4619">
        <v>37</v>
      </c>
      <c r="O4619">
        <v>112</v>
      </c>
      <c r="P4619">
        <v>570</v>
      </c>
      <c r="Q4619" t="s">
        <v>36</v>
      </c>
      <c r="R4619">
        <v>1</v>
      </c>
      <c r="S4619">
        <v>1</v>
      </c>
      <c r="T4619">
        <v>1</v>
      </c>
      <c r="U4619">
        <v>1</v>
      </c>
      <c r="V4619" s="1">
        <v>30838</v>
      </c>
      <c r="W4619">
        <v>12086</v>
      </c>
      <c r="X4619" t="s">
        <v>31</v>
      </c>
      <c r="Y4619" t="s">
        <v>32</v>
      </c>
      <c r="Z4619">
        <v>109228827</v>
      </c>
      <c r="AA4619">
        <v>225503727</v>
      </c>
      <c r="AB4619">
        <f t="shared" si="72"/>
        <v>1</v>
      </c>
    </row>
    <row r="4620" spans="1:28" x14ac:dyDescent="0.3">
      <c r="A4620">
        <v>7863373103</v>
      </c>
      <c r="B4620" s="2">
        <v>2</v>
      </c>
      <c r="C4620" s="2">
        <v>1</v>
      </c>
      <c r="D4620" s="2">
        <v>4</v>
      </c>
      <c r="E4620" s="2">
        <v>2</v>
      </c>
      <c r="F4620" s="2">
        <v>2</v>
      </c>
      <c r="G4620" t="s">
        <v>26</v>
      </c>
      <c r="H4620" t="s">
        <v>41</v>
      </c>
      <c r="I4620">
        <v>73</v>
      </c>
      <c r="J4620" t="s">
        <v>37</v>
      </c>
      <c r="K4620" t="s">
        <v>35</v>
      </c>
      <c r="L4620">
        <v>33130</v>
      </c>
      <c r="M4620">
        <v>27</v>
      </c>
      <c r="N4620">
        <v>37</v>
      </c>
      <c r="O4620">
        <v>113</v>
      </c>
      <c r="P4620">
        <v>566</v>
      </c>
      <c r="Q4620" t="s">
        <v>36</v>
      </c>
      <c r="R4620">
        <v>1</v>
      </c>
      <c r="S4620">
        <v>1</v>
      </c>
      <c r="T4620">
        <v>0</v>
      </c>
      <c r="U4620">
        <v>0</v>
      </c>
      <c r="V4620" s="1">
        <v>40715</v>
      </c>
      <c r="W4620">
        <v>12086</v>
      </c>
      <c r="X4620" t="s">
        <v>31</v>
      </c>
      <c r="Y4620" t="s">
        <v>32</v>
      </c>
      <c r="Z4620">
        <v>118944620</v>
      </c>
      <c r="AA4620">
        <v>2050352499</v>
      </c>
      <c r="AB4620">
        <f t="shared" si="72"/>
        <v>3</v>
      </c>
    </row>
    <row r="4621" spans="1:28" x14ac:dyDescent="0.3">
      <c r="A4621">
        <v>3054479116</v>
      </c>
      <c r="B4621" s="2">
        <v>1</v>
      </c>
      <c r="C4621" s="2">
        <v>1</v>
      </c>
      <c r="D4621" s="2">
        <v>3</v>
      </c>
      <c r="E4621" s="2">
        <v>1</v>
      </c>
      <c r="F4621" s="2">
        <v>0</v>
      </c>
      <c r="G4621" t="s">
        <v>26</v>
      </c>
      <c r="H4621" t="s">
        <v>41</v>
      </c>
      <c r="I4621">
        <v>36</v>
      </c>
      <c r="J4621" t="s">
        <v>28</v>
      </c>
      <c r="K4621" t="s">
        <v>35</v>
      </c>
      <c r="L4621">
        <v>33133</v>
      </c>
      <c r="M4621">
        <v>27</v>
      </c>
      <c r="N4621">
        <v>37</v>
      </c>
      <c r="O4621">
        <v>112</v>
      </c>
      <c r="P4621">
        <v>532</v>
      </c>
      <c r="Q4621" t="s">
        <v>36</v>
      </c>
      <c r="R4621">
        <v>0</v>
      </c>
      <c r="S4621">
        <v>0</v>
      </c>
      <c r="T4621">
        <v>0</v>
      </c>
      <c r="U4621">
        <v>0</v>
      </c>
      <c r="V4621" s="1">
        <v>39899</v>
      </c>
      <c r="W4621">
        <v>12086</v>
      </c>
      <c r="X4621" t="s">
        <v>31</v>
      </c>
      <c r="Y4621" t="s">
        <v>40</v>
      </c>
      <c r="Z4621">
        <v>117372616</v>
      </c>
      <c r="AA4621">
        <v>769655539</v>
      </c>
      <c r="AB4621">
        <f t="shared" si="72"/>
        <v>3</v>
      </c>
    </row>
    <row r="4622" spans="1:28" x14ac:dyDescent="0.3">
      <c r="A4622">
        <v>3055318144</v>
      </c>
      <c r="B4622" s="2">
        <v>1</v>
      </c>
      <c r="C4622" s="2">
        <v>1</v>
      </c>
      <c r="D4622" s="2">
        <v>4</v>
      </c>
      <c r="E4622" s="2">
        <v>1</v>
      </c>
      <c r="F4622" s="2">
        <v>3</v>
      </c>
      <c r="G4622" t="s">
        <v>26</v>
      </c>
      <c r="H4622" t="s">
        <v>34</v>
      </c>
      <c r="I4622">
        <v>56</v>
      </c>
      <c r="J4622" t="s">
        <v>37</v>
      </c>
      <c r="K4622" t="s">
        <v>35</v>
      </c>
      <c r="L4622">
        <v>33109</v>
      </c>
      <c r="M4622">
        <v>27</v>
      </c>
      <c r="N4622">
        <v>37</v>
      </c>
      <c r="O4622">
        <v>113</v>
      </c>
      <c r="P4622">
        <v>47</v>
      </c>
      <c r="Q4622" t="s">
        <v>36</v>
      </c>
      <c r="R4622">
        <v>0</v>
      </c>
      <c r="S4622">
        <v>1</v>
      </c>
      <c r="T4622">
        <v>1</v>
      </c>
      <c r="U4622">
        <v>1</v>
      </c>
      <c r="V4622" s="1">
        <v>36964</v>
      </c>
      <c r="W4622">
        <v>12086</v>
      </c>
      <c r="X4622" t="s">
        <v>31</v>
      </c>
      <c r="Y4622" t="s">
        <v>32</v>
      </c>
      <c r="Z4622">
        <v>109965722</v>
      </c>
      <c r="AA4622">
        <v>226055319</v>
      </c>
      <c r="AB4622">
        <f t="shared" si="72"/>
        <v>2</v>
      </c>
    </row>
    <row r="4623" spans="1:28" x14ac:dyDescent="0.3">
      <c r="A4623">
        <v>3054434297</v>
      </c>
      <c r="B4623" s="2">
        <v>1</v>
      </c>
      <c r="C4623" s="2">
        <v>2</v>
      </c>
      <c r="D4623" s="2">
        <v>5</v>
      </c>
      <c r="E4623" s="2">
        <v>2</v>
      </c>
      <c r="F4623" s="2">
        <v>3</v>
      </c>
      <c r="G4623" t="s">
        <v>33</v>
      </c>
      <c r="H4623" t="s">
        <v>27</v>
      </c>
      <c r="I4623">
        <v>71</v>
      </c>
      <c r="J4623" t="s">
        <v>37</v>
      </c>
      <c r="K4623" t="s">
        <v>29</v>
      </c>
      <c r="L4623">
        <v>33134</v>
      </c>
      <c r="M4623">
        <v>27</v>
      </c>
      <c r="N4623">
        <v>37</v>
      </c>
      <c r="O4623">
        <v>114</v>
      </c>
      <c r="P4623">
        <v>608</v>
      </c>
      <c r="Q4623" t="s">
        <v>30</v>
      </c>
      <c r="R4623">
        <v>0</v>
      </c>
      <c r="S4623">
        <v>1</v>
      </c>
      <c r="T4623">
        <v>1</v>
      </c>
      <c r="U4623">
        <v>1</v>
      </c>
      <c r="V4623" s="1">
        <v>24388</v>
      </c>
      <c r="W4623">
        <v>12086</v>
      </c>
      <c r="X4623" t="s">
        <v>31</v>
      </c>
      <c r="Y4623" t="s">
        <v>40</v>
      </c>
      <c r="Z4623">
        <v>108997876</v>
      </c>
      <c r="AA4623">
        <v>225328455</v>
      </c>
      <c r="AB4623">
        <f t="shared" si="72"/>
        <v>1</v>
      </c>
    </row>
    <row r="4624" spans="1:28" x14ac:dyDescent="0.3">
      <c r="A4624">
        <v>3056677181</v>
      </c>
      <c r="B4624" s="2">
        <v>1</v>
      </c>
      <c r="C4624" s="2">
        <v>2</v>
      </c>
      <c r="D4624" s="2">
        <v>6</v>
      </c>
      <c r="E4624" s="2">
        <v>1</v>
      </c>
      <c r="F4624" s="2">
        <v>0</v>
      </c>
      <c r="G4624" t="s">
        <v>33</v>
      </c>
      <c r="H4624" t="s">
        <v>34</v>
      </c>
      <c r="I4624">
        <v>50</v>
      </c>
      <c r="J4624" t="s">
        <v>28</v>
      </c>
      <c r="K4624" t="s">
        <v>44</v>
      </c>
      <c r="L4624">
        <v>33156</v>
      </c>
      <c r="M4624">
        <v>27</v>
      </c>
      <c r="N4624">
        <v>37</v>
      </c>
      <c r="O4624">
        <v>115</v>
      </c>
      <c r="P4624">
        <v>649</v>
      </c>
      <c r="Q4624" t="s">
        <v>45</v>
      </c>
      <c r="R4624">
        <v>0</v>
      </c>
      <c r="S4624">
        <v>0</v>
      </c>
      <c r="T4624">
        <v>0</v>
      </c>
      <c r="U4624">
        <v>0</v>
      </c>
      <c r="V4624" s="1">
        <v>42226</v>
      </c>
      <c r="W4624">
        <v>12086</v>
      </c>
      <c r="X4624" t="s">
        <v>31</v>
      </c>
      <c r="Y4624" t="s">
        <v>32</v>
      </c>
      <c r="Z4624">
        <v>122731149</v>
      </c>
      <c r="AA4624">
        <v>2157290767</v>
      </c>
      <c r="AB4624">
        <f t="shared" si="72"/>
        <v>2</v>
      </c>
    </row>
    <row r="4625" spans="1:28" x14ac:dyDescent="0.3">
      <c r="A4625">
        <v>8507277884</v>
      </c>
      <c r="B4625" s="2">
        <v>1</v>
      </c>
      <c r="C4625" s="2">
        <v>2</v>
      </c>
      <c r="D4625" s="2">
        <v>6</v>
      </c>
      <c r="E4625" s="2">
        <v>1</v>
      </c>
      <c r="F4625" s="2">
        <v>4</v>
      </c>
      <c r="G4625" t="s">
        <v>26</v>
      </c>
      <c r="H4625" t="s">
        <v>27</v>
      </c>
      <c r="I4625">
        <v>30</v>
      </c>
      <c r="J4625" t="s">
        <v>37</v>
      </c>
      <c r="K4625" t="s">
        <v>44</v>
      </c>
      <c r="L4625">
        <v>33156</v>
      </c>
      <c r="M4625">
        <v>27</v>
      </c>
      <c r="N4625">
        <v>37</v>
      </c>
      <c r="O4625">
        <v>115</v>
      </c>
      <c r="P4625">
        <v>625</v>
      </c>
      <c r="Q4625" t="s">
        <v>45</v>
      </c>
      <c r="R4625">
        <v>1</v>
      </c>
      <c r="S4625">
        <v>1</v>
      </c>
      <c r="T4625">
        <v>1</v>
      </c>
      <c r="U4625">
        <v>1</v>
      </c>
      <c r="V4625" s="1">
        <v>38125</v>
      </c>
      <c r="W4625">
        <v>12086</v>
      </c>
      <c r="X4625" t="s">
        <v>31</v>
      </c>
      <c r="Y4625" t="s">
        <v>32</v>
      </c>
      <c r="Z4625">
        <v>110194186</v>
      </c>
      <c r="AA4625">
        <v>226168341</v>
      </c>
      <c r="AB4625">
        <f t="shared" si="72"/>
        <v>1</v>
      </c>
    </row>
    <row r="4626" spans="1:28" x14ac:dyDescent="0.3">
      <c r="A4626">
        <v>5617212377</v>
      </c>
      <c r="B4626" s="2">
        <v>1</v>
      </c>
      <c r="C4626" s="2">
        <v>1</v>
      </c>
      <c r="D4626" s="2">
        <v>4</v>
      </c>
      <c r="E4626" s="2">
        <v>2</v>
      </c>
      <c r="F4626" s="2">
        <v>1</v>
      </c>
      <c r="G4626" t="s">
        <v>33</v>
      </c>
      <c r="H4626" t="s">
        <v>27</v>
      </c>
      <c r="I4626">
        <v>57</v>
      </c>
      <c r="J4626" t="s">
        <v>37</v>
      </c>
      <c r="K4626" t="s">
        <v>35</v>
      </c>
      <c r="L4626">
        <v>33128</v>
      </c>
      <c r="M4626">
        <v>27</v>
      </c>
      <c r="N4626">
        <v>37</v>
      </c>
      <c r="O4626">
        <v>113</v>
      </c>
      <c r="P4626">
        <v>543</v>
      </c>
      <c r="Q4626" t="s">
        <v>36</v>
      </c>
      <c r="R4626">
        <v>1</v>
      </c>
      <c r="S4626">
        <v>0</v>
      </c>
      <c r="T4626">
        <v>0</v>
      </c>
      <c r="U4626">
        <v>0</v>
      </c>
      <c r="V4626" s="1">
        <v>38832</v>
      </c>
      <c r="W4626">
        <v>12086</v>
      </c>
      <c r="X4626" t="s">
        <v>31</v>
      </c>
      <c r="Y4626" t="s">
        <v>32</v>
      </c>
      <c r="Z4626">
        <v>114259997</v>
      </c>
      <c r="AA4626">
        <v>232145353</v>
      </c>
      <c r="AB4626">
        <f t="shared" si="72"/>
        <v>1</v>
      </c>
    </row>
    <row r="4627" spans="1:28" x14ac:dyDescent="0.3">
      <c r="A4627">
        <v>7865546217</v>
      </c>
      <c r="B4627" s="2">
        <v>2</v>
      </c>
      <c r="C4627" s="2">
        <v>3</v>
      </c>
      <c r="D4627" s="2">
        <v>5</v>
      </c>
      <c r="E4627" s="2">
        <v>1</v>
      </c>
      <c r="F4627" s="2">
        <v>1</v>
      </c>
      <c r="G4627" t="s">
        <v>26</v>
      </c>
      <c r="H4627" t="s">
        <v>27</v>
      </c>
      <c r="I4627">
        <v>33</v>
      </c>
      <c r="J4627" t="s">
        <v>48</v>
      </c>
      <c r="K4627" t="s">
        <v>38</v>
      </c>
      <c r="L4627">
        <v>33189</v>
      </c>
      <c r="M4627">
        <v>27</v>
      </c>
      <c r="N4627">
        <v>37</v>
      </c>
      <c r="O4627">
        <v>114</v>
      </c>
      <c r="P4627">
        <v>847</v>
      </c>
      <c r="Q4627" t="s">
        <v>39</v>
      </c>
      <c r="R4627">
        <v>0</v>
      </c>
      <c r="S4627">
        <v>1</v>
      </c>
      <c r="T4627">
        <v>0</v>
      </c>
      <c r="U4627">
        <v>0</v>
      </c>
      <c r="V4627" s="1">
        <v>41172</v>
      </c>
      <c r="W4627">
        <v>12086</v>
      </c>
      <c r="X4627" t="s">
        <v>31</v>
      </c>
      <c r="Y4627" t="s">
        <v>40</v>
      </c>
      <c r="Z4627">
        <v>120226967</v>
      </c>
      <c r="AA4627">
        <v>3041892760</v>
      </c>
      <c r="AB4627">
        <f t="shared" si="72"/>
        <v>1</v>
      </c>
    </row>
    <row r="4628" spans="1:28" x14ac:dyDescent="0.3">
      <c r="A4628">
        <v>7863751637</v>
      </c>
      <c r="B4628" s="2">
        <v>2</v>
      </c>
      <c r="C4628" s="2">
        <v>1</v>
      </c>
      <c r="D4628" s="2">
        <v>3</v>
      </c>
      <c r="E4628" s="2">
        <v>2</v>
      </c>
      <c r="F4628" s="2">
        <v>2</v>
      </c>
      <c r="G4628" t="s">
        <v>33</v>
      </c>
      <c r="H4628" t="s">
        <v>27</v>
      </c>
      <c r="I4628">
        <v>33</v>
      </c>
      <c r="J4628" t="s">
        <v>28</v>
      </c>
      <c r="K4628" t="s">
        <v>35</v>
      </c>
      <c r="L4628">
        <v>33135</v>
      </c>
      <c r="M4628">
        <v>27</v>
      </c>
      <c r="N4628">
        <v>37</v>
      </c>
      <c r="O4628">
        <v>112</v>
      </c>
      <c r="P4628">
        <v>575</v>
      </c>
      <c r="Q4628" t="s">
        <v>36</v>
      </c>
      <c r="R4628">
        <v>0</v>
      </c>
      <c r="S4628">
        <v>1</v>
      </c>
      <c r="T4628">
        <v>0</v>
      </c>
      <c r="U4628">
        <v>1</v>
      </c>
      <c r="V4628" s="1">
        <v>38131</v>
      </c>
      <c r="W4628">
        <v>12086</v>
      </c>
      <c r="X4628" t="s">
        <v>31</v>
      </c>
      <c r="Y4628" t="s">
        <v>32</v>
      </c>
      <c r="Z4628">
        <v>110194424</v>
      </c>
      <c r="AA4628">
        <v>226150063</v>
      </c>
      <c r="AB4628">
        <f t="shared" si="72"/>
        <v>1</v>
      </c>
    </row>
    <row r="4629" spans="1:28" x14ac:dyDescent="0.3">
      <c r="A4629">
        <v>3056657095</v>
      </c>
      <c r="B4629" s="2">
        <v>1</v>
      </c>
      <c r="C4629" s="2">
        <v>3</v>
      </c>
      <c r="D4629" s="2">
        <v>5</v>
      </c>
      <c r="E4629" s="2">
        <v>1</v>
      </c>
      <c r="F4629" s="2">
        <v>2</v>
      </c>
      <c r="G4629" t="s">
        <v>26</v>
      </c>
      <c r="H4629" t="s">
        <v>34</v>
      </c>
      <c r="I4629">
        <v>34</v>
      </c>
      <c r="J4629" t="s">
        <v>28</v>
      </c>
      <c r="K4629" t="s">
        <v>38</v>
      </c>
      <c r="L4629">
        <v>33157</v>
      </c>
      <c r="M4629">
        <v>27</v>
      </c>
      <c r="N4629">
        <v>37</v>
      </c>
      <c r="O4629">
        <v>114</v>
      </c>
      <c r="P4629">
        <v>821</v>
      </c>
      <c r="Q4629" t="s">
        <v>39</v>
      </c>
      <c r="R4629">
        <v>0</v>
      </c>
      <c r="S4629">
        <v>0</v>
      </c>
      <c r="T4629">
        <v>1</v>
      </c>
      <c r="U4629">
        <v>1</v>
      </c>
      <c r="V4629" s="1">
        <v>36747</v>
      </c>
      <c r="W4629">
        <v>12086</v>
      </c>
      <c r="X4629" t="s">
        <v>31</v>
      </c>
      <c r="Y4629" t="s">
        <v>32</v>
      </c>
      <c r="Z4629">
        <v>109900341</v>
      </c>
      <c r="AA4629">
        <v>225928531</v>
      </c>
      <c r="AB4629">
        <f t="shared" si="72"/>
        <v>2</v>
      </c>
    </row>
    <row r="4630" spans="1:28" x14ac:dyDescent="0.3">
      <c r="A4630">
        <v>3053421632</v>
      </c>
      <c r="B4630" s="2">
        <v>2</v>
      </c>
      <c r="C4630" s="2">
        <v>1</v>
      </c>
      <c r="D4630" s="2">
        <v>5</v>
      </c>
      <c r="E4630" s="2">
        <v>2</v>
      </c>
      <c r="F4630" s="2">
        <v>1</v>
      </c>
      <c r="G4630" t="s">
        <v>33</v>
      </c>
      <c r="H4630" t="s">
        <v>41</v>
      </c>
      <c r="I4630">
        <v>38</v>
      </c>
      <c r="J4630" t="s">
        <v>28</v>
      </c>
      <c r="K4630" t="s">
        <v>35</v>
      </c>
      <c r="L4630">
        <v>33134</v>
      </c>
      <c r="M4630">
        <v>27</v>
      </c>
      <c r="N4630">
        <v>37</v>
      </c>
      <c r="O4630">
        <v>114</v>
      </c>
      <c r="P4630">
        <v>557</v>
      </c>
      <c r="Q4630" t="s">
        <v>36</v>
      </c>
      <c r="R4630">
        <v>0</v>
      </c>
      <c r="S4630">
        <v>0</v>
      </c>
      <c r="T4630">
        <v>0</v>
      </c>
      <c r="U4630">
        <v>1</v>
      </c>
      <c r="V4630" s="1">
        <v>39727</v>
      </c>
      <c r="W4630">
        <v>12086</v>
      </c>
      <c r="X4630" t="s">
        <v>31</v>
      </c>
      <c r="Y4630" t="s">
        <v>40</v>
      </c>
      <c r="Z4630">
        <v>117054796</v>
      </c>
      <c r="AA4630">
        <v>226572337</v>
      </c>
      <c r="AB4630">
        <f t="shared" si="72"/>
        <v>3</v>
      </c>
    </row>
    <row r="4631" spans="1:28" x14ac:dyDescent="0.3">
      <c r="A4631">
        <v>3054455689</v>
      </c>
      <c r="B4631" s="2">
        <v>1</v>
      </c>
      <c r="C4631" s="2">
        <v>1</v>
      </c>
      <c r="D4631" s="2">
        <v>5</v>
      </c>
      <c r="E4631" s="2">
        <v>2</v>
      </c>
      <c r="F4631" s="2">
        <v>4</v>
      </c>
      <c r="G4631" t="s">
        <v>33</v>
      </c>
      <c r="H4631" t="s">
        <v>34</v>
      </c>
      <c r="I4631">
        <v>64</v>
      </c>
      <c r="J4631" t="s">
        <v>28</v>
      </c>
      <c r="K4631" t="s">
        <v>35</v>
      </c>
      <c r="L4631">
        <v>33134</v>
      </c>
      <c r="M4631">
        <v>27</v>
      </c>
      <c r="N4631">
        <v>37</v>
      </c>
      <c r="O4631">
        <v>114</v>
      </c>
      <c r="P4631">
        <v>557</v>
      </c>
      <c r="Q4631" t="s">
        <v>36</v>
      </c>
      <c r="R4631">
        <v>1</v>
      </c>
      <c r="S4631">
        <v>1</v>
      </c>
      <c r="T4631">
        <v>1</v>
      </c>
      <c r="U4631">
        <v>1</v>
      </c>
      <c r="V4631" s="1">
        <v>35193</v>
      </c>
      <c r="W4631">
        <v>12086</v>
      </c>
      <c r="X4631" t="s">
        <v>31</v>
      </c>
      <c r="Y4631" t="s">
        <v>32</v>
      </c>
      <c r="Z4631">
        <v>109599933</v>
      </c>
      <c r="AA4631">
        <v>225785532</v>
      </c>
      <c r="AB4631">
        <f t="shared" si="72"/>
        <v>2</v>
      </c>
    </row>
    <row r="4632" spans="1:28" x14ac:dyDescent="0.3">
      <c r="A4632">
        <v>9544541328</v>
      </c>
      <c r="B4632" s="2">
        <v>1</v>
      </c>
      <c r="C4632" s="2">
        <v>1</v>
      </c>
      <c r="D4632" s="2">
        <v>3</v>
      </c>
      <c r="E4632" s="2">
        <v>1</v>
      </c>
      <c r="F4632" s="2">
        <v>2</v>
      </c>
      <c r="G4632" t="s">
        <v>26</v>
      </c>
      <c r="H4632" t="s">
        <v>41</v>
      </c>
      <c r="I4632">
        <v>28</v>
      </c>
      <c r="J4632" t="s">
        <v>37</v>
      </c>
      <c r="K4632" t="s">
        <v>35</v>
      </c>
      <c r="L4632">
        <v>33130</v>
      </c>
      <c r="M4632">
        <v>27</v>
      </c>
      <c r="N4632">
        <v>37</v>
      </c>
      <c r="O4632">
        <v>112</v>
      </c>
      <c r="P4632">
        <v>996</v>
      </c>
      <c r="Q4632" t="s">
        <v>36</v>
      </c>
      <c r="R4632">
        <v>0</v>
      </c>
      <c r="S4632">
        <v>1</v>
      </c>
      <c r="T4632">
        <v>0</v>
      </c>
      <c r="U4632">
        <v>1</v>
      </c>
      <c r="V4632" s="1">
        <v>38814</v>
      </c>
      <c r="W4632">
        <v>12086</v>
      </c>
      <c r="X4632" t="s">
        <v>31</v>
      </c>
      <c r="Y4632" t="s">
        <v>32</v>
      </c>
      <c r="Z4632">
        <v>114220152</v>
      </c>
      <c r="AA4632">
        <v>229538420</v>
      </c>
      <c r="AB4632">
        <f t="shared" si="72"/>
        <v>3</v>
      </c>
    </row>
    <row r="4633" spans="1:28" x14ac:dyDescent="0.3">
      <c r="A4633">
        <v>3052525484</v>
      </c>
      <c r="B4633" s="2">
        <v>1</v>
      </c>
      <c r="C4633" s="2">
        <v>3</v>
      </c>
      <c r="D4633" s="2">
        <v>5</v>
      </c>
      <c r="E4633" s="2">
        <v>1</v>
      </c>
      <c r="F4633" s="2">
        <v>3</v>
      </c>
      <c r="G4633" t="s">
        <v>26</v>
      </c>
      <c r="H4633" t="s">
        <v>34</v>
      </c>
      <c r="I4633">
        <v>76</v>
      </c>
      <c r="J4633" t="s">
        <v>28</v>
      </c>
      <c r="K4633" t="s">
        <v>38</v>
      </c>
      <c r="L4633">
        <v>33157</v>
      </c>
      <c r="M4633">
        <v>27</v>
      </c>
      <c r="N4633">
        <v>37</v>
      </c>
      <c r="O4633">
        <v>114</v>
      </c>
      <c r="P4633">
        <v>822</v>
      </c>
      <c r="Q4633" t="s">
        <v>39</v>
      </c>
      <c r="R4633">
        <v>0</v>
      </c>
      <c r="S4633">
        <v>1</v>
      </c>
      <c r="T4633">
        <v>1</v>
      </c>
      <c r="U4633">
        <v>1</v>
      </c>
      <c r="V4633" s="1">
        <v>39617</v>
      </c>
      <c r="W4633">
        <v>12086</v>
      </c>
      <c r="X4633" t="s">
        <v>31</v>
      </c>
      <c r="Y4633" t="s">
        <v>32</v>
      </c>
      <c r="Z4633">
        <v>116310942</v>
      </c>
      <c r="AA4633">
        <v>226455841</v>
      </c>
      <c r="AB4633">
        <f t="shared" si="72"/>
        <v>2</v>
      </c>
    </row>
    <row r="4634" spans="1:28" x14ac:dyDescent="0.3">
      <c r="A4634">
        <v>3058609072</v>
      </c>
      <c r="B4634" s="2">
        <v>1</v>
      </c>
      <c r="C4634" s="2">
        <v>1</v>
      </c>
      <c r="D4634" s="2">
        <v>3</v>
      </c>
      <c r="E4634" s="2">
        <v>2</v>
      </c>
      <c r="F4634" s="2">
        <v>0</v>
      </c>
      <c r="G4634" t="s">
        <v>33</v>
      </c>
      <c r="H4634" t="s">
        <v>34</v>
      </c>
      <c r="I4634">
        <v>83</v>
      </c>
      <c r="J4634" t="s">
        <v>28</v>
      </c>
      <c r="K4634" t="s">
        <v>35</v>
      </c>
      <c r="L4634">
        <v>33145</v>
      </c>
      <c r="M4634">
        <v>27</v>
      </c>
      <c r="N4634">
        <v>37</v>
      </c>
      <c r="O4634">
        <v>112</v>
      </c>
      <c r="P4634">
        <v>573</v>
      </c>
      <c r="Q4634" t="s">
        <v>36</v>
      </c>
      <c r="R4634">
        <v>0</v>
      </c>
      <c r="S4634">
        <v>0</v>
      </c>
      <c r="T4634">
        <v>0</v>
      </c>
      <c r="U4634">
        <v>0</v>
      </c>
      <c r="V4634" s="1">
        <v>35296</v>
      </c>
      <c r="W4634">
        <v>12086</v>
      </c>
      <c r="X4634" t="s">
        <v>31</v>
      </c>
      <c r="Y4634" t="s">
        <v>32</v>
      </c>
      <c r="Z4634">
        <v>109647634</v>
      </c>
      <c r="AA4634">
        <v>225764352</v>
      </c>
      <c r="AB4634">
        <f t="shared" si="72"/>
        <v>2</v>
      </c>
    </row>
    <row r="4635" spans="1:28" x14ac:dyDescent="0.3">
      <c r="A4635">
        <v>3054465188</v>
      </c>
      <c r="B4635" s="2">
        <v>1</v>
      </c>
      <c r="C4635" s="2">
        <v>1</v>
      </c>
      <c r="D4635" s="2">
        <v>3</v>
      </c>
      <c r="E4635" s="2">
        <v>1</v>
      </c>
      <c r="F4635" s="2">
        <v>4</v>
      </c>
      <c r="G4635" t="s">
        <v>33</v>
      </c>
      <c r="H4635" t="s">
        <v>34</v>
      </c>
      <c r="I4635">
        <v>56</v>
      </c>
      <c r="J4635" t="s">
        <v>37</v>
      </c>
      <c r="K4635" t="s">
        <v>35</v>
      </c>
      <c r="L4635">
        <v>33133</v>
      </c>
      <c r="M4635">
        <v>27</v>
      </c>
      <c r="N4635">
        <v>37</v>
      </c>
      <c r="O4635">
        <v>112</v>
      </c>
      <c r="P4635">
        <v>587</v>
      </c>
      <c r="Q4635" t="s">
        <v>36</v>
      </c>
      <c r="R4635">
        <v>1</v>
      </c>
      <c r="S4635">
        <v>1</v>
      </c>
      <c r="T4635">
        <v>1</v>
      </c>
      <c r="U4635">
        <v>1</v>
      </c>
      <c r="V4635" s="1">
        <v>37536</v>
      </c>
      <c r="W4635">
        <v>12086</v>
      </c>
      <c r="X4635" t="s">
        <v>31</v>
      </c>
      <c r="Y4635" t="s">
        <v>32</v>
      </c>
      <c r="Z4635">
        <v>110069169</v>
      </c>
      <c r="AA4635">
        <v>226056373</v>
      </c>
      <c r="AB4635">
        <f t="shared" si="72"/>
        <v>2</v>
      </c>
    </row>
    <row r="4636" spans="1:28" x14ac:dyDescent="0.3">
      <c r="A4636">
        <v>3056432136</v>
      </c>
      <c r="B4636" s="2">
        <v>1</v>
      </c>
      <c r="C4636" s="2">
        <v>1</v>
      </c>
      <c r="D4636" s="2">
        <v>1</v>
      </c>
      <c r="E4636" s="2">
        <v>2</v>
      </c>
      <c r="F4636" s="2">
        <v>3</v>
      </c>
      <c r="G4636" t="s">
        <v>33</v>
      </c>
      <c r="H4636" t="s">
        <v>27</v>
      </c>
      <c r="I4636">
        <v>85</v>
      </c>
      <c r="J4636" t="s">
        <v>28</v>
      </c>
      <c r="K4636" t="s">
        <v>35</v>
      </c>
      <c r="L4636">
        <v>33125</v>
      </c>
      <c r="M4636">
        <v>27</v>
      </c>
      <c r="N4636">
        <v>37</v>
      </c>
      <c r="O4636">
        <v>109</v>
      </c>
      <c r="P4636">
        <v>503</v>
      </c>
      <c r="Q4636" t="s">
        <v>36</v>
      </c>
      <c r="R4636">
        <v>0</v>
      </c>
      <c r="S4636">
        <v>1</v>
      </c>
      <c r="T4636">
        <v>1</v>
      </c>
      <c r="U4636">
        <v>1</v>
      </c>
      <c r="V4636" s="1">
        <v>32358</v>
      </c>
      <c r="W4636">
        <v>12086</v>
      </c>
      <c r="X4636" t="s">
        <v>31</v>
      </c>
      <c r="Y4636" t="s">
        <v>40</v>
      </c>
      <c r="Z4636">
        <v>109318804</v>
      </c>
      <c r="AA4636">
        <v>225510449</v>
      </c>
      <c r="AB4636">
        <f t="shared" si="72"/>
        <v>1</v>
      </c>
    </row>
    <row r="4637" spans="1:28" x14ac:dyDescent="0.3">
      <c r="A4637">
        <v>7863021121</v>
      </c>
      <c r="B4637" s="2">
        <v>2</v>
      </c>
      <c r="C4637" s="2">
        <v>1</v>
      </c>
      <c r="D4637" s="2">
        <v>3</v>
      </c>
      <c r="E4637" s="2">
        <v>1</v>
      </c>
      <c r="F4637" s="2">
        <v>2</v>
      </c>
      <c r="G4637" t="s">
        <v>26</v>
      </c>
      <c r="H4637" t="s">
        <v>41</v>
      </c>
      <c r="I4637">
        <v>50</v>
      </c>
      <c r="J4637" t="s">
        <v>28</v>
      </c>
      <c r="K4637" t="s">
        <v>35</v>
      </c>
      <c r="L4637">
        <v>33129</v>
      </c>
      <c r="M4637">
        <v>27</v>
      </c>
      <c r="N4637">
        <v>37</v>
      </c>
      <c r="O4637">
        <v>112</v>
      </c>
      <c r="P4637">
        <v>569</v>
      </c>
      <c r="Q4637" t="s">
        <v>36</v>
      </c>
      <c r="R4637">
        <v>1</v>
      </c>
      <c r="S4637">
        <v>1</v>
      </c>
      <c r="T4637">
        <v>0</v>
      </c>
      <c r="U4637">
        <v>0</v>
      </c>
      <c r="V4637" s="1">
        <v>40690</v>
      </c>
      <c r="W4637">
        <v>12086</v>
      </c>
      <c r="X4637" t="s">
        <v>31</v>
      </c>
      <c r="Y4637" t="s">
        <v>32</v>
      </c>
      <c r="Z4637">
        <v>118905959</v>
      </c>
      <c r="AA4637">
        <v>2050308700</v>
      </c>
      <c r="AB4637">
        <f t="shared" si="72"/>
        <v>3</v>
      </c>
    </row>
    <row r="4638" spans="1:28" x14ac:dyDescent="0.3">
      <c r="A4638">
        <v>7863532099</v>
      </c>
      <c r="B4638" s="2">
        <v>1</v>
      </c>
      <c r="C4638" s="2">
        <v>3</v>
      </c>
      <c r="D4638" s="2">
        <v>5</v>
      </c>
      <c r="E4638" s="2">
        <v>1</v>
      </c>
      <c r="F4638" s="2">
        <v>1</v>
      </c>
      <c r="G4638" t="s">
        <v>33</v>
      </c>
      <c r="H4638" t="s">
        <v>34</v>
      </c>
      <c r="I4638">
        <v>39</v>
      </c>
      <c r="J4638" t="s">
        <v>28</v>
      </c>
      <c r="K4638" t="s">
        <v>38</v>
      </c>
      <c r="L4638">
        <v>33189</v>
      </c>
      <c r="M4638">
        <v>27</v>
      </c>
      <c r="N4638">
        <v>37</v>
      </c>
      <c r="O4638">
        <v>114</v>
      </c>
      <c r="P4638">
        <v>823</v>
      </c>
      <c r="Q4638" t="s">
        <v>39</v>
      </c>
      <c r="R4638">
        <v>0</v>
      </c>
      <c r="S4638">
        <v>0</v>
      </c>
      <c r="T4638">
        <v>0</v>
      </c>
      <c r="U4638">
        <v>1</v>
      </c>
      <c r="V4638" s="1">
        <v>38043</v>
      </c>
      <c r="W4638">
        <v>12086</v>
      </c>
      <c r="X4638" t="s">
        <v>31</v>
      </c>
      <c r="Y4638" t="s">
        <v>32</v>
      </c>
      <c r="Z4638">
        <v>102358040</v>
      </c>
      <c r="AA4638">
        <v>225297570</v>
      </c>
      <c r="AB4638">
        <f t="shared" si="72"/>
        <v>2</v>
      </c>
    </row>
    <row r="4639" spans="1:28" x14ac:dyDescent="0.3">
      <c r="A4639">
        <v>3052569275</v>
      </c>
      <c r="B4639" s="2">
        <v>1</v>
      </c>
      <c r="C4639" s="2">
        <v>3</v>
      </c>
      <c r="D4639" s="2">
        <v>5</v>
      </c>
      <c r="E4639" s="2">
        <v>1</v>
      </c>
      <c r="F4639" s="2">
        <v>0</v>
      </c>
      <c r="G4639" t="s">
        <v>33</v>
      </c>
      <c r="H4639" t="s">
        <v>41</v>
      </c>
      <c r="I4639">
        <v>67</v>
      </c>
      <c r="J4639" t="s">
        <v>50</v>
      </c>
      <c r="K4639" t="s">
        <v>38</v>
      </c>
      <c r="L4639">
        <v>33157</v>
      </c>
      <c r="M4639">
        <v>27</v>
      </c>
      <c r="N4639">
        <v>37</v>
      </c>
      <c r="O4639">
        <v>114</v>
      </c>
      <c r="P4639">
        <v>821</v>
      </c>
      <c r="Q4639" t="s">
        <v>39</v>
      </c>
      <c r="R4639">
        <v>0</v>
      </c>
      <c r="S4639">
        <v>0</v>
      </c>
      <c r="T4639">
        <v>0</v>
      </c>
      <c r="U4639">
        <v>0</v>
      </c>
      <c r="V4639" s="1">
        <v>38875</v>
      </c>
      <c r="W4639">
        <v>12086</v>
      </c>
      <c r="X4639" t="s">
        <v>31</v>
      </c>
      <c r="Y4639" t="s">
        <v>32</v>
      </c>
      <c r="Z4639">
        <v>114390307</v>
      </c>
      <c r="AA4639">
        <v>226287710</v>
      </c>
      <c r="AB4639">
        <f t="shared" si="72"/>
        <v>3</v>
      </c>
    </row>
    <row r="4640" spans="1:28" x14ac:dyDescent="0.3">
      <c r="A4640">
        <v>3052534430</v>
      </c>
      <c r="B4640" s="2">
        <v>1</v>
      </c>
      <c r="C4640" s="2">
        <v>3</v>
      </c>
      <c r="D4640" s="2">
        <v>6</v>
      </c>
      <c r="E4640" s="2">
        <v>1</v>
      </c>
      <c r="F4640" s="2">
        <v>4</v>
      </c>
      <c r="G4640" t="s">
        <v>26</v>
      </c>
      <c r="H4640" t="s">
        <v>34</v>
      </c>
      <c r="I4640">
        <v>65</v>
      </c>
      <c r="J4640" t="s">
        <v>37</v>
      </c>
      <c r="K4640" t="s">
        <v>42</v>
      </c>
      <c r="L4640">
        <v>33157</v>
      </c>
      <c r="M4640">
        <v>27</v>
      </c>
      <c r="N4640">
        <v>37</v>
      </c>
      <c r="O4640">
        <v>115</v>
      </c>
      <c r="P4640">
        <v>837</v>
      </c>
      <c r="Q4640" t="s">
        <v>43</v>
      </c>
      <c r="R4640">
        <v>1</v>
      </c>
      <c r="S4640">
        <v>1</v>
      </c>
      <c r="T4640">
        <v>1</v>
      </c>
      <c r="U4640">
        <v>1</v>
      </c>
      <c r="V4640" s="1">
        <v>34785</v>
      </c>
      <c r="W4640">
        <v>12086</v>
      </c>
      <c r="X4640" t="s">
        <v>31</v>
      </c>
      <c r="Y4640" t="s">
        <v>32</v>
      </c>
      <c r="Z4640">
        <v>109109448</v>
      </c>
      <c r="AA4640">
        <v>225426210</v>
      </c>
      <c r="AB4640">
        <f t="shared" si="72"/>
        <v>2</v>
      </c>
    </row>
    <row r="4641" spans="1:28" x14ac:dyDescent="0.3">
      <c r="A4641">
        <v>3055295888</v>
      </c>
      <c r="B4641" s="2">
        <v>1</v>
      </c>
      <c r="C4641" s="2">
        <v>1</v>
      </c>
      <c r="D4641" s="2">
        <v>5</v>
      </c>
      <c r="E4641" s="2">
        <v>2</v>
      </c>
      <c r="F4641" s="2">
        <v>3</v>
      </c>
      <c r="G4641" t="s">
        <v>33</v>
      </c>
      <c r="H4641" t="s">
        <v>34</v>
      </c>
      <c r="I4641">
        <v>70</v>
      </c>
      <c r="J4641" t="s">
        <v>28</v>
      </c>
      <c r="K4641" t="s">
        <v>35</v>
      </c>
      <c r="L4641">
        <v>33134</v>
      </c>
      <c r="M4641">
        <v>27</v>
      </c>
      <c r="N4641">
        <v>37</v>
      </c>
      <c r="O4641">
        <v>114</v>
      </c>
      <c r="P4641">
        <v>557</v>
      </c>
      <c r="Q4641" t="s">
        <v>36</v>
      </c>
      <c r="R4641">
        <v>1</v>
      </c>
      <c r="S4641">
        <v>1</v>
      </c>
      <c r="T4641">
        <v>0</v>
      </c>
      <c r="U4641">
        <v>1</v>
      </c>
      <c r="V4641" s="1">
        <v>38254</v>
      </c>
      <c r="W4641">
        <v>12086</v>
      </c>
      <c r="X4641" t="s">
        <v>31</v>
      </c>
      <c r="Y4641" t="s">
        <v>32</v>
      </c>
      <c r="Z4641">
        <v>110277955</v>
      </c>
      <c r="AA4641">
        <v>1340028657</v>
      </c>
      <c r="AB4641">
        <f t="shared" si="72"/>
        <v>2</v>
      </c>
    </row>
    <row r="4642" spans="1:28" x14ac:dyDescent="0.3">
      <c r="A4642">
        <v>3053234018</v>
      </c>
      <c r="B4642" s="2">
        <v>2</v>
      </c>
      <c r="C4642" s="2">
        <v>1</v>
      </c>
      <c r="D4642" s="2">
        <v>3</v>
      </c>
      <c r="E4642" s="2">
        <v>2</v>
      </c>
      <c r="F4642" s="2">
        <v>3</v>
      </c>
      <c r="G4642" t="s">
        <v>26</v>
      </c>
      <c r="H4642" t="s">
        <v>27</v>
      </c>
      <c r="I4642">
        <v>46</v>
      </c>
      <c r="J4642" t="s">
        <v>28</v>
      </c>
      <c r="K4642" t="s">
        <v>35</v>
      </c>
      <c r="L4642">
        <v>33135</v>
      </c>
      <c r="M4642">
        <v>27</v>
      </c>
      <c r="N4642">
        <v>37</v>
      </c>
      <c r="O4642">
        <v>112</v>
      </c>
      <c r="P4642">
        <v>575</v>
      </c>
      <c r="Q4642" t="s">
        <v>36</v>
      </c>
      <c r="R4642">
        <v>1</v>
      </c>
      <c r="S4642">
        <v>1</v>
      </c>
      <c r="T4642">
        <v>0</v>
      </c>
      <c r="U4642">
        <v>1</v>
      </c>
      <c r="V4642" s="1">
        <v>35282</v>
      </c>
      <c r="W4642">
        <v>12086</v>
      </c>
      <c r="X4642" t="s">
        <v>31</v>
      </c>
      <c r="Y4642" t="s">
        <v>32</v>
      </c>
      <c r="Z4642">
        <v>109636934</v>
      </c>
      <c r="AA4642">
        <v>225805865</v>
      </c>
      <c r="AB4642">
        <f t="shared" si="72"/>
        <v>1</v>
      </c>
    </row>
    <row r="4643" spans="1:28" x14ac:dyDescent="0.3">
      <c r="A4643">
        <v>3053248499</v>
      </c>
      <c r="B4643" s="2">
        <v>1</v>
      </c>
      <c r="C4643" s="2">
        <v>1</v>
      </c>
      <c r="D4643" s="2">
        <v>4</v>
      </c>
      <c r="E4643" s="2">
        <v>2</v>
      </c>
      <c r="F4643" s="2">
        <v>0</v>
      </c>
      <c r="G4643" t="s">
        <v>33</v>
      </c>
      <c r="H4643" t="s">
        <v>27</v>
      </c>
      <c r="I4643">
        <v>54</v>
      </c>
      <c r="J4643" t="s">
        <v>28</v>
      </c>
      <c r="K4643" t="s">
        <v>35</v>
      </c>
      <c r="L4643">
        <v>33130</v>
      </c>
      <c r="M4643">
        <v>27</v>
      </c>
      <c r="N4643">
        <v>37</v>
      </c>
      <c r="O4643">
        <v>113</v>
      </c>
      <c r="P4643">
        <v>566</v>
      </c>
      <c r="Q4643" t="s">
        <v>36</v>
      </c>
      <c r="R4643">
        <v>0</v>
      </c>
      <c r="S4643">
        <v>0</v>
      </c>
      <c r="T4643">
        <v>0</v>
      </c>
      <c r="U4643">
        <v>0</v>
      </c>
      <c r="V4643" s="1">
        <v>38201</v>
      </c>
      <c r="W4643">
        <v>12086</v>
      </c>
      <c r="X4643" t="s">
        <v>31</v>
      </c>
      <c r="Y4643" t="s">
        <v>32</v>
      </c>
      <c r="Z4643">
        <v>110227551</v>
      </c>
      <c r="AA4643">
        <v>226135497</v>
      </c>
      <c r="AB4643">
        <f t="shared" si="72"/>
        <v>1</v>
      </c>
    </row>
    <row r="4644" spans="1:28" x14ac:dyDescent="0.3">
      <c r="A4644">
        <v>3054944673</v>
      </c>
      <c r="B4644" s="2">
        <v>2</v>
      </c>
      <c r="C4644" s="2">
        <v>2</v>
      </c>
      <c r="D4644" s="2">
        <v>3</v>
      </c>
      <c r="E4644" s="2">
        <v>2</v>
      </c>
      <c r="F4644" s="2">
        <v>3</v>
      </c>
      <c r="G4644" t="s">
        <v>26</v>
      </c>
      <c r="H4644" t="s">
        <v>27</v>
      </c>
      <c r="I4644">
        <v>29</v>
      </c>
      <c r="J4644" t="s">
        <v>28</v>
      </c>
      <c r="K4644" t="s">
        <v>29</v>
      </c>
      <c r="L4644">
        <v>33134</v>
      </c>
      <c r="M4644">
        <v>27</v>
      </c>
      <c r="N4644">
        <v>37</v>
      </c>
      <c r="O4644">
        <v>112</v>
      </c>
      <c r="P4644">
        <v>604</v>
      </c>
      <c r="Q4644" t="s">
        <v>30</v>
      </c>
      <c r="R4644">
        <v>1</v>
      </c>
      <c r="S4644">
        <v>1</v>
      </c>
      <c r="T4644">
        <v>0</v>
      </c>
      <c r="U4644">
        <v>1</v>
      </c>
      <c r="V4644" s="1">
        <v>38240</v>
      </c>
      <c r="W4644">
        <v>12086</v>
      </c>
      <c r="X4644" t="s">
        <v>31</v>
      </c>
      <c r="Y4644" t="s">
        <v>32</v>
      </c>
      <c r="Z4644">
        <v>110262136</v>
      </c>
      <c r="AA4644">
        <v>226148110</v>
      </c>
      <c r="AB4644">
        <f t="shared" si="72"/>
        <v>1</v>
      </c>
    </row>
    <row r="4645" spans="1:28" x14ac:dyDescent="0.3">
      <c r="A4645">
        <v>3054441846</v>
      </c>
      <c r="B4645" s="2">
        <v>1</v>
      </c>
      <c r="C4645" s="2">
        <v>2</v>
      </c>
      <c r="D4645" s="2">
        <v>5</v>
      </c>
      <c r="E4645" s="2">
        <v>2</v>
      </c>
      <c r="F4645" s="2">
        <v>4</v>
      </c>
      <c r="G4645" t="s">
        <v>33</v>
      </c>
      <c r="H4645" t="s">
        <v>34</v>
      </c>
      <c r="I4645">
        <v>89</v>
      </c>
      <c r="J4645" t="s">
        <v>37</v>
      </c>
      <c r="K4645" t="s">
        <v>29</v>
      </c>
      <c r="L4645">
        <v>33134</v>
      </c>
      <c r="M4645">
        <v>27</v>
      </c>
      <c r="N4645">
        <v>37</v>
      </c>
      <c r="O4645">
        <v>114</v>
      </c>
      <c r="P4645">
        <v>644</v>
      </c>
      <c r="Q4645" t="s">
        <v>30</v>
      </c>
      <c r="R4645">
        <v>1</v>
      </c>
      <c r="S4645">
        <v>1</v>
      </c>
      <c r="T4645">
        <v>1</v>
      </c>
      <c r="U4645">
        <v>1</v>
      </c>
      <c r="V4645" s="1">
        <v>17591</v>
      </c>
      <c r="W4645">
        <v>12086</v>
      </c>
      <c r="X4645" t="s">
        <v>31</v>
      </c>
      <c r="Y4645" t="s">
        <v>32</v>
      </c>
      <c r="Z4645">
        <v>108970709</v>
      </c>
      <c r="AA4645">
        <v>225393471</v>
      </c>
      <c r="AB4645">
        <f t="shared" si="72"/>
        <v>2</v>
      </c>
    </row>
    <row r="4646" spans="1:28" x14ac:dyDescent="0.3">
      <c r="A4646">
        <v>3056430443</v>
      </c>
      <c r="B4646" s="2">
        <v>1</v>
      </c>
      <c r="C4646" s="2">
        <v>1</v>
      </c>
      <c r="D4646" s="2">
        <v>2</v>
      </c>
      <c r="E4646" s="2">
        <v>2</v>
      </c>
      <c r="F4646" s="2">
        <v>3</v>
      </c>
      <c r="G4646" t="s">
        <v>26</v>
      </c>
      <c r="H4646" t="s">
        <v>34</v>
      </c>
      <c r="I4646">
        <v>53</v>
      </c>
      <c r="J4646" t="s">
        <v>28</v>
      </c>
      <c r="K4646" t="s">
        <v>35</v>
      </c>
      <c r="L4646">
        <v>33125</v>
      </c>
      <c r="M4646">
        <v>27</v>
      </c>
      <c r="N4646">
        <v>37</v>
      </c>
      <c r="O4646">
        <v>111</v>
      </c>
      <c r="P4646">
        <v>997</v>
      </c>
      <c r="Q4646" t="s">
        <v>36</v>
      </c>
      <c r="R4646">
        <v>0</v>
      </c>
      <c r="S4646">
        <v>1</v>
      </c>
      <c r="T4646">
        <v>1</v>
      </c>
      <c r="U4646">
        <v>1</v>
      </c>
      <c r="V4646" s="1">
        <v>38848</v>
      </c>
      <c r="W4646">
        <v>12086</v>
      </c>
      <c r="X4646" t="s">
        <v>31</v>
      </c>
      <c r="Y4646" t="s">
        <v>32</v>
      </c>
      <c r="Z4646">
        <v>114304396</v>
      </c>
      <c r="AA4646">
        <v>226289509</v>
      </c>
      <c r="AB4646">
        <f t="shared" si="72"/>
        <v>2</v>
      </c>
    </row>
    <row r="4647" spans="1:28" x14ac:dyDescent="0.3">
      <c r="A4647">
        <v>3056663498</v>
      </c>
      <c r="B4647" s="2">
        <v>1</v>
      </c>
      <c r="C4647" s="2">
        <v>2</v>
      </c>
      <c r="D4647" s="2">
        <v>3</v>
      </c>
      <c r="E4647" s="2">
        <v>1</v>
      </c>
      <c r="F4647" s="2">
        <v>1</v>
      </c>
      <c r="G4647" t="s">
        <v>33</v>
      </c>
      <c r="H4647" t="s">
        <v>41</v>
      </c>
      <c r="I4647">
        <v>57</v>
      </c>
      <c r="J4647" t="s">
        <v>37</v>
      </c>
      <c r="K4647" t="s">
        <v>29</v>
      </c>
      <c r="L4647">
        <v>33156</v>
      </c>
      <c r="M4647">
        <v>27</v>
      </c>
      <c r="N4647">
        <v>37</v>
      </c>
      <c r="O4647">
        <v>112</v>
      </c>
      <c r="P4647">
        <v>617</v>
      </c>
      <c r="Q4647" t="s">
        <v>30</v>
      </c>
      <c r="R4647">
        <v>0</v>
      </c>
      <c r="S4647">
        <v>1</v>
      </c>
      <c r="T4647">
        <v>0</v>
      </c>
      <c r="U4647">
        <v>0</v>
      </c>
      <c r="V4647" s="1">
        <v>41131</v>
      </c>
      <c r="W4647">
        <v>12086</v>
      </c>
      <c r="X4647" t="s">
        <v>31</v>
      </c>
      <c r="Y4647" t="s">
        <v>32</v>
      </c>
      <c r="Z4647">
        <v>120014232</v>
      </c>
      <c r="AA4647">
        <v>2152676898</v>
      </c>
      <c r="AB4647">
        <f t="shared" si="72"/>
        <v>3</v>
      </c>
    </row>
    <row r="4648" spans="1:28" x14ac:dyDescent="0.3">
      <c r="A4648">
        <v>3052205288</v>
      </c>
      <c r="B4648" s="2">
        <v>1</v>
      </c>
      <c r="C4648" s="2">
        <v>1</v>
      </c>
      <c r="D4648" s="2">
        <v>5</v>
      </c>
      <c r="E4648" s="2">
        <v>2</v>
      </c>
      <c r="F4648" s="2">
        <v>4</v>
      </c>
      <c r="G4648" t="s">
        <v>26</v>
      </c>
      <c r="H4648" t="s">
        <v>34</v>
      </c>
      <c r="I4648">
        <v>79</v>
      </c>
      <c r="J4648" t="s">
        <v>28</v>
      </c>
      <c r="K4648" t="s">
        <v>35</v>
      </c>
      <c r="L4648">
        <v>33126</v>
      </c>
      <c r="M4648">
        <v>25</v>
      </c>
      <c r="N4648">
        <v>37</v>
      </c>
      <c r="O4648">
        <v>114</v>
      </c>
      <c r="P4648">
        <v>554</v>
      </c>
      <c r="Q4648" t="s">
        <v>36</v>
      </c>
      <c r="R4648">
        <v>1</v>
      </c>
      <c r="S4648">
        <v>1</v>
      </c>
      <c r="T4648">
        <v>1</v>
      </c>
      <c r="U4648">
        <v>1</v>
      </c>
      <c r="V4648" s="1">
        <v>39700</v>
      </c>
      <c r="W4648">
        <v>12086</v>
      </c>
      <c r="X4648" t="s">
        <v>31</v>
      </c>
      <c r="Y4648" t="s">
        <v>32</v>
      </c>
      <c r="Z4648">
        <v>116642319</v>
      </c>
      <c r="AA4648">
        <v>226499798</v>
      </c>
      <c r="AB4648">
        <f t="shared" si="72"/>
        <v>2</v>
      </c>
    </row>
    <row r="4649" spans="1:28" x14ac:dyDescent="0.3">
      <c r="A4649">
        <v>3052660653</v>
      </c>
      <c r="B4649" s="2">
        <v>1</v>
      </c>
      <c r="C4649" s="2">
        <v>1</v>
      </c>
      <c r="D4649" s="2">
        <v>5</v>
      </c>
      <c r="E4649" s="2">
        <v>2</v>
      </c>
      <c r="F4649" s="2">
        <v>4</v>
      </c>
      <c r="G4649" t="s">
        <v>33</v>
      </c>
      <c r="H4649" t="s">
        <v>34</v>
      </c>
      <c r="I4649">
        <v>102</v>
      </c>
      <c r="J4649" t="s">
        <v>28</v>
      </c>
      <c r="K4649" t="s">
        <v>35</v>
      </c>
      <c r="L4649">
        <v>33144</v>
      </c>
      <c r="M4649">
        <v>27</v>
      </c>
      <c r="N4649">
        <v>37</v>
      </c>
      <c r="O4649">
        <v>114</v>
      </c>
      <c r="P4649">
        <v>553</v>
      </c>
      <c r="Q4649" t="s">
        <v>36</v>
      </c>
      <c r="R4649">
        <v>1</v>
      </c>
      <c r="S4649">
        <v>1</v>
      </c>
      <c r="T4649">
        <v>1</v>
      </c>
      <c r="U4649">
        <v>1</v>
      </c>
      <c r="V4649" s="1">
        <v>34506</v>
      </c>
      <c r="W4649">
        <v>12086</v>
      </c>
      <c r="X4649" t="s">
        <v>31</v>
      </c>
      <c r="Y4649" t="s">
        <v>32</v>
      </c>
      <c r="Z4649">
        <v>109486052</v>
      </c>
      <c r="AA4649">
        <v>225688173</v>
      </c>
      <c r="AB4649">
        <f t="shared" si="72"/>
        <v>2</v>
      </c>
    </row>
    <row r="4650" spans="1:28" x14ac:dyDescent="0.3">
      <c r="A4650">
        <v>9043474898</v>
      </c>
      <c r="B4650" s="2">
        <v>2</v>
      </c>
      <c r="C4650" s="2">
        <v>1</v>
      </c>
      <c r="D4650" s="2">
        <v>2</v>
      </c>
      <c r="E4650" s="2">
        <v>2</v>
      </c>
      <c r="F4650" s="2">
        <v>1</v>
      </c>
      <c r="G4650" t="s">
        <v>33</v>
      </c>
      <c r="H4650" t="s">
        <v>41</v>
      </c>
      <c r="I4650">
        <v>25</v>
      </c>
      <c r="J4650" t="s">
        <v>28</v>
      </c>
      <c r="K4650" t="s">
        <v>35</v>
      </c>
      <c r="L4650">
        <v>33142</v>
      </c>
      <c r="M4650">
        <v>27</v>
      </c>
      <c r="N4650">
        <v>37</v>
      </c>
      <c r="O4650">
        <v>111</v>
      </c>
      <c r="P4650">
        <v>594</v>
      </c>
      <c r="Q4650" t="s">
        <v>36</v>
      </c>
      <c r="R4650">
        <v>0</v>
      </c>
      <c r="S4650">
        <v>0</v>
      </c>
      <c r="T4650">
        <v>1</v>
      </c>
      <c r="U4650">
        <v>0</v>
      </c>
      <c r="V4650" s="1">
        <v>40392</v>
      </c>
      <c r="W4650">
        <v>12086</v>
      </c>
      <c r="X4650" t="s">
        <v>31</v>
      </c>
      <c r="Y4650" t="s">
        <v>32</v>
      </c>
      <c r="Z4650">
        <v>118166821</v>
      </c>
      <c r="AA4650">
        <v>1339909750</v>
      </c>
      <c r="AB4650">
        <f t="shared" si="72"/>
        <v>3</v>
      </c>
    </row>
    <row r="4651" spans="1:28" x14ac:dyDescent="0.3">
      <c r="A4651">
        <v>3052855377</v>
      </c>
      <c r="B4651" s="2">
        <v>1</v>
      </c>
      <c r="C4651" s="2">
        <v>1</v>
      </c>
      <c r="D4651" s="2">
        <v>4</v>
      </c>
      <c r="E4651" s="2">
        <v>2</v>
      </c>
      <c r="F4651" s="2">
        <v>0</v>
      </c>
      <c r="G4651" t="s">
        <v>26</v>
      </c>
      <c r="H4651" t="s">
        <v>41</v>
      </c>
      <c r="I4651">
        <v>54</v>
      </c>
      <c r="J4651" t="s">
        <v>28</v>
      </c>
      <c r="K4651" t="s">
        <v>35</v>
      </c>
      <c r="L4651">
        <v>33130</v>
      </c>
      <c r="M4651">
        <v>27</v>
      </c>
      <c r="N4651">
        <v>37</v>
      </c>
      <c r="O4651">
        <v>113</v>
      </c>
      <c r="P4651">
        <v>669</v>
      </c>
      <c r="Q4651" t="s">
        <v>36</v>
      </c>
      <c r="R4651">
        <v>0</v>
      </c>
      <c r="S4651">
        <v>0</v>
      </c>
      <c r="T4651">
        <v>0</v>
      </c>
      <c r="U4651">
        <v>0</v>
      </c>
      <c r="V4651" s="1">
        <v>40892</v>
      </c>
      <c r="W4651">
        <v>12086</v>
      </c>
      <c r="X4651" t="s">
        <v>31</v>
      </c>
      <c r="Y4651" t="s">
        <v>32</v>
      </c>
      <c r="Z4651">
        <v>119305212</v>
      </c>
      <c r="AA4651">
        <v>2050436656</v>
      </c>
      <c r="AB4651">
        <f t="shared" si="72"/>
        <v>3</v>
      </c>
    </row>
    <row r="4652" spans="1:28" x14ac:dyDescent="0.3">
      <c r="A4652">
        <v>3053611825</v>
      </c>
      <c r="B4652" s="2">
        <v>1</v>
      </c>
      <c r="C4652" s="2">
        <v>2</v>
      </c>
      <c r="D4652" s="2">
        <v>3</v>
      </c>
      <c r="E4652" s="2">
        <v>1</v>
      </c>
      <c r="F4652" s="2">
        <v>4</v>
      </c>
      <c r="G4652" t="s">
        <v>26</v>
      </c>
      <c r="H4652" t="s">
        <v>41</v>
      </c>
      <c r="I4652">
        <v>64</v>
      </c>
      <c r="J4652" t="s">
        <v>37</v>
      </c>
      <c r="K4652" t="s">
        <v>46</v>
      </c>
      <c r="L4652">
        <v>33149</v>
      </c>
      <c r="M4652">
        <v>27</v>
      </c>
      <c r="N4652">
        <v>37</v>
      </c>
      <c r="O4652">
        <v>112</v>
      </c>
      <c r="P4652">
        <v>51</v>
      </c>
      <c r="Q4652" t="s">
        <v>47</v>
      </c>
      <c r="R4652">
        <v>1</v>
      </c>
      <c r="S4652">
        <v>1</v>
      </c>
      <c r="T4652">
        <v>1</v>
      </c>
      <c r="U4652">
        <v>1</v>
      </c>
      <c r="V4652" s="1">
        <v>29432</v>
      </c>
      <c r="W4652">
        <v>12086</v>
      </c>
      <c r="X4652" t="s">
        <v>31</v>
      </c>
      <c r="Y4652" t="s">
        <v>32</v>
      </c>
      <c r="Z4652">
        <v>109158008</v>
      </c>
      <c r="AA4652">
        <v>225451508</v>
      </c>
      <c r="AB4652">
        <f t="shared" si="72"/>
        <v>3</v>
      </c>
    </row>
    <row r="4653" spans="1:28" x14ac:dyDescent="0.3">
      <c r="A4653">
        <v>7863255706</v>
      </c>
      <c r="B4653" s="2">
        <v>2</v>
      </c>
      <c r="C4653" s="2">
        <v>1</v>
      </c>
      <c r="D4653" s="2">
        <v>4</v>
      </c>
      <c r="E4653" s="2">
        <v>1</v>
      </c>
      <c r="F4653" s="2">
        <v>2</v>
      </c>
      <c r="G4653" t="s">
        <v>26</v>
      </c>
      <c r="H4653" t="s">
        <v>27</v>
      </c>
      <c r="I4653">
        <v>52</v>
      </c>
      <c r="J4653" t="s">
        <v>28</v>
      </c>
      <c r="K4653" t="s">
        <v>35</v>
      </c>
      <c r="L4653">
        <v>33130</v>
      </c>
      <c r="M4653">
        <v>27</v>
      </c>
      <c r="N4653">
        <v>37</v>
      </c>
      <c r="O4653">
        <v>113</v>
      </c>
      <c r="P4653">
        <v>984</v>
      </c>
      <c r="Q4653" t="s">
        <v>36</v>
      </c>
      <c r="R4653">
        <v>1</v>
      </c>
      <c r="S4653">
        <v>1</v>
      </c>
      <c r="T4653">
        <v>0</v>
      </c>
      <c r="U4653">
        <v>0</v>
      </c>
      <c r="V4653" s="1">
        <v>40913</v>
      </c>
      <c r="W4653">
        <v>12086</v>
      </c>
      <c r="X4653" t="s">
        <v>31</v>
      </c>
      <c r="Y4653" t="s">
        <v>32</v>
      </c>
      <c r="Z4653">
        <v>119357124</v>
      </c>
      <c r="AA4653">
        <v>2669152117</v>
      </c>
      <c r="AB4653">
        <f t="shared" si="72"/>
        <v>1</v>
      </c>
    </row>
    <row r="4654" spans="1:28" x14ac:dyDescent="0.3">
      <c r="A4654">
        <v>3054441627</v>
      </c>
      <c r="B4654" s="2">
        <v>1</v>
      </c>
      <c r="C4654" s="2">
        <v>1</v>
      </c>
      <c r="D4654" s="2">
        <v>5</v>
      </c>
      <c r="E4654" s="2">
        <v>2</v>
      </c>
      <c r="F4654" s="2">
        <v>0</v>
      </c>
      <c r="G4654" t="s">
        <v>33</v>
      </c>
      <c r="H4654" t="s">
        <v>41</v>
      </c>
      <c r="I4654">
        <v>27</v>
      </c>
      <c r="J4654" t="s">
        <v>28</v>
      </c>
      <c r="K4654" t="s">
        <v>35</v>
      </c>
      <c r="L4654">
        <v>33126</v>
      </c>
      <c r="M4654">
        <v>27</v>
      </c>
      <c r="N4654">
        <v>37</v>
      </c>
      <c r="O4654">
        <v>114</v>
      </c>
      <c r="P4654">
        <v>974</v>
      </c>
      <c r="Q4654" t="s">
        <v>36</v>
      </c>
      <c r="R4654">
        <v>0</v>
      </c>
      <c r="S4654">
        <v>0</v>
      </c>
      <c r="T4654">
        <v>0</v>
      </c>
      <c r="U4654">
        <v>0</v>
      </c>
      <c r="V4654" s="1">
        <v>40455</v>
      </c>
      <c r="W4654">
        <v>12086</v>
      </c>
      <c r="X4654" t="s">
        <v>31</v>
      </c>
      <c r="Y4654" t="s">
        <v>32</v>
      </c>
      <c r="Z4654">
        <v>118466882</v>
      </c>
      <c r="AA4654">
        <v>1339992651</v>
      </c>
      <c r="AB4654">
        <f t="shared" si="72"/>
        <v>3</v>
      </c>
    </row>
    <row r="4655" spans="1:28" x14ac:dyDescent="0.3">
      <c r="A4655">
        <v>3056680668</v>
      </c>
      <c r="B4655" s="2">
        <v>1</v>
      </c>
      <c r="C4655" s="2">
        <v>1</v>
      </c>
      <c r="D4655" s="2">
        <v>5</v>
      </c>
      <c r="E4655" s="2">
        <v>1</v>
      </c>
      <c r="F4655" s="2">
        <v>4</v>
      </c>
      <c r="G4655" t="s">
        <v>26</v>
      </c>
      <c r="H4655" t="s">
        <v>34</v>
      </c>
      <c r="I4655">
        <v>38</v>
      </c>
      <c r="J4655" t="s">
        <v>28</v>
      </c>
      <c r="K4655" t="s">
        <v>35</v>
      </c>
      <c r="L4655">
        <v>33143</v>
      </c>
      <c r="M4655">
        <v>27</v>
      </c>
      <c r="N4655">
        <v>37</v>
      </c>
      <c r="O4655">
        <v>114</v>
      </c>
      <c r="P4655">
        <v>641</v>
      </c>
      <c r="Q4655" t="s">
        <v>36</v>
      </c>
      <c r="R4655">
        <v>1</v>
      </c>
      <c r="S4655">
        <v>1</v>
      </c>
      <c r="T4655">
        <v>1</v>
      </c>
      <c r="U4655">
        <v>1</v>
      </c>
      <c r="V4655" s="1">
        <v>35131</v>
      </c>
      <c r="W4655">
        <v>12086</v>
      </c>
      <c r="X4655" t="s">
        <v>31</v>
      </c>
      <c r="Y4655" t="s">
        <v>32</v>
      </c>
      <c r="Z4655">
        <v>109587148</v>
      </c>
      <c r="AA4655">
        <v>225723792</v>
      </c>
      <c r="AB4655">
        <f t="shared" si="72"/>
        <v>2</v>
      </c>
    </row>
    <row r="4656" spans="1:28" x14ac:dyDescent="0.3">
      <c r="A4656">
        <v>3053770788</v>
      </c>
      <c r="B4656" s="2">
        <v>1</v>
      </c>
      <c r="C4656" s="2">
        <v>1</v>
      </c>
      <c r="D4656" s="2">
        <v>3</v>
      </c>
      <c r="E4656" s="2">
        <v>1</v>
      </c>
      <c r="F4656" s="2">
        <v>2</v>
      </c>
      <c r="G4656" t="s">
        <v>26</v>
      </c>
      <c r="H4656" t="s">
        <v>27</v>
      </c>
      <c r="I4656">
        <v>36</v>
      </c>
      <c r="J4656" t="s">
        <v>37</v>
      </c>
      <c r="K4656" t="s">
        <v>35</v>
      </c>
      <c r="L4656">
        <v>33133</v>
      </c>
      <c r="M4656">
        <v>27</v>
      </c>
      <c r="N4656">
        <v>37</v>
      </c>
      <c r="O4656">
        <v>112</v>
      </c>
      <c r="P4656">
        <v>583</v>
      </c>
      <c r="Q4656" t="s">
        <v>36</v>
      </c>
      <c r="R4656">
        <v>0</v>
      </c>
      <c r="S4656">
        <v>1</v>
      </c>
      <c r="T4656">
        <v>0</v>
      </c>
      <c r="U4656">
        <v>1</v>
      </c>
      <c r="V4656" s="1">
        <v>39601</v>
      </c>
      <c r="W4656">
        <v>12086</v>
      </c>
      <c r="X4656" t="s">
        <v>31</v>
      </c>
      <c r="Y4656" t="s">
        <v>32</v>
      </c>
      <c r="Z4656">
        <v>116315135</v>
      </c>
      <c r="AA4656">
        <v>226458921</v>
      </c>
      <c r="AB4656">
        <f t="shared" si="72"/>
        <v>1</v>
      </c>
    </row>
    <row r="4657" spans="1:28" x14ac:dyDescent="0.3">
      <c r="A4657">
        <v>3054470180</v>
      </c>
      <c r="B4657" s="2">
        <v>1</v>
      </c>
      <c r="C4657" s="2">
        <v>2</v>
      </c>
      <c r="D4657" s="2">
        <v>5</v>
      </c>
      <c r="E4657" s="2">
        <v>2</v>
      </c>
      <c r="F4657" s="2">
        <v>4</v>
      </c>
      <c r="G4657" t="s">
        <v>33</v>
      </c>
      <c r="H4657" t="s">
        <v>34</v>
      </c>
      <c r="I4657">
        <v>81</v>
      </c>
      <c r="J4657" t="s">
        <v>28</v>
      </c>
      <c r="K4657" t="s">
        <v>29</v>
      </c>
      <c r="L4657">
        <v>33134</v>
      </c>
      <c r="M4657">
        <v>27</v>
      </c>
      <c r="N4657">
        <v>37</v>
      </c>
      <c r="O4657">
        <v>114</v>
      </c>
      <c r="P4657">
        <v>636</v>
      </c>
      <c r="Q4657" t="s">
        <v>30</v>
      </c>
      <c r="R4657">
        <v>1</v>
      </c>
      <c r="S4657">
        <v>1</v>
      </c>
      <c r="T4657">
        <v>1</v>
      </c>
      <c r="U4657">
        <v>1</v>
      </c>
      <c r="V4657" s="1">
        <v>27291</v>
      </c>
      <c r="W4657">
        <v>12086</v>
      </c>
      <c r="X4657" t="s">
        <v>31</v>
      </c>
      <c r="Y4657" t="s">
        <v>32</v>
      </c>
      <c r="Z4657">
        <v>109109594</v>
      </c>
      <c r="AA4657">
        <v>225432913</v>
      </c>
      <c r="AB4657">
        <f t="shared" si="72"/>
        <v>2</v>
      </c>
    </row>
    <row r="4658" spans="1:28" x14ac:dyDescent="0.3">
      <c r="A4658">
        <v>3058581926</v>
      </c>
      <c r="B4658" s="2">
        <v>1</v>
      </c>
      <c r="C4658" s="2">
        <v>1</v>
      </c>
      <c r="D4658" s="2">
        <v>3</v>
      </c>
      <c r="E4658" s="2">
        <v>2</v>
      </c>
      <c r="F4658" s="2">
        <v>4</v>
      </c>
      <c r="G4658" t="s">
        <v>33</v>
      </c>
      <c r="H4658" t="s">
        <v>41</v>
      </c>
      <c r="I4658">
        <v>83</v>
      </c>
      <c r="J4658" t="s">
        <v>28</v>
      </c>
      <c r="K4658" t="s">
        <v>35</v>
      </c>
      <c r="L4658">
        <v>33130</v>
      </c>
      <c r="M4658">
        <v>27</v>
      </c>
      <c r="N4658">
        <v>37</v>
      </c>
      <c r="O4658">
        <v>112</v>
      </c>
      <c r="P4658">
        <v>565</v>
      </c>
      <c r="Q4658" t="s">
        <v>36</v>
      </c>
      <c r="R4658">
        <v>1</v>
      </c>
      <c r="S4658">
        <v>1</v>
      </c>
      <c r="T4658">
        <v>1</v>
      </c>
      <c r="U4658">
        <v>1</v>
      </c>
      <c r="V4658" s="1">
        <v>34487</v>
      </c>
      <c r="W4658">
        <v>12086</v>
      </c>
      <c r="X4658" t="s">
        <v>31</v>
      </c>
      <c r="Y4658" t="s">
        <v>32</v>
      </c>
      <c r="Z4658">
        <v>109486872</v>
      </c>
      <c r="AA4658">
        <v>225657378</v>
      </c>
      <c r="AB4658">
        <f t="shared" si="72"/>
        <v>3</v>
      </c>
    </row>
    <row r="4659" spans="1:28" x14ac:dyDescent="0.3">
      <c r="A4659">
        <v>5047330483</v>
      </c>
      <c r="B4659" s="2">
        <v>1</v>
      </c>
      <c r="C4659" s="2">
        <v>1</v>
      </c>
      <c r="D4659" s="2">
        <v>3</v>
      </c>
      <c r="E4659" s="2">
        <v>2</v>
      </c>
      <c r="F4659" s="2">
        <v>1</v>
      </c>
      <c r="G4659" t="s">
        <v>33</v>
      </c>
      <c r="H4659" t="s">
        <v>34</v>
      </c>
      <c r="I4659">
        <v>26</v>
      </c>
      <c r="J4659" t="s">
        <v>37</v>
      </c>
      <c r="K4659" t="s">
        <v>35</v>
      </c>
      <c r="L4659">
        <v>33130</v>
      </c>
      <c r="M4659">
        <v>27</v>
      </c>
      <c r="N4659">
        <v>37</v>
      </c>
      <c r="O4659">
        <v>112</v>
      </c>
      <c r="P4659">
        <v>563</v>
      </c>
      <c r="Q4659" t="s">
        <v>36</v>
      </c>
      <c r="R4659">
        <v>0</v>
      </c>
      <c r="S4659">
        <v>0</v>
      </c>
      <c r="T4659">
        <v>0</v>
      </c>
      <c r="U4659">
        <v>1</v>
      </c>
      <c r="V4659" s="1">
        <v>41940</v>
      </c>
      <c r="W4659">
        <v>12086</v>
      </c>
      <c r="X4659" t="s">
        <v>31</v>
      </c>
      <c r="Y4659" t="s">
        <v>32</v>
      </c>
      <c r="Z4659">
        <v>122090740</v>
      </c>
      <c r="AA4659">
        <v>87580420</v>
      </c>
      <c r="AB4659">
        <f t="shared" si="72"/>
        <v>2</v>
      </c>
    </row>
    <row r="4660" spans="1:28" x14ac:dyDescent="0.3">
      <c r="A4660">
        <v>6163089130</v>
      </c>
      <c r="B4660" s="2">
        <v>2</v>
      </c>
      <c r="C4660" s="2">
        <v>1</v>
      </c>
      <c r="D4660" s="2">
        <v>3</v>
      </c>
      <c r="E4660" s="2">
        <v>1</v>
      </c>
      <c r="F4660" s="2">
        <v>1</v>
      </c>
      <c r="G4660" t="s">
        <v>26</v>
      </c>
      <c r="H4660" t="s">
        <v>34</v>
      </c>
      <c r="I4660">
        <v>32</v>
      </c>
      <c r="J4660" t="s">
        <v>37</v>
      </c>
      <c r="K4660" t="s">
        <v>35</v>
      </c>
      <c r="L4660">
        <v>33129</v>
      </c>
      <c r="M4660">
        <v>27</v>
      </c>
      <c r="N4660">
        <v>37</v>
      </c>
      <c r="O4660">
        <v>112</v>
      </c>
      <c r="P4660">
        <v>524</v>
      </c>
      <c r="Q4660" t="s">
        <v>36</v>
      </c>
      <c r="R4660">
        <v>0</v>
      </c>
      <c r="S4660">
        <v>1</v>
      </c>
      <c r="T4660">
        <v>0</v>
      </c>
      <c r="U4660">
        <v>0</v>
      </c>
      <c r="V4660" s="1">
        <v>41156</v>
      </c>
      <c r="W4660">
        <v>12086</v>
      </c>
      <c r="X4660" t="s">
        <v>31</v>
      </c>
      <c r="Y4660" t="s">
        <v>32</v>
      </c>
      <c r="Z4660">
        <v>120111149</v>
      </c>
      <c r="AA4660">
        <v>3041845575</v>
      </c>
      <c r="AB4660">
        <f t="shared" si="72"/>
        <v>2</v>
      </c>
    </row>
    <row r="4661" spans="1:28" x14ac:dyDescent="0.3">
      <c r="A4661">
        <v>3055517842</v>
      </c>
      <c r="B4661" s="2">
        <v>1</v>
      </c>
      <c r="C4661" s="2">
        <v>3</v>
      </c>
      <c r="D4661" s="2">
        <v>5</v>
      </c>
      <c r="E4661" s="2">
        <v>1</v>
      </c>
      <c r="F4661" s="2">
        <v>3</v>
      </c>
      <c r="G4661" t="s">
        <v>33</v>
      </c>
      <c r="H4661" t="s">
        <v>27</v>
      </c>
      <c r="I4661">
        <v>45</v>
      </c>
      <c r="J4661" t="s">
        <v>37</v>
      </c>
      <c r="K4661" t="s">
        <v>38</v>
      </c>
      <c r="L4661">
        <v>33189</v>
      </c>
      <c r="M4661">
        <v>27</v>
      </c>
      <c r="N4661">
        <v>37</v>
      </c>
      <c r="O4661">
        <v>114</v>
      </c>
      <c r="P4661">
        <v>847</v>
      </c>
      <c r="Q4661" t="s">
        <v>39</v>
      </c>
      <c r="R4661">
        <v>1</v>
      </c>
      <c r="S4661">
        <v>0</v>
      </c>
      <c r="T4661">
        <v>1</v>
      </c>
      <c r="U4661">
        <v>1</v>
      </c>
      <c r="V4661" s="1">
        <v>32661</v>
      </c>
      <c r="W4661">
        <v>12086</v>
      </c>
      <c r="X4661" t="s">
        <v>31</v>
      </c>
      <c r="Y4661" t="s">
        <v>32</v>
      </c>
      <c r="Z4661">
        <v>109350492</v>
      </c>
      <c r="AA4661">
        <v>225546993</v>
      </c>
      <c r="AB4661">
        <f t="shared" si="72"/>
        <v>1</v>
      </c>
    </row>
    <row r="4662" spans="1:28" x14ac:dyDescent="0.3">
      <c r="A4662">
        <v>3058601206</v>
      </c>
      <c r="B4662" s="2">
        <v>1</v>
      </c>
      <c r="C4662" s="2">
        <v>1</v>
      </c>
      <c r="D4662" s="2">
        <v>3</v>
      </c>
      <c r="E4662" s="2">
        <v>2</v>
      </c>
      <c r="F4662" s="2">
        <v>2</v>
      </c>
      <c r="G4662" t="s">
        <v>26</v>
      </c>
      <c r="H4662" t="s">
        <v>41</v>
      </c>
      <c r="I4662">
        <v>42</v>
      </c>
      <c r="J4662" t="s">
        <v>28</v>
      </c>
      <c r="K4662" t="s">
        <v>35</v>
      </c>
      <c r="L4662">
        <v>33129</v>
      </c>
      <c r="M4662">
        <v>27</v>
      </c>
      <c r="N4662">
        <v>37</v>
      </c>
      <c r="O4662">
        <v>112</v>
      </c>
      <c r="P4662">
        <v>567</v>
      </c>
      <c r="Q4662" t="s">
        <v>36</v>
      </c>
      <c r="R4662">
        <v>0</v>
      </c>
      <c r="S4662">
        <v>1</v>
      </c>
      <c r="T4662">
        <v>0</v>
      </c>
      <c r="U4662">
        <v>1</v>
      </c>
      <c r="V4662" s="1">
        <v>38757</v>
      </c>
      <c r="W4662">
        <v>12086</v>
      </c>
      <c r="X4662" t="s">
        <v>31</v>
      </c>
      <c r="Y4662" t="s">
        <v>32</v>
      </c>
      <c r="Z4662">
        <v>114088872</v>
      </c>
      <c r="AA4662">
        <v>226282944</v>
      </c>
      <c r="AB4662">
        <f t="shared" si="72"/>
        <v>3</v>
      </c>
    </row>
    <row r="4663" spans="1:28" x14ac:dyDescent="0.3">
      <c r="A4663">
        <v>3052330856</v>
      </c>
      <c r="B4663" s="2">
        <v>1</v>
      </c>
      <c r="C4663" s="2">
        <v>3</v>
      </c>
      <c r="D4663" s="2">
        <v>6</v>
      </c>
      <c r="E4663" s="2">
        <v>1</v>
      </c>
      <c r="F4663" s="2">
        <v>4</v>
      </c>
      <c r="G4663" t="s">
        <v>33</v>
      </c>
      <c r="H4663" t="s">
        <v>34</v>
      </c>
      <c r="I4663">
        <v>52</v>
      </c>
      <c r="J4663" t="s">
        <v>28</v>
      </c>
      <c r="K4663" t="s">
        <v>42</v>
      </c>
      <c r="L4663">
        <v>33158</v>
      </c>
      <c r="M4663">
        <v>27</v>
      </c>
      <c r="N4663">
        <v>37</v>
      </c>
      <c r="O4663">
        <v>115</v>
      </c>
      <c r="P4663">
        <v>806</v>
      </c>
      <c r="Q4663" t="s">
        <v>43</v>
      </c>
      <c r="R4663">
        <v>1</v>
      </c>
      <c r="S4663">
        <v>1</v>
      </c>
      <c r="T4663">
        <v>1</v>
      </c>
      <c r="U4663">
        <v>1</v>
      </c>
      <c r="V4663" s="1">
        <v>33135</v>
      </c>
      <c r="W4663">
        <v>12086</v>
      </c>
      <c r="X4663" t="s">
        <v>31</v>
      </c>
      <c r="Y4663" t="s">
        <v>32</v>
      </c>
      <c r="Z4663">
        <v>109211854</v>
      </c>
      <c r="AA4663">
        <v>225449981</v>
      </c>
      <c r="AB4663">
        <f t="shared" si="72"/>
        <v>2</v>
      </c>
    </row>
    <row r="4664" spans="1:28" x14ac:dyDescent="0.3">
      <c r="A4664">
        <v>3055410504</v>
      </c>
      <c r="B4664" s="2">
        <v>1</v>
      </c>
      <c r="C4664" s="2">
        <v>1</v>
      </c>
      <c r="D4664" s="2">
        <v>3</v>
      </c>
      <c r="E4664" s="2">
        <v>2</v>
      </c>
      <c r="F4664" s="2">
        <v>1</v>
      </c>
      <c r="G4664" t="s">
        <v>26</v>
      </c>
      <c r="H4664" t="s">
        <v>34</v>
      </c>
      <c r="I4664">
        <v>62</v>
      </c>
      <c r="J4664" t="s">
        <v>28</v>
      </c>
      <c r="K4664" t="s">
        <v>35</v>
      </c>
      <c r="L4664">
        <v>33135</v>
      </c>
      <c r="M4664">
        <v>27</v>
      </c>
      <c r="N4664">
        <v>37</v>
      </c>
      <c r="O4664">
        <v>112</v>
      </c>
      <c r="P4664">
        <v>670</v>
      </c>
      <c r="Q4664" t="s">
        <v>36</v>
      </c>
      <c r="R4664">
        <v>0</v>
      </c>
      <c r="S4664">
        <v>0</v>
      </c>
      <c r="T4664">
        <v>0</v>
      </c>
      <c r="U4664">
        <v>1</v>
      </c>
      <c r="V4664" s="1">
        <v>37281</v>
      </c>
      <c r="W4664">
        <v>12086</v>
      </c>
      <c r="X4664" t="s">
        <v>31</v>
      </c>
      <c r="Y4664" t="s">
        <v>32</v>
      </c>
      <c r="Z4664">
        <v>110009015</v>
      </c>
      <c r="AA4664">
        <v>2050399724</v>
      </c>
      <c r="AB4664">
        <f t="shared" si="72"/>
        <v>2</v>
      </c>
    </row>
    <row r="4665" spans="1:28" x14ac:dyDescent="0.3">
      <c r="A4665">
        <v>6172751168</v>
      </c>
      <c r="B4665" s="2">
        <v>2</v>
      </c>
      <c r="C4665" s="2">
        <v>1</v>
      </c>
      <c r="D4665" s="2">
        <v>3</v>
      </c>
      <c r="E4665" s="2">
        <v>1</v>
      </c>
      <c r="F4665" s="2">
        <v>0</v>
      </c>
      <c r="G4665" t="s">
        <v>26</v>
      </c>
      <c r="H4665" t="s">
        <v>34</v>
      </c>
      <c r="I4665">
        <v>34</v>
      </c>
      <c r="J4665" t="s">
        <v>37</v>
      </c>
      <c r="K4665" t="s">
        <v>35</v>
      </c>
      <c r="L4665">
        <v>33131</v>
      </c>
      <c r="M4665">
        <v>27</v>
      </c>
      <c r="N4665">
        <v>37</v>
      </c>
      <c r="O4665">
        <v>112</v>
      </c>
      <c r="P4665">
        <v>995</v>
      </c>
      <c r="Q4665" t="s">
        <v>36</v>
      </c>
      <c r="R4665">
        <v>0</v>
      </c>
      <c r="S4665">
        <v>0</v>
      </c>
      <c r="T4665">
        <v>0</v>
      </c>
      <c r="U4665">
        <v>0</v>
      </c>
      <c r="V4665" s="1">
        <v>38253</v>
      </c>
      <c r="W4665">
        <v>12086</v>
      </c>
      <c r="X4665" t="s">
        <v>31</v>
      </c>
      <c r="Y4665" t="s">
        <v>32</v>
      </c>
      <c r="Z4665">
        <v>110256302</v>
      </c>
      <c r="AA4665">
        <v>226163293</v>
      </c>
      <c r="AB4665">
        <f t="shared" si="72"/>
        <v>2</v>
      </c>
    </row>
    <row r="4666" spans="1:28" x14ac:dyDescent="0.3">
      <c r="A4666">
        <v>3056674379</v>
      </c>
      <c r="B4666" s="2">
        <v>1</v>
      </c>
      <c r="C4666" s="2">
        <v>1</v>
      </c>
      <c r="D4666" s="2">
        <v>5</v>
      </c>
      <c r="E4666" s="2">
        <v>2</v>
      </c>
      <c r="F4666" s="2">
        <v>4</v>
      </c>
      <c r="G4666" t="s">
        <v>26</v>
      </c>
      <c r="H4666" t="s">
        <v>27</v>
      </c>
      <c r="I4666">
        <v>85</v>
      </c>
      <c r="J4666" t="s">
        <v>37</v>
      </c>
      <c r="K4666" t="s">
        <v>35</v>
      </c>
      <c r="L4666">
        <v>33155</v>
      </c>
      <c r="M4666">
        <v>27</v>
      </c>
      <c r="N4666">
        <v>37</v>
      </c>
      <c r="O4666">
        <v>114</v>
      </c>
      <c r="P4666">
        <v>431</v>
      </c>
      <c r="Q4666" t="s">
        <v>36</v>
      </c>
      <c r="R4666">
        <v>1</v>
      </c>
      <c r="S4666">
        <v>1</v>
      </c>
      <c r="T4666">
        <v>1</v>
      </c>
      <c r="U4666">
        <v>1</v>
      </c>
      <c r="V4666" s="1">
        <v>27956</v>
      </c>
      <c r="W4666">
        <v>12086</v>
      </c>
      <c r="X4666" t="s">
        <v>31</v>
      </c>
      <c r="Y4666" t="s">
        <v>32</v>
      </c>
      <c r="Z4666">
        <v>109129861</v>
      </c>
      <c r="AA4666">
        <v>225525440</v>
      </c>
      <c r="AB4666">
        <f t="shared" si="72"/>
        <v>1</v>
      </c>
    </row>
    <row r="4667" spans="1:28" x14ac:dyDescent="0.3">
      <c r="A4667">
        <v>3058042184</v>
      </c>
      <c r="B4667" s="2">
        <v>2</v>
      </c>
      <c r="C4667" s="2">
        <v>2</v>
      </c>
      <c r="D4667" s="2">
        <v>5</v>
      </c>
      <c r="E4667" s="2">
        <v>1</v>
      </c>
      <c r="F4667" s="2">
        <v>0</v>
      </c>
      <c r="G4667" t="s">
        <v>26</v>
      </c>
      <c r="H4667" t="s">
        <v>41</v>
      </c>
      <c r="I4667">
        <v>31</v>
      </c>
      <c r="J4667" t="s">
        <v>28</v>
      </c>
      <c r="K4667" t="s">
        <v>29</v>
      </c>
      <c r="L4667">
        <v>33146</v>
      </c>
      <c r="M4667">
        <v>27</v>
      </c>
      <c r="N4667">
        <v>37</v>
      </c>
      <c r="O4667">
        <v>114</v>
      </c>
      <c r="P4667">
        <v>614</v>
      </c>
      <c r="Q4667" t="s">
        <v>30</v>
      </c>
      <c r="R4667">
        <v>0</v>
      </c>
      <c r="S4667">
        <v>0</v>
      </c>
      <c r="T4667">
        <v>0</v>
      </c>
      <c r="U4667">
        <v>0</v>
      </c>
      <c r="V4667" s="1">
        <v>38603</v>
      </c>
      <c r="W4667">
        <v>12086</v>
      </c>
      <c r="X4667" t="s">
        <v>31</v>
      </c>
      <c r="Y4667" t="s">
        <v>40</v>
      </c>
      <c r="Z4667">
        <v>110336200</v>
      </c>
      <c r="AA4667">
        <v>226232791</v>
      </c>
      <c r="AB4667">
        <f t="shared" si="72"/>
        <v>3</v>
      </c>
    </row>
    <row r="4668" spans="1:28" x14ac:dyDescent="0.3">
      <c r="A4668">
        <v>3058562707</v>
      </c>
      <c r="B4668" s="2">
        <v>1</v>
      </c>
      <c r="C4668" s="2">
        <v>1</v>
      </c>
      <c r="D4668" s="2">
        <v>3</v>
      </c>
      <c r="E4668" s="2">
        <v>1</v>
      </c>
      <c r="F4668" s="2">
        <v>3</v>
      </c>
      <c r="G4668" t="s">
        <v>33</v>
      </c>
      <c r="H4668" t="s">
        <v>27</v>
      </c>
      <c r="I4668">
        <v>52</v>
      </c>
      <c r="J4668" t="s">
        <v>37</v>
      </c>
      <c r="K4668" t="s">
        <v>35</v>
      </c>
      <c r="L4668">
        <v>33133</v>
      </c>
      <c r="M4668">
        <v>27</v>
      </c>
      <c r="N4668">
        <v>37</v>
      </c>
      <c r="O4668">
        <v>112</v>
      </c>
      <c r="P4668">
        <v>579</v>
      </c>
      <c r="Q4668" t="s">
        <v>36</v>
      </c>
      <c r="R4668">
        <v>0</v>
      </c>
      <c r="S4668">
        <v>1</v>
      </c>
      <c r="T4668">
        <v>1</v>
      </c>
      <c r="U4668">
        <v>1</v>
      </c>
      <c r="V4668" s="1">
        <v>30088</v>
      </c>
      <c r="W4668">
        <v>12086</v>
      </c>
      <c r="X4668" t="s">
        <v>31</v>
      </c>
      <c r="Y4668" t="s">
        <v>32</v>
      </c>
      <c r="Z4668">
        <v>109189183</v>
      </c>
      <c r="AA4668">
        <v>225461970</v>
      </c>
      <c r="AB4668">
        <f t="shared" si="72"/>
        <v>1</v>
      </c>
    </row>
    <row r="4669" spans="1:28" x14ac:dyDescent="0.3">
      <c r="A4669">
        <v>3052512784</v>
      </c>
      <c r="B4669" s="2">
        <v>1</v>
      </c>
      <c r="C4669" s="2">
        <v>3</v>
      </c>
      <c r="D4669" s="2">
        <v>5</v>
      </c>
      <c r="E4669" s="2">
        <v>1</v>
      </c>
      <c r="F4669" s="2">
        <v>2</v>
      </c>
      <c r="G4669" t="s">
        <v>26</v>
      </c>
      <c r="H4669" t="s">
        <v>27</v>
      </c>
      <c r="I4669">
        <v>27</v>
      </c>
      <c r="J4669" t="s">
        <v>37</v>
      </c>
      <c r="K4669" t="s">
        <v>38</v>
      </c>
      <c r="L4669">
        <v>33157</v>
      </c>
      <c r="M4669">
        <v>27</v>
      </c>
      <c r="N4669">
        <v>37</v>
      </c>
      <c r="O4669">
        <v>114</v>
      </c>
      <c r="P4669">
        <v>821</v>
      </c>
      <c r="Q4669" t="s">
        <v>39</v>
      </c>
      <c r="R4669">
        <v>1</v>
      </c>
      <c r="S4669">
        <v>1</v>
      </c>
      <c r="T4669">
        <v>0</v>
      </c>
      <c r="U4669">
        <v>0</v>
      </c>
      <c r="V4669" s="1">
        <v>40561</v>
      </c>
      <c r="W4669">
        <v>12086</v>
      </c>
      <c r="X4669" t="s">
        <v>31</v>
      </c>
      <c r="Y4669" t="s">
        <v>32</v>
      </c>
      <c r="Z4669">
        <v>118651250</v>
      </c>
      <c r="AA4669">
        <v>2050514046</v>
      </c>
      <c r="AB4669">
        <f t="shared" si="72"/>
        <v>1</v>
      </c>
    </row>
    <row r="4670" spans="1:28" x14ac:dyDescent="0.3">
      <c r="A4670">
        <v>7085162500</v>
      </c>
      <c r="B4670" s="2">
        <v>2</v>
      </c>
      <c r="C4670" s="2">
        <v>1</v>
      </c>
      <c r="D4670" s="2">
        <v>3</v>
      </c>
      <c r="E4670" s="2">
        <v>1</v>
      </c>
      <c r="F4670" s="2">
        <v>1</v>
      </c>
      <c r="G4670" t="s">
        <v>26</v>
      </c>
      <c r="H4670" t="s">
        <v>27</v>
      </c>
      <c r="I4670">
        <v>29</v>
      </c>
      <c r="J4670" t="s">
        <v>37</v>
      </c>
      <c r="K4670" t="s">
        <v>35</v>
      </c>
      <c r="L4670">
        <v>33131</v>
      </c>
      <c r="M4670">
        <v>27</v>
      </c>
      <c r="N4670">
        <v>37</v>
      </c>
      <c r="O4670">
        <v>112</v>
      </c>
      <c r="P4670">
        <v>995</v>
      </c>
      <c r="Q4670" t="s">
        <v>36</v>
      </c>
      <c r="R4670">
        <v>0</v>
      </c>
      <c r="S4670">
        <v>1</v>
      </c>
      <c r="T4670">
        <v>0</v>
      </c>
      <c r="U4670">
        <v>0</v>
      </c>
      <c r="V4670" s="1">
        <v>41043</v>
      </c>
      <c r="W4670">
        <v>12086</v>
      </c>
      <c r="X4670" t="s">
        <v>31</v>
      </c>
      <c r="Y4670" t="s">
        <v>40</v>
      </c>
      <c r="Z4670">
        <v>119727715</v>
      </c>
      <c r="AA4670">
        <v>2669177877</v>
      </c>
      <c r="AB4670">
        <f t="shared" si="72"/>
        <v>1</v>
      </c>
    </row>
    <row r="4671" spans="1:28" x14ac:dyDescent="0.3">
      <c r="A4671">
        <v>7869538469</v>
      </c>
      <c r="B4671" s="2">
        <v>1</v>
      </c>
      <c r="C4671" s="2">
        <v>1</v>
      </c>
      <c r="D4671" s="2">
        <v>4</v>
      </c>
      <c r="E4671" s="2">
        <v>1</v>
      </c>
      <c r="F4671" s="2">
        <v>1</v>
      </c>
      <c r="G4671" t="s">
        <v>33</v>
      </c>
      <c r="H4671" t="s">
        <v>41</v>
      </c>
      <c r="I4671">
        <v>26</v>
      </c>
      <c r="J4671" t="s">
        <v>37</v>
      </c>
      <c r="K4671" t="s">
        <v>35</v>
      </c>
      <c r="L4671">
        <v>33131</v>
      </c>
      <c r="M4671">
        <v>27</v>
      </c>
      <c r="N4671">
        <v>37</v>
      </c>
      <c r="O4671">
        <v>113</v>
      </c>
      <c r="P4671">
        <v>983</v>
      </c>
      <c r="Q4671" t="s">
        <v>36</v>
      </c>
      <c r="R4671">
        <v>1</v>
      </c>
      <c r="S4671">
        <v>0</v>
      </c>
      <c r="T4671">
        <v>0</v>
      </c>
      <c r="U4671">
        <v>0</v>
      </c>
      <c r="V4671" s="1">
        <v>39532</v>
      </c>
      <c r="W4671">
        <v>12086</v>
      </c>
      <c r="X4671" t="s">
        <v>31</v>
      </c>
      <c r="Y4671" t="s">
        <v>32</v>
      </c>
      <c r="Z4671">
        <v>116032828</v>
      </c>
      <c r="AA4671">
        <v>226432981</v>
      </c>
      <c r="AB4671">
        <f t="shared" si="72"/>
        <v>3</v>
      </c>
    </row>
    <row r="4672" spans="1:28" x14ac:dyDescent="0.3">
      <c r="A4672">
        <v>3052445722</v>
      </c>
      <c r="B4672" s="2">
        <v>2</v>
      </c>
      <c r="C4672" s="2">
        <v>2</v>
      </c>
      <c r="D4672" s="2">
        <v>5</v>
      </c>
      <c r="E4672" s="2">
        <v>2</v>
      </c>
      <c r="F4672" s="2">
        <v>0</v>
      </c>
      <c r="G4672" t="s">
        <v>33</v>
      </c>
      <c r="H4672" t="s">
        <v>34</v>
      </c>
      <c r="I4672">
        <v>51</v>
      </c>
      <c r="J4672" t="s">
        <v>28</v>
      </c>
      <c r="K4672" t="s">
        <v>29</v>
      </c>
      <c r="L4672">
        <v>33134</v>
      </c>
      <c r="M4672">
        <v>27</v>
      </c>
      <c r="N4672">
        <v>37</v>
      </c>
      <c r="O4672">
        <v>114</v>
      </c>
      <c r="P4672">
        <v>602</v>
      </c>
      <c r="Q4672" t="s">
        <v>30</v>
      </c>
      <c r="R4672">
        <v>0</v>
      </c>
      <c r="S4672">
        <v>0</v>
      </c>
      <c r="T4672">
        <v>0</v>
      </c>
      <c r="U4672">
        <v>0</v>
      </c>
      <c r="V4672" s="1">
        <v>30942</v>
      </c>
      <c r="W4672">
        <v>12086</v>
      </c>
      <c r="X4672" t="s">
        <v>31</v>
      </c>
      <c r="Y4672" t="s">
        <v>40</v>
      </c>
      <c r="Z4672">
        <v>109255156</v>
      </c>
      <c r="AA4672">
        <v>225451047</v>
      </c>
      <c r="AB4672">
        <f t="shared" si="72"/>
        <v>2</v>
      </c>
    </row>
    <row r="4673" spans="1:28" x14ac:dyDescent="0.3">
      <c r="A4673">
        <v>7868531364</v>
      </c>
      <c r="B4673" s="2">
        <v>2</v>
      </c>
      <c r="C4673" s="2">
        <v>1</v>
      </c>
      <c r="D4673" s="2">
        <v>4</v>
      </c>
      <c r="E4673" s="2">
        <v>2</v>
      </c>
      <c r="F4673" s="2">
        <v>1</v>
      </c>
      <c r="G4673" t="s">
        <v>26</v>
      </c>
      <c r="H4673" t="s">
        <v>27</v>
      </c>
      <c r="I4673">
        <v>27</v>
      </c>
      <c r="J4673" t="s">
        <v>28</v>
      </c>
      <c r="K4673" t="s">
        <v>35</v>
      </c>
      <c r="L4673">
        <v>33125</v>
      </c>
      <c r="M4673">
        <v>27</v>
      </c>
      <c r="N4673">
        <v>37</v>
      </c>
      <c r="O4673">
        <v>113</v>
      </c>
      <c r="P4673">
        <v>543</v>
      </c>
      <c r="Q4673" t="s">
        <v>36</v>
      </c>
      <c r="R4673">
        <v>0</v>
      </c>
      <c r="S4673">
        <v>0</v>
      </c>
      <c r="T4673">
        <v>0</v>
      </c>
      <c r="U4673">
        <v>1</v>
      </c>
      <c r="V4673" s="1">
        <v>39255</v>
      </c>
      <c r="W4673">
        <v>12086</v>
      </c>
      <c r="X4673" t="s">
        <v>31</v>
      </c>
      <c r="Y4673" t="s">
        <v>32</v>
      </c>
      <c r="Z4673">
        <v>115271615</v>
      </c>
      <c r="AA4673">
        <v>226362602</v>
      </c>
      <c r="AB4673">
        <f t="shared" si="72"/>
        <v>1</v>
      </c>
    </row>
    <row r="4674" spans="1:28" x14ac:dyDescent="0.3">
      <c r="A4674">
        <v>3055415059</v>
      </c>
      <c r="B4674" s="2">
        <v>1</v>
      </c>
      <c r="C4674" s="2">
        <v>1</v>
      </c>
      <c r="D4674" s="2">
        <v>4</v>
      </c>
      <c r="E4674" s="2">
        <v>2</v>
      </c>
      <c r="F4674" s="2">
        <v>0</v>
      </c>
      <c r="G4674" t="s">
        <v>26</v>
      </c>
      <c r="H4674" t="s">
        <v>27</v>
      </c>
      <c r="I4674">
        <v>49</v>
      </c>
      <c r="J4674" t="s">
        <v>28</v>
      </c>
      <c r="K4674" t="s">
        <v>35</v>
      </c>
      <c r="L4674">
        <v>33135</v>
      </c>
      <c r="M4674">
        <v>27</v>
      </c>
      <c r="N4674">
        <v>37</v>
      </c>
      <c r="O4674">
        <v>113</v>
      </c>
      <c r="P4674">
        <v>564</v>
      </c>
      <c r="Q4674" t="s">
        <v>36</v>
      </c>
      <c r="R4674">
        <v>0</v>
      </c>
      <c r="S4674">
        <v>0</v>
      </c>
      <c r="T4674">
        <v>0</v>
      </c>
      <c r="U4674">
        <v>0</v>
      </c>
      <c r="V4674" s="1">
        <v>41089</v>
      </c>
      <c r="W4674">
        <v>12086</v>
      </c>
      <c r="X4674" t="s">
        <v>31</v>
      </c>
      <c r="Y4674" t="s">
        <v>32</v>
      </c>
      <c r="Z4674">
        <v>119864275</v>
      </c>
      <c r="AA4674">
        <v>2669128905</v>
      </c>
      <c r="AB4674">
        <f t="shared" si="72"/>
        <v>1</v>
      </c>
    </row>
    <row r="4675" spans="1:28" x14ac:dyDescent="0.3">
      <c r="A4675">
        <v>3053611385</v>
      </c>
      <c r="B4675" s="2">
        <v>1</v>
      </c>
      <c r="C4675" s="2">
        <v>2</v>
      </c>
      <c r="D4675" s="2">
        <v>3</v>
      </c>
      <c r="E4675" s="2">
        <v>1</v>
      </c>
      <c r="F4675" s="2">
        <v>4</v>
      </c>
      <c r="G4675" t="s">
        <v>26</v>
      </c>
      <c r="H4675" t="s">
        <v>41</v>
      </c>
      <c r="I4675">
        <v>76</v>
      </c>
      <c r="J4675" t="s">
        <v>37</v>
      </c>
      <c r="K4675" t="s">
        <v>46</v>
      </c>
      <c r="L4675">
        <v>33149</v>
      </c>
      <c r="M4675">
        <v>27</v>
      </c>
      <c r="N4675">
        <v>37</v>
      </c>
      <c r="O4675">
        <v>112</v>
      </c>
      <c r="P4675">
        <v>51</v>
      </c>
      <c r="Q4675" t="s">
        <v>47</v>
      </c>
      <c r="R4675">
        <v>1</v>
      </c>
      <c r="S4675">
        <v>1</v>
      </c>
      <c r="T4675">
        <v>1</v>
      </c>
      <c r="U4675">
        <v>1</v>
      </c>
      <c r="V4675" s="1">
        <v>26014</v>
      </c>
      <c r="W4675">
        <v>12086</v>
      </c>
      <c r="X4675" t="s">
        <v>31</v>
      </c>
      <c r="Y4675" t="s">
        <v>32</v>
      </c>
      <c r="Z4675">
        <v>109032324</v>
      </c>
      <c r="AA4675">
        <v>225392917</v>
      </c>
      <c r="AB4675">
        <f t="shared" ref="AB4675:AB4738" si="73">IF(H4675="Democrat",1,IF(H4675="Republican",2,IF(H4675="Unaffiliated/Non-Partisan",3,IF(H4675="Independent",4,IF(H4675="Libertarian",5,IF(H4675="Other",6,IF(H4675="Reform",7,IF(H4675="Green",8,""))))))))</f>
        <v>3</v>
      </c>
    </row>
    <row r="4676" spans="1:28" x14ac:dyDescent="0.3">
      <c r="A4676">
        <v>3053714996</v>
      </c>
      <c r="B4676" s="2">
        <v>1</v>
      </c>
      <c r="C4676" s="2">
        <v>1</v>
      </c>
      <c r="D4676" s="2">
        <v>1</v>
      </c>
      <c r="E4676" s="2">
        <v>2</v>
      </c>
      <c r="F4676" s="2">
        <v>1</v>
      </c>
      <c r="G4676" t="s">
        <v>26</v>
      </c>
      <c r="H4676" t="s">
        <v>27</v>
      </c>
      <c r="I4676">
        <v>43</v>
      </c>
      <c r="J4676" t="s">
        <v>48</v>
      </c>
      <c r="K4676" t="s">
        <v>35</v>
      </c>
      <c r="L4676">
        <v>33136</v>
      </c>
      <c r="M4676">
        <v>24</v>
      </c>
      <c r="N4676">
        <v>37</v>
      </c>
      <c r="O4676">
        <v>109</v>
      </c>
      <c r="P4676">
        <v>533</v>
      </c>
      <c r="Q4676" t="s">
        <v>36</v>
      </c>
      <c r="R4676">
        <v>0</v>
      </c>
      <c r="S4676">
        <v>1</v>
      </c>
      <c r="T4676">
        <v>0</v>
      </c>
      <c r="U4676">
        <v>0</v>
      </c>
      <c r="V4676" s="1">
        <v>41023</v>
      </c>
      <c r="W4676">
        <v>12086</v>
      </c>
      <c r="X4676" t="s">
        <v>31</v>
      </c>
      <c r="Y4676" t="s">
        <v>32</v>
      </c>
      <c r="Z4676">
        <v>119674678</v>
      </c>
      <c r="AA4676">
        <v>2668802109</v>
      </c>
      <c r="AB4676">
        <f t="shared" si="73"/>
        <v>1</v>
      </c>
    </row>
    <row r="4677" spans="1:28" x14ac:dyDescent="0.3">
      <c r="A4677">
        <v>7862505718</v>
      </c>
      <c r="B4677" s="2">
        <v>1</v>
      </c>
      <c r="C4677" s="2">
        <v>2</v>
      </c>
      <c r="D4677" s="2">
        <v>6</v>
      </c>
      <c r="E4677" s="2">
        <v>1</v>
      </c>
      <c r="F4677" s="2">
        <v>4</v>
      </c>
      <c r="G4677" t="s">
        <v>26</v>
      </c>
      <c r="H4677" t="s">
        <v>34</v>
      </c>
      <c r="I4677">
        <v>53</v>
      </c>
      <c r="J4677" t="s">
        <v>37</v>
      </c>
      <c r="K4677" t="s">
        <v>44</v>
      </c>
      <c r="L4677">
        <v>33156</v>
      </c>
      <c r="M4677">
        <v>27</v>
      </c>
      <c r="N4677">
        <v>37</v>
      </c>
      <c r="O4677">
        <v>115</v>
      </c>
      <c r="P4677">
        <v>632</v>
      </c>
      <c r="Q4677" t="s">
        <v>45</v>
      </c>
      <c r="R4677">
        <v>1</v>
      </c>
      <c r="S4677">
        <v>1</v>
      </c>
      <c r="T4677">
        <v>1</v>
      </c>
      <c r="U4677">
        <v>1</v>
      </c>
      <c r="V4677" s="1">
        <v>29713</v>
      </c>
      <c r="W4677">
        <v>12086</v>
      </c>
      <c r="X4677" t="s">
        <v>31</v>
      </c>
      <c r="Y4677" t="s">
        <v>32</v>
      </c>
      <c r="Z4677">
        <v>109175206</v>
      </c>
      <c r="AA4677">
        <v>2050283407</v>
      </c>
      <c r="AB4677">
        <f t="shared" si="73"/>
        <v>2</v>
      </c>
    </row>
    <row r="4678" spans="1:28" x14ac:dyDescent="0.3">
      <c r="A4678">
        <v>3056098602</v>
      </c>
      <c r="B4678" s="2">
        <v>2</v>
      </c>
      <c r="C4678" s="2">
        <v>1</v>
      </c>
      <c r="D4678" s="2">
        <v>5</v>
      </c>
      <c r="E4678" s="2">
        <v>2</v>
      </c>
      <c r="F4678" s="2">
        <v>1</v>
      </c>
      <c r="G4678" t="s">
        <v>33</v>
      </c>
      <c r="H4678" t="s">
        <v>41</v>
      </c>
      <c r="I4678">
        <v>55</v>
      </c>
      <c r="J4678" t="s">
        <v>28</v>
      </c>
      <c r="K4678" t="s">
        <v>54</v>
      </c>
      <c r="L4678">
        <v>33144</v>
      </c>
      <c r="M4678">
        <v>27</v>
      </c>
      <c r="N4678">
        <v>37</v>
      </c>
      <c r="O4678">
        <v>114</v>
      </c>
      <c r="P4678">
        <v>426</v>
      </c>
      <c r="Q4678" t="s">
        <v>55</v>
      </c>
      <c r="R4678">
        <v>0</v>
      </c>
      <c r="S4678">
        <v>1</v>
      </c>
      <c r="T4678">
        <v>0</v>
      </c>
      <c r="U4678">
        <v>0</v>
      </c>
      <c r="V4678" s="1">
        <v>41163</v>
      </c>
      <c r="W4678">
        <v>12086</v>
      </c>
      <c r="X4678" t="s">
        <v>31</v>
      </c>
      <c r="Y4678" t="s">
        <v>32</v>
      </c>
      <c r="Z4678">
        <v>120164803</v>
      </c>
      <c r="AA4678">
        <v>3041983187</v>
      </c>
      <c r="AB4678">
        <f t="shared" si="73"/>
        <v>3</v>
      </c>
    </row>
    <row r="4679" spans="1:28" x14ac:dyDescent="0.3">
      <c r="A4679">
        <v>3056637008</v>
      </c>
      <c r="B4679" s="2">
        <v>1</v>
      </c>
      <c r="C4679" s="2">
        <v>1</v>
      </c>
      <c r="D4679" s="2">
        <v>6</v>
      </c>
      <c r="E4679" s="2">
        <v>2</v>
      </c>
      <c r="F4679" s="2">
        <v>0</v>
      </c>
      <c r="G4679" t="s">
        <v>26</v>
      </c>
      <c r="H4679" t="s">
        <v>27</v>
      </c>
      <c r="I4679">
        <v>40</v>
      </c>
      <c r="J4679" t="s">
        <v>48</v>
      </c>
      <c r="K4679" t="s">
        <v>35</v>
      </c>
      <c r="L4679">
        <v>33143</v>
      </c>
      <c r="M4679">
        <v>27</v>
      </c>
      <c r="N4679">
        <v>37</v>
      </c>
      <c r="O4679">
        <v>115</v>
      </c>
      <c r="P4679">
        <v>719</v>
      </c>
      <c r="Q4679" t="s">
        <v>36</v>
      </c>
      <c r="R4679">
        <v>0</v>
      </c>
      <c r="S4679">
        <v>0</v>
      </c>
      <c r="T4679">
        <v>0</v>
      </c>
      <c r="U4679">
        <v>0</v>
      </c>
      <c r="V4679" s="1">
        <v>38264</v>
      </c>
      <c r="W4679">
        <v>12086</v>
      </c>
      <c r="X4679" t="s">
        <v>31</v>
      </c>
      <c r="Y4679" t="s">
        <v>40</v>
      </c>
      <c r="Z4679">
        <v>110287134</v>
      </c>
      <c r="AA4679">
        <v>226146709</v>
      </c>
      <c r="AB4679">
        <f t="shared" si="73"/>
        <v>1</v>
      </c>
    </row>
    <row r="4680" spans="1:28" x14ac:dyDescent="0.3">
      <c r="A4680">
        <v>3053613195</v>
      </c>
      <c r="B4680" s="2">
        <v>1</v>
      </c>
      <c r="C4680" s="2">
        <v>2</v>
      </c>
      <c r="D4680" s="2">
        <v>3</v>
      </c>
      <c r="E4680" s="2">
        <v>1</v>
      </c>
      <c r="F4680" s="2">
        <v>1</v>
      </c>
      <c r="G4680" t="s">
        <v>26</v>
      </c>
      <c r="H4680" t="s">
        <v>27</v>
      </c>
      <c r="I4680">
        <v>57</v>
      </c>
      <c r="J4680" t="s">
        <v>28</v>
      </c>
      <c r="K4680" t="s">
        <v>46</v>
      </c>
      <c r="L4680">
        <v>33149</v>
      </c>
      <c r="M4680">
        <v>27</v>
      </c>
      <c r="N4680">
        <v>37</v>
      </c>
      <c r="O4680">
        <v>112</v>
      </c>
      <c r="P4680">
        <v>51</v>
      </c>
      <c r="Q4680" t="s">
        <v>47</v>
      </c>
      <c r="R4680">
        <v>1</v>
      </c>
      <c r="S4680">
        <v>0</v>
      </c>
      <c r="T4680">
        <v>0</v>
      </c>
      <c r="U4680">
        <v>0</v>
      </c>
      <c r="V4680" s="1">
        <v>41722</v>
      </c>
      <c r="W4680">
        <v>12086</v>
      </c>
      <c r="X4680" t="s">
        <v>31</v>
      </c>
      <c r="Y4680" t="s">
        <v>32</v>
      </c>
      <c r="Z4680">
        <v>121548483</v>
      </c>
      <c r="AA4680">
        <v>6060321211</v>
      </c>
      <c r="AB4680">
        <f t="shared" si="73"/>
        <v>1</v>
      </c>
    </row>
    <row r="4681" spans="1:28" x14ac:dyDescent="0.3">
      <c r="A4681">
        <v>3052525507</v>
      </c>
      <c r="B4681" s="2">
        <v>1</v>
      </c>
      <c r="C4681" s="2">
        <v>3</v>
      </c>
      <c r="D4681" s="2">
        <v>5</v>
      </c>
      <c r="E4681" s="2">
        <v>1</v>
      </c>
      <c r="F4681" s="2">
        <v>2</v>
      </c>
      <c r="G4681" t="s">
        <v>33</v>
      </c>
      <c r="H4681" t="s">
        <v>27</v>
      </c>
      <c r="I4681">
        <v>42</v>
      </c>
      <c r="J4681" t="s">
        <v>28</v>
      </c>
      <c r="K4681" t="s">
        <v>38</v>
      </c>
      <c r="L4681">
        <v>33189</v>
      </c>
      <c r="M4681">
        <v>27</v>
      </c>
      <c r="N4681">
        <v>37</v>
      </c>
      <c r="O4681">
        <v>114</v>
      </c>
      <c r="P4681">
        <v>847</v>
      </c>
      <c r="Q4681" t="s">
        <v>39</v>
      </c>
      <c r="R4681">
        <v>0</v>
      </c>
      <c r="S4681">
        <v>1</v>
      </c>
      <c r="T4681">
        <v>0</v>
      </c>
      <c r="U4681">
        <v>1</v>
      </c>
      <c r="V4681" s="1">
        <v>38405</v>
      </c>
      <c r="W4681">
        <v>12086</v>
      </c>
      <c r="X4681" t="s">
        <v>31</v>
      </c>
      <c r="Y4681" t="s">
        <v>32</v>
      </c>
      <c r="Z4681">
        <v>110313741</v>
      </c>
      <c r="AA4681">
        <v>226240469</v>
      </c>
      <c r="AB4681">
        <f t="shared" si="73"/>
        <v>1</v>
      </c>
    </row>
    <row r="4682" spans="1:28" x14ac:dyDescent="0.3">
      <c r="A4682">
        <v>3056378626</v>
      </c>
      <c r="B4682" s="2">
        <v>1</v>
      </c>
      <c r="C4682" s="2">
        <v>1</v>
      </c>
      <c r="D4682" s="2">
        <v>2</v>
      </c>
      <c r="E4682" s="2">
        <v>2</v>
      </c>
      <c r="F4682" s="2">
        <v>4</v>
      </c>
      <c r="G4682" t="s">
        <v>33</v>
      </c>
      <c r="H4682" t="s">
        <v>34</v>
      </c>
      <c r="I4682">
        <v>90</v>
      </c>
      <c r="J4682" t="s">
        <v>28</v>
      </c>
      <c r="K4682" t="s">
        <v>35</v>
      </c>
      <c r="L4682">
        <v>33125</v>
      </c>
      <c r="M4682">
        <v>27</v>
      </c>
      <c r="N4682">
        <v>37</v>
      </c>
      <c r="O4682">
        <v>111</v>
      </c>
      <c r="P4682">
        <v>545</v>
      </c>
      <c r="Q4682" t="s">
        <v>36</v>
      </c>
      <c r="R4682">
        <v>1</v>
      </c>
      <c r="S4682">
        <v>1</v>
      </c>
      <c r="T4682">
        <v>1</v>
      </c>
      <c r="U4682">
        <v>1</v>
      </c>
      <c r="V4682" s="1">
        <v>33977</v>
      </c>
      <c r="W4682">
        <v>12086</v>
      </c>
      <c r="X4682" t="s">
        <v>31</v>
      </c>
      <c r="Y4682" t="s">
        <v>32</v>
      </c>
      <c r="Z4682">
        <v>109453038</v>
      </c>
      <c r="AA4682">
        <v>225683013</v>
      </c>
      <c r="AB4682">
        <f t="shared" si="73"/>
        <v>2</v>
      </c>
    </row>
    <row r="4683" spans="1:28" x14ac:dyDescent="0.3">
      <c r="A4683">
        <v>3056631011</v>
      </c>
      <c r="B4683" s="2">
        <v>1</v>
      </c>
      <c r="C4683" s="2">
        <v>2</v>
      </c>
      <c r="D4683" s="2">
        <v>5</v>
      </c>
      <c r="E4683" s="2">
        <v>1</v>
      </c>
      <c r="F4683" s="2">
        <v>2</v>
      </c>
      <c r="G4683" t="s">
        <v>33</v>
      </c>
      <c r="H4683" t="s">
        <v>34</v>
      </c>
      <c r="I4683">
        <v>47</v>
      </c>
      <c r="J4683" t="s">
        <v>28</v>
      </c>
      <c r="K4683" t="s">
        <v>29</v>
      </c>
      <c r="L4683">
        <v>33156</v>
      </c>
      <c r="M4683">
        <v>27</v>
      </c>
      <c r="N4683">
        <v>37</v>
      </c>
      <c r="O4683">
        <v>114</v>
      </c>
      <c r="P4683">
        <v>626</v>
      </c>
      <c r="Q4683" t="s">
        <v>30</v>
      </c>
      <c r="R4683">
        <v>1</v>
      </c>
      <c r="S4683">
        <v>1</v>
      </c>
      <c r="T4683">
        <v>0</v>
      </c>
      <c r="U4683">
        <v>0</v>
      </c>
      <c r="V4683" s="1">
        <v>41135</v>
      </c>
      <c r="W4683">
        <v>12086</v>
      </c>
      <c r="X4683" t="s">
        <v>31</v>
      </c>
      <c r="Y4683" t="s">
        <v>32</v>
      </c>
      <c r="Z4683">
        <v>120031776</v>
      </c>
      <c r="AA4683">
        <v>2156053174</v>
      </c>
      <c r="AB4683">
        <f t="shared" si="73"/>
        <v>2</v>
      </c>
    </row>
    <row r="4684" spans="1:28" x14ac:dyDescent="0.3">
      <c r="A4684">
        <v>6465783774</v>
      </c>
      <c r="B4684" s="2">
        <v>2</v>
      </c>
      <c r="C4684" s="2">
        <v>3</v>
      </c>
      <c r="D4684" s="2">
        <v>6</v>
      </c>
      <c r="E4684" s="2">
        <v>1</v>
      </c>
      <c r="F4684" s="2">
        <v>1</v>
      </c>
      <c r="G4684" t="s">
        <v>33</v>
      </c>
      <c r="H4684" t="s">
        <v>27</v>
      </c>
      <c r="I4684">
        <v>38</v>
      </c>
      <c r="J4684" t="s">
        <v>28</v>
      </c>
      <c r="K4684" t="s">
        <v>42</v>
      </c>
      <c r="L4684">
        <v>33157</v>
      </c>
      <c r="M4684">
        <v>27</v>
      </c>
      <c r="N4684">
        <v>37</v>
      </c>
      <c r="O4684">
        <v>115</v>
      </c>
      <c r="P4684">
        <v>837</v>
      </c>
      <c r="Q4684" t="s">
        <v>43</v>
      </c>
      <c r="R4684">
        <v>0</v>
      </c>
      <c r="S4684">
        <v>1</v>
      </c>
      <c r="T4684">
        <v>0</v>
      </c>
      <c r="U4684">
        <v>0</v>
      </c>
      <c r="V4684" s="1">
        <v>41173</v>
      </c>
      <c r="W4684">
        <v>12086</v>
      </c>
      <c r="X4684" t="s">
        <v>31</v>
      </c>
      <c r="Y4684" t="s">
        <v>32</v>
      </c>
      <c r="Z4684">
        <v>120234110</v>
      </c>
      <c r="AA4684">
        <v>3041945050</v>
      </c>
      <c r="AB4684">
        <f t="shared" si="73"/>
        <v>1</v>
      </c>
    </row>
    <row r="4685" spans="1:28" x14ac:dyDescent="0.3">
      <c r="A4685">
        <v>7862957852</v>
      </c>
      <c r="B4685" s="2">
        <v>2</v>
      </c>
      <c r="C4685" s="2">
        <v>3</v>
      </c>
      <c r="D4685" s="2">
        <v>6</v>
      </c>
      <c r="E4685" s="2">
        <v>1</v>
      </c>
      <c r="F4685" s="2">
        <v>4</v>
      </c>
      <c r="G4685" t="s">
        <v>26</v>
      </c>
      <c r="H4685" t="s">
        <v>27</v>
      </c>
      <c r="I4685">
        <v>66</v>
      </c>
      <c r="J4685" t="s">
        <v>37</v>
      </c>
      <c r="K4685" t="s">
        <v>42</v>
      </c>
      <c r="L4685">
        <v>33157</v>
      </c>
      <c r="M4685">
        <v>27</v>
      </c>
      <c r="N4685">
        <v>37</v>
      </c>
      <c r="O4685">
        <v>115</v>
      </c>
      <c r="P4685">
        <v>820</v>
      </c>
      <c r="Q4685" t="s">
        <v>43</v>
      </c>
      <c r="R4685">
        <v>1</v>
      </c>
      <c r="S4685">
        <v>1</v>
      </c>
      <c r="T4685">
        <v>1</v>
      </c>
      <c r="U4685">
        <v>1</v>
      </c>
      <c r="V4685" s="1">
        <v>26035</v>
      </c>
      <c r="W4685">
        <v>12086</v>
      </c>
      <c r="X4685" t="s">
        <v>31</v>
      </c>
      <c r="Y4685" t="s">
        <v>32</v>
      </c>
      <c r="Z4685">
        <v>109033768</v>
      </c>
      <c r="AA4685">
        <v>230216302</v>
      </c>
      <c r="AB4685">
        <f t="shared" si="73"/>
        <v>1</v>
      </c>
    </row>
    <row r="4686" spans="1:28" x14ac:dyDescent="0.3">
      <c r="A4686">
        <v>3055671307</v>
      </c>
      <c r="B4686" s="2">
        <v>1</v>
      </c>
      <c r="C4686" s="2">
        <v>2</v>
      </c>
      <c r="D4686" s="2">
        <v>5</v>
      </c>
      <c r="E4686" s="2">
        <v>2</v>
      </c>
      <c r="F4686" s="2">
        <v>2</v>
      </c>
      <c r="G4686" t="s">
        <v>26</v>
      </c>
      <c r="H4686" t="s">
        <v>27</v>
      </c>
      <c r="I4686">
        <v>61</v>
      </c>
      <c r="J4686" t="s">
        <v>53</v>
      </c>
      <c r="K4686" t="s">
        <v>29</v>
      </c>
      <c r="L4686">
        <v>33134</v>
      </c>
      <c r="M4686">
        <v>27</v>
      </c>
      <c r="N4686">
        <v>37</v>
      </c>
      <c r="O4686">
        <v>114</v>
      </c>
      <c r="P4686">
        <v>608</v>
      </c>
      <c r="Q4686" t="s">
        <v>30</v>
      </c>
      <c r="R4686">
        <v>1</v>
      </c>
      <c r="S4686">
        <v>0</v>
      </c>
      <c r="T4686">
        <v>0</v>
      </c>
      <c r="U4686">
        <v>1</v>
      </c>
      <c r="V4686" s="1">
        <v>36540</v>
      </c>
      <c r="W4686">
        <v>12086</v>
      </c>
      <c r="X4686" t="s">
        <v>31</v>
      </c>
      <c r="Y4686" t="s">
        <v>32</v>
      </c>
      <c r="Z4686">
        <v>109849960</v>
      </c>
      <c r="AA4686">
        <v>225890242</v>
      </c>
      <c r="AB4686">
        <f t="shared" si="73"/>
        <v>1</v>
      </c>
    </row>
    <row r="4687" spans="1:28" x14ac:dyDescent="0.3">
      <c r="A4687">
        <v>3059515477</v>
      </c>
      <c r="B4687" s="2">
        <v>2</v>
      </c>
      <c r="C4687" s="2">
        <v>2</v>
      </c>
      <c r="D4687" s="2">
        <v>3</v>
      </c>
      <c r="E4687" s="2">
        <v>1</v>
      </c>
      <c r="F4687" s="2">
        <v>4</v>
      </c>
      <c r="G4687" t="s">
        <v>26</v>
      </c>
      <c r="H4687" t="s">
        <v>41</v>
      </c>
      <c r="I4687">
        <v>40</v>
      </c>
      <c r="J4687" t="s">
        <v>28</v>
      </c>
      <c r="K4687" t="s">
        <v>46</v>
      </c>
      <c r="L4687">
        <v>33149</v>
      </c>
      <c r="M4687">
        <v>27</v>
      </c>
      <c r="N4687">
        <v>37</v>
      </c>
      <c r="O4687">
        <v>112</v>
      </c>
      <c r="P4687">
        <v>51</v>
      </c>
      <c r="Q4687" t="s">
        <v>47</v>
      </c>
      <c r="R4687">
        <v>1</v>
      </c>
      <c r="S4687">
        <v>1</v>
      </c>
      <c r="T4687">
        <v>1</v>
      </c>
      <c r="U4687">
        <v>1</v>
      </c>
      <c r="V4687" s="1">
        <v>35429</v>
      </c>
      <c r="W4687">
        <v>12086</v>
      </c>
      <c r="X4687" t="s">
        <v>31</v>
      </c>
      <c r="Y4687" t="s">
        <v>32</v>
      </c>
      <c r="Z4687">
        <v>109708245</v>
      </c>
      <c r="AA4687">
        <v>225798257</v>
      </c>
      <c r="AB4687">
        <f t="shared" si="73"/>
        <v>3</v>
      </c>
    </row>
    <row r="4688" spans="1:28" x14ac:dyDescent="0.3">
      <c r="A4688">
        <v>7863124540</v>
      </c>
      <c r="B4688" s="2">
        <v>2</v>
      </c>
      <c r="C4688" s="2">
        <v>1</v>
      </c>
      <c r="D4688" s="2">
        <v>4</v>
      </c>
      <c r="E4688" s="2">
        <v>2</v>
      </c>
      <c r="F4688" s="2">
        <v>1</v>
      </c>
      <c r="G4688" t="s">
        <v>26</v>
      </c>
      <c r="H4688" t="s">
        <v>27</v>
      </c>
      <c r="I4688">
        <v>37</v>
      </c>
      <c r="J4688" t="s">
        <v>28</v>
      </c>
      <c r="K4688" t="s">
        <v>35</v>
      </c>
      <c r="L4688">
        <v>33135</v>
      </c>
      <c r="M4688">
        <v>27</v>
      </c>
      <c r="N4688">
        <v>37</v>
      </c>
      <c r="O4688">
        <v>113</v>
      </c>
      <c r="P4688">
        <v>581</v>
      </c>
      <c r="Q4688" t="s">
        <v>36</v>
      </c>
      <c r="R4688">
        <v>1</v>
      </c>
      <c r="S4688">
        <v>0</v>
      </c>
      <c r="T4688">
        <v>0</v>
      </c>
      <c r="U4688">
        <v>0</v>
      </c>
      <c r="V4688" s="1">
        <v>41839</v>
      </c>
      <c r="W4688">
        <v>12086</v>
      </c>
      <c r="X4688" t="s">
        <v>31</v>
      </c>
      <c r="Y4688" t="s">
        <v>32</v>
      </c>
      <c r="Z4688">
        <v>121825457</v>
      </c>
      <c r="AA4688">
        <v>6174448657</v>
      </c>
      <c r="AB4688">
        <f t="shared" si="73"/>
        <v>1</v>
      </c>
    </row>
    <row r="4689" spans="1:28" x14ac:dyDescent="0.3">
      <c r="A4689">
        <v>9547204452</v>
      </c>
      <c r="B4689" s="2">
        <v>1</v>
      </c>
      <c r="C4689" s="2">
        <v>1</v>
      </c>
      <c r="D4689" s="2">
        <v>4</v>
      </c>
      <c r="E4689" s="2">
        <v>2</v>
      </c>
      <c r="F4689" s="2">
        <v>1</v>
      </c>
      <c r="G4689" t="s">
        <v>33</v>
      </c>
      <c r="H4689" t="s">
        <v>41</v>
      </c>
      <c r="I4689">
        <v>55</v>
      </c>
      <c r="J4689" t="s">
        <v>28</v>
      </c>
      <c r="K4689" t="s">
        <v>35</v>
      </c>
      <c r="L4689">
        <v>33130</v>
      </c>
      <c r="M4689">
        <v>27</v>
      </c>
      <c r="N4689">
        <v>37</v>
      </c>
      <c r="O4689">
        <v>113</v>
      </c>
      <c r="P4689">
        <v>566</v>
      </c>
      <c r="Q4689" t="s">
        <v>36</v>
      </c>
      <c r="R4689">
        <v>0</v>
      </c>
      <c r="S4689">
        <v>0</v>
      </c>
      <c r="T4689">
        <v>0</v>
      </c>
      <c r="U4689">
        <v>1</v>
      </c>
      <c r="V4689" s="1">
        <v>39482</v>
      </c>
      <c r="W4689">
        <v>12086</v>
      </c>
      <c r="X4689" t="s">
        <v>31</v>
      </c>
      <c r="Y4689" t="s">
        <v>32</v>
      </c>
      <c r="Z4689">
        <v>115866449</v>
      </c>
      <c r="AA4689">
        <v>226428452</v>
      </c>
      <c r="AB4689">
        <f t="shared" si="73"/>
        <v>3</v>
      </c>
    </row>
    <row r="4690" spans="1:28" x14ac:dyDescent="0.3">
      <c r="A4690">
        <v>3054614468</v>
      </c>
      <c r="B4690" s="2">
        <v>1</v>
      </c>
      <c r="C4690" s="2">
        <v>1</v>
      </c>
      <c r="D4690" s="2">
        <v>2</v>
      </c>
      <c r="E4690" s="2">
        <v>2</v>
      </c>
      <c r="F4690" s="2">
        <v>1</v>
      </c>
      <c r="G4690" t="s">
        <v>33</v>
      </c>
      <c r="H4690" t="s">
        <v>27</v>
      </c>
      <c r="I4690">
        <v>70</v>
      </c>
      <c r="J4690" t="s">
        <v>28</v>
      </c>
      <c r="K4690" t="s">
        <v>35</v>
      </c>
      <c r="L4690">
        <v>33142</v>
      </c>
      <c r="M4690">
        <v>24</v>
      </c>
      <c r="N4690">
        <v>37</v>
      </c>
      <c r="O4690">
        <v>111</v>
      </c>
      <c r="P4690">
        <v>591</v>
      </c>
      <c r="Q4690" t="s">
        <v>36</v>
      </c>
      <c r="R4690">
        <v>0</v>
      </c>
      <c r="S4690">
        <v>0</v>
      </c>
      <c r="T4690">
        <v>0</v>
      </c>
      <c r="U4690">
        <v>1</v>
      </c>
      <c r="V4690" s="1">
        <v>39707</v>
      </c>
      <c r="W4690">
        <v>12086</v>
      </c>
      <c r="X4690" t="s">
        <v>31</v>
      </c>
      <c r="Y4690" t="s">
        <v>32</v>
      </c>
      <c r="Z4690">
        <v>116700914</v>
      </c>
      <c r="AA4690">
        <v>226529019</v>
      </c>
      <c r="AB4690">
        <f t="shared" si="73"/>
        <v>1</v>
      </c>
    </row>
    <row r="4691" spans="1:28" x14ac:dyDescent="0.3">
      <c r="A4691">
        <v>3055955656</v>
      </c>
      <c r="B4691" s="2">
        <v>1</v>
      </c>
      <c r="C4691" s="2">
        <v>1</v>
      </c>
      <c r="D4691" s="2">
        <v>5</v>
      </c>
      <c r="E4691" s="2">
        <v>2</v>
      </c>
      <c r="F4691" s="2">
        <v>4</v>
      </c>
      <c r="G4691" t="s">
        <v>33</v>
      </c>
      <c r="H4691" t="s">
        <v>41</v>
      </c>
      <c r="I4691">
        <v>33</v>
      </c>
      <c r="J4691" t="s">
        <v>28</v>
      </c>
      <c r="K4691" t="s">
        <v>51</v>
      </c>
      <c r="L4691">
        <v>33143</v>
      </c>
      <c r="M4691">
        <v>27</v>
      </c>
      <c r="N4691">
        <v>37</v>
      </c>
      <c r="O4691">
        <v>114</v>
      </c>
      <c r="P4691">
        <v>621</v>
      </c>
      <c r="Q4691" t="s">
        <v>52</v>
      </c>
      <c r="R4691">
        <v>1</v>
      </c>
      <c r="S4691">
        <v>1</v>
      </c>
      <c r="T4691">
        <v>1</v>
      </c>
      <c r="U4691">
        <v>1</v>
      </c>
      <c r="V4691" s="1">
        <v>38178</v>
      </c>
      <c r="W4691">
        <v>12086</v>
      </c>
      <c r="X4691" t="s">
        <v>31</v>
      </c>
      <c r="Y4691" t="s">
        <v>32</v>
      </c>
      <c r="Z4691">
        <v>110218100</v>
      </c>
      <c r="AA4691">
        <v>226154843</v>
      </c>
      <c r="AB4691">
        <f t="shared" si="73"/>
        <v>3</v>
      </c>
    </row>
    <row r="4692" spans="1:28" x14ac:dyDescent="0.3">
      <c r="A4692">
        <v>7862387254</v>
      </c>
      <c r="B4692" s="2">
        <v>2</v>
      </c>
      <c r="C4692" s="2">
        <v>1</v>
      </c>
      <c r="D4692" s="2">
        <v>3</v>
      </c>
      <c r="E4692" s="2">
        <v>2</v>
      </c>
      <c r="F4692" s="2">
        <v>2</v>
      </c>
      <c r="G4692" t="s">
        <v>33</v>
      </c>
      <c r="H4692" t="s">
        <v>41</v>
      </c>
      <c r="I4692">
        <v>53</v>
      </c>
      <c r="J4692" t="s">
        <v>28</v>
      </c>
      <c r="K4692" t="s">
        <v>35</v>
      </c>
      <c r="L4692">
        <v>33129</v>
      </c>
      <c r="M4692">
        <v>27</v>
      </c>
      <c r="N4692">
        <v>37</v>
      </c>
      <c r="O4692">
        <v>112</v>
      </c>
      <c r="P4692">
        <v>567</v>
      </c>
      <c r="Q4692" t="s">
        <v>36</v>
      </c>
      <c r="R4692">
        <v>0</v>
      </c>
      <c r="S4692">
        <v>1</v>
      </c>
      <c r="T4692">
        <v>0</v>
      </c>
      <c r="U4692">
        <v>1</v>
      </c>
      <c r="V4692" s="1">
        <v>33786</v>
      </c>
      <c r="W4692">
        <v>12086</v>
      </c>
      <c r="X4692" t="s">
        <v>31</v>
      </c>
      <c r="Y4692" t="s">
        <v>32</v>
      </c>
      <c r="Z4692">
        <v>109423980</v>
      </c>
      <c r="AA4692">
        <v>225623779</v>
      </c>
      <c r="AB4692">
        <f t="shared" si="73"/>
        <v>3</v>
      </c>
    </row>
    <row r="4693" spans="1:28" x14ac:dyDescent="0.3">
      <c r="A4693">
        <v>3052214946</v>
      </c>
      <c r="B4693" s="2">
        <v>1</v>
      </c>
      <c r="C4693" s="2">
        <v>3</v>
      </c>
      <c r="D4693" s="2">
        <v>6</v>
      </c>
      <c r="E4693" s="2">
        <v>1</v>
      </c>
      <c r="F4693" s="2">
        <v>1</v>
      </c>
      <c r="G4693" t="s">
        <v>26</v>
      </c>
      <c r="H4693" t="s">
        <v>41</v>
      </c>
      <c r="I4693">
        <v>51</v>
      </c>
      <c r="J4693" t="s">
        <v>28</v>
      </c>
      <c r="K4693" t="s">
        <v>42</v>
      </c>
      <c r="L4693">
        <v>33157</v>
      </c>
      <c r="M4693">
        <v>27</v>
      </c>
      <c r="N4693">
        <v>37</v>
      </c>
      <c r="O4693">
        <v>115</v>
      </c>
      <c r="P4693">
        <v>811</v>
      </c>
      <c r="Q4693" t="s">
        <v>43</v>
      </c>
      <c r="R4693">
        <v>0</v>
      </c>
      <c r="S4693">
        <v>1</v>
      </c>
      <c r="T4693">
        <v>0</v>
      </c>
      <c r="U4693">
        <v>0</v>
      </c>
      <c r="V4693" s="1">
        <v>41148</v>
      </c>
      <c r="W4693">
        <v>12086</v>
      </c>
      <c r="X4693" t="s">
        <v>31</v>
      </c>
      <c r="Y4693" t="s">
        <v>32</v>
      </c>
      <c r="Z4693">
        <v>120074785</v>
      </c>
      <c r="AA4693">
        <v>3041922231</v>
      </c>
      <c r="AB4693">
        <f t="shared" si="73"/>
        <v>3</v>
      </c>
    </row>
    <row r="4694" spans="1:28" x14ac:dyDescent="0.3">
      <c r="A4694">
        <v>7862231375</v>
      </c>
      <c r="B4694" s="2">
        <v>2</v>
      </c>
      <c r="C4694" s="2">
        <v>1</v>
      </c>
      <c r="D4694" s="2">
        <v>1</v>
      </c>
      <c r="E4694" s="2">
        <v>1</v>
      </c>
      <c r="F4694" s="2">
        <v>2</v>
      </c>
      <c r="G4694" t="s">
        <v>33</v>
      </c>
      <c r="H4694" t="s">
        <v>41</v>
      </c>
      <c r="I4694">
        <v>55</v>
      </c>
      <c r="J4694" t="s">
        <v>28</v>
      </c>
      <c r="K4694" t="s">
        <v>35</v>
      </c>
      <c r="L4694">
        <v>33132</v>
      </c>
      <c r="M4694">
        <v>24</v>
      </c>
      <c r="N4694">
        <v>37</v>
      </c>
      <c r="O4694">
        <v>109</v>
      </c>
      <c r="P4694">
        <v>534</v>
      </c>
      <c r="Q4694" t="s">
        <v>36</v>
      </c>
      <c r="R4694">
        <v>1</v>
      </c>
      <c r="S4694">
        <v>1</v>
      </c>
      <c r="T4694">
        <v>0</v>
      </c>
      <c r="U4694">
        <v>0</v>
      </c>
      <c r="V4694" s="1">
        <v>41122</v>
      </c>
      <c r="W4694">
        <v>12086</v>
      </c>
      <c r="X4694" t="s">
        <v>31</v>
      </c>
      <c r="Y4694" t="s">
        <v>32</v>
      </c>
      <c r="Z4694">
        <v>119985923</v>
      </c>
      <c r="AA4694">
        <v>3041988607</v>
      </c>
      <c r="AB4694">
        <f t="shared" si="73"/>
        <v>3</v>
      </c>
    </row>
    <row r="4695" spans="1:28" x14ac:dyDescent="0.3">
      <c r="A4695">
        <v>3054397026</v>
      </c>
      <c r="B4695" s="2">
        <v>2</v>
      </c>
      <c r="C4695" s="2">
        <v>2</v>
      </c>
      <c r="D4695" s="2">
        <v>5</v>
      </c>
      <c r="E4695" s="2">
        <v>1</v>
      </c>
      <c r="F4695" s="2">
        <v>0</v>
      </c>
      <c r="G4695" t="s">
        <v>33</v>
      </c>
      <c r="H4695" t="s">
        <v>34</v>
      </c>
      <c r="I4695">
        <v>21</v>
      </c>
      <c r="J4695" t="s">
        <v>28</v>
      </c>
      <c r="K4695" t="s">
        <v>44</v>
      </c>
      <c r="L4695">
        <v>33156</v>
      </c>
      <c r="M4695">
        <v>27</v>
      </c>
      <c r="N4695">
        <v>37</v>
      </c>
      <c r="O4695">
        <v>114</v>
      </c>
      <c r="P4695">
        <v>616</v>
      </c>
      <c r="Q4695" t="s">
        <v>45</v>
      </c>
      <c r="R4695">
        <v>0</v>
      </c>
      <c r="S4695">
        <v>0</v>
      </c>
      <c r="T4695">
        <v>0</v>
      </c>
      <c r="U4695">
        <v>0</v>
      </c>
      <c r="V4695" s="1">
        <v>42004</v>
      </c>
      <c r="W4695">
        <v>12086</v>
      </c>
      <c r="X4695" t="s">
        <v>31</v>
      </c>
      <c r="Y4695" t="s">
        <v>32</v>
      </c>
      <c r="Z4695">
        <v>122231704</v>
      </c>
      <c r="AA4695">
        <v>6178490362</v>
      </c>
      <c r="AB4695">
        <f t="shared" si="73"/>
        <v>2</v>
      </c>
    </row>
    <row r="4696" spans="1:28" x14ac:dyDescent="0.3">
      <c r="A4696">
        <v>3059845035</v>
      </c>
      <c r="B4696" s="2">
        <v>2</v>
      </c>
      <c r="C4696" s="2">
        <v>1</v>
      </c>
      <c r="D4696" s="2">
        <v>5</v>
      </c>
      <c r="E4696" s="2">
        <v>2</v>
      </c>
      <c r="F4696" s="2">
        <v>4</v>
      </c>
      <c r="G4696" t="s">
        <v>33</v>
      </c>
      <c r="H4696" t="s">
        <v>34</v>
      </c>
      <c r="I4696">
        <v>53</v>
      </c>
      <c r="J4696" t="s">
        <v>28</v>
      </c>
      <c r="K4696" t="s">
        <v>54</v>
      </c>
      <c r="L4696">
        <v>33144</v>
      </c>
      <c r="M4696">
        <v>27</v>
      </c>
      <c r="N4696">
        <v>37</v>
      </c>
      <c r="O4696">
        <v>114</v>
      </c>
      <c r="P4696">
        <v>426</v>
      </c>
      <c r="Q4696" t="s">
        <v>55</v>
      </c>
      <c r="R4696">
        <v>1</v>
      </c>
      <c r="S4696">
        <v>1</v>
      </c>
      <c r="T4696">
        <v>1</v>
      </c>
      <c r="U4696">
        <v>1</v>
      </c>
      <c r="V4696" s="1">
        <v>33634</v>
      </c>
      <c r="W4696">
        <v>12086</v>
      </c>
      <c r="X4696" t="s">
        <v>31</v>
      </c>
      <c r="Y4696" t="s">
        <v>32</v>
      </c>
      <c r="Z4696">
        <v>109406093</v>
      </c>
      <c r="AA4696">
        <v>225597814</v>
      </c>
      <c r="AB4696">
        <f t="shared" si="73"/>
        <v>2</v>
      </c>
    </row>
    <row r="4697" spans="1:28" x14ac:dyDescent="0.3">
      <c r="A4697">
        <v>3053741093</v>
      </c>
      <c r="B4697" s="2">
        <v>1</v>
      </c>
      <c r="C4697" s="2">
        <v>1</v>
      </c>
      <c r="D4697" s="2">
        <v>1</v>
      </c>
      <c r="E4697" s="2">
        <v>2</v>
      </c>
      <c r="F4697" s="2">
        <v>4</v>
      </c>
      <c r="G4697" t="s">
        <v>33</v>
      </c>
      <c r="H4697" t="s">
        <v>27</v>
      </c>
      <c r="I4697">
        <v>59</v>
      </c>
      <c r="J4697" t="s">
        <v>48</v>
      </c>
      <c r="K4697" t="s">
        <v>35</v>
      </c>
      <c r="L4697">
        <v>33136</v>
      </c>
      <c r="M4697">
        <v>24</v>
      </c>
      <c r="N4697">
        <v>37</v>
      </c>
      <c r="O4697">
        <v>109</v>
      </c>
      <c r="P4697">
        <v>531</v>
      </c>
      <c r="Q4697" t="s">
        <v>36</v>
      </c>
      <c r="R4697">
        <v>1</v>
      </c>
      <c r="S4697">
        <v>1</v>
      </c>
      <c r="T4697">
        <v>1</v>
      </c>
      <c r="U4697">
        <v>1</v>
      </c>
      <c r="V4697" s="1">
        <v>27772</v>
      </c>
      <c r="W4697">
        <v>12086</v>
      </c>
      <c r="X4697" t="s">
        <v>31</v>
      </c>
      <c r="Y4697" t="s">
        <v>32</v>
      </c>
      <c r="Z4697">
        <v>109086469</v>
      </c>
      <c r="AA4697">
        <v>225366295</v>
      </c>
      <c r="AB4697">
        <f t="shared" si="73"/>
        <v>1</v>
      </c>
    </row>
    <row r="4698" spans="1:28" x14ac:dyDescent="0.3">
      <c r="A4698">
        <v>3017398032</v>
      </c>
      <c r="B4698" s="2">
        <v>1</v>
      </c>
      <c r="C4698" s="2">
        <v>1</v>
      </c>
      <c r="D4698" s="2">
        <v>3</v>
      </c>
      <c r="E4698" s="2">
        <v>1</v>
      </c>
      <c r="F4698" s="2">
        <v>2</v>
      </c>
      <c r="G4698" t="s">
        <v>26</v>
      </c>
      <c r="H4698" t="s">
        <v>41</v>
      </c>
      <c r="I4698">
        <v>30</v>
      </c>
      <c r="J4698" t="s">
        <v>37</v>
      </c>
      <c r="K4698" t="s">
        <v>35</v>
      </c>
      <c r="L4698">
        <v>33133</v>
      </c>
      <c r="M4698">
        <v>27</v>
      </c>
      <c r="N4698">
        <v>37</v>
      </c>
      <c r="O4698">
        <v>112</v>
      </c>
      <c r="P4698">
        <v>583</v>
      </c>
      <c r="Q4698" t="s">
        <v>36</v>
      </c>
      <c r="R4698">
        <v>0</v>
      </c>
      <c r="S4698">
        <v>1</v>
      </c>
      <c r="T4698">
        <v>1</v>
      </c>
      <c r="U4698">
        <v>0</v>
      </c>
      <c r="V4698" s="1">
        <v>40382</v>
      </c>
      <c r="W4698">
        <v>12086</v>
      </c>
      <c r="X4698" t="s">
        <v>31</v>
      </c>
      <c r="Y4698" t="s">
        <v>32</v>
      </c>
      <c r="Z4698">
        <v>118285168</v>
      </c>
      <c r="AA4698">
        <v>2050441598</v>
      </c>
      <c r="AB4698">
        <f t="shared" si="73"/>
        <v>3</v>
      </c>
    </row>
    <row r="4699" spans="1:28" x14ac:dyDescent="0.3">
      <c r="A4699">
        <v>3056667890</v>
      </c>
      <c r="B4699" s="2">
        <v>1</v>
      </c>
      <c r="C4699" s="2">
        <v>2</v>
      </c>
      <c r="D4699" s="2">
        <v>5</v>
      </c>
      <c r="E4699" s="2">
        <v>1</v>
      </c>
      <c r="F4699" s="2">
        <v>2</v>
      </c>
      <c r="G4699" t="s">
        <v>26</v>
      </c>
      <c r="H4699" t="s">
        <v>41</v>
      </c>
      <c r="I4699">
        <v>65</v>
      </c>
      <c r="J4699" t="s">
        <v>37</v>
      </c>
      <c r="K4699" t="s">
        <v>29</v>
      </c>
      <c r="L4699">
        <v>33146</v>
      </c>
      <c r="M4699">
        <v>27</v>
      </c>
      <c r="N4699">
        <v>37</v>
      </c>
      <c r="O4699">
        <v>114</v>
      </c>
      <c r="P4699">
        <v>613</v>
      </c>
      <c r="Q4699" t="s">
        <v>30</v>
      </c>
      <c r="R4699">
        <v>1</v>
      </c>
      <c r="S4699">
        <v>1</v>
      </c>
      <c r="T4699">
        <v>0</v>
      </c>
      <c r="U4699">
        <v>0</v>
      </c>
      <c r="V4699" s="1">
        <v>29957</v>
      </c>
      <c r="W4699">
        <v>12086</v>
      </c>
      <c r="X4699" t="s">
        <v>31</v>
      </c>
      <c r="Y4699" t="s">
        <v>32</v>
      </c>
      <c r="Z4699">
        <v>109183284</v>
      </c>
      <c r="AA4699">
        <v>225524291</v>
      </c>
      <c r="AB4699">
        <f t="shared" si="73"/>
        <v>3</v>
      </c>
    </row>
    <row r="4700" spans="1:28" x14ac:dyDescent="0.3">
      <c r="A4700">
        <v>3056662045</v>
      </c>
      <c r="B4700" s="2">
        <v>1</v>
      </c>
      <c r="C4700" s="2">
        <v>2</v>
      </c>
      <c r="D4700" s="2">
        <v>5</v>
      </c>
      <c r="E4700" s="2">
        <v>1</v>
      </c>
      <c r="F4700" s="2">
        <v>2</v>
      </c>
      <c r="G4700" t="s">
        <v>26</v>
      </c>
      <c r="H4700" t="s">
        <v>34</v>
      </c>
      <c r="I4700">
        <v>52</v>
      </c>
      <c r="J4700" t="s">
        <v>37</v>
      </c>
      <c r="K4700" t="s">
        <v>44</v>
      </c>
      <c r="L4700">
        <v>33156</v>
      </c>
      <c r="M4700">
        <v>27</v>
      </c>
      <c r="N4700">
        <v>37</v>
      </c>
      <c r="O4700">
        <v>114</v>
      </c>
      <c r="P4700">
        <v>628</v>
      </c>
      <c r="Q4700" t="s">
        <v>45</v>
      </c>
      <c r="R4700">
        <v>0</v>
      </c>
      <c r="S4700">
        <v>1</v>
      </c>
      <c r="T4700">
        <v>0</v>
      </c>
      <c r="U4700">
        <v>1</v>
      </c>
      <c r="V4700" s="1">
        <v>32421</v>
      </c>
      <c r="W4700">
        <v>12086</v>
      </c>
      <c r="X4700" t="s">
        <v>31</v>
      </c>
      <c r="Y4700" t="s">
        <v>32</v>
      </c>
      <c r="Z4700">
        <v>109332023</v>
      </c>
      <c r="AA4700">
        <v>225540877</v>
      </c>
      <c r="AB4700">
        <f t="shared" si="73"/>
        <v>2</v>
      </c>
    </row>
    <row r="4701" spans="1:28" x14ac:dyDescent="0.3">
      <c r="A4701">
        <v>3056319898</v>
      </c>
      <c r="B4701" s="2">
        <v>1</v>
      </c>
      <c r="C4701" s="2">
        <v>1</v>
      </c>
      <c r="D4701" s="2">
        <v>4</v>
      </c>
      <c r="E4701" s="2">
        <v>2</v>
      </c>
      <c r="F4701" s="2">
        <v>3</v>
      </c>
      <c r="G4701" t="s">
        <v>33</v>
      </c>
      <c r="H4701" t="s">
        <v>27</v>
      </c>
      <c r="I4701">
        <v>43</v>
      </c>
      <c r="J4701" t="s">
        <v>28</v>
      </c>
      <c r="K4701" t="s">
        <v>35</v>
      </c>
      <c r="L4701">
        <v>33135</v>
      </c>
      <c r="M4701">
        <v>27</v>
      </c>
      <c r="N4701">
        <v>37</v>
      </c>
      <c r="O4701">
        <v>113</v>
      </c>
      <c r="P4701">
        <v>564</v>
      </c>
      <c r="Q4701" t="s">
        <v>36</v>
      </c>
      <c r="R4701">
        <v>0</v>
      </c>
      <c r="S4701">
        <v>1</v>
      </c>
      <c r="T4701">
        <v>1</v>
      </c>
      <c r="U4701">
        <v>1</v>
      </c>
      <c r="V4701" s="1">
        <v>39638</v>
      </c>
      <c r="W4701">
        <v>12086</v>
      </c>
      <c r="X4701" t="s">
        <v>31</v>
      </c>
      <c r="Y4701" t="s">
        <v>32</v>
      </c>
      <c r="Z4701">
        <v>116377950</v>
      </c>
      <c r="AA4701">
        <v>226497519</v>
      </c>
      <c r="AB4701">
        <f t="shared" si="73"/>
        <v>1</v>
      </c>
    </row>
    <row r="4702" spans="1:28" x14ac:dyDescent="0.3">
      <c r="A4702">
        <v>9549215498</v>
      </c>
      <c r="B4702" s="2">
        <v>1</v>
      </c>
      <c r="C4702" s="2">
        <v>1</v>
      </c>
      <c r="D4702" s="2">
        <v>4</v>
      </c>
      <c r="E4702" s="2">
        <v>2</v>
      </c>
      <c r="F4702" s="2">
        <v>1</v>
      </c>
      <c r="G4702" t="s">
        <v>26</v>
      </c>
      <c r="H4702" t="s">
        <v>41</v>
      </c>
      <c r="I4702">
        <v>47</v>
      </c>
      <c r="J4702" t="s">
        <v>37</v>
      </c>
      <c r="K4702" t="s">
        <v>35</v>
      </c>
      <c r="L4702">
        <v>33130</v>
      </c>
      <c r="M4702">
        <v>27</v>
      </c>
      <c r="N4702">
        <v>37</v>
      </c>
      <c r="O4702">
        <v>113</v>
      </c>
      <c r="P4702">
        <v>566</v>
      </c>
      <c r="Q4702" t="s">
        <v>36</v>
      </c>
      <c r="R4702">
        <v>1</v>
      </c>
      <c r="S4702">
        <v>0</v>
      </c>
      <c r="T4702">
        <v>0</v>
      </c>
      <c r="U4702">
        <v>0</v>
      </c>
      <c r="V4702" s="1">
        <v>41201</v>
      </c>
      <c r="W4702">
        <v>12086</v>
      </c>
      <c r="X4702" t="s">
        <v>31</v>
      </c>
      <c r="Y4702" t="s">
        <v>32</v>
      </c>
      <c r="Z4702">
        <v>120505140</v>
      </c>
      <c r="AA4702">
        <v>3041792966</v>
      </c>
      <c r="AB4702">
        <f t="shared" si="73"/>
        <v>3</v>
      </c>
    </row>
    <row r="4703" spans="1:28" x14ac:dyDescent="0.3">
      <c r="A4703">
        <v>3057904776</v>
      </c>
      <c r="B4703" s="2">
        <v>2</v>
      </c>
      <c r="C4703" s="2">
        <v>1</v>
      </c>
      <c r="D4703" s="2">
        <v>5</v>
      </c>
      <c r="E4703" s="2">
        <v>2</v>
      </c>
      <c r="F4703" s="2">
        <v>0</v>
      </c>
      <c r="G4703" t="s">
        <v>33</v>
      </c>
      <c r="H4703" t="s">
        <v>27</v>
      </c>
      <c r="I4703">
        <v>51</v>
      </c>
      <c r="J4703" t="s">
        <v>28</v>
      </c>
      <c r="K4703" t="s">
        <v>35</v>
      </c>
      <c r="L4703">
        <v>33126</v>
      </c>
      <c r="M4703">
        <v>25</v>
      </c>
      <c r="N4703">
        <v>37</v>
      </c>
      <c r="O4703">
        <v>114</v>
      </c>
      <c r="P4703">
        <v>554</v>
      </c>
      <c r="Q4703" t="s">
        <v>36</v>
      </c>
      <c r="R4703">
        <v>0</v>
      </c>
      <c r="S4703">
        <v>0</v>
      </c>
      <c r="T4703">
        <v>0</v>
      </c>
      <c r="U4703">
        <v>0</v>
      </c>
      <c r="V4703" s="1">
        <v>39967</v>
      </c>
      <c r="W4703">
        <v>12086</v>
      </c>
      <c r="X4703" t="s">
        <v>31</v>
      </c>
      <c r="Y4703" t="s">
        <v>32</v>
      </c>
      <c r="Z4703">
        <v>117545959</v>
      </c>
      <c r="AA4703">
        <v>769664224</v>
      </c>
      <c r="AB4703">
        <f t="shared" si="73"/>
        <v>1</v>
      </c>
    </row>
    <row r="4704" spans="1:28" x14ac:dyDescent="0.3">
      <c r="A4704">
        <v>3058547633</v>
      </c>
      <c r="B4704" s="2">
        <v>1</v>
      </c>
      <c r="C4704" s="2">
        <v>1</v>
      </c>
      <c r="D4704" s="2">
        <v>4</v>
      </c>
      <c r="E4704" s="2">
        <v>2</v>
      </c>
      <c r="F4704" s="2">
        <v>2</v>
      </c>
      <c r="G4704" t="s">
        <v>26</v>
      </c>
      <c r="H4704" t="s">
        <v>41</v>
      </c>
      <c r="I4704">
        <v>48</v>
      </c>
      <c r="J4704" t="s">
        <v>28</v>
      </c>
      <c r="K4704" t="s">
        <v>35</v>
      </c>
      <c r="L4704">
        <v>33130</v>
      </c>
      <c r="M4704">
        <v>27</v>
      </c>
      <c r="N4704">
        <v>37</v>
      </c>
      <c r="O4704">
        <v>113</v>
      </c>
      <c r="P4704">
        <v>566</v>
      </c>
      <c r="Q4704" t="s">
        <v>36</v>
      </c>
      <c r="R4704">
        <v>0</v>
      </c>
      <c r="S4704">
        <v>1</v>
      </c>
      <c r="T4704">
        <v>1</v>
      </c>
      <c r="U4704">
        <v>0</v>
      </c>
      <c r="V4704" s="1">
        <v>39875</v>
      </c>
      <c r="W4704">
        <v>12086</v>
      </c>
      <c r="X4704" t="s">
        <v>31</v>
      </c>
      <c r="Y4704" t="s">
        <v>32</v>
      </c>
      <c r="Z4704">
        <v>117383738</v>
      </c>
      <c r="AA4704">
        <v>769656495</v>
      </c>
      <c r="AB4704">
        <f t="shared" si="73"/>
        <v>3</v>
      </c>
    </row>
    <row r="4705" spans="1:28" x14ac:dyDescent="0.3">
      <c r="A4705">
        <v>3052561902</v>
      </c>
      <c r="B4705" s="2">
        <v>1</v>
      </c>
      <c r="C4705" s="2">
        <v>3</v>
      </c>
      <c r="D4705" s="2">
        <v>6</v>
      </c>
      <c r="E4705" s="2">
        <v>1</v>
      </c>
      <c r="F4705" s="2">
        <v>4</v>
      </c>
      <c r="G4705" t="s">
        <v>26</v>
      </c>
      <c r="H4705" t="s">
        <v>34</v>
      </c>
      <c r="I4705">
        <v>68</v>
      </c>
      <c r="J4705" t="s">
        <v>37</v>
      </c>
      <c r="K4705" t="s">
        <v>42</v>
      </c>
      <c r="L4705">
        <v>33158</v>
      </c>
      <c r="M4705">
        <v>27</v>
      </c>
      <c r="N4705">
        <v>37</v>
      </c>
      <c r="O4705">
        <v>115</v>
      </c>
      <c r="P4705">
        <v>810</v>
      </c>
      <c r="Q4705" t="s">
        <v>43</v>
      </c>
      <c r="R4705">
        <v>1</v>
      </c>
      <c r="S4705">
        <v>1</v>
      </c>
      <c r="T4705">
        <v>1</v>
      </c>
      <c r="U4705">
        <v>1</v>
      </c>
      <c r="V4705" s="1">
        <v>34554</v>
      </c>
      <c r="W4705">
        <v>12086</v>
      </c>
      <c r="X4705" t="s">
        <v>31</v>
      </c>
      <c r="Y4705" t="s">
        <v>32</v>
      </c>
      <c r="Z4705">
        <v>109490967</v>
      </c>
      <c r="AA4705">
        <v>225675144</v>
      </c>
      <c r="AB4705">
        <f t="shared" si="73"/>
        <v>2</v>
      </c>
    </row>
    <row r="4706" spans="1:28" x14ac:dyDescent="0.3">
      <c r="A4706">
        <v>9044385030</v>
      </c>
      <c r="B4706" s="2">
        <v>1</v>
      </c>
      <c r="C4706" s="2">
        <v>2</v>
      </c>
      <c r="D4706" s="2">
        <v>5</v>
      </c>
      <c r="E4706" s="2">
        <v>2</v>
      </c>
      <c r="F4706" s="2">
        <v>1</v>
      </c>
      <c r="G4706" t="s">
        <v>33</v>
      </c>
      <c r="H4706" t="s">
        <v>41</v>
      </c>
      <c r="I4706">
        <v>108</v>
      </c>
      <c r="J4706" t="s">
        <v>37</v>
      </c>
      <c r="K4706" t="s">
        <v>29</v>
      </c>
      <c r="L4706">
        <v>33134</v>
      </c>
      <c r="M4706">
        <v>27</v>
      </c>
      <c r="N4706">
        <v>37</v>
      </c>
      <c r="O4706">
        <v>114</v>
      </c>
      <c r="P4706">
        <v>636</v>
      </c>
      <c r="Q4706" t="s">
        <v>30</v>
      </c>
      <c r="R4706">
        <v>0</v>
      </c>
      <c r="S4706">
        <v>0</v>
      </c>
      <c r="T4706">
        <v>0</v>
      </c>
      <c r="U4706">
        <v>1</v>
      </c>
      <c r="V4706" s="1">
        <v>39497</v>
      </c>
      <c r="W4706">
        <v>12086</v>
      </c>
      <c r="X4706" t="s">
        <v>31</v>
      </c>
      <c r="Y4706" t="s">
        <v>40</v>
      </c>
      <c r="Z4706">
        <v>115929075</v>
      </c>
      <c r="AA4706">
        <v>226514691</v>
      </c>
      <c r="AB4706">
        <f t="shared" si="73"/>
        <v>3</v>
      </c>
    </row>
    <row r="4707" spans="1:28" x14ac:dyDescent="0.3">
      <c r="A4707">
        <v>3058580172</v>
      </c>
      <c r="B4707" s="2">
        <v>1</v>
      </c>
      <c r="C4707" s="2">
        <v>1</v>
      </c>
      <c r="D4707" s="2">
        <v>3</v>
      </c>
      <c r="E4707" s="2">
        <v>2</v>
      </c>
      <c r="F4707" s="2">
        <v>4</v>
      </c>
      <c r="G4707" t="s">
        <v>33</v>
      </c>
      <c r="H4707" t="s">
        <v>34</v>
      </c>
      <c r="I4707">
        <v>82</v>
      </c>
      <c r="J4707" t="s">
        <v>28</v>
      </c>
      <c r="K4707" t="s">
        <v>35</v>
      </c>
      <c r="L4707">
        <v>33145</v>
      </c>
      <c r="M4707">
        <v>27</v>
      </c>
      <c r="N4707">
        <v>37</v>
      </c>
      <c r="O4707">
        <v>112</v>
      </c>
      <c r="P4707">
        <v>573</v>
      </c>
      <c r="Q4707" t="s">
        <v>36</v>
      </c>
      <c r="R4707">
        <v>1</v>
      </c>
      <c r="S4707">
        <v>1</v>
      </c>
      <c r="T4707">
        <v>1</v>
      </c>
      <c r="U4707">
        <v>1</v>
      </c>
      <c r="V4707" s="1">
        <v>35578</v>
      </c>
      <c r="W4707">
        <v>12086</v>
      </c>
      <c r="X4707" t="s">
        <v>31</v>
      </c>
      <c r="Y4707" t="s">
        <v>32</v>
      </c>
      <c r="Z4707">
        <v>109725098</v>
      </c>
      <c r="AA4707">
        <v>225765312</v>
      </c>
      <c r="AB4707">
        <f t="shared" si="73"/>
        <v>2</v>
      </c>
    </row>
    <row r="4708" spans="1:28" x14ac:dyDescent="0.3">
      <c r="A4708">
        <v>7863077099</v>
      </c>
      <c r="B4708" s="2">
        <v>2</v>
      </c>
      <c r="C4708" s="2">
        <v>1</v>
      </c>
      <c r="D4708" s="2">
        <v>5</v>
      </c>
      <c r="E4708" s="2">
        <v>2</v>
      </c>
      <c r="F4708" s="2">
        <v>3</v>
      </c>
      <c r="G4708" t="s">
        <v>33</v>
      </c>
      <c r="H4708" t="s">
        <v>27</v>
      </c>
      <c r="I4708">
        <v>39</v>
      </c>
      <c r="J4708" t="s">
        <v>28</v>
      </c>
      <c r="K4708" t="s">
        <v>35</v>
      </c>
      <c r="L4708">
        <v>33155</v>
      </c>
      <c r="M4708">
        <v>27</v>
      </c>
      <c r="N4708">
        <v>37</v>
      </c>
      <c r="O4708">
        <v>114</v>
      </c>
      <c r="P4708">
        <v>428</v>
      </c>
      <c r="Q4708" t="s">
        <v>36</v>
      </c>
      <c r="R4708">
        <v>0</v>
      </c>
      <c r="S4708">
        <v>1</v>
      </c>
      <c r="T4708">
        <v>1</v>
      </c>
      <c r="U4708">
        <v>1</v>
      </c>
      <c r="V4708" s="1">
        <v>34871</v>
      </c>
      <c r="W4708">
        <v>12086</v>
      </c>
      <c r="X4708" t="s">
        <v>31</v>
      </c>
      <c r="Y4708" t="s">
        <v>32</v>
      </c>
      <c r="Z4708">
        <v>109534961</v>
      </c>
      <c r="AA4708">
        <v>225598614</v>
      </c>
      <c r="AB4708">
        <f t="shared" si="73"/>
        <v>1</v>
      </c>
    </row>
    <row r="4709" spans="1:28" x14ac:dyDescent="0.3">
      <c r="A4709">
        <v>3052350704</v>
      </c>
      <c r="B4709" s="2">
        <v>1</v>
      </c>
      <c r="C4709" s="2">
        <v>3</v>
      </c>
      <c r="D4709" s="2">
        <v>6</v>
      </c>
      <c r="E4709" s="2">
        <v>1</v>
      </c>
      <c r="F4709" s="2">
        <v>4</v>
      </c>
      <c r="G4709" t="s">
        <v>33</v>
      </c>
      <c r="H4709" t="s">
        <v>27</v>
      </c>
      <c r="I4709">
        <v>73</v>
      </c>
      <c r="J4709" t="s">
        <v>28</v>
      </c>
      <c r="K4709" t="s">
        <v>42</v>
      </c>
      <c r="L4709">
        <v>33157</v>
      </c>
      <c r="M4709">
        <v>27</v>
      </c>
      <c r="N4709">
        <v>37</v>
      </c>
      <c r="O4709">
        <v>115</v>
      </c>
      <c r="P4709">
        <v>810</v>
      </c>
      <c r="Q4709" t="s">
        <v>43</v>
      </c>
      <c r="R4709">
        <v>1</v>
      </c>
      <c r="S4709">
        <v>1</v>
      </c>
      <c r="T4709">
        <v>1</v>
      </c>
      <c r="U4709">
        <v>1</v>
      </c>
      <c r="V4709" s="1">
        <v>26560</v>
      </c>
      <c r="W4709">
        <v>12086</v>
      </c>
      <c r="X4709" t="s">
        <v>31</v>
      </c>
      <c r="Y4709" t="s">
        <v>32</v>
      </c>
      <c r="Z4709">
        <v>109071141</v>
      </c>
      <c r="AA4709">
        <v>225341702</v>
      </c>
      <c r="AB4709">
        <f t="shared" si="73"/>
        <v>1</v>
      </c>
    </row>
    <row r="4710" spans="1:28" x14ac:dyDescent="0.3">
      <c r="A4710">
        <v>3053611936</v>
      </c>
      <c r="B4710" s="2">
        <v>1</v>
      </c>
      <c r="C4710" s="2">
        <v>2</v>
      </c>
      <c r="D4710" s="2">
        <v>3</v>
      </c>
      <c r="E4710" s="2">
        <v>1</v>
      </c>
      <c r="F4710" s="2">
        <v>4</v>
      </c>
      <c r="G4710" t="s">
        <v>33</v>
      </c>
      <c r="H4710" t="s">
        <v>27</v>
      </c>
      <c r="I4710">
        <v>51</v>
      </c>
      <c r="J4710" t="s">
        <v>37</v>
      </c>
      <c r="K4710" t="s">
        <v>46</v>
      </c>
      <c r="L4710">
        <v>33149</v>
      </c>
      <c r="M4710">
        <v>27</v>
      </c>
      <c r="N4710">
        <v>37</v>
      </c>
      <c r="O4710">
        <v>112</v>
      </c>
      <c r="P4710">
        <v>51</v>
      </c>
      <c r="Q4710" t="s">
        <v>47</v>
      </c>
      <c r="R4710">
        <v>1</v>
      </c>
      <c r="S4710">
        <v>1</v>
      </c>
      <c r="T4710">
        <v>1</v>
      </c>
      <c r="U4710">
        <v>1</v>
      </c>
      <c r="V4710" s="1">
        <v>37886</v>
      </c>
      <c r="W4710">
        <v>12086</v>
      </c>
      <c r="X4710" t="s">
        <v>31</v>
      </c>
      <c r="Y4710" t="s">
        <v>32</v>
      </c>
      <c r="Z4710">
        <v>110132128</v>
      </c>
      <c r="AA4710">
        <v>226107474</v>
      </c>
      <c r="AB4710">
        <f t="shared" si="73"/>
        <v>1</v>
      </c>
    </row>
    <row r="4711" spans="1:28" x14ac:dyDescent="0.3">
      <c r="A4711">
        <v>3052593150</v>
      </c>
      <c r="B4711" s="2">
        <v>1</v>
      </c>
      <c r="C4711" s="2">
        <v>3</v>
      </c>
      <c r="D4711" s="2">
        <v>5</v>
      </c>
      <c r="E4711" s="2">
        <v>1</v>
      </c>
      <c r="F4711" s="2">
        <v>1</v>
      </c>
      <c r="G4711" t="s">
        <v>33</v>
      </c>
      <c r="H4711" t="s">
        <v>41</v>
      </c>
      <c r="I4711">
        <v>53</v>
      </c>
      <c r="J4711" t="s">
        <v>28</v>
      </c>
      <c r="K4711" t="s">
        <v>38</v>
      </c>
      <c r="L4711">
        <v>33189</v>
      </c>
      <c r="M4711">
        <v>27</v>
      </c>
      <c r="N4711">
        <v>37</v>
      </c>
      <c r="O4711">
        <v>114</v>
      </c>
      <c r="P4711">
        <v>854</v>
      </c>
      <c r="Q4711" t="s">
        <v>39</v>
      </c>
      <c r="R4711">
        <v>0</v>
      </c>
      <c r="S4711">
        <v>0</v>
      </c>
      <c r="T4711">
        <v>0</v>
      </c>
      <c r="U4711">
        <v>1</v>
      </c>
      <c r="V4711" s="1">
        <v>38264</v>
      </c>
      <c r="W4711">
        <v>12086</v>
      </c>
      <c r="X4711" t="s">
        <v>31</v>
      </c>
      <c r="Y4711" t="s">
        <v>32</v>
      </c>
      <c r="Z4711">
        <v>110282393</v>
      </c>
      <c r="AA4711">
        <v>226092926</v>
      </c>
      <c r="AB4711">
        <f t="shared" si="73"/>
        <v>3</v>
      </c>
    </row>
    <row r="4712" spans="1:28" x14ac:dyDescent="0.3">
      <c r="A4712">
        <v>3058600141</v>
      </c>
      <c r="B4712" s="2">
        <v>1</v>
      </c>
      <c r="C4712" s="2">
        <v>1</v>
      </c>
      <c r="D4712" s="2">
        <v>3</v>
      </c>
      <c r="E4712" s="2">
        <v>2</v>
      </c>
      <c r="F4712" s="2">
        <v>0</v>
      </c>
      <c r="G4712" t="s">
        <v>33</v>
      </c>
      <c r="H4712" t="s">
        <v>27</v>
      </c>
      <c r="I4712">
        <v>22</v>
      </c>
      <c r="J4712" t="s">
        <v>28</v>
      </c>
      <c r="K4712" t="s">
        <v>35</v>
      </c>
      <c r="L4712">
        <v>33129</v>
      </c>
      <c r="M4712">
        <v>27</v>
      </c>
      <c r="N4712">
        <v>37</v>
      </c>
      <c r="O4712">
        <v>112</v>
      </c>
      <c r="P4712">
        <v>567</v>
      </c>
      <c r="Q4712" t="s">
        <v>36</v>
      </c>
      <c r="R4712">
        <v>0</v>
      </c>
      <c r="S4712">
        <v>0</v>
      </c>
      <c r="T4712">
        <v>0</v>
      </c>
      <c r="U4712">
        <v>0</v>
      </c>
      <c r="V4712" s="1">
        <v>41003</v>
      </c>
      <c r="W4712">
        <v>12086</v>
      </c>
      <c r="X4712" t="s">
        <v>31</v>
      </c>
      <c r="Y4712" t="s">
        <v>32</v>
      </c>
      <c r="Z4712">
        <v>119617406</v>
      </c>
      <c r="AA4712">
        <v>2669127233</v>
      </c>
      <c r="AB4712">
        <f t="shared" si="73"/>
        <v>1</v>
      </c>
    </row>
    <row r="4713" spans="1:28" x14ac:dyDescent="0.3">
      <c r="A4713">
        <v>3058563842</v>
      </c>
      <c r="B4713" s="2">
        <v>1</v>
      </c>
      <c r="C4713" s="2">
        <v>1</v>
      </c>
      <c r="D4713" s="2">
        <v>3</v>
      </c>
      <c r="E4713" s="2">
        <v>1</v>
      </c>
      <c r="F4713" s="2">
        <v>4</v>
      </c>
      <c r="G4713" t="s">
        <v>33</v>
      </c>
      <c r="H4713" t="s">
        <v>41</v>
      </c>
      <c r="I4713">
        <v>60</v>
      </c>
      <c r="J4713" t="s">
        <v>28</v>
      </c>
      <c r="K4713" t="s">
        <v>35</v>
      </c>
      <c r="L4713">
        <v>33129</v>
      </c>
      <c r="M4713">
        <v>27</v>
      </c>
      <c r="N4713">
        <v>37</v>
      </c>
      <c r="O4713">
        <v>112</v>
      </c>
      <c r="P4713">
        <v>569</v>
      </c>
      <c r="Q4713" t="s">
        <v>36</v>
      </c>
      <c r="R4713">
        <v>1</v>
      </c>
      <c r="S4713">
        <v>1</v>
      </c>
      <c r="T4713">
        <v>1</v>
      </c>
      <c r="U4713">
        <v>1</v>
      </c>
      <c r="V4713" s="1">
        <v>37502</v>
      </c>
      <c r="W4713">
        <v>12086</v>
      </c>
      <c r="X4713" t="s">
        <v>31</v>
      </c>
      <c r="Y4713" t="s">
        <v>32</v>
      </c>
      <c r="Z4713">
        <v>110056231</v>
      </c>
      <c r="AA4713">
        <v>226003022</v>
      </c>
      <c r="AB4713">
        <f t="shared" si="73"/>
        <v>3</v>
      </c>
    </row>
    <row r="4714" spans="1:28" x14ac:dyDescent="0.3">
      <c r="A4714">
        <v>3057745928</v>
      </c>
      <c r="B4714" s="2">
        <v>1</v>
      </c>
      <c r="C4714" s="2">
        <v>2</v>
      </c>
      <c r="D4714" s="2">
        <v>3</v>
      </c>
      <c r="E4714" s="2">
        <v>2</v>
      </c>
      <c r="F4714" s="2">
        <v>2</v>
      </c>
      <c r="G4714" t="s">
        <v>26</v>
      </c>
      <c r="H4714" t="s">
        <v>34</v>
      </c>
      <c r="I4714">
        <v>40</v>
      </c>
      <c r="J4714" t="s">
        <v>37</v>
      </c>
      <c r="K4714" t="s">
        <v>29</v>
      </c>
      <c r="L4714">
        <v>33134</v>
      </c>
      <c r="M4714">
        <v>27</v>
      </c>
      <c r="N4714">
        <v>37</v>
      </c>
      <c r="O4714">
        <v>112</v>
      </c>
      <c r="P4714">
        <v>633</v>
      </c>
      <c r="Q4714" t="s">
        <v>30</v>
      </c>
      <c r="R4714">
        <v>0</v>
      </c>
      <c r="S4714">
        <v>1</v>
      </c>
      <c r="T4714">
        <v>0</v>
      </c>
      <c r="U4714">
        <v>1</v>
      </c>
      <c r="V4714" s="1">
        <v>39240</v>
      </c>
      <c r="W4714">
        <v>12086</v>
      </c>
      <c r="X4714" t="s">
        <v>31</v>
      </c>
      <c r="Y4714" t="s">
        <v>40</v>
      </c>
      <c r="Z4714">
        <v>115243602</v>
      </c>
      <c r="AA4714">
        <v>226363666</v>
      </c>
      <c r="AB4714">
        <f t="shared" si="73"/>
        <v>2</v>
      </c>
    </row>
    <row r="4715" spans="1:28" x14ac:dyDescent="0.3">
      <c r="A4715">
        <v>3056336432</v>
      </c>
      <c r="B4715" s="2">
        <v>1</v>
      </c>
      <c r="C4715" s="2">
        <v>1</v>
      </c>
      <c r="D4715" s="2">
        <v>1</v>
      </c>
      <c r="E4715" s="2">
        <v>2</v>
      </c>
      <c r="F4715" s="2">
        <v>2</v>
      </c>
      <c r="G4715" t="s">
        <v>33</v>
      </c>
      <c r="H4715" t="s">
        <v>27</v>
      </c>
      <c r="I4715">
        <v>46</v>
      </c>
      <c r="J4715" t="s">
        <v>48</v>
      </c>
      <c r="K4715" t="s">
        <v>35</v>
      </c>
      <c r="L4715">
        <v>33136</v>
      </c>
      <c r="M4715">
        <v>24</v>
      </c>
      <c r="N4715">
        <v>37</v>
      </c>
      <c r="O4715">
        <v>109</v>
      </c>
      <c r="P4715">
        <v>531</v>
      </c>
      <c r="Q4715" t="s">
        <v>36</v>
      </c>
      <c r="R4715">
        <v>0</v>
      </c>
      <c r="S4715">
        <v>1</v>
      </c>
      <c r="T4715">
        <v>0</v>
      </c>
      <c r="U4715">
        <v>1</v>
      </c>
      <c r="V4715" s="1">
        <v>32326</v>
      </c>
      <c r="W4715">
        <v>12086</v>
      </c>
      <c r="X4715" t="s">
        <v>31</v>
      </c>
      <c r="Y4715" t="s">
        <v>40</v>
      </c>
      <c r="Z4715">
        <v>109315457</v>
      </c>
      <c r="AA4715">
        <v>226274066</v>
      </c>
      <c r="AB4715">
        <f t="shared" si="73"/>
        <v>1</v>
      </c>
    </row>
    <row r="4716" spans="1:28" x14ac:dyDescent="0.3">
      <c r="A4716">
        <v>3056655976</v>
      </c>
      <c r="B4716" s="2">
        <v>1</v>
      </c>
      <c r="C4716" s="2">
        <v>2</v>
      </c>
      <c r="D4716" s="2">
        <v>5</v>
      </c>
      <c r="E4716" s="2">
        <v>2</v>
      </c>
      <c r="F4716" s="2">
        <v>4</v>
      </c>
      <c r="G4716" t="s">
        <v>26</v>
      </c>
      <c r="H4716" t="s">
        <v>27</v>
      </c>
      <c r="I4716">
        <v>53</v>
      </c>
      <c r="J4716" t="s">
        <v>37</v>
      </c>
      <c r="K4716" t="s">
        <v>29</v>
      </c>
      <c r="L4716">
        <v>33146</v>
      </c>
      <c r="M4716">
        <v>27</v>
      </c>
      <c r="N4716">
        <v>37</v>
      </c>
      <c r="O4716">
        <v>114</v>
      </c>
      <c r="P4716">
        <v>611</v>
      </c>
      <c r="Q4716" t="s">
        <v>30</v>
      </c>
      <c r="R4716">
        <v>1</v>
      </c>
      <c r="S4716">
        <v>1</v>
      </c>
      <c r="T4716">
        <v>1</v>
      </c>
      <c r="U4716">
        <v>1</v>
      </c>
      <c r="V4716" s="1">
        <v>29712</v>
      </c>
      <c r="W4716">
        <v>12086</v>
      </c>
      <c r="X4716" t="s">
        <v>31</v>
      </c>
      <c r="Y4716" t="s">
        <v>32</v>
      </c>
      <c r="Z4716">
        <v>109176641</v>
      </c>
      <c r="AA4716">
        <v>225597238</v>
      </c>
      <c r="AB4716">
        <f t="shared" si="73"/>
        <v>1</v>
      </c>
    </row>
    <row r="4717" spans="1:28" x14ac:dyDescent="0.3">
      <c r="A4717">
        <v>3053051486</v>
      </c>
      <c r="B4717" s="2">
        <v>2</v>
      </c>
      <c r="C4717" s="2">
        <v>1</v>
      </c>
      <c r="D4717" s="2">
        <v>2</v>
      </c>
      <c r="E4717" s="2">
        <v>2</v>
      </c>
      <c r="F4717" s="2">
        <v>3</v>
      </c>
      <c r="G4717" t="s">
        <v>26</v>
      </c>
      <c r="H4717" t="s">
        <v>34</v>
      </c>
      <c r="I4717">
        <v>52</v>
      </c>
      <c r="J4717" t="s">
        <v>28</v>
      </c>
      <c r="K4717" t="s">
        <v>35</v>
      </c>
      <c r="L4717">
        <v>33125</v>
      </c>
      <c r="M4717">
        <v>27</v>
      </c>
      <c r="N4717">
        <v>37</v>
      </c>
      <c r="O4717">
        <v>111</v>
      </c>
      <c r="P4717">
        <v>550</v>
      </c>
      <c r="Q4717" t="s">
        <v>36</v>
      </c>
      <c r="R4717">
        <v>0</v>
      </c>
      <c r="S4717">
        <v>1</v>
      </c>
      <c r="T4717">
        <v>1</v>
      </c>
      <c r="U4717">
        <v>1</v>
      </c>
      <c r="V4717" s="1">
        <v>38432</v>
      </c>
      <c r="W4717">
        <v>12086</v>
      </c>
      <c r="X4717" t="s">
        <v>31</v>
      </c>
      <c r="Y4717" t="s">
        <v>32</v>
      </c>
      <c r="Z4717">
        <v>102498742</v>
      </c>
      <c r="AA4717">
        <v>225300024</v>
      </c>
      <c r="AB4717">
        <f t="shared" si="73"/>
        <v>2</v>
      </c>
    </row>
    <row r="4718" spans="1:28" x14ac:dyDescent="0.3">
      <c r="A4718">
        <v>3056377486</v>
      </c>
      <c r="B4718" s="2">
        <v>1</v>
      </c>
      <c r="C4718" s="2">
        <v>1</v>
      </c>
      <c r="D4718" s="2">
        <v>2</v>
      </c>
      <c r="E4718" s="2">
        <v>2</v>
      </c>
      <c r="F4718" s="2">
        <v>4</v>
      </c>
      <c r="G4718" t="s">
        <v>26</v>
      </c>
      <c r="H4718" t="s">
        <v>27</v>
      </c>
      <c r="I4718">
        <v>29</v>
      </c>
      <c r="J4718" t="s">
        <v>28</v>
      </c>
      <c r="K4718" t="s">
        <v>35</v>
      </c>
      <c r="L4718">
        <v>33125</v>
      </c>
      <c r="M4718">
        <v>27</v>
      </c>
      <c r="N4718">
        <v>37</v>
      </c>
      <c r="O4718">
        <v>111</v>
      </c>
      <c r="P4718">
        <v>550</v>
      </c>
      <c r="Q4718" t="s">
        <v>36</v>
      </c>
      <c r="R4718">
        <v>1</v>
      </c>
      <c r="S4718">
        <v>1</v>
      </c>
      <c r="T4718">
        <v>1</v>
      </c>
      <c r="U4718">
        <v>1</v>
      </c>
      <c r="V4718" s="1">
        <v>38512</v>
      </c>
      <c r="W4718">
        <v>12086</v>
      </c>
      <c r="X4718" t="s">
        <v>31</v>
      </c>
      <c r="Y4718" t="s">
        <v>32</v>
      </c>
      <c r="Z4718">
        <v>110326956</v>
      </c>
      <c r="AA4718">
        <v>226265974</v>
      </c>
      <c r="AB4718">
        <f t="shared" si="73"/>
        <v>1</v>
      </c>
    </row>
    <row r="4719" spans="1:28" x14ac:dyDescent="0.3">
      <c r="A4719">
        <v>7865366212</v>
      </c>
      <c r="B4719" s="2">
        <v>1</v>
      </c>
      <c r="C4719" s="2">
        <v>2</v>
      </c>
      <c r="D4719" s="2">
        <v>5</v>
      </c>
      <c r="E4719" s="2">
        <v>1</v>
      </c>
      <c r="F4719" s="2">
        <v>2</v>
      </c>
      <c r="G4719" t="s">
        <v>33</v>
      </c>
      <c r="H4719" t="s">
        <v>34</v>
      </c>
      <c r="I4719">
        <v>37</v>
      </c>
      <c r="J4719" t="s">
        <v>37</v>
      </c>
      <c r="K4719" t="s">
        <v>29</v>
      </c>
      <c r="L4719">
        <v>33146</v>
      </c>
      <c r="M4719">
        <v>27</v>
      </c>
      <c r="N4719">
        <v>37</v>
      </c>
      <c r="O4719">
        <v>114</v>
      </c>
      <c r="P4719">
        <v>615</v>
      </c>
      <c r="Q4719" t="s">
        <v>30</v>
      </c>
      <c r="R4719">
        <v>1</v>
      </c>
      <c r="S4719">
        <v>1</v>
      </c>
      <c r="T4719">
        <v>0</v>
      </c>
      <c r="U4719">
        <v>0</v>
      </c>
      <c r="V4719" s="1">
        <v>37804</v>
      </c>
      <c r="W4719">
        <v>12086</v>
      </c>
      <c r="X4719" t="s">
        <v>31</v>
      </c>
      <c r="Y4719" t="s">
        <v>32</v>
      </c>
      <c r="Z4719">
        <v>110108966</v>
      </c>
      <c r="AA4719">
        <v>229532137</v>
      </c>
      <c r="AB4719">
        <f t="shared" si="73"/>
        <v>2</v>
      </c>
    </row>
    <row r="4720" spans="1:28" x14ac:dyDescent="0.3">
      <c r="A4720">
        <v>3053610935</v>
      </c>
      <c r="B4720" s="2">
        <v>1</v>
      </c>
      <c r="C4720" s="2">
        <v>2</v>
      </c>
      <c r="D4720" s="2">
        <v>3</v>
      </c>
      <c r="E4720" s="2">
        <v>1</v>
      </c>
      <c r="F4720" s="2">
        <v>4</v>
      </c>
      <c r="G4720" t="s">
        <v>33</v>
      </c>
      <c r="H4720" t="s">
        <v>34</v>
      </c>
      <c r="I4720">
        <v>50</v>
      </c>
      <c r="J4720" t="s">
        <v>28</v>
      </c>
      <c r="K4720" t="s">
        <v>46</v>
      </c>
      <c r="L4720">
        <v>33149</v>
      </c>
      <c r="M4720">
        <v>27</v>
      </c>
      <c r="N4720">
        <v>37</v>
      </c>
      <c r="O4720">
        <v>112</v>
      </c>
      <c r="P4720">
        <v>51</v>
      </c>
      <c r="Q4720" t="s">
        <v>47</v>
      </c>
      <c r="R4720">
        <v>1</v>
      </c>
      <c r="S4720">
        <v>1</v>
      </c>
      <c r="T4720">
        <v>1</v>
      </c>
      <c r="U4720">
        <v>1</v>
      </c>
      <c r="V4720" s="1">
        <v>30912</v>
      </c>
      <c r="W4720">
        <v>12086</v>
      </c>
      <c r="X4720" t="s">
        <v>31</v>
      </c>
      <c r="Y4720" t="s">
        <v>32</v>
      </c>
      <c r="Z4720">
        <v>109242432</v>
      </c>
      <c r="AA4720">
        <v>225442371</v>
      </c>
      <c r="AB4720">
        <f t="shared" si="73"/>
        <v>2</v>
      </c>
    </row>
    <row r="4721" spans="1:28" x14ac:dyDescent="0.3">
      <c r="A4721">
        <v>3056373525</v>
      </c>
      <c r="B4721" s="2">
        <v>1</v>
      </c>
      <c r="C4721" s="2">
        <v>1</v>
      </c>
      <c r="D4721" s="2">
        <v>2</v>
      </c>
      <c r="E4721" s="2">
        <v>2</v>
      </c>
      <c r="F4721" s="2">
        <v>0</v>
      </c>
      <c r="G4721" t="s">
        <v>33</v>
      </c>
      <c r="H4721" t="s">
        <v>27</v>
      </c>
      <c r="I4721">
        <v>96</v>
      </c>
      <c r="J4721" t="s">
        <v>28</v>
      </c>
      <c r="K4721" t="s">
        <v>35</v>
      </c>
      <c r="L4721">
        <v>33142</v>
      </c>
      <c r="M4721">
        <v>25</v>
      </c>
      <c r="N4721">
        <v>37</v>
      </c>
      <c r="O4721">
        <v>111</v>
      </c>
      <c r="P4721">
        <v>285</v>
      </c>
      <c r="Q4721" t="s">
        <v>36</v>
      </c>
      <c r="R4721">
        <v>0</v>
      </c>
      <c r="S4721">
        <v>0</v>
      </c>
      <c r="T4721">
        <v>0</v>
      </c>
      <c r="U4721">
        <v>0</v>
      </c>
      <c r="V4721" s="1">
        <v>36087</v>
      </c>
      <c r="W4721">
        <v>12086</v>
      </c>
      <c r="X4721" t="s">
        <v>31</v>
      </c>
      <c r="Y4721" t="s">
        <v>32</v>
      </c>
      <c r="Z4721">
        <v>109789411</v>
      </c>
      <c r="AA4721">
        <v>225860580</v>
      </c>
      <c r="AB4721">
        <f t="shared" si="73"/>
        <v>1</v>
      </c>
    </row>
    <row r="4722" spans="1:28" x14ac:dyDescent="0.3">
      <c r="A4722">
        <v>3052840203</v>
      </c>
      <c r="B4722" s="2">
        <v>1</v>
      </c>
      <c r="C4722" s="2">
        <v>2</v>
      </c>
      <c r="D4722" s="2">
        <v>5</v>
      </c>
      <c r="E4722" s="2">
        <v>1</v>
      </c>
      <c r="F4722" s="2">
        <v>4</v>
      </c>
      <c r="G4722" t="s">
        <v>26</v>
      </c>
      <c r="H4722" t="s">
        <v>41</v>
      </c>
      <c r="I4722">
        <v>60</v>
      </c>
      <c r="J4722" t="s">
        <v>28</v>
      </c>
      <c r="K4722" t="s">
        <v>29</v>
      </c>
      <c r="L4722">
        <v>33146</v>
      </c>
      <c r="M4722">
        <v>27</v>
      </c>
      <c r="N4722">
        <v>37</v>
      </c>
      <c r="O4722">
        <v>114</v>
      </c>
      <c r="P4722">
        <v>614</v>
      </c>
      <c r="Q4722" t="s">
        <v>30</v>
      </c>
      <c r="R4722">
        <v>1</v>
      </c>
      <c r="S4722">
        <v>1</v>
      </c>
      <c r="T4722">
        <v>1</v>
      </c>
      <c r="U4722">
        <v>1</v>
      </c>
      <c r="V4722" s="1">
        <v>34710</v>
      </c>
      <c r="W4722">
        <v>12086</v>
      </c>
      <c r="X4722" t="s">
        <v>31</v>
      </c>
      <c r="Y4722" t="s">
        <v>32</v>
      </c>
      <c r="Z4722">
        <v>109507332</v>
      </c>
      <c r="AA4722">
        <v>225573593</v>
      </c>
      <c r="AB4722">
        <f t="shared" si="73"/>
        <v>3</v>
      </c>
    </row>
    <row r="4723" spans="1:28" x14ac:dyDescent="0.3">
      <c r="A4723">
        <v>3054457562</v>
      </c>
      <c r="B4723" s="2">
        <v>1</v>
      </c>
      <c r="C4723" s="2">
        <v>2</v>
      </c>
      <c r="D4723" s="2">
        <v>5</v>
      </c>
      <c r="E4723" s="2">
        <v>2</v>
      </c>
      <c r="F4723" s="2">
        <v>0</v>
      </c>
      <c r="G4723" t="s">
        <v>26</v>
      </c>
      <c r="H4723" t="s">
        <v>34</v>
      </c>
      <c r="I4723">
        <v>57</v>
      </c>
      <c r="J4723" t="s">
        <v>28</v>
      </c>
      <c r="K4723" t="s">
        <v>29</v>
      </c>
      <c r="L4723">
        <v>33134</v>
      </c>
      <c r="M4723">
        <v>27</v>
      </c>
      <c r="N4723">
        <v>37</v>
      </c>
      <c r="O4723">
        <v>114</v>
      </c>
      <c r="P4723">
        <v>601</v>
      </c>
      <c r="Q4723" t="s">
        <v>30</v>
      </c>
      <c r="R4723">
        <v>0</v>
      </c>
      <c r="S4723">
        <v>0</v>
      </c>
      <c r="T4723">
        <v>0</v>
      </c>
      <c r="U4723">
        <v>0</v>
      </c>
      <c r="V4723" s="1">
        <v>30887</v>
      </c>
      <c r="W4723">
        <v>12086</v>
      </c>
      <c r="X4723" t="s">
        <v>31</v>
      </c>
      <c r="Y4723" t="s">
        <v>32</v>
      </c>
      <c r="Z4723">
        <v>109233703</v>
      </c>
      <c r="AA4723">
        <v>1556620897</v>
      </c>
      <c r="AB4723">
        <f t="shared" si="73"/>
        <v>2</v>
      </c>
    </row>
    <row r="4724" spans="1:28" x14ac:dyDescent="0.3">
      <c r="A4724">
        <v>3059828933</v>
      </c>
      <c r="B4724" s="2">
        <v>1</v>
      </c>
      <c r="C4724" s="2">
        <v>2</v>
      </c>
      <c r="D4724" s="2">
        <v>5</v>
      </c>
      <c r="E4724" s="2">
        <v>1</v>
      </c>
      <c r="F4724" s="2">
        <v>4</v>
      </c>
      <c r="G4724" t="s">
        <v>33</v>
      </c>
      <c r="H4724" t="s">
        <v>27</v>
      </c>
      <c r="I4724">
        <v>33</v>
      </c>
      <c r="J4724" t="s">
        <v>37</v>
      </c>
      <c r="K4724" t="s">
        <v>29</v>
      </c>
      <c r="L4724">
        <v>33146</v>
      </c>
      <c r="M4724">
        <v>27</v>
      </c>
      <c r="N4724">
        <v>37</v>
      </c>
      <c r="O4724">
        <v>114</v>
      </c>
      <c r="P4724">
        <v>613</v>
      </c>
      <c r="Q4724" t="s">
        <v>30</v>
      </c>
      <c r="R4724">
        <v>1</v>
      </c>
      <c r="S4724">
        <v>1</v>
      </c>
      <c r="T4724">
        <v>1</v>
      </c>
      <c r="U4724">
        <v>1</v>
      </c>
      <c r="V4724" s="1">
        <v>38369</v>
      </c>
      <c r="W4724">
        <v>12086</v>
      </c>
      <c r="X4724" t="s">
        <v>31</v>
      </c>
      <c r="Y4724" t="s">
        <v>32</v>
      </c>
      <c r="Z4724">
        <v>110310815</v>
      </c>
      <c r="AA4724">
        <v>226232690</v>
      </c>
      <c r="AB4724">
        <f t="shared" si="73"/>
        <v>1</v>
      </c>
    </row>
    <row r="4725" spans="1:28" x14ac:dyDescent="0.3">
      <c r="A4725">
        <v>3054412417</v>
      </c>
      <c r="B4725" s="2">
        <v>1</v>
      </c>
      <c r="C4725" s="2">
        <v>2</v>
      </c>
      <c r="D4725" s="2">
        <v>3</v>
      </c>
      <c r="E4725" s="2">
        <v>2</v>
      </c>
      <c r="F4725" s="2">
        <v>3</v>
      </c>
      <c r="G4725" t="s">
        <v>33</v>
      </c>
      <c r="H4725" t="s">
        <v>27</v>
      </c>
      <c r="I4725">
        <v>52</v>
      </c>
      <c r="J4725" t="s">
        <v>37</v>
      </c>
      <c r="K4725" t="s">
        <v>29</v>
      </c>
      <c r="L4725">
        <v>33134</v>
      </c>
      <c r="M4725">
        <v>27</v>
      </c>
      <c r="N4725">
        <v>37</v>
      </c>
      <c r="O4725">
        <v>112</v>
      </c>
      <c r="P4725">
        <v>609</v>
      </c>
      <c r="Q4725" t="s">
        <v>30</v>
      </c>
      <c r="R4725">
        <v>1</v>
      </c>
      <c r="S4725">
        <v>1</v>
      </c>
      <c r="T4725">
        <v>0</v>
      </c>
      <c r="U4725">
        <v>1</v>
      </c>
      <c r="V4725" s="1">
        <v>36559</v>
      </c>
      <c r="W4725">
        <v>12086</v>
      </c>
      <c r="X4725" t="s">
        <v>31</v>
      </c>
      <c r="Y4725" t="s">
        <v>32</v>
      </c>
      <c r="Z4725">
        <v>109850786</v>
      </c>
      <c r="AA4725">
        <v>225834060</v>
      </c>
      <c r="AB4725">
        <f t="shared" si="73"/>
        <v>1</v>
      </c>
    </row>
    <row r="4726" spans="1:28" x14ac:dyDescent="0.3">
      <c r="A4726">
        <v>3054585399</v>
      </c>
      <c r="B4726" s="2">
        <v>2</v>
      </c>
      <c r="C4726" s="2">
        <v>1</v>
      </c>
      <c r="D4726" s="2">
        <v>3</v>
      </c>
      <c r="E4726" s="2">
        <v>1</v>
      </c>
      <c r="F4726" s="2">
        <v>0</v>
      </c>
      <c r="G4726" t="s">
        <v>26</v>
      </c>
      <c r="H4726" t="s">
        <v>34</v>
      </c>
      <c r="I4726">
        <v>28</v>
      </c>
      <c r="J4726" t="s">
        <v>28</v>
      </c>
      <c r="K4726" t="s">
        <v>35</v>
      </c>
      <c r="L4726">
        <v>33133</v>
      </c>
      <c r="M4726">
        <v>27</v>
      </c>
      <c r="N4726">
        <v>37</v>
      </c>
      <c r="O4726">
        <v>112</v>
      </c>
      <c r="P4726">
        <v>578</v>
      </c>
      <c r="Q4726" t="s">
        <v>36</v>
      </c>
      <c r="R4726">
        <v>0</v>
      </c>
      <c r="S4726">
        <v>0</v>
      </c>
      <c r="T4726">
        <v>0</v>
      </c>
      <c r="U4726">
        <v>0</v>
      </c>
      <c r="V4726" s="1">
        <v>39677</v>
      </c>
      <c r="W4726">
        <v>12086</v>
      </c>
      <c r="X4726" t="s">
        <v>31</v>
      </c>
      <c r="Y4726" t="s">
        <v>32</v>
      </c>
      <c r="Z4726">
        <v>116758639</v>
      </c>
      <c r="AA4726">
        <v>6213749417</v>
      </c>
      <c r="AB4726">
        <f t="shared" si="73"/>
        <v>2</v>
      </c>
    </row>
    <row r="4727" spans="1:28" x14ac:dyDescent="0.3">
      <c r="A4727">
        <v>7862618603</v>
      </c>
      <c r="B4727" s="2">
        <v>2</v>
      </c>
      <c r="C4727" s="2">
        <v>1</v>
      </c>
      <c r="D4727" s="2">
        <v>3</v>
      </c>
      <c r="E4727" s="2">
        <v>1</v>
      </c>
      <c r="F4727" s="2">
        <v>0</v>
      </c>
      <c r="G4727" t="s">
        <v>26</v>
      </c>
      <c r="H4727" t="s">
        <v>41</v>
      </c>
      <c r="I4727">
        <v>55</v>
      </c>
      <c r="J4727" t="s">
        <v>37</v>
      </c>
      <c r="K4727" t="s">
        <v>35</v>
      </c>
      <c r="L4727">
        <v>33131</v>
      </c>
      <c r="M4727">
        <v>27</v>
      </c>
      <c r="N4727">
        <v>37</v>
      </c>
      <c r="O4727">
        <v>112</v>
      </c>
      <c r="P4727">
        <v>624</v>
      </c>
      <c r="Q4727" t="s">
        <v>36</v>
      </c>
      <c r="R4727">
        <v>0</v>
      </c>
      <c r="S4727">
        <v>0</v>
      </c>
      <c r="T4727">
        <v>0</v>
      </c>
      <c r="U4727">
        <v>0</v>
      </c>
      <c r="V4727" s="1">
        <v>40120</v>
      </c>
      <c r="W4727">
        <v>12086</v>
      </c>
      <c r="X4727" t="s">
        <v>31</v>
      </c>
      <c r="Y4727" t="s">
        <v>32</v>
      </c>
      <c r="Z4727">
        <v>117821019</v>
      </c>
      <c r="AA4727">
        <v>2050226930</v>
      </c>
      <c r="AB4727">
        <f t="shared" si="73"/>
        <v>3</v>
      </c>
    </row>
    <row r="4728" spans="1:28" x14ac:dyDescent="0.3">
      <c r="A4728">
        <v>7863010197</v>
      </c>
      <c r="B4728" s="2">
        <v>2</v>
      </c>
      <c r="C4728" s="2">
        <v>1</v>
      </c>
      <c r="D4728" s="2">
        <v>2</v>
      </c>
      <c r="E4728" s="2">
        <v>2</v>
      </c>
      <c r="F4728" s="2">
        <v>3</v>
      </c>
      <c r="G4728" t="s">
        <v>26</v>
      </c>
      <c r="H4728" t="s">
        <v>34</v>
      </c>
      <c r="I4728">
        <v>38</v>
      </c>
      <c r="J4728" t="s">
        <v>28</v>
      </c>
      <c r="K4728" t="s">
        <v>35</v>
      </c>
      <c r="L4728">
        <v>33125</v>
      </c>
      <c r="M4728">
        <v>27</v>
      </c>
      <c r="N4728">
        <v>37</v>
      </c>
      <c r="O4728">
        <v>111</v>
      </c>
      <c r="P4728">
        <v>549</v>
      </c>
      <c r="Q4728" t="s">
        <v>36</v>
      </c>
      <c r="R4728">
        <v>1</v>
      </c>
      <c r="S4728">
        <v>1</v>
      </c>
      <c r="T4728">
        <v>0</v>
      </c>
      <c r="U4728">
        <v>1</v>
      </c>
      <c r="V4728" s="1">
        <v>39598</v>
      </c>
      <c r="W4728">
        <v>12086</v>
      </c>
      <c r="X4728" t="s">
        <v>31</v>
      </c>
      <c r="Y4728" t="s">
        <v>32</v>
      </c>
      <c r="Z4728">
        <v>116257429</v>
      </c>
      <c r="AA4728">
        <v>2050129875</v>
      </c>
      <c r="AB4728">
        <f t="shared" si="73"/>
        <v>2</v>
      </c>
    </row>
    <row r="4729" spans="1:28" x14ac:dyDescent="0.3">
      <c r="A4729">
        <v>3053610510</v>
      </c>
      <c r="B4729" s="2">
        <v>1</v>
      </c>
      <c r="C4729" s="2">
        <v>2</v>
      </c>
      <c r="D4729" s="2">
        <v>3</v>
      </c>
      <c r="E4729" s="2">
        <v>1</v>
      </c>
      <c r="F4729" s="2">
        <v>4</v>
      </c>
      <c r="G4729" t="s">
        <v>33</v>
      </c>
      <c r="H4729" t="s">
        <v>41</v>
      </c>
      <c r="I4729">
        <v>50</v>
      </c>
      <c r="J4729" t="s">
        <v>28</v>
      </c>
      <c r="K4729" t="s">
        <v>46</v>
      </c>
      <c r="L4729">
        <v>33149</v>
      </c>
      <c r="M4729">
        <v>27</v>
      </c>
      <c r="N4729">
        <v>37</v>
      </c>
      <c r="O4729">
        <v>112</v>
      </c>
      <c r="P4729">
        <v>51</v>
      </c>
      <c r="Q4729" t="s">
        <v>47</v>
      </c>
      <c r="R4729">
        <v>1</v>
      </c>
      <c r="S4729">
        <v>1</v>
      </c>
      <c r="T4729">
        <v>1</v>
      </c>
      <c r="U4729">
        <v>1</v>
      </c>
      <c r="V4729" s="1">
        <v>39347</v>
      </c>
      <c r="W4729">
        <v>12086</v>
      </c>
      <c r="X4729" t="s">
        <v>31</v>
      </c>
      <c r="Y4729" t="s">
        <v>32</v>
      </c>
      <c r="Z4729">
        <v>115483628</v>
      </c>
      <c r="AA4729">
        <v>226381104</v>
      </c>
      <c r="AB4729">
        <f t="shared" si="73"/>
        <v>3</v>
      </c>
    </row>
    <row r="4730" spans="1:28" x14ac:dyDescent="0.3">
      <c r="A4730">
        <v>3053239444</v>
      </c>
      <c r="B4730" s="2">
        <v>2</v>
      </c>
      <c r="C4730" s="2">
        <v>1</v>
      </c>
      <c r="D4730" s="2">
        <v>5</v>
      </c>
      <c r="E4730" s="2">
        <v>2</v>
      </c>
      <c r="F4730" s="2">
        <v>4</v>
      </c>
      <c r="G4730" t="s">
        <v>33</v>
      </c>
      <c r="H4730" t="s">
        <v>34</v>
      </c>
      <c r="I4730">
        <v>66</v>
      </c>
      <c r="J4730" t="s">
        <v>28</v>
      </c>
      <c r="K4730" t="s">
        <v>35</v>
      </c>
      <c r="L4730">
        <v>33155</v>
      </c>
      <c r="M4730">
        <v>27</v>
      </c>
      <c r="N4730">
        <v>37</v>
      </c>
      <c r="O4730">
        <v>114</v>
      </c>
      <c r="P4730">
        <v>429</v>
      </c>
      <c r="Q4730" t="s">
        <v>36</v>
      </c>
      <c r="R4730">
        <v>1</v>
      </c>
      <c r="S4730">
        <v>1</v>
      </c>
      <c r="T4730">
        <v>1</v>
      </c>
      <c r="U4730">
        <v>1</v>
      </c>
      <c r="V4730" s="1">
        <v>34948</v>
      </c>
      <c r="W4730">
        <v>12086</v>
      </c>
      <c r="X4730" t="s">
        <v>31</v>
      </c>
      <c r="Y4730" t="s">
        <v>32</v>
      </c>
      <c r="Z4730">
        <v>109250150</v>
      </c>
      <c r="AA4730">
        <v>225583292</v>
      </c>
      <c r="AB4730">
        <f t="shared" si="73"/>
        <v>2</v>
      </c>
    </row>
    <row r="4731" spans="1:28" x14ac:dyDescent="0.3">
      <c r="A4731">
        <v>3053363030</v>
      </c>
      <c r="B4731" s="2">
        <v>2</v>
      </c>
      <c r="C4731" s="2">
        <v>1</v>
      </c>
      <c r="D4731" s="2">
        <v>3</v>
      </c>
      <c r="E4731" s="2">
        <v>1</v>
      </c>
      <c r="F4731" s="2">
        <v>3</v>
      </c>
      <c r="G4731" t="s">
        <v>26</v>
      </c>
      <c r="H4731" t="s">
        <v>27</v>
      </c>
      <c r="I4731">
        <v>34</v>
      </c>
      <c r="J4731" t="s">
        <v>37</v>
      </c>
      <c r="K4731" t="s">
        <v>35</v>
      </c>
      <c r="L4731">
        <v>33133</v>
      </c>
      <c r="M4731">
        <v>27</v>
      </c>
      <c r="N4731">
        <v>37</v>
      </c>
      <c r="O4731">
        <v>112</v>
      </c>
      <c r="P4731">
        <v>583</v>
      </c>
      <c r="Q4731" t="s">
        <v>36</v>
      </c>
      <c r="R4731">
        <v>0</v>
      </c>
      <c r="S4731">
        <v>1</v>
      </c>
      <c r="T4731">
        <v>1</v>
      </c>
      <c r="U4731">
        <v>1</v>
      </c>
      <c r="V4731" s="1">
        <v>37081</v>
      </c>
      <c r="W4731">
        <v>12086</v>
      </c>
      <c r="X4731" t="s">
        <v>31</v>
      </c>
      <c r="Y4731" t="s">
        <v>32</v>
      </c>
      <c r="Z4731">
        <v>109980329</v>
      </c>
      <c r="AA4731">
        <v>226019723</v>
      </c>
      <c r="AB4731">
        <f t="shared" si="73"/>
        <v>1</v>
      </c>
    </row>
    <row r="4732" spans="1:28" x14ac:dyDescent="0.3">
      <c r="A4732">
        <v>3054462813</v>
      </c>
      <c r="B4732" s="2">
        <v>1</v>
      </c>
      <c r="C4732" s="2">
        <v>2</v>
      </c>
      <c r="D4732" s="2">
        <v>5</v>
      </c>
      <c r="E4732" s="2">
        <v>2</v>
      </c>
      <c r="F4732" s="2">
        <v>4</v>
      </c>
      <c r="G4732" t="s">
        <v>33</v>
      </c>
      <c r="H4732" t="s">
        <v>34</v>
      </c>
      <c r="I4732">
        <v>83</v>
      </c>
      <c r="J4732" t="s">
        <v>28</v>
      </c>
      <c r="K4732" t="s">
        <v>29</v>
      </c>
      <c r="L4732">
        <v>33134</v>
      </c>
      <c r="M4732">
        <v>27</v>
      </c>
      <c r="N4732">
        <v>37</v>
      </c>
      <c r="O4732">
        <v>114</v>
      </c>
      <c r="P4732">
        <v>601</v>
      </c>
      <c r="Q4732" t="s">
        <v>30</v>
      </c>
      <c r="R4732">
        <v>1</v>
      </c>
      <c r="S4732">
        <v>1</v>
      </c>
      <c r="T4732">
        <v>1</v>
      </c>
      <c r="U4732">
        <v>1</v>
      </c>
      <c r="V4732" s="1">
        <v>35303</v>
      </c>
      <c r="W4732">
        <v>12086</v>
      </c>
      <c r="X4732" t="s">
        <v>31</v>
      </c>
      <c r="Y4732" t="s">
        <v>32</v>
      </c>
      <c r="Z4732">
        <v>109654126</v>
      </c>
      <c r="AA4732">
        <v>225757451</v>
      </c>
      <c r="AB4732">
        <f t="shared" si="73"/>
        <v>2</v>
      </c>
    </row>
    <row r="4733" spans="1:28" x14ac:dyDescent="0.3">
      <c r="A4733">
        <v>3052611591</v>
      </c>
      <c r="B4733" s="2">
        <v>1</v>
      </c>
      <c r="C4733" s="2">
        <v>1</v>
      </c>
      <c r="D4733" s="2">
        <v>5</v>
      </c>
      <c r="E4733" s="2">
        <v>2</v>
      </c>
      <c r="F4733" s="2">
        <v>4</v>
      </c>
      <c r="G4733" t="s">
        <v>33</v>
      </c>
      <c r="H4733" t="s">
        <v>41</v>
      </c>
      <c r="I4733">
        <v>47</v>
      </c>
      <c r="J4733" t="s">
        <v>37</v>
      </c>
      <c r="K4733" t="s">
        <v>54</v>
      </c>
      <c r="L4733">
        <v>33155</v>
      </c>
      <c r="M4733">
        <v>27</v>
      </c>
      <c r="N4733">
        <v>37</v>
      </c>
      <c r="O4733">
        <v>114</v>
      </c>
      <c r="P4733">
        <v>426</v>
      </c>
      <c r="Q4733" t="s">
        <v>55</v>
      </c>
      <c r="R4733">
        <v>1</v>
      </c>
      <c r="S4733">
        <v>1</v>
      </c>
      <c r="T4733">
        <v>1</v>
      </c>
      <c r="U4733">
        <v>1</v>
      </c>
      <c r="V4733" s="1">
        <v>32671</v>
      </c>
      <c r="W4733">
        <v>12086</v>
      </c>
      <c r="X4733" t="s">
        <v>31</v>
      </c>
      <c r="Y4733" t="s">
        <v>32</v>
      </c>
      <c r="Z4733">
        <v>109341902</v>
      </c>
      <c r="AA4733">
        <v>225499015</v>
      </c>
      <c r="AB4733">
        <f t="shared" si="73"/>
        <v>3</v>
      </c>
    </row>
    <row r="4734" spans="1:28" x14ac:dyDescent="0.3">
      <c r="A4734">
        <v>3052798730</v>
      </c>
      <c r="B4734" s="2">
        <v>1</v>
      </c>
      <c r="C4734" s="2">
        <v>3</v>
      </c>
      <c r="D4734" s="2">
        <v>5</v>
      </c>
      <c r="E4734" s="2">
        <v>1</v>
      </c>
      <c r="F4734" s="2">
        <v>1</v>
      </c>
      <c r="G4734" t="s">
        <v>33</v>
      </c>
      <c r="H4734" t="s">
        <v>27</v>
      </c>
      <c r="I4734">
        <v>91</v>
      </c>
      <c r="J4734" t="s">
        <v>37</v>
      </c>
      <c r="K4734" t="s">
        <v>38</v>
      </c>
      <c r="L4734">
        <v>33157</v>
      </c>
      <c r="M4734">
        <v>27</v>
      </c>
      <c r="N4734">
        <v>37</v>
      </c>
      <c r="O4734">
        <v>114</v>
      </c>
      <c r="P4734">
        <v>821</v>
      </c>
      <c r="Q4734" t="s">
        <v>39</v>
      </c>
      <c r="R4734">
        <v>0</v>
      </c>
      <c r="S4734">
        <v>0</v>
      </c>
      <c r="T4734">
        <v>0</v>
      </c>
      <c r="U4734">
        <v>1</v>
      </c>
      <c r="V4734" s="1">
        <v>27783</v>
      </c>
      <c r="W4734">
        <v>12086</v>
      </c>
      <c r="X4734" t="s">
        <v>31</v>
      </c>
      <c r="Y4734" t="s">
        <v>32</v>
      </c>
      <c r="Z4734">
        <v>109049640</v>
      </c>
      <c r="AA4734">
        <v>225427755</v>
      </c>
      <c r="AB4734">
        <f t="shared" si="73"/>
        <v>1</v>
      </c>
    </row>
    <row r="4735" spans="1:28" x14ac:dyDescent="0.3">
      <c r="A4735">
        <v>3053815753</v>
      </c>
      <c r="B4735" s="2">
        <v>1</v>
      </c>
      <c r="C4735" s="2">
        <v>1</v>
      </c>
      <c r="D4735" s="2">
        <v>4</v>
      </c>
      <c r="E4735" s="2">
        <v>2</v>
      </c>
      <c r="F4735" s="2">
        <v>4</v>
      </c>
      <c r="G4735" t="s">
        <v>26</v>
      </c>
      <c r="H4735" t="s">
        <v>27</v>
      </c>
      <c r="I4735">
        <v>76</v>
      </c>
      <c r="J4735" t="s">
        <v>28</v>
      </c>
      <c r="K4735" t="s">
        <v>35</v>
      </c>
      <c r="L4735">
        <v>33130</v>
      </c>
      <c r="M4735">
        <v>27</v>
      </c>
      <c r="N4735">
        <v>37</v>
      </c>
      <c r="O4735">
        <v>113</v>
      </c>
      <c r="P4735">
        <v>566</v>
      </c>
      <c r="Q4735" t="s">
        <v>36</v>
      </c>
      <c r="R4735">
        <v>1</v>
      </c>
      <c r="S4735">
        <v>1</v>
      </c>
      <c r="T4735">
        <v>1</v>
      </c>
      <c r="U4735">
        <v>1</v>
      </c>
      <c r="V4735" s="1">
        <v>27995</v>
      </c>
      <c r="W4735">
        <v>12086</v>
      </c>
      <c r="X4735" t="s">
        <v>31</v>
      </c>
      <c r="Y4735" t="s">
        <v>32</v>
      </c>
      <c r="Z4735">
        <v>109130389</v>
      </c>
      <c r="AA4735">
        <v>225525464</v>
      </c>
      <c r="AB4735">
        <f t="shared" si="73"/>
        <v>1</v>
      </c>
    </row>
    <row r="4736" spans="1:28" x14ac:dyDescent="0.3">
      <c r="A4736">
        <v>3059059504</v>
      </c>
      <c r="B4736" s="2">
        <v>2</v>
      </c>
      <c r="C4736" s="2">
        <v>3</v>
      </c>
      <c r="D4736" s="2">
        <v>5</v>
      </c>
      <c r="E4736" s="2">
        <v>1</v>
      </c>
      <c r="F4736" s="2">
        <v>1</v>
      </c>
      <c r="G4736" t="s">
        <v>33</v>
      </c>
      <c r="H4736" t="s">
        <v>34</v>
      </c>
      <c r="I4736">
        <v>46</v>
      </c>
      <c r="J4736" t="s">
        <v>28</v>
      </c>
      <c r="K4736" t="s">
        <v>38</v>
      </c>
      <c r="L4736">
        <v>33189</v>
      </c>
      <c r="M4736">
        <v>27</v>
      </c>
      <c r="N4736">
        <v>37</v>
      </c>
      <c r="O4736">
        <v>114</v>
      </c>
      <c r="P4736">
        <v>825</v>
      </c>
      <c r="Q4736" t="s">
        <v>39</v>
      </c>
      <c r="R4736">
        <v>0</v>
      </c>
      <c r="S4736">
        <v>0</v>
      </c>
      <c r="T4736">
        <v>0</v>
      </c>
      <c r="U4736">
        <v>1</v>
      </c>
      <c r="V4736" s="1">
        <v>35014</v>
      </c>
      <c r="W4736">
        <v>12086</v>
      </c>
      <c r="X4736" t="s">
        <v>31</v>
      </c>
      <c r="Y4736" t="s">
        <v>32</v>
      </c>
      <c r="Z4736">
        <v>109560726</v>
      </c>
      <c r="AA4736">
        <v>225668171</v>
      </c>
      <c r="AB4736">
        <f t="shared" si="73"/>
        <v>2</v>
      </c>
    </row>
    <row r="4737" spans="1:28" x14ac:dyDescent="0.3">
      <c r="A4737">
        <v>3052538904</v>
      </c>
      <c r="B4737" s="2">
        <v>1</v>
      </c>
      <c r="C4737" s="2">
        <v>3</v>
      </c>
      <c r="D4737" s="2">
        <v>6</v>
      </c>
      <c r="E4737" s="2">
        <v>1</v>
      </c>
      <c r="F4737" s="2">
        <v>4</v>
      </c>
      <c r="G4737" t="s">
        <v>26</v>
      </c>
      <c r="H4737" t="s">
        <v>27</v>
      </c>
      <c r="I4737">
        <v>59</v>
      </c>
      <c r="J4737" t="s">
        <v>37</v>
      </c>
      <c r="K4737" t="s">
        <v>42</v>
      </c>
      <c r="L4737">
        <v>33157</v>
      </c>
      <c r="M4737">
        <v>27</v>
      </c>
      <c r="N4737">
        <v>37</v>
      </c>
      <c r="O4737">
        <v>115</v>
      </c>
      <c r="P4737">
        <v>837</v>
      </c>
      <c r="Q4737" t="s">
        <v>43</v>
      </c>
      <c r="R4737">
        <v>1</v>
      </c>
      <c r="S4737">
        <v>1</v>
      </c>
      <c r="T4737">
        <v>1</v>
      </c>
      <c r="U4737">
        <v>1</v>
      </c>
      <c r="V4737" s="1">
        <v>27429</v>
      </c>
      <c r="W4737">
        <v>12086</v>
      </c>
      <c r="X4737" t="s">
        <v>31</v>
      </c>
      <c r="Y4737" t="s">
        <v>32</v>
      </c>
      <c r="Z4737">
        <v>109112693</v>
      </c>
      <c r="AA4737">
        <v>225438468</v>
      </c>
      <c r="AB4737">
        <f t="shared" si="73"/>
        <v>1</v>
      </c>
    </row>
    <row r="4738" spans="1:28" x14ac:dyDescent="0.3">
      <c r="A4738">
        <v>3056656661</v>
      </c>
      <c r="B4738" s="2">
        <v>1</v>
      </c>
      <c r="C4738" s="2">
        <v>2</v>
      </c>
      <c r="D4738" s="2">
        <v>6</v>
      </c>
      <c r="E4738" s="2">
        <v>1</v>
      </c>
      <c r="F4738" s="2">
        <v>4</v>
      </c>
      <c r="G4738" t="s">
        <v>33</v>
      </c>
      <c r="H4738" t="s">
        <v>27</v>
      </c>
      <c r="I4738">
        <v>77</v>
      </c>
      <c r="J4738" t="s">
        <v>37</v>
      </c>
      <c r="K4738" t="s">
        <v>44</v>
      </c>
      <c r="L4738">
        <v>33156</v>
      </c>
      <c r="M4738">
        <v>27</v>
      </c>
      <c r="N4738">
        <v>37</v>
      </c>
      <c r="O4738">
        <v>115</v>
      </c>
      <c r="P4738">
        <v>625</v>
      </c>
      <c r="Q4738" t="s">
        <v>45</v>
      </c>
      <c r="R4738">
        <v>1</v>
      </c>
      <c r="S4738">
        <v>1</v>
      </c>
      <c r="T4738">
        <v>1</v>
      </c>
      <c r="U4738">
        <v>1</v>
      </c>
      <c r="V4738" s="1">
        <v>23629</v>
      </c>
      <c r="W4738">
        <v>12086</v>
      </c>
      <c r="X4738" t="s">
        <v>31</v>
      </c>
      <c r="Y4738" t="s">
        <v>32</v>
      </c>
      <c r="Z4738">
        <v>108986010</v>
      </c>
      <c r="AA4738">
        <v>225420308</v>
      </c>
      <c r="AB4738">
        <f t="shared" si="73"/>
        <v>1</v>
      </c>
    </row>
    <row r="4739" spans="1:28" x14ac:dyDescent="0.3">
      <c r="A4739">
        <v>3056655561</v>
      </c>
      <c r="B4739" s="2">
        <v>1</v>
      </c>
      <c r="C4739" s="2">
        <v>1</v>
      </c>
      <c r="D4739" s="2">
        <v>5</v>
      </c>
      <c r="E4739" s="2">
        <v>2</v>
      </c>
      <c r="F4739" s="2">
        <v>3</v>
      </c>
      <c r="G4739" t="s">
        <v>33</v>
      </c>
      <c r="H4739" t="s">
        <v>34</v>
      </c>
      <c r="I4739">
        <v>45</v>
      </c>
      <c r="J4739" t="s">
        <v>28</v>
      </c>
      <c r="K4739" t="s">
        <v>51</v>
      </c>
      <c r="L4739">
        <v>33155</v>
      </c>
      <c r="M4739">
        <v>27</v>
      </c>
      <c r="N4739">
        <v>37</v>
      </c>
      <c r="O4739">
        <v>114</v>
      </c>
      <c r="P4739">
        <v>622</v>
      </c>
      <c r="Q4739" t="s">
        <v>52</v>
      </c>
      <c r="R4739">
        <v>1</v>
      </c>
      <c r="S4739">
        <v>1</v>
      </c>
      <c r="T4739">
        <v>0</v>
      </c>
      <c r="U4739">
        <v>1</v>
      </c>
      <c r="V4739" s="1">
        <v>32624</v>
      </c>
      <c r="W4739">
        <v>12086</v>
      </c>
      <c r="X4739" t="s">
        <v>31</v>
      </c>
      <c r="Y4739" t="s">
        <v>32</v>
      </c>
      <c r="Z4739">
        <v>109338893</v>
      </c>
      <c r="AA4739">
        <v>225582665</v>
      </c>
      <c r="AB4739">
        <f t="shared" ref="AB4739:AB4802" si="74">IF(H4739="Democrat",1,IF(H4739="Republican",2,IF(H4739="Unaffiliated/Non-Partisan",3,IF(H4739="Independent",4,IF(H4739="Libertarian",5,IF(H4739="Other",6,IF(H4739="Reform",7,IF(H4739="Green",8,""))))))))</f>
        <v>2</v>
      </c>
    </row>
    <row r="4740" spans="1:28" x14ac:dyDescent="0.3">
      <c r="A4740">
        <v>3052849030</v>
      </c>
      <c r="B4740" s="2">
        <v>1</v>
      </c>
      <c r="C4740" s="2">
        <v>2</v>
      </c>
      <c r="D4740" s="2">
        <v>5</v>
      </c>
      <c r="E4740" s="2">
        <v>1</v>
      </c>
      <c r="F4740" s="2">
        <v>4</v>
      </c>
      <c r="G4740" t="s">
        <v>33</v>
      </c>
      <c r="H4740" t="s">
        <v>34</v>
      </c>
      <c r="I4740">
        <v>66</v>
      </c>
      <c r="J4740" t="s">
        <v>28</v>
      </c>
      <c r="K4740" t="s">
        <v>44</v>
      </c>
      <c r="L4740">
        <v>33156</v>
      </c>
      <c r="M4740">
        <v>27</v>
      </c>
      <c r="N4740">
        <v>37</v>
      </c>
      <c r="O4740">
        <v>114</v>
      </c>
      <c r="P4740">
        <v>628</v>
      </c>
      <c r="Q4740" t="s">
        <v>45</v>
      </c>
      <c r="R4740">
        <v>1</v>
      </c>
      <c r="S4740">
        <v>1</v>
      </c>
      <c r="T4740">
        <v>1</v>
      </c>
      <c r="U4740">
        <v>1</v>
      </c>
      <c r="V4740" s="1">
        <v>29455</v>
      </c>
      <c r="W4740">
        <v>12086</v>
      </c>
      <c r="X4740" t="s">
        <v>31</v>
      </c>
      <c r="Y4740" t="s">
        <v>32</v>
      </c>
      <c r="Z4740">
        <v>109161855</v>
      </c>
      <c r="AA4740">
        <v>225383490</v>
      </c>
      <c r="AB4740">
        <f t="shared" si="74"/>
        <v>2</v>
      </c>
    </row>
    <row r="4741" spans="1:28" x14ac:dyDescent="0.3">
      <c r="A4741">
        <v>9546298085</v>
      </c>
      <c r="B4741" s="2">
        <v>2</v>
      </c>
      <c r="C4741" s="2">
        <v>3</v>
      </c>
      <c r="D4741" s="2">
        <v>6</v>
      </c>
      <c r="E4741" s="2">
        <v>1</v>
      </c>
      <c r="F4741" s="2">
        <v>1</v>
      </c>
      <c r="G4741" t="s">
        <v>33</v>
      </c>
      <c r="H4741" t="s">
        <v>41</v>
      </c>
      <c r="I4741">
        <v>58</v>
      </c>
      <c r="J4741" t="s">
        <v>37</v>
      </c>
      <c r="K4741" t="s">
        <v>42</v>
      </c>
      <c r="L4741">
        <v>33157</v>
      </c>
      <c r="M4741">
        <v>27</v>
      </c>
      <c r="N4741">
        <v>37</v>
      </c>
      <c r="O4741">
        <v>115</v>
      </c>
      <c r="P4741">
        <v>837</v>
      </c>
      <c r="Q4741" t="s">
        <v>43</v>
      </c>
      <c r="R4741">
        <v>0</v>
      </c>
      <c r="S4741">
        <v>0</v>
      </c>
      <c r="T4741">
        <v>0</v>
      </c>
      <c r="U4741">
        <v>1</v>
      </c>
      <c r="V4741" s="1">
        <v>30716</v>
      </c>
      <c r="W4741">
        <v>12086</v>
      </c>
      <c r="X4741" t="s">
        <v>31</v>
      </c>
      <c r="Y4741" t="s">
        <v>32</v>
      </c>
      <c r="Z4741">
        <v>109220366</v>
      </c>
      <c r="AA4741">
        <v>225509662</v>
      </c>
      <c r="AB4741">
        <f t="shared" si="74"/>
        <v>3</v>
      </c>
    </row>
    <row r="4742" spans="1:28" x14ac:dyDescent="0.3">
      <c r="A4742">
        <v>3058570233</v>
      </c>
      <c r="B4742" s="2">
        <v>1</v>
      </c>
      <c r="C4742" s="2">
        <v>1</v>
      </c>
      <c r="D4742" s="2">
        <v>3</v>
      </c>
      <c r="E4742" s="2">
        <v>2</v>
      </c>
      <c r="F4742" s="2">
        <v>1</v>
      </c>
      <c r="G4742" t="s">
        <v>26</v>
      </c>
      <c r="H4742" t="s">
        <v>41</v>
      </c>
      <c r="I4742">
        <v>26</v>
      </c>
      <c r="J4742" t="s">
        <v>28</v>
      </c>
      <c r="K4742" t="s">
        <v>35</v>
      </c>
      <c r="L4742">
        <v>33145</v>
      </c>
      <c r="M4742">
        <v>27</v>
      </c>
      <c r="N4742">
        <v>37</v>
      </c>
      <c r="O4742">
        <v>112</v>
      </c>
      <c r="P4742">
        <v>574</v>
      </c>
      <c r="Q4742" t="s">
        <v>36</v>
      </c>
      <c r="R4742">
        <v>0</v>
      </c>
      <c r="S4742">
        <v>0</v>
      </c>
      <c r="T4742">
        <v>0</v>
      </c>
      <c r="U4742">
        <v>1</v>
      </c>
      <c r="V4742" s="1">
        <v>39630</v>
      </c>
      <c r="W4742">
        <v>12086</v>
      </c>
      <c r="X4742" t="s">
        <v>31</v>
      </c>
      <c r="Y4742" t="s">
        <v>32</v>
      </c>
      <c r="Z4742">
        <v>116361097</v>
      </c>
      <c r="AA4742">
        <v>226497068</v>
      </c>
      <c r="AB4742">
        <f t="shared" si="74"/>
        <v>3</v>
      </c>
    </row>
    <row r="4743" spans="1:28" x14ac:dyDescent="0.3">
      <c r="A4743">
        <v>7863951361</v>
      </c>
      <c r="B4743" s="2">
        <v>2</v>
      </c>
      <c r="C4743" s="2">
        <v>2</v>
      </c>
      <c r="D4743" s="2">
        <v>5</v>
      </c>
      <c r="E4743" s="2">
        <v>2</v>
      </c>
      <c r="F4743" s="2">
        <v>2</v>
      </c>
      <c r="G4743" t="s">
        <v>33</v>
      </c>
      <c r="H4743" t="s">
        <v>27</v>
      </c>
      <c r="I4743">
        <v>35</v>
      </c>
      <c r="J4743" t="s">
        <v>28</v>
      </c>
      <c r="K4743" t="s">
        <v>29</v>
      </c>
      <c r="L4743">
        <v>33134</v>
      </c>
      <c r="M4743">
        <v>27</v>
      </c>
      <c r="N4743">
        <v>37</v>
      </c>
      <c r="O4743">
        <v>114</v>
      </c>
      <c r="P4743">
        <v>601</v>
      </c>
      <c r="Q4743" t="s">
        <v>30</v>
      </c>
      <c r="R4743">
        <v>0</v>
      </c>
      <c r="S4743">
        <v>1</v>
      </c>
      <c r="T4743">
        <v>0</v>
      </c>
      <c r="U4743">
        <v>1</v>
      </c>
      <c r="V4743" s="1">
        <v>39727</v>
      </c>
      <c r="W4743">
        <v>12086</v>
      </c>
      <c r="X4743" t="s">
        <v>31</v>
      </c>
      <c r="Y4743" t="s">
        <v>32</v>
      </c>
      <c r="Z4743">
        <v>117086824</v>
      </c>
      <c r="AA4743">
        <v>224624224</v>
      </c>
      <c r="AB4743">
        <f t="shared" si="74"/>
        <v>1</v>
      </c>
    </row>
    <row r="4744" spans="1:28" x14ac:dyDescent="0.3">
      <c r="A4744">
        <v>3056676092</v>
      </c>
      <c r="B4744" s="2">
        <v>1</v>
      </c>
      <c r="C4744" s="2">
        <v>1</v>
      </c>
      <c r="D4744" s="2">
        <v>5</v>
      </c>
      <c r="E4744" s="2">
        <v>2</v>
      </c>
      <c r="F4744" s="2">
        <v>0</v>
      </c>
      <c r="G4744" t="s">
        <v>26</v>
      </c>
      <c r="H4744" t="s">
        <v>41</v>
      </c>
      <c r="I4744">
        <v>21</v>
      </c>
      <c r="J4744" t="s">
        <v>37</v>
      </c>
      <c r="K4744" t="s">
        <v>51</v>
      </c>
      <c r="L4744">
        <v>33143</v>
      </c>
      <c r="M4744">
        <v>27</v>
      </c>
      <c r="N4744">
        <v>37</v>
      </c>
      <c r="O4744">
        <v>114</v>
      </c>
      <c r="P4744">
        <v>653</v>
      </c>
      <c r="Q4744" t="s">
        <v>52</v>
      </c>
      <c r="R4744">
        <v>0</v>
      </c>
      <c r="S4744">
        <v>0</v>
      </c>
      <c r="T4744">
        <v>0</v>
      </c>
      <c r="U4744">
        <v>0</v>
      </c>
      <c r="V4744" s="1">
        <v>40914</v>
      </c>
      <c r="W4744">
        <v>12086</v>
      </c>
      <c r="X4744" t="s">
        <v>31</v>
      </c>
      <c r="Y4744" t="s">
        <v>32</v>
      </c>
      <c r="Z4744">
        <v>119350598</v>
      </c>
      <c r="AA4744">
        <v>2669090804</v>
      </c>
      <c r="AB4744">
        <f t="shared" si="74"/>
        <v>3</v>
      </c>
    </row>
    <row r="4745" spans="1:28" x14ac:dyDescent="0.3">
      <c r="A4745">
        <v>3052357835</v>
      </c>
      <c r="B4745" s="2">
        <v>1</v>
      </c>
      <c r="C4745" s="2">
        <v>3</v>
      </c>
      <c r="D4745" s="2">
        <v>5</v>
      </c>
      <c r="E4745" s="2">
        <v>1</v>
      </c>
      <c r="F4745" s="2">
        <v>3</v>
      </c>
      <c r="G4745" t="s">
        <v>26</v>
      </c>
      <c r="H4745" t="s">
        <v>27</v>
      </c>
      <c r="I4745">
        <v>62</v>
      </c>
      <c r="J4745" t="s">
        <v>37</v>
      </c>
      <c r="K4745" t="s">
        <v>38</v>
      </c>
      <c r="L4745">
        <v>33157</v>
      </c>
      <c r="M4745">
        <v>27</v>
      </c>
      <c r="N4745">
        <v>37</v>
      </c>
      <c r="O4745">
        <v>114</v>
      </c>
      <c r="P4745">
        <v>825</v>
      </c>
      <c r="Q4745" t="s">
        <v>39</v>
      </c>
      <c r="R4745">
        <v>1</v>
      </c>
      <c r="S4745">
        <v>1</v>
      </c>
      <c r="T4745">
        <v>1</v>
      </c>
      <c r="U4745">
        <v>0</v>
      </c>
      <c r="V4745" s="1">
        <v>26918</v>
      </c>
      <c r="W4745">
        <v>12086</v>
      </c>
      <c r="X4745" t="s">
        <v>31</v>
      </c>
      <c r="Y4745" t="s">
        <v>32</v>
      </c>
      <c r="Z4745">
        <v>109083348</v>
      </c>
      <c r="AA4745">
        <v>225415254</v>
      </c>
      <c r="AB4745">
        <f t="shared" si="74"/>
        <v>1</v>
      </c>
    </row>
    <row r="4746" spans="1:28" x14ac:dyDescent="0.3">
      <c r="A4746">
        <v>7865362191</v>
      </c>
      <c r="B4746" s="2">
        <v>1</v>
      </c>
      <c r="C4746" s="2">
        <v>1</v>
      </c>
      <c r="D4746" s="2">
        <v>5</v>
      </c>
      <c r="E4746" s="2">
        <v>2</v>
      </c>
      <c r="F4746" s="2">
        <v>4</v>
      </c>
      <c r="G4746" t="s">
        <v>26</v>
      </c>
      <c r="H4746" t="s">
        <v>34</v>
      </c>
      <c r="I4746">
        <v>31</v>
      </c>
      <c r="J4746" t="s">
        <v>28</v>
      </c>
      <c r="K4746" t="s">
        <v>35</v>
      </c>
      <c r="L4746">
        <v>33155</v>
      </c>
      <c r="M4746">
        <v>27</v>
      </c>
      <c r="N4746">
        <v>37</v>
      </c>
      <c r="O4746">
        <v>114</v>
      </c>
      <c r="P4746">
        <v>672</v>
      </c>
      <c r="Q4746" t="s">
        <v>36</v>
      </c>
      <c r="R4746">
        <v>1</v>
      </c>
      <c r="S4746">
        <v>1</v>
      </c>
      <c r="T4746">
        <v>1</v>
      </c>
      <c r="U4746">
        <v>1</v>
      </c>
      <c r="V4746" s="1">
        <v>39058</v>
      </c>
      <c r="W4746">
        <v>12086</v>
      </c>
      <c r="X4746" t="s">
        <v>31</v>
      </c>
      <c r="Y4746" t="s">
        <v>32</v>
      </c>
      <c r="Z4746">
        <v>114852409</v>
      </c>
      <c r="AA4746">
        <v>226346214</v>
      </c>
      <c r="AB4746">
        <f t="shared" si="74"/>
        <v>2</v>
      </c>
    </row>
    <row r="4747" spans="1:28" x14ac:dyDescent="0.3">
      <c r="A4747">
        <v>3052952889</v>
      </c>
      <c r="B4747" s="2">
        <v>1</v>
      </c>
      <c r="C4747" s="2">
        <v>1</v>
      </c>
      <c r="D4747" s="2">
        <v>3</v>
      </c>
      <c r="E4747" s="2">
        <v>1</v>
      </c>
      <c r="F4747" s="2">
        <v>2</v>
      </c>
      <c r="G4747" t="s">
        <v>26</v>
      </c>
      <c r="H4747" t="s">
        <v>34</v>
      </c>
      <c r="I4747">
        <v>25</v>
      </c>
      <c r="J4747" t="s">
        <v>37</v>
      </c>
      <c r="K4747" t="s">
        <v>35</v>
      </c>
      <c r="L4747">
        <v>33145</v>
      </c>
      <c r="M4747">
        <v>27</v>
      </c>
      <c r="N4747">
        <v>37</v>
      </c>
      <c r="O4747">
        <v>112</v>
      </c>
      <c r="P4747">
        <v>561</v>
      </c>
      <c r="Q4747" t="s">
        <v>36</v>
      </c>
      <c r="R4747">
        <v>0</v>
      </c>
      <c r="S4747">
        <v>1</v>
      </c>
      <c r="T4747">
        <v>1</v>
      </c>
      <c r="U4747">
        <v>0</v>
      </c>
      <c r="V4747" s="1">
        <v>40052</v>
      </c>
      <c r="W4747">
        <v>12086</v>
      </c>
      <c r="X4747" t="s">
        <v>31</v>
      </c>
      <c r="Y4747" t="s">
        <v>32</v>
      </c>
      <c r="Z4747">
        <v>117708362</v>
      </c>
      <c r="AA4747">
        <v>769772770</v>
      </c>
      <c r="AB4747">
        <f t="shared" si="74"/>
        <v>2</v>
      </c>
    </row>
    <row r="4748" spans="1:28" x14ac:dyDescent="0.3">
      <c r="A4748">
        <v>7865819477</v>
      </c>
      <c r="B4748" s="2">
        <v>1</v>
      </c>
      <c r="C4748" s="2">
        <v>3</v>
      </c>
      <c r="D4748" s="2">
        <v>6</v>
      </c>
      <c r="E4748" s="2">
        <v>1</v>
      </c>
      <c r="F4748" s="2">
        <v>1</v>
      </c>
      <c r="G4748" t="s">
        <v>33</v>
      </c>
      <c r="H4748" t="s">
        <v>27</v>
      </c>
      <c r="I4748">
        <v>36</v>
      </c>
      <c r="J4748" t="s">
        <v>37</v>
      </c>
      <c r="K4748" t="s">
        <v>42</v>
      </c>
      <c r="L4748">
        <v>33157</v>
      </c>
      <c r="M4748">
        <v>27</v>
      </c>
      <c r="N4748">
        <v>37</v>
      </c>
      <c r="O4748">
        <v>115</v>
      </c>
      <c r="P4748">
        <v>819</v>
      </c>
      <c r="Q4748" t="s">
        <v>43</v>
      </c>
      <c r="R4748">
        <v>0</v>
      </c>
      <c r="S4748">
        <v>0</v>
      </c>
      <c r="T4748">
        <v>0</v>
      </c>
      <c r="U4748">
        <v>1</v>
      </c>
      <c r="V4748" s="1">
        <v>38058</v>
      </c>
      <c r="W4748">
        <v>12086</v>
      </c>
      <c r="X4748" t="s">
        <v>31</v>
      </c>
      <c r="Y4748" t="s">
        <v>32</v>
      </c>
      <c r="Z4748">
        <v>110165881</v>
      </c>
      <c r="AA4748">
        <v>226104328</v>
      </c>
      <c r="AB4748">
        <f t="shared" si="74"/>
        <v>1</v>
      </c>
    </row>
    <row r="4749" spans="1:28" x14ac:dyDescent="0.3">
      <c r="A4749">
        <v>3052611763</v>
      </c>
      <c r="B4749" s="2">
        <v>1</v>
      </c>
      <c r="C4749" s="2">
        <v>1</v>
      </c>
      <c r="D4749" s="2">
        <v>5</v>
      </c>
      <c r="E4749" s="2">
        <v>2</v>
      </c>
      <c r="F4749" s="2">
        <v>1</v>
      </c>
      <c r="G4749" t="s">
        <v>26</v>
      </c>
      <c r="H4749" t="s">
        <v>34</v>
      </c>
      <c r="I4749">
        <v>28</v>
      </c>
      <c r="J4749" t="s">
        <v>28</v>
      </c>
      <c r="K4749" t="s">
        <v>35</v>
      </c>
      <c r="L4749">
        <v>33155</v>
      </c>
      <c r="M4749">
        <v>27</v>
      </c>
      <c r="N4749">
        <v>37</v>
      </c>
      <c r="O4749">
        <v>114</v>
      </c>
      <c r="P4749">
        <v>428</v>
      </c>
      <c r="Q4749" t="s">
        <v>36</v>
      </c>
      <c r="R4749">
        <v>1</v>
      </c>
      <c r="S4749">
        <v>0</v>
      </c>
      <c r="T4749">
        <v>0</v>
      </c>
      <c r="U4749">
        <v>0</v>
      </c>
      <c r="V4749" s="1">
        <v>41089</v>
      </c>
      <c r="W4749">
        <v>12086</v>
      </c>
      <c r="X4749" t="s">
        <v>31</v>
      </c>
      <c r="Y4749" t="s">
        <v>32</v>
      </c>
      <c r="Z4749">
        <v>114316300</v>
      </c>
      <c r="AA4749">
        <v>2668822866</v>
      </c>
      <c r="AB4749">
        <f t="shared" si="74"/>
        <v>2</v>
      </c>
    </row>
    <row r="4750" spans="1:28" x14ac:dyDescent="0.3">
      <c r="A4750">
        <v>3052331299</v>
      </c>
      <c r="B4750" s="2">
        <v>1</v>
      </c>
      <c r="C4750" s="2">
        <v>2</v>
      </c>
      <c r="D4750" s="2">
        <v>6</v>
      </c>
      <c r="E4750" s="2">
        <v>1</v>
      </c>
      <c r="F4750" s="2">
        <v>1</v>
      </c>
      <c r="G4750" t="s">
        <v>26</v>
      </c>
      <c r="H4750" t="s">
        <v>27</v>
      </c>
      <c r="I4750">
        <v>27</v>
      </c>
      <c r="J4750" t="s">
        <v>37</v>
      </c>
      <c r="K4750" t="s">
        <v>44</v>
      </c>
      <c r="L4750">
        <v>33156</v>
      </c>
      <c r="M4750">
        <v>27</v>
      </c>
      <c r="N4750">
        <v>37</v>
      </c>
      <c r="O4750">
        <v>115</v>
      </c>
      <c r="P4750">
        <v>627</v>
      </c>
      <c r="Q4750" t="s">
        <v>45</v>
      </c>
      <c r="R4750">
        <v>0</v>
      </c>
      <c r="S4750">
        <v>1</v>
      </c>
      <c r="T4750">
        <v>0</v>
      </c>
      <c r="U4750">
        <v>0</v>
      </c>
      <c r="V4750" s="1">
        <v>39233</v>
      </c>
      <c r="W4750">
        <v>12086</v>
      </c>
      <c r="X4750" t="s">
        <v>31</v>
      </c>
      <c r="Y4750" t="s">
        <v>40</v>
      </c>
      <c r="Z4750">
        <v>115230308</v>
      </c>
      <c r="AA4750">
        <v>226379879</v>
      </c>
      <c r="AB4750">
        <f t="shared" si="74"/>
        <v>1</v>
      </c>
    </row>
    <row r="4751" spans="1:28" x14ac:dyDescent="0.3">
      <c r="A4751">
        <v>3053006416</v>
      </c>
      <c r="B4751" s="2">
        <v>2</v>
      </c>
      <c r="C4751" s="2">
        <v>1</v>
      </c>
      <c r="D4751" s="2">
        <v>3</v>
      </c>
      <c r="E4751" s="2">
        <v>1</v>
      </c>
      <c r="F4751" s="2">
        <v>1</v>
      </c>
      <c r="G4751" t="s">
        <v>26</v>
      </c>
      <c r="H4751" t="s">
        <v>27</v>
      </c>
      <c r="I4751">
        <v>37</v>
      </c>
      <c r="J4751" t="s">
        <v>28</v>
      </c>
      <c r="K4751" t="s">
        <v>35</v>
      </c>
      <c r="L4751">
        <v>33131</v>
      </c>
      <c r="M4751">
        <v>27</v>
      </c>
      <c r="N4751">
        <v>37</v>
      </c>
      <c r="O4751">
        <v>112</v>
      </c>
      <c r="P4751">
        <v>541</v>
      </c>
      <c r="Q4751" t="s">
        <v>36</v>
      </c>
      <c r="R4751">
        <v>0</v>
      </c>
      <c r="S4751">
        <v>1</v>
      </c>
      <c r="T4751">
        <v>0</v>
      </c>
      <c r="U4751">
        <v>0</v>
      </c>
      <c r="V4751" s="1">
        <v>40933</v>
      </c>
      <c r="W4751">
        <v>12086</v>
      </c>
      <c r="X4751" t="s">
        <v>31</v>
      </c>
      <c r="Y4751" t="s">
        <v>32</v>
      </c>
      <c r="Z4751">
        <v>119395201</v>
      </c>
      <c r="AA4751">
        <v>2668815375</v>
      </c>
      <c r="AB4751">
        <f t="shared" si="74"/>
        <v>1</v>
      </c>
    </row>
    <row r="4752" spans="1:28" x14ac:dyDescent="0.3">
      <c r="A4752">
        <v>3056350113</v>
      </c>
      <c r="B4752" s="2">
        <v>1</v>
      </c>
      <c r="C4752" s="2">
        <v>1</v>
      </c>
      <c r="D4752" s="2">
        <v>2</v>
      </c>
      <c r="E4752" s="2">
        <v>2</v>
      </c>
      <c r="F4752" s="2">
        <v>1</v>
      </c>
      <c r="G4752" t="s">
        <v>33</v>
      </c>
      <c r="H4752" t="s">
        <v>27</v>
      </c>
      <c r="I4752">
        <v>60</v>
      </c>
      <c r="J4752" t="s">
        <v>28</v>
      </c>
      <c r="K4752" t="s">
        <v>35</v>
      </c>
      <c r="L4752">
        <v>33142</v>
      </c>
      <c r="M4752">
        <v>27</v>
      </c>
      <c r="N4752">
        <v>37</v>
      </c>
      <c r="O4752">
        <v>111</v>
      </c>
      <c r="P4752">
        <v>594</v>
      </c>
      <c r="Q4752" t="s">
        <v>36</v>
      </c>
      <c r="R4752">
        <v>0</v>
      </c>
      <c r="S4752">
        <v>1</v>
      </c>
      <c r="T4752">
        <v>0</v>
      </c>
      <c r="U4752">
        <v>0</v>
      </c>
      <c r="V4752" s="1">
        <v>41058</v>
      </c>
      <c r="W4752">
        <v>12086</v>
      </c>
      <c r="X4752" t="s">
        <v>31</v>
      </c>
      <c r="Y4752" t="s">
        <v>32</v>
      </c>
      <c r="Z4752">
        <v>119754999</v>
      </c>
      <c r="AA4752">
        <v>225390279</v>
      </c>
      <c r="AB4752">
        <f t="shared" si="74"/>
        <v>1</v>
      </c>
    </row>
    <row r="4753" spans="1:28" x14ac:dyDescent="0.3">
      <c r="A4753">
        <v>3057882413</v>
      </c>
      <c r="B4753" s="2">
        <v>2</v>
      </c>
      <c r="C4753" s="2">
        <v>1</v>
      </c>
      <c r="D4753" s="2">
        <v>3</v>
      </c>
      <c r="E4753" s="2">
        <v>1</v>
      </c>
      <c r="F4753" s="2">
        <v>2</v>
      </c>
      <c r="G4753" t="s">
        <v>26</v>
      </c>
      <c r="H4753" t="s">
        <v>34</v>
      </c>
      <c r="I4753">
        <v>34</v>
      </c>
      <c r="J4753" t="s">
        <v>37</v>
      </c>
      <c r="K4753" t="s">
        <v>35</v>
      </c>
      <c r="L4753">
        <v>33131</v>
      </c>
      <c r="M4753">
        <v>27</v>
      </c>
      <c r="N4753">
        <v>37</v>
      </c>
      <c r="O4753">
        <v>112</v>
      </c>
      <c r="P4753">
        <v>541</v>
      </c>
      <c r="Q4753" t="s">
        <v>36</v>
      </c>
      <c r="R4753">
        <v>1</v>
      </c>
      <c r="S4753">
        <v>1</v>
      </c>
      <c r="T4753">
        <v>0</v>
      </c>
      <c r="U4753">
        <v>0</v>
      </c>
      <c r="V4753" s="1">
        <v>40785</v>
      </c>
      <c r="W4753">
        <v>12086</v>
      </c>
      <c r="X4753" t="s">
        <v>31</v>
      </c>
      <c r="Y4753" t="s">
        <v>32</v>
      </c>
      <c r="Z4753">
        <v>119084044</v>
      </c>
      <c r="AA4753">
        <v>2050497404</v>
      </c>
      <c r="AB4753">
        <f t="shared" si="74"/>
        <v>2</v>
      </c>
    </row>
    <row r="4754" spans="1:28" x14ac:dyDescent="0.3">
      <c r="A4754">
        <v>3056627887</v>
      </c>
      <c r="B4754" s="2">
        <v>1</v>
      </c>
      <c r="C4754" s="2">
        <v>1</v>
      </c>
      <c r="D4754" s="2">
        <v>5</v>
      </c>
      <c r="E4754" s="2">
        <v>2</v>
      </c>
      <c r="F4754" s="2">
        <v>4</v>
      </c>
      <c r="G4754" t="s">
        <v>33</v>
      </c>
      <c r="H4754" t="s">
        <v>41</v>
      </c>
      <c r="I4754">
        <v>94</v>
      </c>
      <c r="J4754" t="s">
        <v>28</v>
      </c>
      <c r="K4754" t="s">
        <v>51</v>
      </c>
      <c r="L4754">
        <v>33156</v>
      </c>
      <c r="M4754">
        <v>27</v>
      </c>
      <c r="N4754">
        <v>37</v>
      </c>
      <c r="O4754">
        <v>114</v>
      </c>
      <c r="P4754">
        <v>653</v>
      </c>
      <c r="Q4754" t="s">
        <v>52</v>
      </c>
      <c r="R4754">
        <v>1</v>
      </c>
      <c r="S4754">
        <v>1</v>
      </c>
      <c r="T4754">
        <v>1</v>
      </c>
      <c r="U4754">
        <v>1</v>
      </c>
      <c r="V4754" s="1">
        <v>32450</v>
      </c>
      <c r="W4754">
        <v>12086</v>
      </c>
      <c r="X4754" t="s">
        <v>31</v>
      </c>
      <c r="Y4754" t="s">
        <v>32</v>
      </c>
      <c r="Z4754">
        <v>109334603</v>
      </c>
      <c r="AA4754">
        <v>225535477</v>
      </c>
      <c r="AB4754">
        <f t="shared" si="74"/>
        <v>3</v>
      </c>
    </row>
    <row r="4755" spans="1:28" x14ac:dyDescent="0.3">
      <c r="A4755">
        <v>7863603651</v>
      </c>
      <c r="B4755" s="2">
        <v>1</v>
      </c>
      <c r="C4755" s="2">
        <v>1</v>
      </c>
      <c r="D4755" s="2">
        <v>5</v>
      </c>
      <c r="E4755" s="2">
        <v>2</v>
      </c>
      <c r="F4755" s="2">
        <v>1</v>
      </c>
      <c r="G4755" t="s">
        <v>26</v>
      </c>
      <c r="H4755" t="s">
        <v>41</v>
      </c>
      <c r="I4755">
        <v>37</v>
      </c>
      <c r="J4755" t="s">
        <v>28</v>
      </c>
      <c r="K4755" t="s">
        <v>54</v>
      </c>
      <c r="L4755">
        <v>33144</v>
      </c>
      <c r="M4755">
        <v>27</v>
      </c>
      <c r="N4755">
        <v>37</v>
      </c>
      <c r="O4755">
        <v>114</v>
      </c>
      <c r="P4755">
        <v>426</v>
      </c>
      <c r="Q4755" t="s">
        <v>55</v>
      </c>
      <c r="R4755">
        <v>0</v>
      </c>
      <c r="S4755">
        <v>1</v>
      </c>
      <c r="T4755">
        <v>0</v>
      </c>
      <c r="U4755">
        <v>0</v>
      </c>
      <c r="V4755" s="1">
        <v>39216</v>
      </c>
      <c r="W4755">
        <v>12086</v>
      </c>
      <c r="X4755" t="s">
        <v>31</v>
      </c>
      <c r="Y4755" t="s">
        <v>32</v>
      </c>
      <c r="Z4755">
        <v>115191251</v>
      </c>
      <c r="AA4755">
        <v>226360108</v>
      </c>
      <c r="AB4755">
        <f t="shared" si="74"/>
        <v>3</v>
      </c>
    </row>
    <row r="4756" spans="1:28" x14ac:dyDescent="0.3">
      <c r="A4756">
        <v>7863163512</v>
      </c>
      <c r="B4756" s="2">
        <v>2</v>
      </c>
      <c r="C4756" s="2">
        <v>1</v>
      </c>
      <c r="D4756" s="2">
        <v>3</v>
      </c>
      <c r="E4756" s="2">
        <v>2</v>
      </c>
      <c r="F4756" s="2">
        <v>4</v>
      </c>
      <c r="G4756" t="s">
        <v>33</v>
      </c>
      <c r="H4756" t="s">
        <v>41</v>
      </c>
      <c r="I4756">
        <v>71</v>
      </c>
      <c r="J4756" t="s">
        <v>28</v>
      </c>
      <c r="K4756" t="s">
        <v>35</v>
      </c>
      <c r="L4756">
        <v>33145</v>
      </c>
      <c r="M4756">
        <v>27</v>
      </c>
      <c r="N4756">
        <v>37</v>
      </c>
      <c r="O4756">
        <v>112</v>
      </c>
      <c r="P4756">
        <v>576</v>
      </c>
      <c r="Q4756" t="s">
        <v>36</v>
      </c>
      <c r="R4756">
        <v>1</v>
      </c>
      <c r="S4756">
        <v>1</v>
      </c>
      <c r="T4756">
        <v>1</v>
      </c>
      <c r="U4756">
        <v>1</v>
      </c>
      <c r="V4756" s="1">
        <v>28410</v>
      </c>
      <c r="W4756">
        <v>12086</v>
      </c>
      <c r="X4756" t="s">
        <v>31</v>
      </c>
      <c r="Y4756" t="s">
        <v>32</v>
      </c>
      <c r="Z4756">
        <v>108940081</v>
      </c>
      <c r="AA4756">
        <v>225364255</v>
      </c>
      <c r="AB4756">
        <f t="shared" si="74"/>
        <v>3</v>
      </c>
    </row>
    <row r="4757" spans="1:28" x14ac:dyDescent="0.3">
      <c r="A4757">
        <v>3058562688</v>
      </c>
      <c r="B4757" s="2">
        <v>1</v>
      </c>
      <c r="C4757" s="2">
        <v>1</v>
      </c>
      <c r="D4757" s="2">
        <v>3</v>
      </c>
      <c r="E4757" s="2">
        <v>2</v>
      </c>
      <c r="F4757" s="2">
        <v>2</v>
      </c>
      <c r="G4757" t="s">
        <v>33</v>
      </c>
      <c r="H4757" t="s">
        <v>34</v>
      </c>
      <c r="I4757">
        <v>54</v>
      </c>
      <c r="J4757" t="s">
        <v>50</v>
      </c>
      <c r="K4757" t="s">
        <v>35</v>
      </c>
      <c r="L4757">
        <v>33145</v>
      </c>
      <c r="M4757">
        <v>27</v>
      </c>
      <c r="N4757">
        <v>37</v>
      </c>
      <c r="O4757">
        <v>112</v>
      </c>
      <c r="P4757">
        <v>667</v>
      </c>
      <c r="Q4757" t="s">
        <v>36</v>
      </c>
      <c r="R4757">
        <v>1</v>
      </c>
      <c r="S4757">
        <v>1</v>
      </c>
      <c r="T4757">
        <v>0</v>
      </c>
      <c r="U4757">
        <v>0</v>
      </c>
      <c r="V4757" s="1">
        <v>36733</v>
      </c>
      <c r="W4757">
        <v>12086</v>
      </c>
      <c r="X4757" t="s">
        <v>31</v>
      </c>
      <c r="Y4757" t="s">
        <v>32</v>
      </c>
      <c r="Z4757">
        <v>109895266</v>
      </c>
      <c r="AA4757">
        <v>225891789</v>
      </c>
      <c r="AB4757">
        <f t="shared" si="74"/>
        <v>2</v>
      </c>
    </row>
    <row r="4758" spans="1:28" x14ac:dyDescent="0.3">
      <c r="A4758">
        <v>7863801272</v>
      </c>
      <c r="B4758" s="2">
        <v>2</v>
      </c>
      <c r="C4758" s="2">
        <v>3</v>
      </c>
      <c r="D4758" s="2">
        <v>5</v>
      </c>
      <c r="E4758" s="2">
        <v>1</v>
      </c>
      <c r="F4758" s="2">
        <v>1</v>
      </c>
      <c r="G4758" t="s">
        <v>33</v>
      </c>
      <c r="H4758" t="s">
        <v>41</v>
      </c>
      <c r="I4758">
        <v>24</v>
      </c>
      <c r="J4758" t="s">
        <v>28</v>
      </c>
      <c r="K4758" t="s">
        <v>38</v>
      </c>
      <c r="L4758">
        <v>33157</v>
      </c>
      <c r="M4758">
        <v>27</v>
      </c>
      <c r="N4758">
        <v>37</v>
      </c>
      <c r="O4758">
        <v>114</v>
      </c>
      <c r="P4758">
        <v>825</v>
      </c>
      <c r="Q4758" t="s">
        <v>39</v>
      </c>
      <c r="R4758">
        <v>0</v>
      </c>
      <c r="S4758">
        <v>1</v>
      </c>
      <c r="T4758">
        <v>0</v>
      </c>
      <c r="U4758">
        <v>0</v>
      </c>
      <c r="V4758" s="1">
        <v>40284</v>
      </c>
      <c r="W4758">
        <v>12086</v>
      </c>
      <c r="X4758" t="s">
        <v>31</v>
      </c>
      <c r="Y4758" t="s">
        <v>32</v>
      </c>
      <c r="Z4758">
        <v>118113607</v>
      </c>
      <c r="AA4758">
        <v>1339840011</v>
      </c>
      <c r="AB4758">
        <f t="shared" si="74"/>
        <v>3</v>
      </c>
    </row>
    <row r="4759" spans="1:28" x14ac:dyDescent="0.3">
      <c r="A4759">
        <v>3052328567</v>
      </c>
      <c r="B4759" s="2">
        <v>1</v>
      </c>
      <c r="C4759" s="2">
        <v>3</v>
      </c>
      <c r="D4759" s="2">
        <v>5</v>
      </c>
      <c r="E4759" s="2">
        <v>1</v>
      </c>
      <c r="F4759" s="2">
        <v>4</v>
      </c>
      <c r="G4759" t="s">
        <v>26</v>
      </c>
      <c r="H4759" t="s">
        <v>27</v>
      </c>
      <c r="I4759">
        <v>65</v>
      </c>
      <c r="J4759" t="s">
        <v>50</v>
      </c>
      <c r="K4759" t="s">
        <v>38</v>
      </c>
      <c r="L4759">
        <v>33157</v>
      </c>
      <c r="M4759">
        <v>27</v>
      </c>
      <c r="N4759">
        <v>37</v>
      </c>
      <c r="O4759">
        <v>114</v>
      </c>
      <c r="P4759">
        <v>821</v>
      </c>
      <c r="Q4759" t="s">
        <v>39</v>
      </c>
      <c r="R4759">
        <v>1</v>
      </c>
      <c r="S4759">
        <v>1</v>
      </c>
      <c r="T4759">
        <v>1</v>
      </c>
      <c r="U4759">
        <v>1</v>
      </c>
      <c r="V4759" s="1">
        <v>30942</v>
      </c>
      <c r="W4759">
        <v>12086</v>
      </c>
      <c r="X4759" t="s">
        <v>31</v>
      </c>
      <c r="Y4759" t="s">
        <v>32</v>
      </c>
      <c r="Z4759">
        <v>109238638</v>
      </c>
      <c r="AA4759">
        <v>225532480</v>
      </c>
      <c r="AB4759">
        <f t="shared" si="74"/>
        <v>1</v>
      </c>
    </row>
    <row r="4760" spans="1:28" x14ac:dyDescent="0.3">
      <c r="A4760">
        <v>7865973319</v>
      </c>
      <c r="B4760" s="2">
        <v>2</v>
      </c>
      <c r="C4760" s="2">
        <v>1</v>
      </c>
      <c r="D4760" s="2">
        <v>3</v>
      </c>
      <c r="E4760" s="2">
        <v>2</v>
      </c>
      <c r="F4760" s="2">
        <v>3</v>
      </c>
      <c r="G4760" t="s">
        <v>33</v>
      </c>
      <c r="H4760" t="s">
        <v>27</v>
      </c>
      <c r="I4760">
        <v>77</v>
      </c>
      <c r="J4760" t="s">
        <v>28</v>
      </c>
      <c r="K4760" t="s">
        <v>35</v>
      </c>
      <c r="L4760">
        <v>33130</v>
      </c>
      <c r="M4760">
        <v>27</v>
      </c>
      <c r="N4760">
        <v>37</v>
      </c>
      <c r="O4760">
        <v>112</v>
      </c>
      <c r="P4760">
        <v>565</v>
      </c>
      <c r="Q4760" t="s">
        <v>36</v>
      </c>
      <c r="R4760">
        <v>0</v>
      </c>
      <c r="S4760">
        <v>1</v>
      </c>
      <c r="T4760">
        <v>1</v>
      </c>
      <c r="U4760">
        <v>1</v>
      </c>
      <c r="V4760" s="1">
        <v>36687</v>
      </c>
      <c r="W4760">
        <v>12086</v>
      </c>
      <c r="X4760" t="s">
        <v>31</v>
      </c>
      <c r="Y4760" t="s">
        <v>32</v>
      </c>
      <c r="Z4760">
        <v>109876559</v>
      </c>
      <c r="AA4760">
        <v>2668813205</v>
      </c>
      <c r="AB4760">
        <f t="shared" si="74"/>
        <v>1</v>
      </c>
    </row>
    <row r="4761" spans="1:28" x14ac:dyDescent="0.3">
      <c r="A4761">
        <v>7868972514</v>
      </c>
      <c r="B4761" s="2">
        <v>2</v>
      </c>
      <c r="C4761" s="2">
        <v>1</v>
      </c>
      <c r="D4761" s="2">
        <v>3</v>
      </c>
      <c r="E4761" s="2">
        <v>2</v>
      </c>
      <c r="F4761" s="2">
        <v>1</v>
      </c>
      <c r="G4761" t="s">
        <v>26</v>
      </c>
      <c r="H4761" t="s">
        <v>27</v>
      </c>
      <c r="I4761">
        <v>51</v>
      </c>
      <c r="J4761" t="s">
        <v>28</v>
      </c>
      <c r="K4761" t="s">
        <v>35</v>
      </c>
      <c r="L4761">
        <v>33145</v>
      </c>
      <c r="M4761">
        <v>27</v>
      </c>
      <c r="N4761">
        <v>37</v>
      </c>
      <c r="O4761">
        <v>112</v>
      </c>
      <c r="P4761">
        <v>574</v>
      </c>
      <c r="Q4761" t="s">
        <v>36</v>
      </c>
      <c r="R4761">
        <v>0</v>
      </c>
      <c r="S4761">
        <v>1</v>
      </c>
      <c r="T4761">
        <v>0</v>
      </c>
      <c r="U4761">
        <v>0</v>
      </c>
      <c r="V4761" s="1">
        <v>41183</v>
      </c>
      <c r="W4761">
        <v>12086</v>
      </c>
      <c r="X4761" t="s">
        <v>31</v>
      </c>
      <c r="Y4761" t="s">
        <v>32</v>
      </c>
      <c r="Z4761">
        <v>120291588</v>
      </c>
      <c r="AA4761">
        <v>2871982372</v>
      </c>
      <c r="AB4761">
        <f t="shared" si="74"/>
        <v>1</v>
      </c>
    </row>
    <row r="4762" spans="1:28" x14ac:dyDescent="0.3">
      <c r="A4762">
        <v>3059645370</v>
      </c>
      <c r="B4762" s="2">
        <v>1</v>
      </c>
      <c r="C4762" s="2">
        <v>2</v>
      </c>
      <c r="D4762" s="2">
        <v>6</v>
      </c>
      <c r="E4762" s="2">
        <v>1</v>
      </c>
      <c r="F4762" s="2">
        <v>1</v>
      </c>
      <c r="G4762" t="s">
        <v>33</v>
      </c>
      <c r="H4762" t="s">
        <v>34</v>
      </c>
      <c r="I4762">
        <v>46</v>
      </c>
      <c r="J4762" t="s">
        <v>37</v>
      </c>
      <c r="K4762" t="s">
        <v>44</v>
      </c>
      <c r="L4762">
        <v>33156</v>
      </c>
      <c r="M4762">
        <v>27</v>
      </c>
      <c r="N4762">
        <v>37</v>
      </c>
      <c r="O4762">
        <v>115</v>
      </c>
      <c r="P4762">
        <v>632</v>
      </c>
      <c r="Q4762" t="s">
        <v>45</v>
      </c>
      <c r="R4762">
        <v>0</v>
      </c>
      <c r="S4762">
        <v>1</v>
      </c>
      <c r="T4762">
        <v>0</v>
      </c>
      <c r="U4762">
        <v>0</v>
      </c>
      <c r="V4762" s="1">
        <v>41187</v>
      </c>
      <c r="W4762">
        <v>12086</v>
      </c>
      <c r="X4762" t="s">
        <v>31</v>
      </c>
      <c r="Y4762" t="s">
        <v>40</v>
      </c>
      <c r="Z4762">
        <v>120453319</v>
      </c>
      <c r="AA4762">
        <v>2156854126</v>
      </c>
      <c r="AB4762">
        <f t="shared" si="74"/>
        <v>2</v>
      </c>
    </row>
    <row r="4763" spans="1:28" x14ac:dyDescent="0.3">
      <c r="A4763">
        <v>3059699370</v>
      </c>
      <c r="B4763" s="2">
        <v>1</v>
      </c>
      <c r="C4763" s="2">
        <v>3</v>
      </c>
      <c r="D4763" s="2">
        <v>6</v>
      </c>
      <c r="E4763" s="2">
        <v>1</v>
      </c>
      <c r="F4763" s="2">
        <v>1</v>
      </c>
      <c r="G4763" t="s">
        <v>26</v>
      </c>
      <c r="H4763" t="s">
        <v>27</v>
      </c>
      <c r="I4763">
        <v>38</v>
      </c>
      <c r="J4763" t="s">
        <v>48</v>
      </c>
      <c r="K4763" t="s">
        <v>42</v>
      </c>
      <c r="L4763">
        <v>33157</v>
      </c>
      <c r="M4763">
        <v>27</v>
      </c>
      <c r="N4763">
        <v>37</v>
      </c>
      <c r="O4763">
        <v>115</v>
      </c>
      <c r="P4763">
        <v>811</v>
      </c>
      <c r="Q4763" t="s">
        <v>43</v>
      </c>
      <c r="R4763">
        <v>0</v>
      </c>
      <c r="S4763">
        <v>1</v>
      </c>
      <c r="T4763">
        <v>0</v>
      </c>
      <c r="U4763">
        <v>0</v>
      </c>
      <c r="V4763" s="1">
        <v>35227</v>
      </c>
      <c r="W4763">
        <v>12086</v>
      </c>
      <c r="X4763" t="s">
        <v>31</v>
      </c>
      <c r="Y4763" t="s">
        <v>32</v>
      </c>
      <c r="Z4763">
        <v>109618765</v>
      </c>
      <c r="AA4763">
        <v>225701631</v>
      </c>
      <c r="AB4763">
        <f t="shared" si="74"/>
        <v>1</v>
      </c>
    </row>
    <row r="4764" spans="1:28" x14ac:dyDescent="0.3">
      <c r="A4764">
        <v>7865732189</v>
      </c>
      <c r="B4764" s="2">
        <v>1</v>
      </c>
      <c r="C4764" s="2">
        <v>1</v>
      </c>
      <c r="D4764" s="2">
        <v>3</v>
      </c>
      <c r="E4764" s="2">
        <v>2</v>
      </c>
      <c r="F4764" s="2">
        <v>2</v>
      </c>
      <c r="G4764" t="s">
        <v>33</v>
      </c>
      <c r="H4764" t="s">
        <v>41</v>
      </c>
      <c r="I4764">
        <v>45</v>
      </c>
      <c r="J4764" t="s">
        <v>28</v>
      </c>
      <c r="K4764" t="s">
        <v>35</v>
      </c>
      <c r="L4764">
        <v>33135</v>
      </c>
      <c r="M4764">
        <v>27</v>
      </c>
      <c r="N4764">
        <v>37</v>
      </c>
      <c r="O4764">
        <v>112</v>
      </c>
      <c r="P4764">
        <v>574</v>
      </c>
      <c r="Q4764" t="s">
        <v>36</v>
      </c>
      <c r="R4764">
        <v>1</v>
      </c>
      <c r="S4764">
        <v>0</v>
      </c>
      <c r="T4764">
        <v>0</v>
      </c>
      <c r="U4764">
        <v>1</v>
      </c>
      <c r="V4764" s="1">
        <v>39657</v>
      </c>
      <c r="W4764">
        <v>12086</v>
      </c>
      <c r="X4764" t="s">
        <v>31</v>
      </c>
      <c r="Y4764" t="s">
        <v>32</v>
      </c>
      <c r="Z4764">
        <v>116453750</v>
      </c>
      <c r="AA4764">
        <v>226483412</v>
      </c>
      <c r="AB4764">
        <f t="shared" si="74"/>
        <v>3</v>
      </c>
    </row>
    <row r="4765" spans="1:28" x14ac:dyDescent="0.3">
      <c r="A4765">
        <v>7865520795</v>
      </c>
      <c r="B4765" s="2">
        <v>1</v>
      </c>
      <c r="C4765" s="2">
        <v>1</v>
      </c>
      <c r="D4765" s="2">
        <v>5</v>
      </c>
      <c r="E4765" s="2">
        <v>2</v>
      </c>
      <c r="F4765" s="2">
        <v>2</v>
      </c>
      <c r="G4765" t="s">
        <v>33</v>
      </c>
      <c r="H4765" t="s">
        <v>34</v>
      </c>
      <c r="I4765">
        <v>77</v>
      </c>
      <c r="J4765" t="s">
        <v>28</v>
      </c>
      <c r="K4765" t="s">
        <v>35</v>
      </c>
      <c r="L4765">
        <v>33126</v>
      </c>
      <c r="M4765">
        <v>27</v>
      </c>
      <c r="N4765">
        <v>37</v>
      </c>
      <c r="O4765">
        <v>114</v>
      </c>
      <c r="P4765">
        <v>971</v>
      </c>
      <c r="Q4765" t="s">
        <v>36</v>
      </c>
      <c r="R4765">
        <v>0</v>
      </c>
      <c r="S4765">
        <v>0</v>
      </c>
      <c r="T4765">
        <v>1</v>
      </c>
      <c r="U4765">
        <v>1</v>
      </c>
      <c r="V4765" s="1">
        <v>36754</v>
      </c>
      <c r="W4765">
        <v>12086</v>
      </c>
      <c r="X4765" t="s">
        <v>31</v>
      </c>
      <c r="Y4765" t="s">
        <v>32</v>
      </c>
      <c r="Z4765">
        <v>109902817</v>
      </c>
      <c r="AA4765">
        <v>225948895</v>
      </c>
      <c r="AB4765">
        <f t="shared" si="74"/>
        <v>2</v>
      </c>
    </row>
    <row r="4766" spans="1:28" x14ac:dyDescent="0.3">
      <c r="A4766">
        <v>3058568037</v>
      </c>
      <c r="B4766" s="2">
        <v>1</v>
      </c>
      <c r="C4766" s="2">
        <v>1</v>
      </c>
      <c r="D4766" s="2">
        <v>3</v>
      </c>
      <c r="E4766" s="2">
        <v>2</v>
      </c>
      <c r="F4766" s="2">
        <v>1</v>
      </c>
      <c r="G4766" t="s">
        <v>33</v>
      </c>
      <c r="H4766" t="s">
        <v>34</v>
      </c>
      <c r="I4766">
        <v>87</v>
      </c>
      <c r="J4766" t="s">
        <v>28</v>
      </c>
      <c r="K4766" t="s">
        <v>35</v>
      </c>
      <c r="L4766">
        <v>33129</v>
      </c>
      <c r="M4766">
        <v>27</v>
      </c>
      <c r="N4766">
        <v>37</v>
      </c>
      <c r="O4766">
        <v>112</v>
      </c>
      <c r="P4766">
        <v>565</v>
      </c>
      <c r="Q4766" t="s">
        <v>36</v>
      </c>
      <c r="R4766">
        <v>0</v>
      </c>
      <c r="S4766">
        <v>0</v>
      </c>
      <c r="T4766">
        <v>0</v>
      </c>
      <c r="U4766">
        <v>1</v>
      </c>
      <c r="V4766" s="1">
        <v>32424</v>
      </c>
      <c r="W4766">
        <v>12086</v>
      </c>
      <c r="X4766" t="s">
        <v>31</v>
      </c>
      <c r="Y4766" t="s">
        <v>32</v>
      </c>
      <c r="Z4766">
        <v>109330507</v>
      </c>
      <c r="AA4766">
        <v>225515988</v>
      </c>
      <c r="AB4766">
        <f t="shared" si="74"/>
        <v>2</v>
      </c>
    </row>
    <row r="4767" spans="1:28" x14ac:dyDescent="0.3">
      <c r="A4767">
        <v>3056408989</v>
      </c>
      <c r="B4767" s="2">
        <v>1</v>
      </c>
      <c r="C4767" s="2">
        <v>1</v>
      </c>
      <c r="D4767" s="2">
        <v>3</v>
      </c>
      <c r="E4767" s="2">
        <v>2</v>
      </c>
      <c r="F4767" s="2">
        <v>3</v>
      </c>
      <c r="G4767" t="s">
        <v>26</v>
      </c>
      <c r="H4767" t="s">
        <v>41</v>
      </c>
      <c r="I4767">
        <v>43</v>
      </c>
      <c r="J4767" t="s">
        <v>28</v>
      </c>
      <c r="K4767" t="s">
        <v>35</v>
      </c>
      <c r="L4767">
        <v>33145</v>
      </c>
      <c r="M4767">
        <v>27</v>
      </c>
      <c r="N4767">
        <v>37</v>
      </c>
      <c r="O4767">
        <v>112</v>
      </c>
      <c r="P4767">
        <v>576</v>
      </c>
      <c r="Q4767" t="s">
        <v>36</v>
      </c>
      <c r="R4767">
        <v>1</v>
      </c>
      <c r="S4767">
        <v>1</v>
      </c>
      <c r="T4767">
        <v>1</v>
      </c>
      <c r="U4767">
        <v>0</v>
      </c>
      <c r="V4767" s="1">
        <v>38204</v>
      </c>
      <c r="W4767">
        <v>12086</v>
      </c>
      <c r="X4767" t="s">
        <v>31</v>
      </c>
      <c r="Y4767" t="s">
        <v>32</v>
      </c>
      <c r="Z4767">
        <v>110299850</v>
      </c>
      <c r="AA4767">
        <v>226262501</v>
      </c>
      <c r="AB4767">
        <f t="shared" si="74"/>
        <v>3</v>
      </c>
    </row>
    <row r="4768" spans="1:28" x14ac:dyDescent="0.3">
      <c r="A4768">
        <v>2395734277</v>
      </c>
      <c r="B4768" s="2">
        <v>1</v>
      </c>
      <c r="C4768" s="2">
        <v>1</v>
      </c>
      <c r="D4768" s="2">
        <v>3</v>
      </c>
      <c r="E4768" s="2">
        <v>2</v>
      </c>
      <c r="F4768" s="2">
        <v>2</v>
      </c>
      <c r="G4768" t="s">
        <v>33</v>
      </c>
      <c r="H4768" t="s">
        <v>41</v>
      </c>
      <c r="I4768">
        <v>57</v>
      </c>
      <c r="J4768" t="s">
        <v>28</v>
      </c>
      <c r="K4768" t="s">
        <v>35</v>
      </c>
      <c r="L4768">
        <v>33145</v>
      </c>
      <c r="M4768">
        <v>27</v>
      </c>
      <c r="N4768">
        <v>37</v>
      </c>
      <c r="O4768">
        <v>112</v>
      </c>
      <c r="P4768">
        <v>573</v>
      </c>
      <c r="Q4768" t="s">
        <v>36</v>
      </c>
      <c r="R4768">
        <v>0</v>
      </c>
      <c r="S4768">
        <v>1</v>
      </c>
      <c r="T4768">
        <v>1</v>
      </c>
      <c r="U4768">
        <v>0</v>
      </c>
      <c r="V4768" s="1">
        <v>39926</v>
      </c>
      <c r="W4768">
        <v>12086</v>
      </c>
      <c r="X4768" t="s">
        <v>31</v>
      </c>
      <c r="Y4768" t="s">
        <v>32</v>
      </c>
      <c r="Z4768">
        <v>117474218</v>
      </c>
      <c r="AA4768">
        <v>769739916</v>
      </c>
      <c r="AB4768">
        <f t="shared" si="74"/>
        <v>3</v>
      </c>
    </row>
    <row r="4769" spans="1:28" x14ac:dyDescent="0.3">
      <c r="A4769">
        <v>3054436277</v>
      </c>
      <c r="B4769" s="2">
        <v>1</v>
      </c>
      <c r="C4769" s="2">
        <v>1</v>
      </c>
      <c r="D4769" s="2">
        <v>5</v>
      </c>
      <c r="E4769" s="2">
        <v>2</v>
      </c>
      <c r="F4769" s="2">
        <v>4</v>
      </c>
      <c r="G4769" t="s">
        <v>26</v>
      </c>
      <c r="H4769" t="s">
        <v>27</v>
      </c>
      <c r="I4769">
        <v>78</v>
      </c>
      <c r="J4769" t="s">
        <v>37</v>
      </c>
      <c r="K4769" t="s">
        <v>35</v>
      </c>
      <c r="L4769">
        <v>33134</v>
      </c>
      <c r="M4769">
        <v>27</v>
      </c>
      <c r="N4769">
        <v>37</v>
      </c>
      <c r="O4769">
        <v>114</v>
      </c>
      <c r="P4769">
        <v>559</v>
      </c>
      <c r="Q4769" t="s">
        <v>36</v>
      </c>
      <c r="R4769">
        <v>1</v>
      </c>
      <c r="S4769">
        <v>1</v>
      </c>
      <c r="T4769">
        <v>1</v>
      </c>
      <c r="U4769">
        <v>1</v>
      </c>
      <c r="V4769" s="1">
        <v>24741</v>
      </c>
      <c r="W4769">
        <v>12086</v>
      </c>
      <c r="X4769" t="s">
        <v>31</v>
      </c>
      <c r="Y4769" t="s">
        <v>32</v>
      </c>
      <c r="Z4769">
        <v>108944403</v>
      </c>
      <c r="AA4769">
        <v>225311466</v>
      </c>
      <c r="AB4769">
        <f t="shared" si="74"/>
        <v>1</v>
      </c>
    </row>
    <row r="4770" spans="1:28" x14ac:dyDescent="0.3">
      <c r="A4770">
        <v>7865585908</v>
      </c>
      <c r="B4770" s="2">
        <v>1</v>
      </c>
      <c r="C4770" s="2">
        <v>2</v>
      </c>
      <c r="D4770" s="2">
        <v>3</v>
      </c>
      <c r="E4770" s="2">
        <v>2</v>
      </c>
      <c r="F4770" s="2">
        <v>2</v>
      </c>
      <c r="G4770" t="s">
        <v>26</v>
      </c>
      <c r="H4770" t="s">
        <v>34</v>
      </c>
      <c r="I4770">
        <v>44</v>
      </c>
      <c r="J4770" t="s">
        <v>28</v>
      </c>
      <c r="K4770" t="s">
        <v>29</v>
      </c>
      <c r="L4770">
        <v>33134</v>
      </c>
      <c r="M4770">
        <v>27</v>
      </c>
      <c r="N4770">
        <v>37</v>
      </c>
      <c r="O4770">
        <v>112</v>
      </c>
      <c r="P4770">
        <v>633</v>
      </c>
      <c r="Q4770" t="s">
        <v>30</v>
      </c>
      <c r="R4770">
        <v>0</v>
      </c>
      <c r="S4770">
        <v>1</v>
      </c>
      <c r="T4770">
        <v>0</v>
      </c>
      <c r="U4770">
        <v>1</v>
      </c>
      <c r="V4770" s="1">
        <v>38337</v>
      </c>
      <c r="W4770">
        <v>12086</v>
      </c>
      <c r="X4770" t="s">
        <v>31</v>
      </c>
      <c r="Y4770" t="s">
        <v>32</v>
      </c>
      <c r="Z4770">
        <v>110308829</v>
      </c>
      <c r="AA4770">
        <v>2050269683</v>
      </c>
      <c r="AB4770">
        <f t="shared" si="74"/>
        <v>2</v>
      </c>
    </row>
    <row r="4771" spans="1:28" x14ac:dyDescent="0.3">
      <c r="A4771">
        <v>7863594501</v>
      </c>
      <c r="B4771" s="2">
        <v>1</v>
      </c>
      <c r="C4771" s="2">
        <v>1</v>
      </c>
      <c r="D4771" s="2">
        <v>5</v>
      </c>
      <c r="E4771" s="2">
        <v>1</v>
      </c>
      <c r="F4771" s="2">
        <v>2</v>
      </c>
      <c r="G4771" t="s">
        <v>33</v>
      </c>
      <c r="H4771" t="s">
        <v>27</v>
      </c>
      <c r="I4771">
        <v>67</v>
      </c>
      <c r="J4771" t="s">
        <v>37</v>
      </c>
      <c r="K4771" t="s">
        <v>35</v>
      </c>
      <c r="L4771">
        <v>33143</v>
      </c>
      <c r="M4771">
        <v>27</v>
      </c>
      <c r="N4771">
        <v>37</v>
      </c>
      <c r="O4771">
        <v>114</v>
      </c>
      <c r="P4771">
        <v>641</v>
      </c>
      <c r="Q4771" t="s">
        <v>36</v>
      </c>
      <c r="R4771">
        <v>0</v>
      </c>
      <c r="S4771">
        <v>1</v>
      </c>
      <c r="T4771">
        <v>0</v>
      </c>
      <c r="U4771">
        <v>1</v>
      </c>
      <c r="V4771" s="1">
        <v>33786</v>
      </c>
      <c r="W4771">
        <v>12086</v>
      </c>
      <c r="X4771" t="s">
        <v>31</v>
      </c>
      <c r="Y4771" t="s">
        <v>32</v>
      </c>
      <c r="Z4771">
        <v>109109406</v>
      </c>
      <c r="AA4771">
        <v>225402677</v>
      </c>
      <c r="AB4771">
        <f t="shared" si="74"/>
        <v>1</v>
      </c>
    </row>
    <row r="4772" spans="1:28" x14ac:dyDescent="0.3">
      <c r="A4772">
        <v>3058576603</v>
      </c>
      <c r="B4772" s="2">
        <v>1</v>
      </c>
      <c r="C4772" s="2">
        <v>1</v>
      </c>
      <c r="D4772" s="2">
        <v>3</v>
      </c>
      <c r="E4772" s="2">
        <v>1</v>
      </c>
      <c r="F4772" s="2">
        <v>3</v>
      </c>
      <c r="G4772" t="s">
        <v>33</v>
      </c>
      <c r="H4772" t="s">
        <v>27</v>
      </c>
      <c r="I4772">
        <v>35</v>
      </c>
      <c r="J4772" t="s">
        <v>37</v>
      </c>
      <c r="K4772" t="s">
        <v>35</v>
      </c>
      <c r="L4772">
        <v>33129</v>
      </c>
      <c r="M4772">
        <v>27</v>
      </c>
      <c r="N4772">
        <v>37</v>
      </c>
      <c r="O4772">
        <v>112</v>
      </c>
      <c r="P4772">
        <v>569</v>
      </c>
      <c r="Q4772" t="s">
        <v>36</v>
      </c>
      <c r="R4772">
        <v>0</v>
      </c>
      <c r="S4772">
        <v>1</v>
      </c>
      <c r="T4772">
        <v>1</v>
      </c>
      <c r="U4772">
        <v>1</v>
      </c>
      <c r="V4772" s="1">
        <v>39016</v>
      </c>
      <c r="W4772">
        <v>12086</v>
      </c>
      <c r="X4772" t="s">
        <v>31</v>
      </c>
      <c r="Y4772" t="s">
        <v>32</v>
      </c>
      <c r="Z4772">
        <v>114772298</v>
      </c>
      <c r="AA4772">
        <v>226323472</v>
      </c>
      <c r="AB4772">
        <f t="shared" si="74"/>
        <v>1</v>
      </c>
    </row>
    <row r="4773" spans="1:28" x14ac:dyDescent="0.3">
      <c r="A4773">
        <v>3056332921</v>
      </c>
      <c r="B4773" s="2">
        <v>1</v>
      </c>
      <c r="C4773" s="2">
        <v>1</v>
      </c>
      <c r="D4773" s="2">
        <v>2</v>
      </c>
      <c r="E4773" s="2">
        <v>2</v>
      </c>
      <c r="F4773" s="2">
        <v>1</v>
      </c>
      <c r="G4773" t="s">
        <v>26</v>
      </c>
      <c r="H4773" t="s">
        <v>41</v>
      </c>
      <c r="I4773">
        <v>22</v>
      </c>
      <c r="J4773" t="s">
        <v>28</v>
      </c>
      <c r="K4773" t="s">
        <v>35</v>
      </c>
      <c r="L4773">
        <v>33142</v>
      </c>
      <c r="M4773">
        <v>25</v>
      </c>
      <c r="N4773">
        <v>37</v>
      </c>
      <c r="O4773">
        <v>111</v>
      </c>
      <c r="P4773">
        <v>284</v>
      </c>
      <c r="Q4773" t="s">
        <v>36</v>
      </c>
      <c r="R4773">
        <v>0</v>
      </c>
      <c r="S4773">
        <v>1</v>
      </c>
      <c r="T4773">
        <v>0</v>
      </c>
      <c r="U4773">
        <v>0</v>
      </c>
      <c r="V4773" s="1">
        <v>41003</v>
      </c>
      <c r="W4773">
        <v>12086</v>
      </c>
      <c r="X4773" t="s">
        <v>31</v>
      </c>
      <c r="Y4773" t="s">
        <v>32</v>
      </c>
      <c r="Z4773">
        <v>119612018</v>
      </c>
      <c r="AA4773">
        <v>2154944531</v>
      </c>
      <c r="AB4773">
        <f t="shared" si="74"/>
        <v>3</v>
      </c>
    </row>
    <row r="4774" spans="1:28" x14ac:dyDescent="0.3">
      <c r="A4774">
        <v>3059828080</v>
      </c>
      <c r="B4774" s="2">
        <v>1</v>
      </c>
      <c r="C4774" s="2">
        <v>2</v>
      </c>
      <c r="D4774" s="2">
        <v>5</v>
      </c>
      <c r="E4774" s="2">
        <v>2</v>
      </c>
      <c r="F4774" s="2">
        <v>2</v>
      </c>
      <c r="G4774" t="s">
        <v>26</v>
      </c>
      <c r="H4774" t="s">
        <v>41</v>
      </c>
      <c r="I4774">
        <v>38</v>
      </c>
      <c r="J4774" t="s">
        <v>37</v>
      </c>
      <c r="K4774" t="s">
        <v>29</v>
      </c>
      <c r="L4774">
        <v>33134</v>
      </c>
      <c r="M4774">
        <v>27</v>
      </c>
      <c r="N4774">
        <v>37</v>
      </c>
      <c r="O4774">
        <v>114</v>
      </c>
      <c r="P4774">
        <v>602</v>
      </c>
      <c r="Q4774" t="s">
        <v>30</v>
      </c>
      <c r="R4774">
        <v>0</v>
      </c>
      <c r="S4774">
        <v>1</v>
      </c>
      <c r="T4774">
        <v>0</v>
      </c>
      <c r="U4774">
        <v>1</v>
      </c>
      <c r="V4774" s="1">
        <v>41162</v>
      </c>
      <c r="W4774">
        <v>12086</v>
      </c>
      <c r="X4774" t="s">
        <v>31</v>
      </c>
      <c r="Y4774" t="s">
        <v>32</v>
      </c>
      <c r="Z4774">
        <v>120162556</v>
      </c>
      <c r="AA4774">
        <v>363001374</v>
      </c>
      <c r="AB4774">
        <f t="shared" si="74"/>
        <v>3</v>
      </c>
    </row>
    <row r="4775" spans="1:28" x14ac:dyDescent="0.3">
      <c r="A4775">
        <v>3054474111</v>
      </c>
      <c r="B4775" s="2">
        <v>1</v>
      </c>
      <c r="C4775" s="2">
        <v>1</v>
      </c>
      <c r="D4775" s="2">
        <v>3</v>
      </c>
      <c r="E4775" s="2">
        <v>1</v>
      </c>
      <c r="F4775" s="2">
        <v>4</v>
      </c>
      <c r="G4775" t="s">
        <v>26</v>
      </c>
      <c r="H4775" t="s">
        <v>27</v>
      </c>
      <c r="I4775">
        <v>55</v>
      </c>
      <c r="J4775" t="s">
        <v>37</v>
      </c>
      <c r="K4775" t="s">
        <v>35</v>
      </c>
      <c r="L4775">
        <v>33133</v>
      </c>
      <c r="M4775">
        <v>27</v>
      </c>
      <c r="N4775">
        <v>37</v>
      </c>
      <c r="O4775">
        <v>112</v>
      </c>
      <c r="P4775">
        <v>586</v>
      </c>
      <c r="Q4775" t="s">
        <v>36</v>
      </c>
      <c r="R4775">
        <v>1</v>
      </c>
      <c r="S4775">
        <v>1</v>
      </c>
      <c r="T4775">
        <v>1</v>
      </c>
      <c r="U4775">
        <v>1</v>
      </c>
      <c r="V4775" s="1">
        <v>39266</v>
      </c>
      <c r="W4775">
        <v>12086</v>
      </c>
      <c r="X4775" t="s">
        <v>31</v>
      </c>
      <c r="Y4775" t="s">
        <v>32</v>
      </c>
      <c r="Z4775">
        <v>115300856</v>
      </c>
      <c r="AA4775">
        <v>226379187</v>
      </c>
      <c r="AB4775">
        <f t="shared" si="74"/>
        <v>1</v>
      </c>
    </row>
    <row r="4776" spans="1:28" x14ac:dyDescent="0.3">
      <c r="A4776">
        <v>3056311233</v>
      </c>
      <c r="B4776" s="2">
        <v>1</v>
      </c>
      <c r="C4776" s="2">
        <v>1</v>
      </c>
      <c r="D4776" s="2">
        <v>4</v>
      </c>
      <c r="E4776" s="2">
        <v>2</v>
      </c>
      <c r="F4776" s="2">
        <v>2</v>
      </c>
      <c r="G4776" t="s">
        <v>26</v>
      </c>
      <c r="H4776" t="s">
        <v>27</v>
      </c>
      <c r="I4776">
        <v>23</v>
      </c>
      <c r="J4776" t="s">
        <v>28</v>
      </c>
      <c r="K4776" t="s">
        <v>35</v>
      </c>
      <c r="L4776">
        <v>33135</v>
      </c>
      <c r="M4776">
        <v>27</v>
      </c>
      <c r="N4776">
        <v>37</v>
      </c>
      <c r="O4776">
        <v>113</v>
      </c>
      <c r="P4776">
        <v>564</v>
      </c>
      <c r="Q4776" t="s">
        <v>36</v>
      </c>
      <c r="R4776">
        <v>1</v>
      </c>
      <c r="S4776">
        <v>1</v>
      </c>
      <c r="T4776">
        <v>0</v>
      </c>
      <c r="U4776">
        <v>0</v>
      </c>
      <c r="V4776" s="1">
        <v>40654</v>
      </c>
      <c r="W4776">
        <v>12086</v>
      </c>
      <c r="X4776" t="s">
        <v>31</v>
      </c>
      <c r="Y4776" t="s">
        <v>32</v>
      </c>
      <c r="Z4776">
        <v>118846631</v>
      </c>
      <c r="AA4776">
        <v>2050442841</v>
      </c>
      <c r="AB4776">
        <f t="shared" si="74"/>
        <v>1</v>
      </c>
    </row>
    <row r="4777" spans="1:28" x14ac:dyDescent="0.3">
      <c r="A4777">
        <v>7863957150</v>
      </c>
      <c r="B4777" s="2">
        <v>2</v>
      </c>
      <c r="C4777" s="2">
        <v>1</v>
      </c>
      <c r="D4777" s="2">
        <v>2</v>
      </c>
      <c r="E4777" s="2">
        <v>2</v>
      </c>
      <c r="F4777" s="2">
        <v>2</v>
      </c>
      <c r="G4777" t="s">
        <v>26</v>
      </c>
      <c r="H4777" t="s">
        <v>41</v>
      </c>
      <c r="I4777">
        <v>33</v>
      </c>
      <c r="J4777" t="s">
        <v>28</v>
      </c>
      <c r="K4777" t="s">
        <v>35</v>
      </c>
      <c r="L4777">
        <v>33125</v>
      </c>
      <c r="M4777">
        <v>27</v>
      </c>
      <c r="N4777">
        <v>37</v>
      </c>
      <c r="O4777">
        <v>111</v>
      </c>
      <c r="P4777">
        <v>545</v>
      </c>
      <c r="Q4777" t="s">
        <v>36</v>
      </c>
      <c r="R4777">
        <v>0</v>
      </c>
      <c r="S4777">
        <v>1</v>
      </c>
      <c r="T4777">
        <v>1</v>
      </c>
      <c r="U4777">
        <v>0</v>
      </c>
      <c r="V4777" s="1">
        <v>40390</v>
      </c>
      <c r="W4777">
        <v>12086</v>
      </c>
      <c r="X4777" t="s">
        <v>31</v>
      </c>
      <c r="Y4777" t="s">
        <v>32</v>
      </c>
      <c r="Z4777">
        <v>118311291</v>
      </c>
      <c r="AA4777">
        <v>1339995728</v>
      </c>
      <c r="AB4777">
        <f t="shared" si="74"/>
        <v>3</v>
      </c>
    </row>
    <row r="4778" spans="1:28" x14ac:dyDescent="0.3">
      <c r="A4778">
        <v>3057410077</v>
      </c>
      <c r="B4778" s="2">
        <v>1</v>
      </c>
      <c r="C4778" s="2">
        <v>2</v>
      </c>
      <c r="D4778" s="2">
        <v>3</v>
      </c>
      <c r="E4778" s="2">
        <v>1</v>
      </c>
      <c r="F4778" s="2">
        <v>1</v>
      </c>
      <c r="G4778" t="s">
        <v>33</v>
      </c>
      <c r="H4778" t="s">
        <v>41</v>
      </c>
      <c r="I4778">
        <v>45</v>
      </c>
      <c r="J4778" t="s">
        <v>37</v>
      </c>
      <c r="K4778" t="s">
        <v>46</v>
      </c>
      <c r="L4778">
        <v>33149</v>
      </c>
      <c r="M4778">
        <v>27</v>
      </c>
      <c r="N4778">
        <v>37</v>
      </c>
      <c r="O4778">
        <v>112</v>
      </c>
      <c r="P4778">
        <v>51</v>
      </c>
      <c r="Q4778" t="s">
        <v>47</v>
      </c>
      <c r="R4778">
        <v>0</v>
      </c>
      <c r="S4778">
        <v>1</v>
      </c>
      <c r="T4778">
        <v>0</v>
      </c>
      <c r="U4778">
        <v>0</v>
      </c>
      <c r="V4778" s="1">
        <v>41143</v>
      </c>
      <c r="W4778">
        <v>12086</v>
      </c>
      <c r="X4778" t="s">
        <v>31</v>
      </c>
      <c r="Y4778" t="s">
        <v>32</v>
      </c>
      <c r="Z4778">
        <v>120065020</v>
      </c>
      <c r="AA4778">
        <v>3041985496</v>
      </c>
      <c r="AB4778">
        <f t="shared" si="74"/>
        <v>3</v>
      </c>
    </row>
    <row r="4779" spans="1:28" x14ac:dyDescent="0.3">
      <c r="A4779">
        <v>3053818962</v>
      </c>
      <c r="B4779" s="2">
        <v>1</v>
      </c>
      <c r="C4779" s="2">
        <v>1</v>
      </c>
      <c r="D4779" s="2">
        <v>1</v>
      </c>
      <c r="E4779" s="2">
        <v>2</v>
      </c>
      <c r="F4779" s="2">
        <v>0</v>
      </c>
      <c r="G4779" t="s">
        <v>26</v>
      </c>
      <c r="H4779" t="s">
        <v>27</v>
      </c>
      <c r="I4779">
        <v>45</v>
      </c>
      <c r="J4779" t="s">
        <v>48</v>
      </c>
      <c r="K4779" t="s">
        <v>35</v>
      </c>
      <c r="L4779">
        <v>33136</v>
      </c>
      <c r="M4779">
        <v>24</v>
      </c>
      <c r="N4779">
        <v>37</v>
      </c>
      <c r="O4779">
        <v>109</v>
      </c>
      <c r="P4779">
        <v>533</v>
      </c>
      <c r="Q4779" t="s">
        <v>36</v>
      </c>
      <c r="R4779">
        <v>0</v>
      </c>
      <c r="S4779">
        <v>0</v>
      </c>
      <c r="T4779">
        <v>0</v>
      </c>
      <c r="U4779">
        <v>0</v>
      </c>
      <c r="V4779" s="1">
        <v>38180</v>
      </c>
      <c r="W4779">
        <v>12086</v>
      </c>
      <c r="X4779" t="s">
        <v>31</v>
      </c>
      <c r="Y4779" t="s">
        <v>40</v>
      </c>
      <c r="Z4779">
        <v>110226603</v>
      </c>
      <c r="AA4779">
        <v>226145001</v>
      </c>
      <c r="AB4779">
        <f t="shared" si="74"/>
        <v>1</v>
      </c>
    </row>
    <row r="4780" spans="1:28" x14ac:dyDescent="0.3">
      <c r="A4780">
        <v>3052646750</v>
      </c>
      <c r="B4780" s="2">
        <v>1</v>
      </c>
      <c r="C4780" s="2">
        <v>1</v>
      </c>
      <c r="D4780" s="2">
        <v>5</v>
      </c>
      <c r="E4780" s="2">
        <v>2</v>
      </c>
      <c r="F4780" s="2">
        <v>3</v>
      </c>
      <c r="G4780" t="s">
        <v>26</v>
      </c>
      <c r="H4780" t="s">
        <v>34</v>
      </c>
      <c r="I4780">
        <v>57</v>
      </c>
      <c r="J4780" t="s">
        <v>28</v>
      </c>
      <c r="K4780" t="s">
        <v>54</v>
      </c>
      <c r="L4780">
        <v>33155</v>
      </c>
      <c r="M4780">
        <v>27</v>
      </c>
      <c r="N4780">
        <v>37</v>
      </c>
      <c r="O4780">
        <v>114</v>
      </c>
      <c r="P4780">
        <v>426</v>
      </c>
      <c r="Q4780" t="s">
        <v>55</v>
      </c>
      <c r="R4780">
        <v>1</v>
      </c>
      <c r="S4780">
        <v>1</v>
      </c>
      <c r="T4780">
        <v>1</v>
      </c>
      <c r="U4780">
        <v>0</v>
      </c>
      <c r="V4780" s="1">
        <v>39934</v>
      </c>
      <c r="W4780">
        <v>12086</v>
      </c>
      <c r="X4780" t="s">
        <v>31</v>
      </c>
      <c r="Y4780" t="s">
        <v>32</v>
      </c>
      <c r="Z4780">
        <v>117489461</v>
      </c>
      <c r="AA4780">
        <v>769651159</v>
      </c>
      <c r="AB4780">
        <f t="shared" si="74"/>
        <v>2</v>
      </c>
    </row>
    <row r="4781" spans="1:28" x14ac:dyDescent="0.3">
      <c r="A4781">
        <v>3053589586</v>
      </c>
      <c r="B4781" s="2">
        <v>1</v>
      </c>
      <c r="C4781" s="2">
        <v>1</v>
      </c>
      <c r="D4781" s="2">
        <v>1</v>
      </c>
      <c r="E4781" s="2">
        <v>2</v>
      </c>
      <c r="F4781" s="2">
        <v>0</v>
      </c>
      <c r="G4781" t="s">
        <v>26</v>
      </c>
      <c r="H4781" t="s">
        <v>27</v>
      </c>
      <c r="I4781">
        <v>44</v>
      </c>
      <c r="J4781" t="s">
        <v>37</v>
      </c>
      <c r="K4781" t="s">
        <v>35</v>
      </c>
      <c r="L4781">
        <v>33136</v>
      </c>
      <c r="M4781">
        <v>24</v>
      </c>
      <c r="N4781">
        <v>37</v>
      </c>
      <c r="O4781">
        <v>109</v>
      </c>
      <c r="P4781">
        <v>531</v>
      </c>
      <c r="Q4781" t="s">
        <v>36</v>
      </c>
      <c r="R4781">
        <v>0</v>
      </c>
      <c r="S4781">
        <v>0</v>
      </c>
      <c r="T4781">
        <v>0</v>
      </c>
      <c r="U4781">
        <v>0</v>
      </c>
      <c r="V4781" s="1">
        <v>33023</v>
      </c>
      <c r="W4781">
        <v>12086</v>
      </c>
      <c r="X4781" t="s">
        <v>31</v>
      </c>
      <c r="Y4781" t="s">
        <v>40</v>
      </c>
      <c r="Z4781">
        <v>109365947</v>
      </c>
      <c r="AA4781">
        <v>225648507</v>
      </c>
      <c r="AB4781">
        <f t="shared" si="74"/>
        <v>1</v>
      </c>
    </row>
    <row r="4782" spans="1:28" x14ac:dyDescent="0.3">
      <c r="A4782">
        <v>6026181607</v>
      </c>
      <c r="B4782" s="2">
        <v>2</v>
      </c>
      <c r="C4782" s="2">
        <v>2</v>
      </c>
      <c r="D4782" s="2">
        <v>5</v>
      </c>
      <c r="E4782" s="2">
        <v>2</v>
      </c>
      <c r="F4782" s="2">
        <v>1</v>
      </c>
      <c r="G4782" t="s">
        <v>33</v>
      </c>
      <c r="H4782" t="s">
        <v>34</v>
      </c>
      <c r="I4782">
        <v>29</v>
      </c>
      <c r="J4782" t="s">
        <v>37</v>
      </c>
      <c r="K4782" t="s">
        <v>29</v>
      </c>
      <c r="L4782">
        <v>33146</v>
      </c>
      <c r="M4782">
        <v>27</v>
      </c>
      <c r="N4782">
        <v>37</v>
      </c>
      <c r="O4782">
        <v>114</v>
      </c>
      <c r="P4782">
        <v>640</v>
      </c>
      <c r="Q4782" t="s">
        <v>30</v>
      </c>
      <c r="R4782">
        <v>0</v>
      </c>
      <c r="S4782">
        <v>0</v>
      </c>
      <c r="T4782">
        <v>0</v>
      </c>
      <c r="U4782">
        <v>1</v>
      </c>
      <c r="V4782" s="1">
        <v>39708</v>
      </c>
      <c r="W4782">
        <v>12086</v>
      </c>
      <c r="X4782" t="s">
        <v>31</v>
      </c>
      <c r="Y4782" t="s">
        <v>40</v>
      </c>
      <c r="Z4782">
        <v>116808182</v>
      </c>
      <c r="AA4782">
        <v>226527643</v>
      </c>
      <c r="AB4782">
        <f t="shared" si="74"/>
        <v>2</v>
      </c>
    </row>
    <row r="4783" spans="1:28" x14ac:dyDescent="0.3">
      <c r="A4783">
        <v>3052382745</v>
      </c>
      <c r="B4783" s="2">
        <v>1</v>
      </c>
      <c r="C4783" s="2">
        <v>2</v>
      </c>
      <c r="D4783" s="2">
        <v>6</v>
      </c>
      <c r="E4783" s="2">
        <v>1</v>
      </c>
      <c r="F4783" s="2">
        <v>4</v>
      </c>
      <c r="G4783" t="s">
        <v>33</v>
      </c>
      <c r="H4783" t="s">
        <v>27</v>
      </c>
      <c r="I4783">
        <v>59</v>
      </c>
      <c r="J4783" t="s">
        <v>37</v>
      </c>
      <c r="K4783" t="s">
        <v>44</v>
      </c>
      <c r="L4783">
        <v>33156</v>
      </c>
      <c r="M4783">
        <v>27</v>
      </c>
      <c r="N4783">
        <v>37</v>
      </c>
      <c r="O4783">
        <v>115</v>
      </c>
      <c r="P4783">
        <v>631</v>
      </c>
      <c r="Q4783" t="s">
        <v>45</v>
      </c>
      <c r="R4783">
        <v>1</v>
      </c>
      <c r="S4783">
        <v>1</v>
      </c>
      <c r="T4783">
        <v>1</v>
      </c>
      <c r="U4783">
        <v>1</v>
      </c>
      <c r="V4783" s="1">
        <v>27963</v>
      </c>
      <c r="W4783">
        <v>12086</v>
      </c>
      <c r="X4783" t="s">
        <v>31</v>
      </c>
      <c r="Y4783" t="s">
        <v>32</v>
      </c>
      <c r="Z4783">
        <v>109140623</v>
      </c>
      <c r="AA4783">
        <v>225371145</v>
      </c>
      <c r="AB4783">
        <f t="shared" si="74"/>
        <v>1</v>
      </c>
    </row>
    <row r="4784" spans="1:28" x14ac:dyDescent="0.3">
      <c r="A4784">
        <v>3056408008</v>
      </c>
      <c r="B4784" s="2">
        <v>1</v>
      </c>
      <c r="C4784" s="2">
        <v>1</v>
      </c>
      <c r="D4784" s="2">
        <v>3</v>
      </c>
      <c r="E4784" s="2">
        <v>2</v>
      </c>
      <c r="F4784" s="2">
        <v>1</v>
      </c>
      <c r="G4784" t="s">
        <v>33</v>
      </c>
      <c r="H4784" t="s">
        <v>27</v>
      </c>
      <c r="I4784">
        <v>51</v>
      </c>
      <c r="J4784" t="s">
        <v>28</v>
      </c>
      <c r="K4784" t="s">
        <v>35</v>
      </c>
      <c r="L4784">
        <v>33129</v>
      </c>
      <c r="M4784">
        <v>27</v>
      </c>
      <c r="N4784">
        <v>37</v>
      </c>
      <c r="O4784">
        <v>112</v>
      </c>
      <c r="P4784">
        <v>667</v>
      </c>
      <c r="Q4784" t="s">
        <v>36</v>
      </c>
      <c r="R4784">
        <v>0</v>
      </c>
      <c r="S4784">
        <v>1</v>
      </c>
      <c r="T4784">
        <v>0</v>
      </c>
      <c r="U4784">
        <v>0</v>
      </c>
      <c r="V4784" s="1">
        <v>34016</v>
      </c>
      <c r="W4784">
        <v>12086</v>
      </c>
      <c r="X4784" t="s">
        <v>31</v>
      </c>
      <c r="Y4784" t="s">
        <v>32</v>
      </c>
      <c r="Z4784">
        <v>109455425</v>
      </c>
      <c r="AA4784">
        <v>225628468</v>
      </c>
      <c r="AB4784">
        <f t="shared" si="74"/>
        <v>1</v>
      </c>
    </row>
    <row r="4785" spans="1:28" x14ac:dyDescent="0.3">
      <c r="A4785">
        <v>3053389006</v>
      </c>
      <c r="B4785" s="2">
        <v>2</v>
      </c>
      <c r="C4785" s="2">
        <v>1</v>
      </c>
      <c r="D4785" s="2">
        <v>5</v>
      </c>
      <c r="E4785" s="2">
        <v>2</v>
      </c>
      <c r="F4785" s="2">
        <v>4</v>
      </c>
      <c r="G4785" t="s">
        <v>26</v>
      </c>
      <c r="H4785" t="s">
        <v>27</v>
      </c>
      <c r="I4785">
        <v>56</v>
      </c>
      <c r="J4785" t="s">
        <v>37</v>
      </c>
      <c r="K4785" t="s">
        <v>35</v>
      </c>
      <c r="L4785">
        <v>33155</v>
      </c>
      <c r="M4785">
        <v>27</v>
      </c>
      <c r="N4785">
        <v>37</v>
      </c>
      <c r="O4785">
        <v>114</v>
      </c>
      <c r="P4785">
        <v>431</v>
      </c>
      <c r="Q4785" t="s">
        <v>36</v>
      </c>
      <c r="R4785">
        <v>1</v>
      </c>
      <c r="S4785">
        <v>1</v>
      </c>
      <c r="T4785">
        <v>1</v>
      </c>
      <c r="U4785">
        <v>1</v>
      </c>
      <c r="V4785" s="1">
        <v>28544</v>
      </c>
      <c r="W4785">
        <v>12086</v>
      </c>
      <c r="X4785" t="s">
        <v>31</v>
      </c>
      <c r="Y4785" t="s">
        <v>32</v>
      </c>
      <c r="Z4785">
        <v>108951578</v>
      </c>
      <c r="AA4785">
        <v>225438536</v>
      </c>
      <c r="AB4785">
        <f t="shared" si="74"/>
        <v>1</v>
      </c>
    </row>
    <row r="4786" spans="1:28" x14ac:dyDescent="0.3">
      <c r="A4786">
        <v>7865585175</v>
      </c>
      <c r="B4786" s="2">
        <v>1</v>
      </c>
      <c r="C4786" s="2">
        <v>1</v>
      </c>
      <c r="D4786" s="2">
        <v>5</v>
      </c>
      <c r="E4786" s="2">
        <v>2</v>
      </c>
      <c r="F4786" s="2">
        <v>1</v>
      </c>
      <c r="G4786" t="s">
        <v>33</v>
      </c>
      <c r="H4786" t="s">
        <v>27</v>
      </c>
      <c r="I4786">
        <v>52</v>
      </c>
      <c r="J4786" t="s">
        <v>48</v>
      </c>
      <c r="K4786" t="s">
        <v>51</v>
      </c>
      <c r="L4786">
        <v>33143</v>
      </c>
      <c r="M4786">
        <v>27</v>
      </c>
      <c r="N4786">
        <v>37</v>
      </c>
      <c r="O4786">
        <v>114</v>
      </c>
      <c r="P4786">
        <v>621</v>
      </c>
      <c r="Q4786" t="s">
        <v>52</v>
      </c>
      <c r="R4786">
        <v>0</v>
      </c>
      <c r="S4786">
        <v>1</v>
      </c>
      <c r="T4786">
        <v>0</v>
      </c>
      <c r="U4786">
        <v>0</v>
      </c>
      <c r="V4786" s="1">
        <v>33626</v>
      </c>
      <c r="W4786">
        <v>12086</v>
      </c>
      <c r="X4786" t="s">
        <v>31</v>
      </c>
      <c r="Y4786" t="s">
        <v>40</v>
      </c>
      <c r="Z4786">
        <v>109405812</v>
      </c>
      <c r="AA4786">
        <v>225585211</v>
      </c>
      <c r="AB4786">
        <f t="shared" si="74"/>
        <v>1</v>
      </c>
    </row>
    <row r="4787" spans="1:28" x14ac:dyDescent="0.3">
      <c r="A4787">
        <v>3056663127</v>
      </c>
      <c r="B4787" s="2">
        <v>1</v>
      </c>
      <c r="C4787" s="2">
        <v>2</v>
      </c>
      <c r="D4787" s="2">
        <v>5</v>
      </c>
      <c r="E4787" s="2">
        <v>1</v>
      </c>
      <c r="F4787" s="2">
        <v>4</v>
      </c>
      <c r="G4787" t="s">
        <v>26</v>
      </c>
      <c r="H4787" t="s">
        <v>41</v>
      </c>
      <c r="I4787">
        <v>46</v>
      </c>
      <c r="J4787" t="s">
        <v>37</v>
      </c>
      <c r="K4787" t="s">
        <v>29</v>
      </c>
      <c r="L4787">
        <v>33146</v>
      </c>
      <c r="M4787">
        <v>27</v>
      </c>
      <c r="N4787">
        <v>37</v>
      </c>
      <c r="O4787">
        <v>114</v>
      </c>
      <c r="P4787">
        <v>614</v>
      </c>
      <c r="Q4787" t="s">
        <v>30</v>
      </c>
      <c r="R4787">
        <v>1</v>
      </c>
      <c r="S4787">
        <v>1</v>
      </c>
      <c r="T4787">
        <v>1</v>
      </c>
      <c r="U4787">
        <v>1</v>
      </c>
      <c r="V4787" s="1">
        <v>32249</v>
      </c>
      <c r="W4787">
        <v>12086</v>
      </c>
      <c r="X4787" t="s">
        <v>31</v>
      </c>
      <c r="Y4787" t="s">
        <v>32</v>
      </c>
      <c r="Z4787">
        <v>109310931</v>
      </c>
      <c r="AA4787">
        <v>225561849</v>
      </c>
      <c r="AB4787">
        <f t="shared" si="74"/>
        <v>3</v>
      </c>
    </row>
    <row r="4788" spans="1:28" x14ac:dyDescent="0.3">
      <c r="A4788">
        <v>3058546094</v>
      </c>
      <c r="B4788" s="2">
        <v>1</v>
      </c>
      <c r="C4788" s="2">
        <v>1</v>
      </c>
      <c r="D4788" s="2">
        <v>3</v>
      </c>
      <c r="E4788" s="2">
        <v>1</v>
      </c>
      <c r="F4788" s="2">
        <v>3</v>
      </c>
      <c r="G4788" t="s">
        <v>33</v>
      </c>
      <c r="H4788" t="s">
        <v>34</v>
      </c>
      <c r="I4788">
        <v>40</v>
      </c>
      <c r="J4788" t="s">
        <v>28</v>
      </c>
      <c r="K4788" t="s">
        <v>35</v>
      </c>
      <c r="L4788">
        <v>33129</v>
      </c>
      <c r="M4788">
        <v>27</v>
      </c>
      <c r="N4788">
        <v>37</v>
      </c>
      <c r="O4788">
        <v>112</v>
      </c>
      <c r="P4788">
        <v>569</v>
      </c>
      <c r="Q4788" t="s">
        <v>36</v>
      </c>
      <c r="R4788">
        <v>0</v>
      </c>
      <c r="S4788">
        <v>1</v>
      </c>
      <c r="T4788">
        <v>1</v>
      </c>
      <c r="U4788">
        <v>1</v>
      </c>
      <c r="V4788" s="1">
        <v>34458</v>
      </c>
      <c r="W4788">
        <v>12086</v>
      </c>
      <c r="X4788" t="s">
        <v>31</v>
      </c>
      <c r="Y4788" t="s">
        <v>32</v>
      </c>
      <c r="Z4788">
        <v>109487112</v>
      </c>
      <c r="AA4788">
        <v>225673416</v>
      </c>
      <c r="AB4788">
        <f t="shared" si="74"/>
        <v>2</v>
      </c>
    </row>
    <row r="4789" spans="1:28" x14ac:dyDescent="0.3">
      <c r="A4789">
        <v>3055059563</v>
      </c>
      <c r="B4789" s="2">
        <v>2</v>
      </c>
      <c r="C4789" s="2">
        <v>2</v>
      </c>
      <c r="D4789" s="2">
        <v>6</v>
      </c>
      <c r="E4789" s="2">
        <v>1</v>
      </c>
      <c r="F4789" s="2">
        <v>1</v>
      </c>
      <c r="G4789" t="s">
        <v>33</v>
      </c>
      <c r="H4789" t="s">
        <v>41</v>
      </c>
      <c r="I4789">
        <v>30</v>
      </c>
      <c r="J4789" t="s">
        <v>48</v>
      </c>
      <c r="K4789" t="s">
        <v>44</v>
      </c>
      <c r="L4789">
        <v>33156</v>
      </c>
      <c r="M4789">
        <v>27</v>
      </c>
      <c r="N4789">
        <v>37</v>
      </c>
      <c r="O4789">
        <v>115</v>
      </c>
      <c r="P4789">
        <v>627</v>
      </c>
      <c r="Q4789" t="s">
        <v>45</v>
      </c>
      <c r="R4789">
        <v>0</v>
      </c>
      <c r="S4789">
        <v>1</v>
      </c>
      <c r="T4789">
        <v>0</v>
      </c>
      <c r="U4789">
        <v>0</v>
      </c>
      <c r="V4789" s="1">
        <v>38147</v>
      </c>
      <c r="W4789">
        <v>12086</v>
      </c>
      <c r="X4789" t="s">
        <v>31</v>
      </c>
      <c r="Y4789" t="s">
        <v>32</v>
      </c>
      <c r="Z4789">
        <v>110215809</v>
      </c>
      <c r="AA4789">
        <v>226184960</v>
      </c>
      <c r="AB4789">
        <f t="shared" si="74"/>
        <v>3</v>
      </c>
    </row>
    <row r="4790" spans="1:28" x14ac:dyDescent="0.3">
      <c r="A4790">
        <v>6362201554</v>
      </c>
      <c r="B4790" s="2">
        <v>1</v>
      </c>
      <c r="C4790" s="2">
        <v>3</v>
      </c>
      <c r="D4790" s="2">
        <v>5</v>
      </c>
      <c r="E4790" s="2">
        <v>1</v>
      </c>
      <c r="F4790" s="2">
        <v>3</v>
      </c>
      <c r="G4790" t="s">
        <v>33</v>
      </c>
      <c r="H4790" t="s">
        <v>41</v>
      </c>
      <c r="I4790">
        <v>94</v>
      </c>
      <c r="J4790" t="s">
        <v>37</v>
      </c>
      <c r="K4790" t="s">
        <v>38</v>
      </c>
      <c r="L4790">
        <v>33189</v>
      </c>
      <c r="M4790">
        <v>27</v>
      </c>
      <c r="N4790">
        <v>37</v>
      </c>
      <c r="O4790">
        <v>114</v>
      </c>
      <c r="P4790">
        <v>847</v>
      </c>
      <c r="Q4790" t="s">
        <v>39</v>
      </c>
      <c r="R4790">
        <v>0</v>
      </c>
      <c r="S4790">
        <v>1</v>
      </c>
      <c r="T4790">
        <v>1</v>
      </c>
      <c r="U4790">
        <v>1</v>
      </c>
      <c r="V4790" s="1">
        <v>37457</v>
      </c>
      <c r="W4790">
        <v>12086</v>
      </c>
      <c r="X4790" t="s">
        <v>31</v>
      </c>
      <c r="Y4790" t="s">
        <v>32</v>
      </c>
      <c r="Z4790">
        <v>110044440</v>
      </c>
      <c r="AA4790">
        <v>226021886</v>
      </c>
      <c r="AB4790">
        <f t="shared" si="74"/>
        <v>3</v>
      </c>
    </row>
    <row r="4791" spans="1:28" x14ac:dyDescent="0.3">
      <c r="A4791">
        <v>2065421795</v>
      </c>
      <c r="B4791" s="2">
        <v>2</v>
      </c>
      <c r="C4791" s="2">
        <v>1</v>
      </c>
      <c r="D4791" s="2">
        <v>5</v>
      </c>
      <c r="E4791" s="2">
        <v>2</v>
      </c>
      <c r="F4791" s="2">
        <v>0</v>
      </c>
      <c r="G4791" t="s">
        <v>26</v>
      </c>
      <c r="H4791" t="s">
        <v>41</v>
      </c>
      <c r="I4791">
        <v>30</v>
      </c>
      <c r="J4791" t="s">
        <v>37</v>
      </c>
      <c r="K4791" t="s">
        <v>35</v>
      </c>
      <c r="L4791">
        <v>33155</v>
      </c>
      <c r="M4791">
        <v>27</v>
      </c>
      <c r="N4791">
        <v>37</v>
      </c>
      <c r="O4791">
        <v>114</v>
      </c>
      <c r="P4791">
        <v>672</v>
      </c>
      <c r="Q4791" t="s">
        <v>36</v>
      </c>
      <c r="R4791">
        <v>0</v>
      </c>
      <c r="S4791">
        <v>0</v>
      </c>
      <c r="T4791">
        <v>0</v>
      </c>
      <c r="U4791">
        <v>0</v>
      </c>
      <c r="V4791" s="1">
        <v>39727</v>
      </c>
      <c r="W4791">
        <v>12086</v>
      </c>
      <c r="X4791" t="s">
        <v>31</v>
      </c>
      <c r="Y4791" t="s">
        <v>32</v>
      </c>
      <c r="Z4791">
        <v>117071624</v>
      </c>
      <c r="AA4791">
        <v>226560127</v>
      </c>
      <c r="AB4791">
        <f t="shared" si="74"/>
        <v>3</v>
      </c>
    </row>
    <row r="4792" spans="1:28" x14ac:dyDescent="0.3">
      <c r="A4792">
        <v>3053108678</v>
      </c>
      <c r="B4792" s="2">
        <v>2</v>
      </c>
      <c r="C4792" s="2">
        <v>1</v>
      </c>
      <c r="D4792" s="2">
        <v>1</v>
      </c>
      <c r="E4792" s="2">
        <v>1</v>
      </c>
      <c r="F4792" s="2">
        <v>1</v>
      </c>
      <c r="G4792" t="s">
        <v>33</v>
      </c>
      <c r="H4792" t="s">
        <v>34</v>
      </c>
      <c r="I4792">
        <v>34</v>
      </c>
      <c r="J4792" t="s">
        <v>28</v>
      </c>
      <c r="K4792" t="s">
        <v>35</v>
      </c>
      <c r="L4792">
        <v>33132</v>
      </c>
      <c r="M4792">
        <v>24</v>
      </c>
      <c r="N4792">
        <v>37</v>
      </c>
      <c r="O4792">
        <v>109</v>
      </c>
      <c r="P4792">
        <v>534</v>
      </c>
      <c r="Q4792" t="s">
        <v>36</v>
      </c>
      <c r="R4792">
        <v>0</v>
      </c>
      <c r="S4792">
        <v>1</v>
      </c>
      <c r="T4792">
        <v>0</v>
      </c>
      <c r="U4792">
        <v>0</v>
      </c>
      <c r="V4792" s="1">
        <v>36791</v>
      </c>
      <c r="W4792">
        <v>12086</v>
      </c>
      <c r="X4792" t="s">
        <v>31</v>
      </c>
      <c r="Y4792" t="s">
        <v>32</v>
      </c>
      <c r="Z4792">
        <v>109937119</v>
      </c>
      <c r="AA4792">
        <v>225853004</v>
      </c>
      <c r="AB4792">
        <f t="shared" si="74"/>
        <v>2</v>
      </c>
    </row>
    <row r="4793" spans="1:28" x14ac:dyDescent="0.3">
      <c r="A4793">
        <v>3055295559</v>
      </c>
      <c r="B4793" s="2">
        <v>1</v>
      </c>
      <c r="C4793" s="2">
        <v>1</v>
      </c>
      <c r="D4793" s="2">
        <v>5</v>
      </c>
      <c r="E4793" s="2">
        <v>2</v>
      </c>
      <c r="F4793" s="2">
        <v>4</v>
      </c>
      <c r="G4793" t="s">
        <v>33</v>
      </c>
      <c r="H4793" t="s">
        <v>34</v>
      </c>
      <c r="I4793">
        <v>91</v>
      </c>
      <c r="J4793" t="s">
        <v>28</v>
      </c>
      <c r="K4793" t="s">
        <v>35</v>
      </c>
      <c r="L4793">
        <v>33134</v>
      </c>
      <c r="M4793">
        <v>27</v>
      </c>
      <c r="N4793">
        <v>37</v>
      </c>
      <c r="O4793">
        <v>114</v>
      </c>
      <c r="P4793">
        <v>557</v>
      </c>
      <c r="Q4793" t="s">
        <v>36</v>
      </c>
      <c r="R4793">
        <v>1</v>
      </c>
      <c r="S4793">
        <v>1</v>
      </c>
      <c r="T4793">
        <v>1</v>
      </c>
      <c r="U4793">
        <v>1</v>
      </c>
      <c r="V4793" s="1">
        <v>33302</v>
      </c>
      <c r="W4793">
        <v>12086</v>
      </c>
      <c r="X4793" t="s">
        <v>31</v>
      </c>
      <c r="Y4793" t="s">
        <v>32</v>
      </c>
      <c r="Z4793">
        <v>109385373</v>
      </c>
      <c r="AA4793">
        <v>225617091</v>
      </c>
      <c r="AB4793">
        <f t="shared" si="74"/>
        <v>2</v>
      </c>
    </row>
    <row r="4794" spans="1:28" x14ac:dyDescent="0.3">
      <c r="A4794">
        <v>3057936610</v>
      </c>
      <c r="B4794" s="2">
        <v>2</v>
      </c>
      <c r="C4794" s="2">
        <v>1</v>
      </c>
      <c r="D4794" s="2">
        <v>4</v>
      </c>
      <c r="E4794" s="2">
        <v>2</v>
      </c>
      <c r="F4794" s="2">
        <v>1</v>
      </c>
      <c r="G4794" t="s">
        <v>33</v>
      </c>
      <c r="H4794" t="s">
        <v>27</v>
      </c>
      <c r="I4794">
        <v>62</v>
      </c>
      <c r="J4794" t="s">
        <v>28</v>
      </c>
      <c r="K4794" t="s">
        <v>35</v>
      </c>
      <c r="L4794">
        <v>33135</v>
      </c>
      <c r="M4794">
        <v>27</v>
      </c>
      <c r="N4794">
        <v>37</v>
      </c>
      <c r="O4794">
        <v>113</v>
      </c>
      <c r="P4794">
        <v>564</v>
      </c>
      <c r="Q4794" t="s">
        <v>36</v>
      </c>
      <c r="R4794">
        <v>0</v>
      </c>
      <c r="S4794">
        <v>1</v>
      </c>
      <c r="T4794">
        <v>0</v>
      </c>
      <c r="U4794">
        <v>0</v>
      </c>
      <c r="V4794" s="1">
        <v>39919</v>
      </c>
      <c r="W4794">
        <v>12086</v>
      </c>
      <c r="X4794" t="s">
        <v>31</v>
      </c>
      <c r="Y4794" t="s">
        <v>32</v>
      </c>
      <c r="Z4794">
        <v>117465321</v>
      </c>
      <c r="AA4794">
        <v>769651825</v>
      </c>
      <c r="AB4794">
        <f t="shared" si="74"/>
        <v>1</v>
      </c>
    </row>
    <row r="4795" spans="1:28" x14ac:dyDescent="0.3">
      <c r="A4795">
        <v>3059799874</v>
      </c>
      <c r="B4795" s="2">
        <v>2</v>
      </c>
      <c r="C4795" s="2">
        <v>1</v>
      </c>
      <c r="D4795" s="2">
        <v>3</v>
      </c>
      <c r="E4795" s="2">
        <v>2</v>
      </c>
      <c r="F4795" s="2">
        <v>4</v>
      </c>
      <c r="G4795" t="s">
        <v>26</v>
      </c>
      <c r="H4795" t="s">
        <v>34</v>
      </c>
      <c r="I4795">
        <v>64</v>
      </c>
      <c r="J4795" t="s">
        <v>28</v>
      </c>
      <c r="K4795" t="s">
        <v>35</v>
      </c>
      <c r="L4795">
        <v>33125</v>
      </c>
      <c r="M4795">
        <v>27</v>
      </c>
      <c r="N4795">
        <v>37</v>
      </c>
      <c r="O4795">
        <v>112</v>
      </c>
      <c r="P4795">
        <v>548</v>
      </c>
      <c r="Q4795" t="s">
        <v>36</v>
      </c>
      <c r="R4795">
        <v>1</v>
      </c>
      <c r="S4795">
        <v>1</v>
      </c>
      <c r="T4795">
        <v>1</v>
      </c>
      <c r="U4795">
        <v>1</v>
      </c>
      <c r="V4795" s="1">
        <v>34839</v>
      </c>
      <c r="W4795">
        <v>12086</v>
      </c>
      <c r="X4795" t="s">
        <v>31</v>
      </c>
      <c r="Y4795" t="s">
        <v>32</v>
      </c>
      <c r="Z4795">
        <v>109529663</v>
      </c>
      <c r="AA4795">
        <v>225671242</v>
      </c>
      <c r="AB4795">
        <f t="shared" si="74"/>
        <v>2</v>
      </c>
    </row>
    <row r="4796" spans="1:28" x14ac:dyDescent="0.3">
      <c r="A4796">
        <v>3059312177</v>
      </c>
      <c r="B4796" s="2">
        <v>1</v>
      </c>
      <c r="C4796" s="2">
        <v>1</v>
      </c>
      <c r="D4796" s="2">
        <v>3</v>
      </c>
      <c r="E4796" s="2">
        <v>1</v>
      </c>
      <c r="F4796" s="2">
        <v>0</v>
      </c>
      <c r="G4796" t="s">
        <v>33</v>
      </c>
      <c r="H4796" t="s">
        <v>41</v>
      </c>
      <c r="I4796">
        <v>32</v>
      </c>
      <c r="J4796" t="s">
        <v>37</v>
      </c>
      <c r="K4796" t="s">
        <v>35</v>
      </c>
      <c r="L4796">
        <v>33133</v>
      </c>
      <c r="M4796">
        <v>27</v>
      </c>
      <c r="N4796">
        <v>37</v>
      </c>
      <c r="O4796">
        <v>112</v>
      </c>
      <c r="P4796">
        <v>584</v>
      </c>
      <c r="Q4796" t="s">
        <v>36</v>
      </c>
      <c r="R4796">
        <v>0</v>
      </c>
      <c r="S4796">
        <v>0</v>
      </c>
      <c r="T4796">
        <v>0</v>
      </c>
      <c r="U4796">
        <v>0</v>
      </c>
      <c r="V4796" s="1">
        <v>39680</v>
      </c>
      <c r="W4796">
        <v>12086</v>
      </c>
      <c r="X4796" t="s">
        <v>31</v>
      </c>
      <c r="Y4796" t="s">
        <v>32</v>
      </c>
      <c r="Z4796">
        <v>116556710</v>
      </c>
      <c r="AA4796">
        <v>226501685</v>
      </c>
      <c r="AB4796">
        <f t="shared" si="74"/>
        <v>3</v>
      </c>
    </row>
    <row r="4797" spans="1:28" x14ac:dyDescent="0.3">
      <c r="A4797">
        <v>7862524780</v>
      </c>
      <c r="B4797" s="2">
        <v>2</v>
      </c>
      <c r="C4797" s="2">
        <v>3</v>
      </c>
      <c r="D4797" s="2">
        <v>5</v>
      </c>
      <c r="E4797" s="2">
        <v>1</v>
      </c>
      <c r="F4797" s="2">
        <v>1</v>
      </c>
      <c r="G4797" t="s">
        <v>33</v>
      </c>
      <c r="H4797" t="s">
        <v>41</v>
      </c>
      <c r="I4797">
        <v>57</v>
      </c>
      <c r="J4797" t="s">
        <v>28</v>
      </c>
      <c r="K4797" t="s">
        <v>38</v>
      </c>
      <c r="L4797">
        <v>33190</v>
      </c>
      <c r="M4797">
        <v>27</v>
      </c>
      <c r="N4797">
        <v>37</v>
      </c>
      <c r="O4797">
        <v>114</v>
      </c>
      <c r="P4797">
        <v>862</v>
      </c>
      <c r="Q4797" t="s">
        <v>39</v>
      </c>
      <c r="R4797">
        <v>0</v>
      </c>
      <c r="S4797">
        <v>0</v>
      </c>
      <c r="T4797">
        <v>0</v>
      </c>
      <c r="U4797">
        <v>1</v>
      </c>
      <c r="V4797" s="1">
        <v>35283</v>
      </c>
      <c r="W4797">
        <v>12086</v>
      </c>
      <c r="X4797" t="s">
        <v>31</v>
      </c>
      <c r="Y4797" t="s">
        <v>32</v>
      </c>
      <c r="Z4797">
        <v>109642730</v>
      </c>
      <c r="AA4797">
        <v>225758403</v>
      </c>
      <c r="AB4797">
        <f t="shared" si="74"/>
        <v>3</v>
      </c>
    </row>
    <row r="4798" spans="1:28" x14ac:dyDescent="0.3">
      <c r="A4798">
        <v>7863198140</v>
      </c>
      <c r="B4798" s="2">
        <v>2</v>
      </c>
      <c r="C4798" s="2">
        <v>1</v>
      </c>
      <c r="D4798" s="2">
        <v>4</v>
      </c>
      <c r="E4798" s="2">
        <v>2</v>
      </c>
      <c r="F4798" s="2">
        <v>0</v>
      </c>
      <c r="G4798" t="s">
        <v>26</v>
      </c>
      <c r="H4798" t="s">
        <v>34</v>
      </c>
      <c r="I4798">
        <v>27</v>
      </c>
      <c r="J4798" t="s">
        <v>28</v>
      </c>
      <c r="K4798" t="s">
        <v>35</v>
      </c>
      <c r="L4798">
        <v>33125</v>
      </c>
      <c r="M4798">
        <v>27</v>
      </c>
      <c r="N4798">
        <v>37</v>
      </c>
      <c r="O4798">
        <v>113</v>
      </c>
      <c r="P4798">
        <v>593</v>
      </c>
      <c r="Q4798" t="s">
        <v>36</v>
      </c>
      <c r="R4798">
        <v>0</v>
      </c>
      <c r="S4798">
        <v>0</v>
      </c>
      <c r="T4798">
        <v>0</v>
      </c>
      <c r="U4798">
        <v>0</v>
      </c>
      <c r="V4798" s="1">
        <v>40297</v>
      </c>
      <c r="W4798">
        <v>12086</v>
      </c>
      <c r="X4798" t="s">
        <v>31</v>
      </c>
      <c r="Y4798" t="s">
        <v>40</v>
      </c>
      <c r="Z4798">
        <v>118117468</v>
      </c>
      <c r="AA4798">
        <v>1340036384</v>
      </c>
      <c r="AB4798">
        <f t="shared" si="74"/>
        <v>2</v>
      </c>
    </row>
    <row r="4799" spans="1:28" x14ac:dyDescent="0.3">
      <c r="A4799">
        <v>7863560040</v>
      </c>
      <c r="B4799" s="2">
        <v>2</v>
      </c>
      <c r="C4799" s="2">
        <v>1</v>
      </c>
      <c r="D4799" s="2">
        <v>4</v>
      </c>
      <c r="E4799" s="2">
        <v>2</v>
      </c>
      <c r="F4799" s="2">
        <v>4</v>
      </c>
      <c r="G4799" t="s">
        <v>26</v>
      </c>
      <c r="H4799" t="s">
        <v>27</v>
      </c>
      <c r="I4799">
        <v>40</v>
      </c>
      <c r="J4799" t="s">
        <v>28</v>
      </c>
      <c r="K4799" t="s">
        <v>35</v>
      </c>
      <c r="L4799">
        <v>33130</v>
      </c>
      <c r="M4799">
        <v>27</v>
      </c>
      <c r="N4799">
        <v>37</v>
      </c>
      <c r="O4799">
        <v>113</v>
      </c>
      <c r="P4799">
        <v>669</v>
      </c>
      <c r="Q4799" t="s">
        <v>36</v>
      </c>
      <c r="R4799">
        <v>1</v>
      </c>
      <c r="S4799">
        <v>1</v>
      </c>
      <c r="T4799">
        <v>1</v>
      </c>
      <c r="U4799">
        <v>1</v>
      </c>
      <c r="V4799" s="1">
        <v>38891</v>
      </c>
      <c r="W4799">
        <v>12086</v>
      </c>
      <c r="X4799" t="s">
        <v>31</v>
      </c>
      <c r="Y4799" t="s">
        <v>32</v>
      </c>
      <c r="Z4799">
        <v>114429161</v>
      </c>
      <c r="AA4799">
        <v>226318610</v>
      </c>
      <c r="AB4799">
        <f t="shared" si="74"/>
        <v>1</v>
      </c>
    </row>
    <row r="4800" spans="1:28" x14ac:dyDescent="0.3">
      <c r="A4800">
        <v>3216628400</v>
      </c>
      <c r="B4800" s="2">
        <v>2</v>
      </c>
      <c r="C4800" s="2">
        <v>1</v>
      </c>
      <c r="D4800" s="2">
        <v>3</v>
      </c>
      <c r="E4800" s="2">
        <v>1</v>
      </c>
      <c r="F4800" s="2">
        <v>4</v>
      </c>
      <c r="G4800" t="s">
        <v>26</v>
      </c>
      <c r="H4800" t="s">
        <v>34</v>
      </c>
      <c r="I4800">
        <v>26</v>
      </c>
      <c r="J4800" t="s">
        <v>37</v>
      </c>
      <c r="K4800" t="s">
        <v>35</v>
      </c>
      <c r="L4800">
        <v>33145</v>
      </c>
      <c r="M4800">
        <v>27</v>
      </c>
      <c r="N4800">
        <v>37</v>
      </c>
      <c r="O4800">
        <v>112</v>
      </c>
      <c r="P4800">
        <v>561</v>
      </c>
      <c r="Q4800" t="s">
        <v>36</v>
      </c>
      <c r="R4800">
        <v>1</v>
      </c>
      <c r="S4800">
        <v>1</v>
      </c>
      <c r="T4800">
        <v>1</v>
      </c>
      <c r="U4800">
        <v>1</v>
      </c>
      <c r="V4800" s="1">
        <v>39653</v>
      </c>
      <c r="W4800">
        <v>12086</v>
      </c>
      <c r="X4800" t="s">
        <v>31</v>
      </c>
      <c r="Y4800" t="s">
        <v>32</v>
      </c>
      <c r="Z4800">
        <v>116445765</v>
      </c>
      <c r="AA4800">
        <v>228570088</v>
      </c>
      <c r="AB4800">
        <f t="shared" si="74"/>
        <v>2</v>
      </c>
    </row>
    <row r="4801" spans="1:28" x14ac:dyDescent="0.3">
      <c r="A4801">
        <v>3058581205</v>
      </c>
      <c r="B4801" s="2">
        <v>1</v>
      </c>
      <c r="C4801" s="2">
        <v>1</v>
      </c>
      <c r="D4801" s="2">
        <v>3</v>
      </c>
      <c r="E4801" s="2">
        <v>1</v>
      </c>
      <c r="F4801" s="2">
        <v>4</v>
      </c>
      <c r="G4801" t="s">
        <v>26</v>
      </c>
      <c r="H4801" t="s">
        <v>27</v>
      </c>
      <c r="I4801">
        <v>43</v>
      </c>
      <c r="J4801" t="s">
        <v>37</v>
      </c>
      <c r="K4801" t="s">
        <v>35</v>
      </c>
      <c r="L4801">
        <v>33133</v>
      </c>
      <c r="M4801">
        <v>27</v>
      </c>
      <c r="N4801">
        <v>37</v>
      </c>
      <c r="O4801">
        <v>112</v>
      </c>
      <c r="P4801">
        <v>546</v>
      </c>
      <c r="Q4801" t="s">
        <v>36</v>
      </c>
      <c r="R4801">
        <v>1</v>
      </c>
      <c r="S4801">
        <v>1</v>
      </c>
      <c r="T4801">
        <v>1</v>
      </c>
      <c r="U4801">
        <v>1</v>
      </c>
      <c r="V4801" s="1">
        <v>33807</v>
      </c>
      <c r="W4801">
        <v>12086</v>
      </c>
      <c r="X4801" t="s">
        <v>31</v>
      </c>
      <c r="Y4801" t="s">
        <v>32</v>
      </c>
      <c r="Z4801">
        <v>109432104</v>
      </c>
      <c r="AA4801">
        <v>2050173767</v>
      </c>
      <c r="AB4801">
        <f t="shared" si="74"/>
        <v>1</v>
      </c>
    </row>
    <row r="4802" spans="1:28" x14ac:dyDescent="0.3">
      <c r="A4802">
        <v>3055671030</v>
      </c>
      <c r="B4802" s="2">
        <v>1</v>
      </c>
      <c r="C4802" s="2">
        <v>1</v>
      </c>
      <c r="D4802" s="2">
        <v>3</v>
      </c>
      <c r="E4802" s="2">
        <v>2</v>
      </c>
      <c r="F4802" s="2">
        <v>4</v>
      </c>
      <c r="G4802" t="s">
        <v>26</v>
      </c>
      <c r="H4802" t="s">
        <v>27</v>
      </c>
      <c r="I4802">
        <v>67</v>
      </c>
      <c r="J4802" t="s">
        <v>28</v>
      </c>
      <c r="K4802" t="s">
        <v>35</v>
      </c>
      <c r="L4802">
        <v>33145</v>
      </c>
      <c r="M4802">
        <v>27</v>
      </c>
      <c r="N4802">
        <v>37</v>
      </c>
      <c r="O4802">
        <v>112</v>
      </c>
      <c r="P4802">
        <v>576</v>
      </c>
      <c r="Q4802" t="s">
        <v>36</v>
      </c>
      <c r="R4802">
        <v>1</v>
      </c>
      <c r="S4802">
        <v>1</v>
      </c>
      <c r="T4802">
        <v>1</v>
      </c>
      <c r="U4802">
        <v>1</v>
      </c>
      <c r="V4802" s="1">
        <v>34618</v>
      </c>
      <c r="W4802">
        <v>12086</v>
      </c>
      <c r="X4802" t="s">
        <v>31</v>
      </c>
      <c r="Y4802" t="s">
        <v>32</v>
      </c>
      <c r="Z4802">
        <v>108970693</v>
      </c>
      <c r="AA4802">
        <v>225369820</v>
      </c>
      <c r="AB4802">
        <f t="shared" si="74"/>
        <v>1</v>
      </c>
    </row>
    <row r="4803" spans="1:28" x14ac:dyDescent="0.3">
      <c r="A4803">
        <v>3052352007</v>
      </c>
      <c r="B4803" s="2">
        <v>1</v>
      </c>
      <c r="C4803" s="2">
        <v>3</v>
      </c>
      <c r="D4803" s="2">
        <v>5</v>
      </c>
      <c r="E4803" s="2">
        <v>1</v>
      </c>
      <c r="F4803" s="2">
        <v>0</v>
      </c>
      <c r="G4803" t="s">
        <v>26</v>
      </c>
      <c r="H4803" t="s">
        <v>27</v>
      </c>
      <c r="I4803">
        <v>38</v>
      </c>
      <c r="J4803" t="s">
        <v>37</v>
      </c>
      <c r="K4803" t="s">
        <v>38</v>
      </c>
      <c r="L4803">
        <v>33189</v>
      </c>
      <c r="M4803">
        <v>27</v>
      </c>
      <c r="N4803">
        <v>37</v>
      </c>
      <c r="O4803">
        <v>114</v>
      </c>
      <c r="P4803">
        <v>825</v>
      </c>
      <c r="Q4803" t="s">
        <v>39</v>
      </c>
      <c r="R4803">
        <v>0</v>
      </c>
      <c r="S4803">
        <v>0</v>
      </c>
      <c r="T4803">
        <v>0</v>
      </c>
      <c r="U4803">
        <v>0</v>
      </c>
      <c r="V4803" s="1">
        <v>35227</v>
      </c>
      <c r="W4803">
        <v>12086</v>
      </c>
      <c r="X4803" t="s">
        <v>31</v>
      </c>
      <c r="Y4803" t="s">
        <v>32</v>
      </c>
      <c r="Z4803">
        <v>109608119</v>
      </c>
      <c r="AA4803">
        <v>225729074</v>
      </c>
      <c r="AB4803">
        <f t="shared" ref="AB4803:AB4866" si="75">IF(H4803="Democrat",1,IF(H4803="Republican",2,IF(H4803="Unaffiliated/Non-Partisan",3,IF(H4803="Independent",4,IF(H4803="Libertarian",5,IF(H4803="Other",6,IF(H4803="Reform",7,IF(H4803="Green",8,""))))))))</f>
        <v>1</v>
      </c>
    </row>
    <row r="4804" spans="1:28" x14ac:dyDescent="0.3">
      <c r="A4804">
        <v>9494250263</v>
      </c>
      <c r="B4804" s="2">
        <v>1</v>
      </c>
      <c r="C4804" s="2">
        <v>2</v>
      </c>
      <c r="D4804" s="2">
        <v>5</v>
      </c>
      <c r="E4804" s="2">
        <v>1</v>
      </c>
      <c r="F4804" s="2">
        <v>0</v>
      </c>
      <c r="G4804" t="s">
        <v>33</v>
      </c>
      <c r="H4804" t="s">
        <v>34</v>
      </c>
      <c r="I4804">
        <v>45</v>
      </c>
      <c r="J4804" t="s">
        <v>28</v>
      </c>
      <c r="K4804" t="s">
        <v>29</v>
      </c>
      <c r="L4804">
        <v>33146</v>
      </c>
      <c r="M4804">
        <v>27</v>
      </c>
      <c r="N4804">
        <v>37</v>
      </c>
      <c r="O4804">
        <v>114</v>
      </c>
      <c r="P4804">
        <v>614</v>
      </c>
      <c r="Q4804" t="s">
        <v>30</v>
      </c>
      <c r="R4804">
        <v>0</v>
      </c>
      <c r="S4804">
        <v>0</v>
      </c>
      <c r="T4804">
        <v>0</v>
      </c>
      <c r="U4804">
        <v>0</v>
      </c>
      <c r="V4804" s="1">
        <v>36797</v>
      </c>
      <c r="W4804">
        <v>12086</v>
      </c>
      <c r="X4804" t="s">
        <v>31</v>
      </c>
      <c r="Y4804" t="s">
        <v>32</v>
      </c>
      <c r="Z4804">
        <v>109946309</v>
      </c>
      <c r="AA4804">
        <v>225874960</v>
      </c>
      <c r="AB4804">
        <f t="shared" si="75"/>
        <v>2</v>
      </c>
    </row>
    <row r="4805" spans="1:28" x14ac:dyDescent="0.3">
      <c r="A4805">
        <v>7862236494</v>
      </c>
      <c r="B4805" s="2">
        <v>2</v>
      </c>
      <c r="C4805" s="2">
        <v>3</v>
      </c>
      <c r="D4805" s="2">
        <v>5</v>
      </c>
      <c r="E4805" s="2">
        <v>1</v>
      </c>
      <c r="F4805" s="2">
        <v>4</v>
      </c>
      <c r="G4805" t="s">
        <v>26</v>
      </c>
      <c r="H4805" t="s">
        <v>27</v>
      </c>
      <c r="I4805">
        <v>75</v>
      </c>
      <c r="J4805" t="s">
        <v>48</v>
      </c>
      <c r="K4805" t="s">
        <v>38</v>
      </c>
      <c r="L4805">
        <v>33189</v>
      </c>
      <c r="M4805">
        <v>27</v>
      </c>
      <c r="N4805">
        <v>37</v>
      </c>
      <c r="O4805">
        <v>114</v>
      </c>
      <c r="P4805">
        <v>823</v>
      </c>
      <c r="Q4805" t="s">
        <v>39</v>
      </c>
      <c r="R4805">
        <v>1</v>
      </c>
      <c r="S4805">
        <v>1</v>
      </c>
      <c r="T4805">
        <v>1</v>
      </c>
      <c r="U4805">
        <v>1</v>
      </c>
      <c r="V4805" s="1">
        <v>29201</v>
      </c>
      <c r="W4805">
        <v>12086</v>
      </c>
      <c r="X4805" t="s">
        <v>31</v>
      </c>
      <c r="Y4805" t="s">
        <v>32</v>
      </c>
      <c r="Z4805">
        <v>109123447</v>
      </c>
      <c r="AA4805">
        <v>225337880</v>
      </c>
      <c r="AB4805">
        <f t="shared" si="75"/>
        <v>1</v>
      </c>
    </row>
    <row r="4806" spans="1:28" x14ac:dyDescent="0.3">
      <c r="A4806">
        <v>3056678001</v>
      </c>
      <c r="B4806" s="2">
        <v>1</v>
      </c>
      <c r="C4806" s="2">
        <v>2</v>
      </c>
      <c r="D4806" s="2">
        <v>5</v>
      </c>
      <c r="E4806" s="2">
        <v>2</v>
      </c>
      <c r="F4806" s="2">
        <v>4</v>
      </c>
      <c r="G4806" t="s">
        <v>26</v>
      </c>
      <c r="H4806" t="s">
        <v>34</v>
      </c>
      <c r="I4806">
        <v>61</v>
      </c>
      <c r="J4806" t="s">
        <v>37</v>
      </c>
      <c r="K4806" t="s">
        <v>29</v>
      </c>
      <c r="L4806">
        <v>33146</v>
      </c>
      <c r="M4806">
        <v>27</v>
      </c>
      <c r="N4806">
        <v>37</v>
      </c>
      <c r="O4806">
        <v>114</v>
      </c>
      <c r="P4806">
        <v>640</v>
      </c>
      <c r="Q4806" t="s">
        <v>30</v>
      </c>
      <c r="R4806">
        <v>1</v>
      </c>
      <c r="S4806">
        <v>1</v>
      </c>
      <c r="T4806">
        <v>1</v>
      </c>
      <c r="U4806">
        <v>1</v>
      </c>
      <c r="V4806" s="1">
        <v>37951</v>
      </c>
      <c r="W4806">
        <v>12086</v>
      </c>
      <c r="X4806" t="s">
        <v>31</v>
      </c>
      <c r="Y4806" t="s">
        <v>32</v>
      </c>
      <c r="Z4806">
        <v>110142743</v>
      </c>
      <c r="AA4806">
        <v>226084652</v>
      </c>
      <c r="AB4806">
        <f t="shared" si="75"/>
        <v>2</v>
      </c>
    </row>
    <row r="4807" spans="1:28" x14ac:dyDescent="0.3">
      <c r="A4807">
        <v>3052079282</v>
      </c>
      <c r="B4807" s="2">
        <v>1</v>
      </c>
      <c r="C4807" s="2">
        <v>1</v>
      </c>
      <c r="D4807" s="2">
        <v>3</v>
      </c>
      <c r="E4807" s="2">
        <v>1</v>
      </c>
      <c r="F4807" s="2">
        <v>1</v>
      </c>
      <c r="G4807" t="s">
        <v>33</v>
      </c>
      <c r="H4807" t="s">
        <v>34</v>
      </c>
      <c r="I4807">
        <v>34</v>
      </c>
      <c r="J4807" t="s">
        <v>28</v>
      </c>
      <c r="K4807" t="s">
        <v>35</v>
      </c>
      <c r="L4807">
        <v>33129</v>
      </c>
      <c r="M4807">
        <v>27</v>
      </c>
      <c r="N4807">
        <v>37</v>
      </c>
      <c r="O4807">
        <v>112</v>
      </c>
      <c r="P4807">
        <v>569</v>
      </c>
      <c r="Q4807" t="s">
        <v>36</v>
      </c>
      <c r="R4807">
        <v>0</v>
      </c>
      <c r="S4807">
        <v>0</v>
      </c>
      <c r="T4807">
        <v>0</v>
      </c>
      <c r="U4807">
        <v>1</v>
      </c>
      <c r="V4807" s="1">
        <v>39708</v>
      </c>
      <c r="W4807">
        <v>12086</v>
      </c>
      <c r="X4807" t="s">
        <v>31</v>
      </c>
      <c r="Y4807" t="s">
        <v>32</v>
      </c>
      <c r="Z4807">
        <v>116734272</v>
      </c>
      <c r="AA4807">
        <v>231163050</v>
      </c>
      <c r="AB4807">
        <f t="shared" si="75"/>
        <v>2</v>
      </c>
    </row>
    <row r="4808" spans="1:28" x14ac:dyDescent="0.3">
      <c r="A4808">
        <v>9733795134</v>
      </c>
      <c r="B4808" s="2">
        <v>1</v>
      </c>
      <c r="C4808" s="2">
        <v>1</v>
      </c>
      <c r="D4808" s="2">
        <v>4</v>
      </c>
      <c r="E4808" s="2">
        <v>1</v>
      </c>
      <c r="F4808" s="2">
        <v>1</v>
      </c>
      <c r="G4808" t="s">
        <v>26</v>
      </c>
      <c r="H4808" t="s">
        <v>41</v>
      </c>
      <c r="I4808">
        <v>27</v>
      </c>
      <c r="J4808" t="s">
        <v>37</v>
      </c>
      <c r="K4808" t="s">
        <v>35</v>
      </c>
      <c r="L4808">
        <v>33130</v>
      </c>
      <c r="M4808">
        <v>27</v>
      </c>
      <c r="N4808">
        <v>37</v>
      </c>
      <c r="O4808">
        <v>113</v>
      </c>
      <c r="P4808">
        <v>984</v>
      </c>
      <c r="Q4808" t="s">
        <v>36</v>
      </c>
      <c r="R4808">
        <v>0</v>
      </c>
      <c r="S4808">
        <v>0</v>
      </c>
      <c r="T4808">
        <v>0</v>
      </c>
      <c r="U4808">
        <v>1</v>
      </c>
      <c r="V4808" s="1">
        <v>42185</v>
      </c>
      <c r="W4808">
        <v>12086</v>
      </c>
      <c r="X4808" t="s">
        <v>31</v>
      </c>
      <c r="Y4808" t="s">
        <v>32</v>
      </c>
      <c r="Z4808">
        <v>122611832</v>
      </c>
      <c r="AA4808">
        <v>207222916</v>
      </c>
      <c r="AB4808">
        <f t="shared" si="75"/>
        <v>3</v>
      </c>
    </row>
    <row r="4809" spans="1:28" x14ac:dyDescent="0.3">
      <c r="A4809">
        <v>3056423109</v>
      </c>
      <c r="B4809" s="2">
        <v>1</v>
      </c>
      <c r="C4809" s="2">
        <v>1</v>
      </c>
      <c r="D4809" s="2">
        <v>3</v>
      </c>
      <c r="E4809" s="2">
        <v>2</v>
      </c>
      <c r="F4809" s="2">
        <v>3</v>
      </c>
      <c r="G4809" t="s">
        <v>33</v>
      </c>
      <c r="H4809" t="s">
        <v>34</v>
      </c>
      <c r="I4809">
        <v>76</v>
      </c>
      <c r="J4809" t="s">
        <v>28</v>
      </c>
      <c r="K4809" t="s">
        <v>35</v>
      </c>
      <c r="L4809">
        <v>33145</v>
      </c>
      <c r="M4809">
        <v>27</v>
      </c>
      <c r="N4809">
        <v>37</v>
      </c>
      <c r="O4809">
        <v>112</v>
      </c>
      <c r="P4809">
        <v>574</v>
      </c>
      <c r="Q4809" t="s">
        <v>36</v>
      </c>
      <c r="R4809">
        <v>0</v>
      </c>
      <c r="S4809">
        <v>1</v>
      </c>
      <c r="T4809">
        <v>1</v>
      </c>
      <c r="U4809">
        <v>1</v>
      </c>
      <c r="V4809" s="1">
        <v>32540</v>
      </c>
      <c r="W4809">
        <v>12086</v>
      </c>
      <c r="X4809" t="s">
        <v>31</v>
      </c>
      <c r="Y4809" t="s">
        <v>32</v>
      </c>
      <c r="Z4809">
        <v>109336310</v>
      </c>
      <c r="AA4809">
        <v>225638600</v>
      </c>
      <c r="AB4809">
        <f t="shared" si="75"/>
        <v>2</v>
      </c>
    </row>
    <row r="4810" spans="1:28" x14ac:dyDescent="0.3">
      <c r="A4810">
        <v>3056881845</v>
      </c>
      <c r="B4810" s="2">
        <v>1</v>
      </c>
      <c r="C4810" s="2">
        <v>3</v>
      </c>
      <c r="D4810" s="2">
        <v>5</v>
      </c>
      <c r="E4810" s="2">
        <v>1</v>
      </c>
      <c r="F4810" s="2">
        <v>3</v>
      </c>
      <c r="G4810" t="s">
        <v>33</v>
      </c>
      <c r="H4810" t="s">
        <v>34</v>
      </c>
      <c r="I4810">
        <v>34</v>
      </c>
      <c r="J4810" t="s">
        <v>28</v>
      </c>
      <c r="K4810" t="s">
        <v>38</v>
      </c>
      <c r="L4810">
        <v>33190</v>
      </c>
      <c r="M4810">
        <v>27</v>
      </c>
      <c r="N4810">
        <v>37</v>
      </c>
      <c r="O4810">
        <v>114</v>
      </c>
      <c r="P4810">
        <v>832</v>
      </c>
      <c r="Q4810" t="s">
        <v>39</v>
      </c>
      <c r="R4810">
        <v>0</v>
      </c>
      <c r="S4810">
        <v>1</v>
      </c>
      <c r="T4810">
        <v>1</v>
      </c>
      <c r="U4810">
        <v>1</v>
      </c>
      <c r="V4810" s="1">
        <v>38154</v>
      </c>
      <c r="W4810">
        <v>12086</v>
      </c>
      <c r="X4810" t="s">
        <v>31</v>
      </c>
      <c r="Y4810" t="s">
        <v>32</v>
      </c>
      <c r="Z4810">
        <v>110201531</v>
      </c>
      <c r="AA4810">
        <v>226119483</v>
      </c>
      <c r="AB4810">
        <f t="shared" si="75"/>
        <v>2</v>
      </c>
    </row>
    <row r="4811" spans="1:28" x14ac:dyDescent="0.3">
      <c r="A4811">
        <v>3054907400</v>
      </c>
      <c r="B4811" s="2">
        <v>2</v>
      </c>
      <c r="C4811" s="2">
        <v>2</v>
      </c>
      <c r="D4811" s="2">
        <v>5</v>
      </c>
      <c r="E4811" s="2">
        <v>1</v>
      </c>
      <c r="F4811" s="2">
        <v>4</v>
      </c>
      <c r="G4811" t="s">
        <v>33</v>
      </c>
      <c r="H4811" t="s">
        <v>34</v>
      </c>
      <c r="I4811">
        <v>51</v>
      </c>
      <c r="J4811" t="s">
        <v>37</v>
      </c>
      <c r="K4811" t="s">
        <v>44</v>
      </c>
      <c r="L4811">
        <v>33156</v>
      </c>
      <c r="M4811">
        <v>27</v>
      </c>
      <c r="N4811">
        <v>37</v>
      </c>
      <c r="O4811">
        <v>114</v>
      </c>
      <c r="P4811">
        <v>616</v>
      </c>
      <c r="Q4811" t="s">
        <v>45</v>
      </c>
      <c r="R4811">
        <v>1</v>
      </c>
      <c r="S4811">
        <v>1</v>
      </c>
      <c r="T4811">
        <v>1</v>
      </c>
      <c r="U4811">
        <v>1</v>
      </c>
      <c r="V4811" s="1">
        <v>30722</v>
      </c>
      <c r="W4811">
        <v>12086</v>
      </c>
      <c r="X4811" t="s">
        <v>31</v>
      </c>
      <c r="Y4811" t="s">
        <v>32</v>
      </c>
      <c r="Z4811">
        <v>109222033</v>
      </c>
      <c r="AA4811">
        <v>225545602</v>
      </c>
      <c r="AB4811">
        <f t="shared" si="75"/>
        <v>2</v>
      </c>
    </row>
    <row r="4812" spans="1:28" x14ac:dyDescent="0.3">
      <c r="A4812">
        <v>3054448056</v>
      </c>
      <c r="B4812" s="2">
        <v>2</v>
      </c>
      <c r="C4812" s="2">
        <v>1</v>
      </c>
      <c r="D4812" s="2">
        <v>5</v>
      </c>
      <c r="E4812" s="2">
        <v>2</v>
      </c>
      <c r="F4812" s="2">
        <v>0</v>
      </c>
      <c r="G4812" t="s">
        <v>33</v>
      </c>
      <c r="H4812" t="s">
        <v>41</v>
      </c>
      <c r="I4812">
        <v>49</v>
      </c>
      <c r="J4812" t="s">
        <v>28</v>
      </c>
      <c r="K4812" t="s">
        <v>35</v>
      </c>
      <c r="L4812">
        <v>33126</v>
      </c>
      <c r="M4812">
        <v>27</v>
      </c>
      <c r="N4812">
        <v>37</v>
      </c>
      <c r="O4812">
        <v>114</v>
      </c>
      <c r="P4812">
        <v>991</v>
      </c>
      <c r="Q4812" t="s">
        <v>36</v>
      </c>
      <c r="R4812">
        <v>0</v>
      </c>
      <c r="S4812">
        <v>0</v>
      </c>
      <c r="T4812">
        <v>0</v>
      </c>
      <c r="U4812">
        <v>0</v>
      </c>
      <c r="V4812" s="1">
        <v>42548</v>
      </c>
      <c r="W4812">
        <v>12086</v>
      </c>
      <c r="X4812" t="s">
        <v>31</v>
      </c>
      <c r="Y4812" t="s">
        <v>32</v>
      </c>
      <c r="Z4812">
        <v>123650714</v>
      </c>
      <c r="AA4812">
        <v>2155990768</v>
      </c>
      <c r="AB4812">
        <f t="shared" si="75"/>
        <v>3</v>
      </c>
    </row>
    <row r="4813" spans="1:28" x14ac:dyDescent="0.3">
      <c r="A4813">
        <v>3058599755</v>
      </c>
      <c r="B4813" s="2">
        <v>1</v>
      </c>
      <c r="C4813" s="2">
        <v>1</v>
      </c>
      <c r="D4813" s="2">
        <v>3</v>
      </c>
      <c r="E4813" s="2">
        <v>2</v>
      </c>
      <c r="F4813" s="2">
        <v>4</v>
      </c>
      <c r="G4813" t="s">
        <v>26</v>
      </c>
      <c r="H4813" t="s">
        <v>34</v>
      </c>
      <c r="I4813">
        <v>82</v>
      </c>
      <c r="J4813" t="s">
        <v>28</v>
      </c>
      <c r="K4813" t="s">
        <v>35</v>
      </c>
      <c r="L4813">
        <v>33145</v>
      </c>
      <c r="M4813">
        <v>27</v>
      </c>
      <c r="N4813">
        <v>37</v>
      </c>
      <c r="O4813">
        <v>112</v>
      </c>
      <c r="P4813">
        <v>573</v>
      </c>
      <c r="Q4813" t="s">
        <v>36</v>
      </c>
      <c r="R4813">
        <v>1</v>
      </c>
      <c r="S4813">
        <v>1</v>
      </c>
      <c r="T4813">
        <v>1</v>
      </c>
      <c r="U4813">
        <v>1</v>
      </c>
      <c r="V4813" s="1">
        <v>30905</v>
      </c>
      <c r="W4813">
        <v>12086</v>
      </c>
      <c r="X4813" t="s">
        <v>31</v>
      </c>
      <c r="Y4813" t="s">
        <v>32</v>
      </c>
      <c r="Z4813">
        <v>109245207</v>
      </c>
      <c r="AA4813">
        <v>225466044</v>
      </c>
      <c r="AB4813">
        <f t="shared" si="75"/>
        <v>2</v>
      </c>
    </row>
    <row r="4814" spans="1:28" x14ac:dyDescent="0.3">
      <c r="A4814">
        <v>3056103720</v>
      </c>
      <c r="B4814" s="2">
        <v>2</v>
      </c>
      <c r="C4814" s="2">
        <v>1</v>
      </c>
      <c r="D4814" s="2">
        <v>5</v>
      </c>
      <c r="E4814" s="2">
        <v>2</v>
      </c>
      <c r="F4814" s="2">
        <v>0</v>
      </c>
      <c r="G4814" t="s">
        <v>33</v>
      </c>
      <c r="H4814" t="s">
        <v>41</v>
      </c>
      <c r="I4814">
        <v>35</v>
      </c>
      <c r="J4814" t="s">
        <v>28</v>
      </c>
      <c r="K4814" t="s">
        <v>35</v>
      </c>
      <c r="L4814">
        <v>33126</v>
      </c>
      <c r="M4814">
        <v>25</v>
      </c>
      <c r="N4814">
        <v>37</v>
      </c>
      <c r="O4814">
        <v>114</v>
      </c>
      <c r="P4814">
        <v>554</v>
      </c>
      <c r="Q4814" t="s">
        <v>36</v>
      </c>
      <c r="R4814">
        <v>0</v>
      </c>
      <c r="S4814">
        <v>0</v>
      </c>
      <c r="T4814">
        <v>0</v>
      </c>
      <c r="U4814">
        <v>0</v>
      </c>
      <c r="V4814" s="1">
        <v>38895</v>
      </c>
      <c r="W4814">
        <v>12086</v>
      </c>
      <c r="X4814" t="s">
        <v>31</v>
      </c>
      <c r="Y4814" t="s">
        <v>32</v>
      </c>
      <c r="Z4814">
        <v>114428960</v>
      </c>
      <c r="AA4814">
        <v>226310849</v>
      </c>
      <c r="AB4814">
        <f t="shared" si="75"/>
        <v>3</v>
      </c>
    </row>
    <row r="4815" spans="1:28" x14ac:dyDescent="0.3">
      <c r="A4815">
        <v>3052641312</v>
      </c>
      <c r="B4815" s="2">
        <v>1</v>
      </c>
      <c r="C4815" s="2">
        <v>1</v>
      </c>
      <c r="D4815" s="2">
        <v>5</v>
      </c>
      <c r="E4815" s="2">
        <v>2</v>
      </c>
      <c r="F4815" s="2">
        <v>4</v>
      </c>
      <c r="G4815" t="s">
        <v>33</v>
      </c>
      <c r="H4815" t="s">
        <v>27</v>
      </c>
      <c r="I4815">
        <v>92</v>
      </c>
      <c r="J4815" t="s">
        <v>37</v>
      </c>
      <c r="K4815" t="s">
        <v>35</v>
      </c>
      <c r="L4815">
        <v>33126</v>
      </c>
      <c r="M4815">
        <v>25</v>
      </c>
      <c r="N4815">
        <v>37</v>
      </c>
      <c r="O4815">
        <v>114</v>
      </c>
      <c r="P4815">
        <v>554</v>
      </c>
      <c r="Q4815" t="s">
        <v>36</v>
      </c>
      <c r="R4815">
        <v>1</v>
      </c>
      <c r="S4815">
        <v>1</v>
      </c>
      <c r="T4815">
        <v>1</v>
      </c>
      <c r="U4815">
        <v>1</v>
      </c>
      <c r="V4815" s="1">
        <v>20698</v>
      </c>
      <c r="W4815">
        <v>12086</v>
      </c>
      <c r="X4815" t="s">
        <v>31</v>
      </c>
      <c r="Y4815" t="s">
        <v>32</v>
      </c>
      <c r="Z4815">
        <v>108964569</v>
      </c>
      <c r="AA4815">
        <v>225331522</v>
      </c>
      <c r="AB4815">
        <f t="shared" si="75"/>
        <v>1</v>
      </c>
    </row>
    <row r="4816" spans="1:28" x14ac:dyDescent="0.3">
      <c r="A4816">
        <v>7862800063</v>
      </c>
      <c r="B4816" s="2">
        <v>2</v>
      </c>
      <c r="C4816" s="2">
        <v>1</v>
      </c>
      <c r="D4816" s="2">
        <v>4</v>
      </c>
      <c r="E4816" s="2">
        <v>2</v>
      </c>
      <c r="F4816" s="2">
        <v>0</v>
      </c>
      <c r="G4816" t="s">
        <v>26</v>
      </c>
      <c r="H4816" t="s">
        <v>41</v>
      </c>
      <c r="I4816">
        <v>24</v>
      </c>
      <c r="J4816" t="s">
        <v>28</v>
      </c>
      <c r="K4816" t="s">
        <v>35</v>
      </c>
      <c r="L4816">
        <v>33125</v>
      </c>
      <c r="M4816">
        <v>27</v>
      </c>
      <c r="N4816">
        <v>37</v>
      </c>
      <c r="O4816">
        <v>113</v>
      </c>
      <c r="P4816">
        <v>593</v>
      </c>
      <c r="Q4816" t="s">
        <v>36</v>
      </c>
      <c r="R4816">
        <v>0</v>
      </c>
      <c r="S4816">
        <v>0</v>
      </c>
      <c r="T4816">
        <v>0</v>
      </c>
      <c r="U4816">
        <v>0</v>
      </c>
      <c r="V4816" s="1">
        <v>40284</v>
      </c>
      <c r="W4816">
        <v>12086</v>
      </c>
      <c r="X4816" t="s">
        <v>31</v>
      </c>
      <c r="Y4816" t="s">
        <v>32</v>
      </c>
      <c r="Z4816">
        <v>118097474</v>
      </c>
      <c r="AA4816">
        <v>1339988992</v>
      </c>
      <c r="AB4816">
        <f t="shared" si="75"/>
        <v>3</v>
      </c>
    </row>
    <row r="4817" spans="1:28" x14ac:dyDescent="0.3">
      <c r="A4817">
        <v>3054458172</v>
      </c>
      <c r="B4817" s="2">
        <v>1</v>
      </c>
      <c r="C4817" s="2">
        <v>1</v>
      </c>
      <c r="D4817" s="2">
        <v>5</v>
      </c>
      <c r="E4817" s="2">
        <v>2</v>
      </c>
      <c r="F4817" s="2">
        <v>4</v>
      </c>
      <c r="G4817" t="s">
        <v>26</v>
      </c>
      <c r="H4817" t="s">
        <v>34</v>
      </c>
      <c r="I4817">
        <v>78</v>
      </c>
      <c r="J4817" t="s">
        <v>28</v>
      </c>
      <c r="K4817" t="s">
        <v>35</v>
      </c>
      <c r="L4817">
        <v>33134</v>
      </c>
      <c r="M4817">
        <v>27</v>
      </c>
      <c r="N4817">
        <v>37</v>
      </c>
      <c r="O4817">
        <v>114</v>
      </c>
      <c r="P4817">
        <v>559</v>
      </c>
      <c r="Q4817" t="s">
        <v>36</v>
      </c>
      <c r="R4817">
        <v>1</v>
      </c>
      <c r="S4817">
        <v>1</v>
      </c>
      <c r="T4817">
        <v>1</v>
      </c>
      <c r="U4817">
        <v>1</v>
      </c>
      <c r="V4817" s="1">
        <v>29739</v>
      </c>
      <c r="W4817">
        <v>12086</v>
      </c>
      <c r="X4817" t="s">
        <v>31</v>
      </c>
      <c r="Y4817" t="s">
        <v>32</v>
      </c>
      <c r="Z4817">
        <v>109176847</v>
      </c>
      <c r="AA4817">
        <v>225472751</v>
      </c>
      <c r="AB4817">
        <f t="shared" si="75"/>
        <v>2</v>
      </c>
    </row>
    <row r="4818" spans="1:28" x14ac:dyDescent="0.3">
      <c r="A4818">
        <v>3057200893</v>
      </c>
      <c r="B4818" s="2">
        <v>2</v>
      </c>
      <c r="C4818" s="2">
        <v>1</v>
      </c>
      <c r="D4818" s="2">
        <v>2</v>
      </c>
      <c r="E4818" s="2">
        <v>2</v>
      </c>
      <c r="F4818" s="2">
        <v>0</v>
      </c>
      <c r="G4818" t="s">
        <v>33</v>
      </c>
      <c r="H4818" t="s">
        <v>27</v>
      </c>
      <c r="I4818">
        <v>27</v>
      </c>
      <c r="J4818" t="s">
        <v>28</v>
      </c>
      <c r="K4818" t="s">
        <v>35</v>
      </c>
      <c r="L4818">
        <v>33125</v>
      </c>
      <c r="M4818">
        <v>27</v>
      </c>
      <c r="N4818">
        <v>37</v>
      </c>
      <c r="O4818">
        <v>111</v>
      </c>
      <c r="P4818">
        <v>997</v>
      </c>
      <c r="Q4818" t="s">
        <v>36</v>
      </c>
      <c r="R4818">
        <v>0</v>
      </c>
      <c r="S4818">
        <v>0</v>
      </c>
      <c r="T4818">
        <v>0</v>
      </c>
      <c r="U4818">
        <v>0</v>
      </c>
      <c r="V4818" s="1">
        <v>39636</v>
      </c>
      <c r="W4818">
        <v>12086</v>
      </c>
      <c r="X4818" t="s">
        <v>31</v>
      </c>
      <c r="Y4818" t="s">
        <v>32</v>
      </c>
      <c r="Z4818">
        <v>116392551</v>
      </c>
      <c r="AA4818">
        <v>226495351</v>
      </c>
      <c r="AB4818">
        <f t="shared" si="75"/>
        <v>1</v>
      </c>
    </row>
    <row r="4819" spans="1:28" x14ac:dyDescent="0.3">
      <c r="A4819">
        <v>4107683595</v>
      </c>
      <c r="B4819" s="2">
        <v>1</v>
      </c>
      <c r="C4819" s="2">
        <v>1</v>
      </c>
      <c r="D4819" s="2">
        <v>3</v>
      </c>
      <c r="E4819" s="2">
        <v>1</v>
      </c>
      <c r="F4819" s="2">
        <v>0</v>
      </c>
      <c r="G4819" t="s">
        <v>33</v>
      </c>
      <c r="H4819" t="s">
        <v>34</v>
      </c>
      <c r="I4819">
        <v>48</v>
      </c>
      <c r="J4819" t="s">
        <v>28</v>
      </c>
      <c r="K4819" t="s">
        <v>35</v>
      </c>
      <c r="L4819">
        <v>33133</v>
      </c>
      <c r="M4819">
        <v>27</v>
      </c>
      <c r="N4819">
        <v>37</v>
      </c>
      <c r="O4819">
        <v>112</v>
      </c>
      <c r="P4819">
        <v>577</v>
      </c>
      <c r="Q4819" t="s">
        <v>36</v>
      </c>
      <c r="R4819">
        <v>0</v>
      </c>
      <c r="S4819">
        <v>0</v>
      </c>
      <c r="T4819">
        <v>0</v>
      </c>
      <c r="U4819">
        <v>0</v>
      </c>
      <c r="V4819" s="1">
        <v>38035</v>
      </c>
      <c r="W4819">
        <v>12086</v>
      </c>
      <c r="X4819" t="s">
        <v>31</v>
      </c>
      <c r="Y4819" t="s">
        <v>32</v>
      </c>
      <c r="Z4819">
        <v>110161078</v>
      </c>
      <c r="AA4819">
        <v>226147816</v>
      </c>
      <c r="AB4819">
        <f t="shared" si="75"/>
        <v>2</v>
      </c>
    </row>
    <row r="4820" spans="1:28" x14ac:dyDescent="0.3">
      <c r="A4820">
        <v>3056624918</v>
      </c>
      <c r="B4820" s="2">
        <v>1</v>
      </c>
      <c r="C4820" s="2">
        <v>2</v>
      </c>
      <c r="D4820" s="2">
        <v>6</v>
      </c>
      <c r="E4820" s="2">
        <v>1</v>
      </c>
      <c r="F4820" s="2">
        <v>4</v>
      </c>
      <c r="G4820" t="s">
        <v>26</v>
      </c>
      <c r="H4820" t="s">
        <v>34</v>
      </c>
      <c r="I4820">
        <v>54</v>
      </c>
      <c r="J4820" t="s">
        <v>28</v>
      </c>
      <c r="K4820" t="s">
        <v>44</v>
      </c>
      <c r="L4820">
        <v>33156</v>
      </c>
      <c r="M4820">
        <v>27</v>
      </c>
      <c r="N4820">
        <v>37</v>
      </c>
      <c r="O4820">
        <v>115</v>
      </c>
      <c r="P4820">
        <v>649</v>
      </c>
      <c r="Q4820" t="s">
        <v>45</v>
      </c>
      <c r="R4820">
        <v>1</v>
      </c>
      <c r="S4820">
        <v>1</v>
      </c>
      <c r="T4820">
        <v>1</v>
      </c>
      <c r="U4820">
        <v>1</v>
      </c>
      <c r="V4820" s="1">
        <v>36809</v>
      </c>
      <c r="W4820">
        <v>12086</v>
      </c>
      <c r="X4820" t="s">
        <v>31</v>
      </c>
      <c r="Y4820" t="s">
        <v>32</v>
      </c>
      <c r="Z4820">
        <v>109952381</v>
      </c>
      <c r="AA4820">
        <v>225971582</v>
      </c>
      <c r="AB4820">
        <f t="shared" si="75"/>
        <v>2</v>
      </c>
    </row>
    <row r="4821" spans="1:28" x14ac:dyDescent="0.3">
      <c r="A4821">
        <v>7869709876</v>
      </c>
      <c r="B4821" s="2">
        <v>2</v>
      </c>
      <c r="C4821" s="2">
        <v>1</v>
      </c>
      <c r="D4821" s="2">
        <v>3</v>
      </c>
      <c r="E4821" s="2">
        <v>2</v>
      </c>
      <c r="F4821" s="2">
        <v>0</v>
      </c>
      <c r="G4821" t="s">
        <v>33</v>
      </c>
      <c r="H4821" t="s">
        <v>41</v>
      </c>
      <c r="I4821">
        <v>26</v>
      </c>
      <c r="J4821" t="s">
        <v>28</v>
      </c>
      <c r="K4821" t="s">
        <v>35</v>
      </c>
      <c r="L4821">
        <v>33135</v>
      </c>
      <c r="M4821">
        <v>27</v>
      </c>
      <c r="N4821">
        <v>37</v>
      </c>
      <c r="O4821">
        <v>112</v>
      </c>
      <c r="P4821">
        <v>547</v>
      </c>
      <c r="Q4821" t="s">
        <v>36</v>
      </c>
      <c r="R4821">
        <v>0</v>
      </c>
      <c r="S4821">
        <v>0</v>
      </c>
      <c r="T4821">
        <v>0</v>
      </c>
      <c r="U4821">
        <v>0</v>
      </c>
      <c r="V4821" s="1">
        <v>41016</v>
      </c>
      <c r="W4821">
        <v>12086</v>
      </c>
      <c r="X4821" t="s">
        <v>31</v>
      </c>
      <c r="Y4821" t="s">
        <v>40</v>
      </c>
      <c r="Z4821">
        <v>119052134</v>
      </c>
      <c r="AA4821">
        <v>2668814186</v>
      </c>
      <c r="AB4821">
        <f t="shared" si="75"/>
        <v>3</v>
      </c>
    </row>
    <row r="4822" spans="1:28" x14ac:dyDescent="0.3">
      <c r="A4822">
        <v>7866157952</v>
      </c>
      <c r="B4822" s="2">
        <v>1</v>
      </c>
      <c r="C4822" s="2">
        <v>1</v>
      </c>
      <c r="D4822" s="2">
        <v>5</v>
      </c>
      <c r="E4822" s="2">
        <v>2</v>
      </c>
      <c r="F4822" s="2">
        <v>2</v>
      </c>
      <c r="G4822" t="s">
        <v>26</v>
      </c>
      <c r="H4822" t="s">
        <v>41</v>
      </c>
      <c r="I4822">
        <v>74</v>
      </c>
      <c r="J4822" t="s">
        <v>28</v>
      </c>
      <c r="K4822" t="s">
        <v>35</v>
      </c>
      <c r="L4822">
        <v>33144</v>
      </c>
      <c r="M4822">
        <v>25</v>
      </c>
      <c r="N4822">
        <v>37</v>
      </c>
      <c r="O4822">
        <v>114</v>
      </c>
      <c r="P4822">
        <v>554</v>
      </c>
      <c r="Q4822" t="s">
        <v>36</v>
      </c>
      <c r="R4822">
        <v>1</v>
      </c>
      <c r="S4822">
        <v>1</v>
      </c>
      <c r="T4822">
        <v>0</v>
      </c>
      <c r="U4822">
        <v>0</v>
      </c>
      <c r="V4822" s="1">
        <v>41181</v>
      </c>
      <c r="W4822">
        <v>12086</v>
      </c>
      <c r="X4822" t="s">
        <v>31</v>
      </c>
      <c r="Y4822" t="s">
        <v>32</v>
      </c>
      <c r="Z4822">
        <v>120300289</v>
      </c>
      <c r="AA4822">
        <v>2153429416</v>
      </c>
      <c r="AB4822">
        <f t="shared" si="75"/>
        <v>3</v>
      </c>
    </row>
    <row r="4823" spans="1:28" x14ac:dyDescent="0.3">
      <c r="A4823">
        <v>7862418758</v>
      </c>
      <c r="B4823" s="2">
        <v>2</v>
      </c>
      <c r="C4823" s="2">
        <v>3</v>
      </c>
      <c r="D4823" s="2">
        <v>5</v>
      </c>
      <c r="E4823" s="2">
        <v>1</v>
      </c>
      <c r="F4823" s="2">
        <v>4</v>
      </c>
      <c r="G4823" t="s">
        <v>26</v>
      </c>
      <c r="H4823" t="s">
        <v>34</v>
      </c>
      <c r="I4823">
        <v>52</v>
      </c>
      <c r="J4823" t="s">
        <v>37</v>
      </c>
      <c r="K4823" t="s">
        <v>38</v>
      </c>
      <c r="L4823">
        <v>33189</v>
      </c>
      <c r="M4823">
        <v>27</v>
      </c>
      <c r="N4823">
        <v>37</v>
      </c>
      <c r="O4823">
        <v>114</v>
      </c>
      <c r="P4823">
        <v>847</v>
      </c>
      <c r="Q4823" t="s">
        <v>39</v>
      </c>
      <c r="R4823">
        <v>1</v>
      </c>
      <c r="S4823">
        <v>1</v>
      </c>
      <c r="T4823">
        <v>1</v>
      </c>
      <c r="U4823">
        <v>1</v>
      </c>
      <c r="V4823" s="1">
        <v>31602</v>
      </c>
      <c r="W4823">
        <v>12086</v>
      </c>
      <c r="X4823" t="s">
        <v>31</v>
      </c>
      <c r="Y4823" t="s">
        <v>32</v>
      </c>
      <c r="Z4823">
        <v>109271411</v>
      </c>
      <c r="AA4823">
        <v>225511558</v>
      </c>
      <c r="AB4823">
        <f t="shared" si="75"/>
        <v>2</v>
      </c>
    </row>
    <row r="4824" spans="1:28" x14ac:dyDescent="0.3">
      <c r="A4824">
        <v>3056430368</v>
      </c>
      <c r="B4824" s="2">
        <v>1</v>
      </c>
      <c r="C4824" s="2">
        <v>1</v>
      </c>
      <c r="D4824" s="2">
        <v>1</v>
      </c>
      <c r="E4824" s="2">
        <v>2</v>
      </c>
      <c r="F4824" s="2">
        <v>3</v>
      </c>
      <c r="G4824" t="s">
        <v>26</v>
      </c>
      <c r="H4824" t="s">
        <v>41</v>
      </c>
      <c r="I4824">
        <v>87</v>
      </c>
      <c r="J4824" t="s">
        <v>28</v>
      </c>
      <c r="K4824" t="s">
        <v>35</v>
      </c>
      <c r="L4824">
        <v>33125</v>
      </c>
      <c r="M4824">
        <v>27</v>
      </c>
      <c r="N4824">
        <v>37</v>
      </c>
      <c r="O4824">
        <v>109</v>
      </c>
      <c r="P4824">
        <v>503</v>
      </c>
      <c r="Q4824" t="s">
        <v>36</v>
      </c>
      <c r="R4824">
        <v>1</v>
      </c>
      <c r="S4824">
        <v>0</v>
      </c>
      <c r="T4824">
        <v>1</v>
      </c>
      <c r="U4824">
        <v>1</v>
      </c>
      <c r="V4824" s="1">
        <v>30942</v>
      </c>
      <c r="W4824">
        <v>12086</v>
      </c>
      <c r="X4824" t="s">
        <v>31</v>
      </c>
      <c r="Y4824" t="s">
        <v>32</v>
      </c>
      <c r="Z4824">
        <v>109242575</v>
      </c>
      <c r="AA4824">
        <v>225478480</v>
      </c>
      <c r="AB4824">
        <f t="shared" si="75"/>
        <v>3</v>
      </c>
    </row>
    <row r="4825" spans="1:28" x14ac:dyDescent="0.3">
      <c r="A4825">
        <v>3056385295</v>
      </c>
      <c r="B4825" s="2">
        <v>1</v>
      </c>
      <c r="C4825" s="2">
        <v>1</v>
      </c>
      <c r="D4825" s="2">
        <v>3</v>
      </c>
      <c r="E4825" s="2">
        <v>2</v>
      </c>
      <c r="F4825" s="2">
        <v>0</v>
      </c>
      <c r="G4825" t="s">
        <v>26</v>
      </c>
      <c r="H4825" t="s">
        <v>41</v>
      </c>
      <c r="I4825">
        <v>25</v>
      </c>
      <c r="J4825" t="s">
        <v>28</v>
      </c>
      <c r="K4825" t="s">
        <v>35</v>
      </c>
      <c r="L4825">
        <v>33145</v>
      </c>
      <c r="M4825">
        <v>27</v>
      </c>
      <c r="N4825">
        <v>37</v>
      </c>
      <c r="O4825">
        <v>112</v>
      </c>
      <c r="P4825">
        <v>573</v>
      </c>
      <c r="Q4825" t="s">
        <v>36</v>
      </c>
      <c r="R4825">
        <v>0</v>
      </c>
      <c r="S4825">
        <v>0</v>
      </c>
      <c r="T4825">
        <v>0</v>
      </c>
      <c r="U4825">
        <v>0</v>
      </c>
      <c r="V4825" s="1">
        <v>40455</v>
      </c>
      <c r="W4825">
        <v>12086</v>
      </c>
      <c r="X4825" t="s">
        <v>31</v>
      </c>
      <c r="Y4825" t="s">
        <v>32</v>
      </c>
      <c r="Z4825">
        <v>118471660</v>
      </c>
      <c r="AA4825">
        <v>1339904201</v>
      </c>
      <c r="AB4825">
        <f t="shared" si="75"/>
        <v>3</v>
      </c>
    </row>
    <row r="4826" spans="1:28" x14ac:dyDescent="0.3">
      <c r="A4826">
        <v>3057405476</v>
      </c>
      <c r="B4826" s="2">
        <v>1</v>
      </c>
      <c r="C4826" s="2">
        <v>1</v>
      </c>
      <c r="D4826" s="2">
        <v>6</v>
      </c>
      <c r="E4826" s="2">
        <v>2</v>
      </c>
      <c r="F4826" s="2">
        <v>3</v>
      </c>
      <c r="G4826" t="s">
        <v>33</v>
      </c>
      <c r="H4826" t="s">
        <v>27</v>
      </c>
      <c r="I4826">
        <v>60</v>
      </c>
      <c r="J4826" t="s">
        <v>37</v>
      </c>
      <c r="K4826" t="s">
        <v>51</v>
      </c>
      <c r="L4826">
        <v>33143</v>
      </c>
      <c r="M4826">
        <v>27</v>
      </c>
      <c r="N4826">
        <v>37</v>
      </c>
      <c r="O4826">
        <v>115</v>
      </c>
      <c r="P4826">
        <v>623</v>
      </c>
      <c r="Q4826" t="s">
        <v>52</v>
      </c>
      <c r="R4826">
        <v>0</v>
      </c>
      <c r="S4826">
        <v>1</v>
      </c>
      <c r="T4826">
        <v>1</v>
      </c>
      <c r="U4826">
        <v>1</v>
      </c>
      <c r="V4826" s="1">
        <v>33796</v>
      </c>
      <c r="W4826">
        <v>12086</v>
      </c>
      <c r="X4826" t="s">
        <v>31</v>
      </c>
      <c r="Y4826" t="s">
        <v>32</v>
      </c>
      <c r="Z4826">
        <v>109431310</v>
      </c>
      <c r="AA4826">
        <v>225606466</v>
      </c>
      <c r="AB4826">
        <f t="shared" si="75"/>
        <v>1</v>
      </c>
    </row>
    <row r="4827" spans="1:28" x14ac:dyDescent="0.3">
      <c r="A4827">
        <v>3056439519</v>
      </c>
      <c r="B4827" s="2">
        <v>1</v>
      </c>
      <c r="C4827" s="2">
        <v>1</v>
      </c>
      <c r="D4827" s="2">
        <v>4</v>
      </c>
      <c r="E4827" s="2">
        <v>2</v>
      </c>
      <c r="F4827" s="2">
        <v>2</v>
      </c>
      <c r="G4827" t="s">
        <v>33</v>
      </c>
      <c r="H4827" t="s">
        <v>34</v>
      </c>
      <c r="I4827">
        <v>83</v>
      </c>
      <c r="J4827" t="s">
        <v>28</v>
      </c>
      <c r="K4827" t="s">
        <v>35</v>
      </c>
      <c r="L4827">
        <v>33135</v>
      </c>
      <c r="M4827">
        <v>27</v>
      </c>
      <c r="N4827">
        <v>37</v>
      </c>
      <c r="O4827">
        <v>113</v>
      </c>
      <c r="P4827">
        <v>581</v>
      </c>
      <c r="Q4827" t="s">
        <v>36</v>
      </c>
      <c r="R4827">
        <v>1</v>
      </c>
      <c r="S4827">
        <v>1</v>
      </c>
      <c r="T4827">
        <v>0</v>
      </c>
      <c r="U4827">
        <v>0</v>
      </c>
      <c r="V4827" s="1">
        <v>34828</v>
      </c>
      <c r="W4827">
        <v>12086</v>
      </c>
      <c r="X4827" t="s">
        <v>31</v>
      </c>
      <c r="Y4827" t="s">
        <v>32</v>
      </c>
      <c r="Z4827">
        <v>109527173</v>
      </c>
      <c r="AA4827">
        <v>225628596</v>
      </c>
      <c r="AB4827">
        <f t="shared" si="75"/>
        <v>2</v>
      </c>
    </row>
    <row r="4828" spans="1:28" x14ac:dyDescent="0.3">
      <c r="A4828">
        <v>7863704844</v>
      </c>
      <c r="B4828" s="2">
        <v>2</v>
      </c>
      <c r="C4828" s="2">
        <v>1</v>
      </c>
      <c r="D4828" s="2">
        <v>5</v>
      </c>
      <c r="E4828" s="2">
        <v>2</v>
      </c>
      <c r="F4828" s="2">
        <v>2</v>
      </c>
      <c r="G4828" t="s">
        <v>33</v>
      </c>
      <c r="H4828" t="s">
        <v>27</v>
      </c>
      <c r="I4828">
        <v>33</v>
      </c>
      <c r="J4828" t="s">
        <v>48</v>
      </c>
      <c r="K4828" t="s">
        <v>51</v>
      </c>
      <c r="L4828">
        <v>33143</v>
      </c>
      <c r="M4828">
        <v>27</v>
      </c>
      <c r="N4828">
        <v>37</v>
      </c>
      <c r="O4828">
        <v>114</v>
      </c>
      <c r="P4828">
        <v>621</v>
      </c>
      <c r="Q4828" t="s">
        <v>52</v>
      </c>
      <c r="R4828">
        <v>0</v>
      </c>
      <c r="S4828">
        <v>1</v>
      </c>
      <c r="T4828">
        <v>0</v>
      </c>
      <c r="U4828">
        <v>1</v>
      </c>
      <c r="V4828" s="1">
        <v>38062</v>
      </c>
      <c r="W4828">
        <v>12086</v>
      </c>
      <c r="X4828" t="s">
        <v>31</v>
      </c>
      <c r="Y4828" t="s">
        <v>32</v>
      </c>
      <c r="Z4828">
        <v>110171994</v>
      </c>
      <c r="AA4828">
        <v>226120188</v>
      </c>
      <c r="AB4828">
        <f t="shared" si="75"/>
        <v>1</v>
      </c>
    </row>
    <row r="4829" spans="1:28" x14ac:dyDescent="0.3">
      <c r="A4829">
        <v>3054447766</v>
      </c>
      <c r="B4829" s="2">
        <v>1</v>
      </c>
      <c r="C4829" s="2">
        <v>1</v>
      </c>
      <c r="D4829" s="2">
        <v>5</v>
      </c>
      <c r="E4829" s="2">
        <v>2</v>
      </c>
      <c r="F4829" s="2">
        <v>4</v>
      </c>
      <c r="G4829" t="s">
        <v>26</v>
      </c>
      <c r="H4829" t="s">
        <v>27</v>
      </c>
      <c r="I4829">
        <v>87</v>
      </c>
      <c r="J4829" t="s">
        <v>37</v>
      </c>
      <c r="K4829" t="s">
        <v>35</v>
      </c>
      <c r="L4829">
        <v>33134</v>
      </c>
      <c r="M4829">
        <v>27</v>
      </c>
      <c r="N4829">
        <v>37</v>
      </c>
      <c r="O4829">
        <v>114</v>
      </c>
      <c r="P4829">
        <v>557</v>
      </c>
      <c r="Q4829" t="s">
        <v>36</v>
      </c>
      <c r="R4829">
        <v>1</v>
      </c>
      <c r="S4829">
        <v>1</v>
      </c>
      <c r="T4829">
        <v>1</v>
      </c>
      <c r="U4829">
        <v>1</v>
      </c>
      <c r="V4829" s="1">
        <v>22124</v>
      </c>
      <c r="W4829">
        <v>12086</v>
      </c>
      <c r="X4829" t="s">
        <v>31</v>
      </c>
      <c r="Y4829" t="s">
        <v>32</v>
      </c>
      <c r="Z4829">
        <v>108964828</v>
      </c>
      <c r="AA4829">
        <v>225361051</v>
      </c>
      <c r="AB4829">
        <f t="shared" si="75"/>
        <v>1</v>
      </c>
    </row>
    <row r="4830" spans="1:28" x14ac:dyDescent="0.3">
      <c r="A4830">
        <v>3052355388</v>
      </c>
      <c r="B4830" s="2">
        <v>1</v>
      </c>
      <c r="C4830" s="2">
        <v>2</v>
      </c>
      <c r="D4830" s="2">
        <v>6</v>
      </c>
      <c r="E4830" s="2">
        <v>1</v>
      </c>
      <c r="F4830" s="2">
        <v>2</v>
      </c>
      <c r="G4830" t="s">
        <v>33</v>
      </c>
      <c r="H4830" t="s">
        <v>27</v>
      </c>
      <c r="I4830">
        <v>87</v>
      </c>
      <c r="J4830" t="s">
        <v>37</v>
      </c>
      <c r="K4830" t="s">
        <v>44</v>
      </c>
      <c r="L4830">
        <v>33156</v>
      </c>
      <c r="M4830">
        <v>27</v>
      </c>
      <c r="N4830">
        <v>37</v>
      </c>
      <c r="O4830">
        <v>115</v>
      </c>
      <c r="P4830">
        <v>632</v>
      </c>
      <c r="Q4830" t="s">
        <v>45</v>
      </c>
      <c r="R4830">
        <v>1</v>
      </c>
      <c r="S4830">
        <v>0</v>
      </c>
      <c r="T4830">
        <v>1</v>
      </c>
      <c r="U4830">
        <v>0</v>
      </c>
      <c r="V4830" s="1">
        <v>19082</v>
      </c>
      <c r="W4830">
        <v>12086</v>
      </c>
      <c r="X4830" t="s">
        <v>31</v>
      </c>
      <c r="Y4830" t="s">
        <v>32</v>
      </c>
      <c r="Z4830">
        <v>108979082</v>
      </c>
      <c r="AA4830">
        <v>225473169</v>
      </c>
      <c r="AB4830">
        <f t="shared" si="75"/>
        <v>1</v>
      </c>
    </row>
    <row r="4831" spans="1:28" x14ac:dyDescent="0.3">
      <c r="A4831">
        <v>3056680994</v>
      </c>
      <c r="B4831" s="2">
        <v>1</v>
      </c>
      <c r="C4831" s="2">
        <v>2</v>
      </c>
      <c r="D4831" s="2">
        <v>5</v>
      </c>
      <c r="E4831" s="2">
        <v>1</v>
      </c>
      <c r="F4831" s="2">
        <v>3</v>
      </c>
      <c r="G4831" t="s">
        <v>26</v>
      </c>
      <c r="H4831" t="s">
        <v>34</v>
      </c>
      <c r="I4831">
        <v>49</v>
      </c>
      <c r="J4831" t="s">
        <v>37</v>
      </c>
      <c r="K4831" t="s">
        <v>29</v>
      </c>
      <c r="L4831">
        <v>33156</v>
      </c>
      <c r="M4831">
        <v>27</v>
      </c>
      <c r="N4831">
        <v>37</v>
      </c>
      <c r="O4831">
        <v>114</v>
      </c>
      <c r="P4831">
        <v>626</v>
      </c>
      <c r="Q4831" t="s">
        <v>30</v>
      </c>
      <c r="R4831">
        <v>0</v>
      </c>
      <c r="S4831">
        <v>1</v>
      </c>
      <c r="T4831">
        <v>1</v>
      </c>
      <c r="U4831">
        <v>1</v>
      </c>
      <c r="V4831" s="1">
        <v>33819</v>
      </c>
      <c r="W4831">
        <v>12086</v>
      </c>
      <c r="X4831" t="s">
        <v>31</v>
      </c>
      <c r="Y4831" t="s">
        <v>32</v>
      </c>
      <c r="Z4831">
        <v>109431067</v>
      </c>
      <c r="AA4831">
        <v>225724203</v>
      </c>
      <c r="AB4831">
        <f t="shared" si="75"/>
        <v>2</v>
      </c>
    </row>
    <row r="4832" spans="1:28" x14ac:dyDescent="0.3">
      <c r="A4832">
        <v>3057646650</v>
      </c>
      <c r="B4832" s="2">
        <v>2</v>
      </c>
      <c r="C4832" s="2">
        <v>1</v>
      </c>
      <c r="D4832" s="2">
        <v>3</v>
      </c>
      <c r="E4832" s="2">
        <v>2</v>
      </c>
      <c r="F4832" s="2">
        <v>2</v>
      </c>
      <c r="G4832" t="s">
        <v>33</v>
      </c>
      <c r="H4832" t="s">
        <v>27</v>
      </c>
      <c r="I4832">
        <v>29</v>
      </c>
      <c r="J4832" t="s">
        <v>28</v>
      </c>
      <c r="K4832" t="s">
        <v>35</v>
      </c>
      <c r="L4832">
        <v>33135</v>
      </c>
      <c r="M4832">
        <v>27</v>
      </c>
      <c r="N4832">
        <v>37</v>
      </c>
      <c r="O4832">
        <v>112</v>
      </c>
      <c r="P4832">
        <v>670</v>
      </c>
      <c r="Q4832" t="s">
        <v>36</v>
      </c>
      <c r="R4832">
        <v>1</v>
      </c>
      <c r="S4832">
        <v>0</v>
      </c>
      <c r="T4832">
        <v>0</v>
      </c>
      <c r="U4832">
        <v>1</v>
      </c>
      <c r="V4832" s="1">
        <v>38687</v>
      </c>
      <c r="W4832">
        <v>12086</v>
      </c>
      <c r="X4832" t="s">
        <v>31</v>
      </c>
      <c r="Y4832" t="s">
        <v>32</v>
      </c>
      <c r="Z4832">
        <v>110343047</v>
      </c>
      <c r="AA4832">
        <v>226227854</v>
      </c>
      <c r="AB4832">
        <f t="shared" si="75"/>
        <v>1</v>
      </c>
    </row>
    <row r="4833" spans="1:28" x14ac:dyDescent="0.3">
      <c r="A4833">
        <v>3053656060</v>
      </c>
      <c r="B4833" s="2">
        <v>1</v>
      </c>
      <c r="C4833" s="2">
        <v>2</v>
      </c>
      <c r="D4833" s="2">
        <v>3</v>
      </c>
      <c r="E4833" s="2">
        <v>1</v>
      </c>
      <c r="F4833" s="2">
        <v>4</v>
      </c>
      <c r="G4833" t="s">
        <v>33</v>
      </c>
      <c r="H4833" t="s">
        <v>41</v>
      </c>
      <c r="I4833">
        <v>46</v>
      </c>
      <c r="J4833" t="s">
        <v>28</v>
      </c>
      <c r="K4833" t="s">
        <v>46</v>
      </c>
      <c r="L4833">
        <v>33149</v>
      </c>
      <c r="M4833">
        <v>27</v>
      </c>
      <c r="N4833">
        <v>37</v>
      </c>
      <c r="O4833">
        <v>112</v>
      </c>
      <c r="P4833">
        <v>51</v>
      </c>
      <c r="Q4833" t="s">
        <v>47</v>
      </c>
      <c r="R4833">
        <v>1</v>
      </c>
      <c r="S4833">
        <v>1</v>
      </c>
      <c r="T4833">
        <v>1</v>
      </c>
      <c r="U4833">
        <v>1</v>
      </c>
      <c r="V4833" s="1">
        <v>39203</v>
      </c>
      <c r="W4833">
        <v>12086</v>
      </c>
      <c r="X4833" t="s">
        <v>31</v>
      </c>
      <c r="Y4833" t="s">
        <v>32</v>
      </c>
      <c r="Z4833">
        <v>115161533</v>
      </c>
      <c r="AA4833">
        <v>226354151</v>
      </c>
      <c r="AB4833">
        <f t="shared" si="75"/>
        <v>3</v>
      </c>
    </row>
    <row r="4834" spans="1:28" x14ac:dyDescent="0.3">
      <c r="A4834">
        <v>3055057461</v>
      </c>
      <c r="B4834" s="2">
        <v>2</v>
      </c>
      <c r="C4834" s="2">
        <v>3</v>
      </c>
      <c r="D4834" s="2">
        <v>5</v>
      </c>
      <c r="E4834" s="2">
        <v>1</v>
      </c>
      <c r="F4834" s="2">
        <v>2</v>
      </c>
      <c r="G4834" t="s">
        <v>26</v>
      </c>
      <c r="H4834" t="s">
        <v>34</v>
      </c>
      <c r="I4834">
        <v>43</v>
      </c>
      <c r="J4834" t="s">
        <v>37</v>
      </c>
      <c r="K4834" t="s">
        <v>38</v>
      </c>
      <c r="L4834">
        <v>33157</v>
      </c>
      <c r="M4834">
        <v>27</v>
      </c>
      <c r="N4834">
        <v>37</v>
      </c>
      <c r="O4834">
        <v>114</v>
      </c>
      <c r="P4834">
        <v>822</v>
      </c>
      <c r="Q4834" t="s">
        <v>39</v>
      </c>
      <c r="R4834">
        <v>0</v>
      </c>
      <c r="S4834">
        <v>1</v>
      </c>
      <c r="T4834">
        <v>0</v>
      </c>
      <c r="U4834">
        <v>1</v>
      </c>
      <c r="V4834" s="1">
        <v>34831</v>
      </c>
      <c r="W4834">
        <v>12086</v>
      </c>
      <c r="X4834" t="s">
        <v>31</v>
      </c>
      <c r="Y4834" t="s">
        <v>32</v>
      </c>
      <c r="Z4834">
        <v>109528439</v>
      </c>
      <c r="AA4834">
        <v>225628617</v>
      </c>
      <c r="AB4834">
        <f t="shared" si="75"/>
        <v>2</v>
      </c>
    </row>
    <row r="4835" spans="1:28" x14ac:dyDescent="0.3">
      <c r="A4835">
        <v>3053245815</v>
      </c>
      <c r="B4835" s="2">
        <v>1</v>
      </c>
      <c r="C4835" s="2">
        <v>1</v>
      </c>
      <c r="D4835" s="2">
        <v>4</v>
      </c>
      <c r="E4835" s="2">
        <v>2</v>
      </c>
      <c r="F4835" s="2">
        <v>0</v>
      </c>
      <c r="G4835" t="s">
        <v>33</v>
      </c>
      <c r="H4835" t="s">
        <v>27</v>
      </c>
      <c r="I4835">
        <v>38</v>
      </c>
      <c r="J4835" t="s">
        <v>48</v>
      </c>
      <c r="K4835" t="s">
        <v>35</v>
      </c>
      <c r="L4835">
        <v>33130</v>
      </c>
      <c r="M4835">
        <v>27</v>
      </c>
      <c r="N4835">
        <v>37</v>
      </c>
      <c r="O4835">
        <v>113</v>
      </c>
      <c r="P4835">
        <v>669</v>
      </c>
      <c r="Q4835" t="s">
        <v>36</v>
      </c>
      <c r="R4835">
        <v>0</v>
      </c>
      <c r="S4835">
        <v>0</v>
      </c>
      <c r="T4835">
        <v>0</v>
      </c>
      <c r="U4835">
        <v>0</v>
      </c>
      <c r="V4835" s="1">
        <v>38462</v>
      </c>
      <c r="W4835">
        <v>12086</v>
      </c>
      <c r="X4835" t="s">
        <v>31</v>
      </c>
      <c r="Y4835" t="s">
        <v>32</v>
      </c>
      <c r="Z4835">
        <v>110316874</v>
      </c>
      <c r="AA4835">
        <v>226240694</v>
      </c>
      <c r="AB4835">
        <f t="shared" si="75"/>
        <v>1</v>
      </c>
    </row>
    <row r="4836" spans="1:28" x14ac:dyDescent="0.3">
      <c r="A4836">
        <v>3055884140</v>
      </c>
      <c r="B4836" s="2">
        <v>2</v>
      </c>
      <c r="C4836" s="2">
        <v>1</v>
      </c>
      <c r="D4836" s="2">
        <v>3</v>
      </c>
      <c r="E4836" s="2">
        <v>2</v>
      </c>
      <c r="F4836" s="2">
        <v>1</v>
      </c>
      <c r="G4836" t="s">
        <v>33</v>
      </c>
      <c r="H4836" t="s">
        <v>41</v>
      </c>
      <c r="I4836">
        <v>45</v>
      </c>
      <c r="J4836" t="s">
        <v>28</v>
      </c>
      <c r="K4836" t="s">
        <v>35</v>
      </c>
      <c r="L4836">
        <v>33129</v>
      </c>
      <c r="M4836">
        <v>27</v>
      </c>
      <c r="N4836">
        <v>37</v>
      </c>
      <c r="O4836">
        <v>112</v>
      </c>
      <c r="P4836">
        <v>565</v>
      </c>
      <c r="Q4836" t="s">
        <v>36</v>
      </c>
      <c r="R4836">
        <v>0</v>
      </c>
      <c r="S4836">
        <v>0</v>
      </c>
      <c r="T4836">
        <v>0</v>
      </c>
      <c r="U4836">
        <v>1</v>
      </c>
      <c r="V4836" s="1">
        <v>38874</v>
      </c>
      <c r="W4836">
        <v>12086</v>
      </c>
      <c r="X4836" t="s">
        <v>31</v>
      </c>
      <c r="Y4836" t="s">
        <v>32</v>
      </c>
      <c r="Z4836">
        <v>114383226</v>
      </c>
      <c r="AA4836">
        <v>226284933</v>
      </c>
      <c r="AB4836">
        <f t="shared" si="75"/>
        <v>3</v>
      </c>
    </row>
    <row r="4837" spans="1:28" x14ac:dyDescent="0.3">
      <c r="A4837">
        <v>3052534855</v>
      </c>
      <c r="B4837" s="2">
        <v>1</v>
      </c>
      <c r="C4837" s="2">
        <v>3</v>
      </c>
      <c r="D4837" s="2">
        <v>5</v>
      </c>
      <c r="E4837" s="2">
        <v>1</v>
      </c>
      <c r="F4837" s="2">
        <v>2</v>
      </c>
      <c r="G4837" t="s">
        <v>33</v>
      </c>
      <c r="H4837" t="s">
        <v>34</v>
      </c>
      <c r="I4837">
        <v>52</v>
      </c>
      <c r="J4837" t="s">
        <v>37</v>
      </c>
      <c r="K4837" t="s">
        <v>38</v>
      </c>
      <c r="L4837">
        <v>33189</v>
      </c>
      <c r="M4837">
        <v>27</v>
      </c>
      <c r="N4837">
        <v>37</v>
      </c>
      <c r="O4837">
        <v>114</v>
      </c>
      <c r="P4837">
        <v>823</v>
      </c>
      <c r="Q4837" t="s">
        <v>39</v>
      </c>
      <c r="R4837">
        <v>0</v>
      </c>
      <c r="S4837">
        <v>1</v>
      </c>
      <c r="T4837">
        <v>0</v>
      </c>
      <c r="U4837">
        <v>1</v>
      </c>
      <c r="V4837" s="1">
        <v>30918</v>
      </c>
      <c r="W4837">
        <v>12086</v>
      </c>
      <c r="X4837" t="s">
        <v>31</v>
      </c>
      <c r="Y4837" t="s">
        <v>32</v>
      </c>
      <c r="Z4837">
        <v>109242773</v>
      </c>
      <c r="AA4837">
        <v>225514760</v>
      </c>
      <c r="AB4837">
        <f t="shared" si="75"/>
        <v>2</v>
      </c>
    </row>
    <row r="4838" spans="1:28" x14ac:dyDescent="0.3">
      <c r="A4838">
        <v>3052337627</v>
      </c>
      <c r="B4838" s="2">
        <v>1</v>
      </c>
      <c r="C4838" s="2">
        <v>3</v>
      </c>
      <c r="D4838" s="2">
        <v>6</v>
      </c>
      <c r="E4838" s="2">
        <v>1</v>
      </c>
      <c r="F4838" s="2">
        <v>1</v>
      </c>
      <c r="G4838" t="s">
        <v>26</v>
      </c>
      <c r="H4838" t="s">
        <v>27</v>
      </c>
      <c r="I4838">
        <v>52</v>
      </c>
      <c r="J4838" t="s">
        <v>48</v>
      </c>
      <c r="K4838" t="s">
        <v>42</v>
      </c>
      <c r="L4838">
        <v>33157</v>
      </c>
      <c r="M4838">
        <v>27</v>
      </c>
      <c r="N4838">
        <v>37</v>
      </c>
      <c r="O4838">
        <v>115</v>
      </c>
      <c r="P4838">
        <v>837</v>
      </c>
      <c r="Q4838" t="s">
        <v>43</v>
      </c>
      <c r="R4838">
        <v>0</v>
      </c>
      <c r="S4838">
        <v>0</v>
      </c>
      <c r="T4838">
        <v>0</v>
      </c>
      <c r="U4838">
        <v>1</v>
      </c>
      <c r="V4838" s="1">
        <v>35271</v>
      </c>
      <c r="W4838">
        <v>12086</v>
      </c>
      <c r="X4838" t="s">
        <v>31</v>
      </c>
      <c r="Y4838" t="s">
        <v>32</v>
      </c>
      <c r="Z4838">
        <v>109309390</v>
      </c>
      <c r="AA4838">
        <v>225533251</v>
      </c>
      <c r="AB4838">
        <f t="shared" si="75"/>
        <v>1</v>
      </c>
    </row>
    <row r="4839" spans="1:28" x14ac:dyDescent="0.3">
      <c r="A4839">
        <v>7868730396</v>
      </c>
      <c r="B4839" s="2">
        <v>2</v>
      </c>
      <c r="C4839" s="2">
        <v>3</v>
      </c>
      <c r="D4839" s="2">
        <v>5</v>
      </c>
      <c r="E4839" s="2">
        <v>1</v>
      </c>
      <c r="F4839" s="2">
        <v>0</v>
      </c>
      <c r="G4839" t="s">
        <v>26</v>
      </c>
      <c r="H4839" t="s">
        <v>27</v>
      </c>
      <c r="I4839">
        <v>41</v>
      </c>
      <c r="J4839" t="s">
        <v>37</v>
      </c>
      <c r="K4839" t="s">
        <v>38</v>
      </c>
      <c r="L4839">
        <v>33189</v>
      </c>
      <c r="M4839">
        <v>27</v>
      </c>
      <c r="N4839">
        <v>37</v>
      </c>
      <c r="O4839">
        <v>114</v>
      </c>
      <c r="P4839">
        <v>847</v>
      </c>
      <c r="Q4839" t="s">
        <v>39</v>
      </c>
      <c r="R4839">
        <v>0</v>
      </c>
      <c r="S4839">
        <v>0</v>
      </c>
      <c r="T4839">
        <v>0</v>
      </c>
      <c r="U4839">
        <v>0</v>
      </c>
      <c r="V4839" s="1">
        <v>34642</v>
      </c>
      <c r="W4839">
        <v>12086</v>
      </c>
      <c r="X4839" t="s">
        <v>31</v>
      </c>
      <c r="Y4839" t="s">
        <v>32</v>
      </c>
      <c r="Z4839">
        <v>109503830</v>
      </c>
      <c r="AA4839">
        <v>225584012</v>
      </c>
      <c r="AB4839">
        <f t="shared" si="75"/>
        <v>1</v>
      </c>
    </row>
    <row r="4840" spans="1:28" x14ac:dyDescent="0.3">
      <c r="A4840">
        <v>3056625062</v>
      </c>
      <c r="B4840" s="2">
        <v>1</v>
      </c>
      <c r="C4840" s="2">
        <v>1</v>
      </c>
      <c r="D4840" s="2">
        <v>5</v>
      </c>
      <c r="E4840" s="2">
        <v>1</v>
      </c>
      <c r="F4840" s="2">
        <v>4</v>
      </c>
      <c r="G4840" t="s">
        <v>33</v>
      </c>
      <c r="H4840" t="s">
        <v>34</v>
      </c>
      <c r="I4840">
        <v>53</v>
      </c>
      <c r="J4840" t="s">
        <v>28</v>
      </c>
      <c r="K4840" t="s">
        <v>35</v>
      </c>
      <c r="L4840">
        <v>33143</v>
      </c>
      <c r="M4840">
        <v>27</v>
      </c>
      <c r="N4840">
        <v>37</v>
      </c>
      <c r="O4840">
        <v>114</v>
      </c>
      <c r="P4840">
        <v>641</v>
      </c>
      <c r="Q4840" t="s">
        <v>36</v>
      </c>
      <c r="R4840">
        <v>1</v>
      </c>
      <c r="S4840">
        <v>1</v>
      </c>
      <c r="T4840">
        <v>1</v>
      </c>
      <c r="U4840">
        <v>1</v>
      </c>
      <c r="V4840" s="1">
        <v>31265</v>
      </c>
      <c r="W4840">
        <v>12086</v>
      </c>
      <c r="X4840" t="s">
        <v>31</v>
      </c>
      <c r="Y4840" t="s">
        <v>32</v>
      </c>
      <c r="Z4840">
        <v>109260439</v>
      </c>
      <c r="AA4840">
        <v>225477061</v>
      </c>
      <c r="AB4840">
        <f t="shared" si="75"/>
        <v>2</v>
      </c>
    </row>
    <row r="4841" spans="1:28" x14ac:dyDescent="0.3">
      <c r="A4841">
        <v>3214279005</v>
      </c>
      <c r="B4841" s="2">
        <v>2</v>
      </c>
      <c r="C4841" s="2">
        <v>1</v>
      </c>
      <c r="D4841" s="2">
        <v>3</v>
      </c>
      <c r="E4841" s="2">
        <v>1</v>
      </c>
      <c r="F4841" s="2">
        <v>1</v>
      </c>
      <c r="G4841" t="s">
        <v>26</v>
      </c>
      <c r="H4841" t="s">
        <v>27</v>
      </c>
      <c r="I4841">
        <v>40</v>
      </c>
      <c r="J4841" t="s">
        <v>37</v>
      </c>
      <c r="K4841" t="s">
        <v>35</v>
      </c>
      <c r="L4841">
        <v>33133</v>
      </c>
      <c r="M4841">
        <v>27</v>
      </c>
      <c r="N4841">
        <v>37</v>
      </c>
      <c r="O4841">
        <v>112</v>
      </c>
      <c r="P4841">
        <v>587</v>
      </c>
      <c r="Q4841" t="s">
        <v>36</v>
      </c>
      <c r="R4841">
        <v>0</v>
      </c>
      <c r="S4841">
        <v>1</v>
      </c>
      <c r="T4841">
        <v>0</v>
      </c>
      <c r="U4841">
        <v>0</v>
      </c>
      <c r="V4841" s="1">
        <v>37158</v>
      </c>
      <c r="W4841">
        <v>12086</v>
      </c>
      <c r="X4841" t="s">
        <v>31</v>
      </c>
      <c r="Y4841" t="s">
        <v>40</v>
      </c>
      <c r="Z4841">
        <v>100804270</v>
      </c>
      <c r="AA4841">
        <v>2050204981</v>
      </c>
      <c r="AB4841">
        <f t="shared" si="75"/>
        <v>1</v>
      </c>
    </row>
    <row r="4842" spans="1:28" x14ac:dyDescent="0.3">
      <c r="A4842">
        <v>3052462813</v>
      </c>
      <c r="B4842" s="2">
        <v>1</v>
      </c>
      <c r="C4842" s="2">
        <v>1</v>
      </c>
      <c r="D4842" s="2">
        <v>4</v>
      </c>
      <c r="E4842" s="2">
        <v>2</v>
      </c>
      <c r="F4842" s="2">
        <v>1</v>
      </c>
      <c r="G4842" t="s">
        <v>33</v>
      </c>
      <c r="H4842" t="s">
        <v>41</v>
      </c>
      <c r="I4842">
        <v>35</v>
      </c>
      <c r="J4842" t="s">
        <v>28</v>
      </c>
      <c r="K4842" t="s">
        <v>35</v>
      </c>
      <c r="L4842">
        <v>33125</v>
      </c>
      <c r="M4842">
        <v>27</v>
      </c>
      <c r="N4842">
        <v>37</v>
      </c>
      <c r="O4842">
        <v>113</v>
      </c>
      <c r="P4842">
        <v>596</v>
      </c>
      <c r="Q4842" t="s">
        <v>36</v>
      </c>
      <c r="R4842">
        <v>0</v>
      </c>
      <c r="S4842">
        <v>0</v>
      </c>
      <c r="T4842">
        <v>0</v>
      </c>
      <c r="U4842">
        <v>1</v>
      </c>
      <c r="V4842" s="1">
        <v>35957</v>
      </c>
      <c r="W4842">
        <v>12086</v>
      </c>
      <c r="X4842" t="s">
        <v>31</v>
      </c>
      <c r="Y4842" t="s">
        <v>32</v>
      </c>
      <c r="Z4842">
        <v>109775129</v>
      </c>
      <c r="AA4842">
        <v>225848161</v>
      </c>
      <c r="AB4842">
        <f t="shared" si="75"/>
        <v>3</v>
      </c>
    </row>
    <row r="4843" spans="1:28" x14ac:dyDescent="0.3">
      <c r="A4843">
        <v>3054455749</v>
      </c>
      <c r="B4843" s="2">
        <v>1</v>
      </c>
      <c r="C4843" s="2">
        <v>2</v>
      </c>
      <c r="D4843" s="2">
        <v>5</v>
      </c>
      <c r="E4843" s="2">
        <v>2</v>
      </c>
      <c r="F4843" s="2">
        <v>0</v>
      </c>
      <c r="G4843" t="s">
        <v>26</v>
      </c>
      <c r="H4843" t="s">
        <v>34</v>
      </c>
      <c r="I4843">
        <v>80</v>
      </c>
      <c r="J4843" t="s">
        <v>28</v>
      </c>
      <c r="K4843" t="s">
        <v>29</v>
      </c>
      <c r="L4843">
        <v>33134</v>
      </c>
      <c r="M4843">
        <v>27</v>
      </c>
      <c r="N4843">
        <v>37</v>
      </c>
      <c r="O4843">
        <v>114</v>
      </c>
      <c r="P4843">
        <v>608</v>
      </c>
      <c r="Q4843" t="s">
        <v>30</v>
      </c>
      <c r="R4843">
        <v>0</v>
      </c>
      <c r="S4843">
        <v>0</v>
      </c>
      <c r="T4843">
        <v>0</v>
      </c>
      <c r="U4843">
        <v>0</v>
      </c>
      <c r="V4843" s="1">
        <v>26525</v>
      </c>
      <c r="W4843">
        <v>12086</v>
      </c>
      <c r="X4843" t="s">
        <v>31</v>
      </c>
      <c r="Y4843" t="s">
        <v>32</v>
      </c>
      <c r="Z4843">
        <v>109064879</v>
      </c>
      <c r="AA4843">
        <v>225373727</v>
      </c>
      <c r="AB4843">
        <f t="shared" si="75"/>
        <v>2</v>
      </c>
    </row>
    <row r="4844" spans="1:28" x14ac:dyDescent="0.3">
      <c r="A4844">
        <v>7863601599</v>
      </c>
      <c r="B4844" s="2">
        <v>1</v>
      </c>
      <c r="C4844" s="2">
        <v>1</v>
      </c>
      <c r="D4844" s="2">
        <v>4</v>
      </c>
      <c r="E4844" s="2">
        <v>2</v>
      </c>
      <c r="F4844" s="2">
        <v>0</v>
      </c>
      <c r="G4844" t="s">
        <v>26</v>
      </c>
      <c r="H4844" t="s">
        <v>34</v>
      </c>
      <c r="I4844">
        <v>34</v>
      </c>
      <c r="J4844" t="s">
        <v>28</v>
      </c>
      <c r="K4844" t="s">
        <v>35</v>
      </c>
      <c r="L4844">
        <v>33130</v>
      </c>
      <c r="M4844">
        <v>27</v>
      </c>
      <c r="N4844">
        <v>37</v>
      </c>
      <c r="O4844">
        <v>113</v>
      </c>
      <c r="P4844">
        <v>669</v>
      </c>
      <c r="Q4844" t="s">
        <v>36</v>
      </c>
      <c r="R4844">
        <v>0</v>
      </c>
      <c r="S4844">
        <v>0</v>
      </c>
      <c r="T4844">
        <v>0</v>
      </c>
      <c r="U4844">
        <v>0</v>
      </c>
      <c r="V4844" s="1">
        <v>37088</v>
      </c>
      <c r="W4844">
        <v>12086</v>
      </c>
      <c r="X4844" t="s">
        <v>31</v>
      </c>
      <c r="Y4844" t="s">
        <v>32</v>
      </c>
      <c r="Z4844">
        <v>109981767</v>
      </c>
      <c r="AA4844">
        <v>226069616</v>
      </c>
      <c r="AB4844">
        <f t="shared" si="75"/>
        <v>2</v>
      </c>
    </row>
    <row r="4845" spans="1:28" x14ac:dyDescent="0.3">
      <c r="A4845">
        <v>3059755837</v>
      </c>
      <c r="B4845" s="2">
        <v>2</v>
      </c>
      <c r="C4845" s="2">
        <v>1</v>
      </c>
      <c r="D4845" s="2">
        <v>3</v>
      </c>
      <c r="E4845" s="2">
        <v>2</v>
      </c>
      <c r="F4845" s="2">
        <v>2</v>
      </c>
      <c r="G4845" t="s">
        <v>26</v>
      </c>
      <c r="H4845" t="s">
        <v>27</v>
      </c>
      <c r="I4845">
        <v>46</v>
      </c>
      <c r="J4845" t="s">
        <v>28</v>
      </c>
      <c r="K4845" t="s">
        <v>35</v>
      </c>
      <c r="L4845">
        <v>33145</v>
      </c>
      <c r="M4845">
        <v>27</v>
      </c>
      <c r="N4845">
        <v>37</v>
      </c>
      <c r="O4845">
        <v>112</v>
      </c>
      <c r="P4845">
        <v>667</v>
      </c>
      <c r="Q4845" t="s">
        <v>36</v>
      </c>
      <c r="R4845">
        <v>0</v>
      </c>
      <c r="S4845">
        <v>1</v>
      </c>
      <c r="T4845">
        <v>0</v>
      </c>
      <c r="U4845">
        <v>1</v>
      </c>
      <c r="V4845" s="1">
        <v>35031</v>
      </c>
      <c r="W4845">
        <v>12086</v>
      </c>
      <c r="X4845" t="s">
        <v>31</v>
      </c>
      <c r="Y4845" t="s">
        <v>32</v>
      </c>
      <c r="Z4845">
        <v>109316701</v>
      </c>
      <c r="AA4845">
        <v>2050343355</v>
      </c>
      <c r="AB4845">
        <f t="shared" si="75"/>
        <v>1</v>
      </c>
    </row>
    <row r="4846" spans="1:28" x14ac:dyDescent="0.3">
      <c r="A4846">
        <v>3055458150</v>
      </c>
      <c r="B4846" s="2">
        <v>1</v>
      </c>
      <c r="C4846" s="2">
        <v>1</v>
      </c>
      <c r="D4846" s="2">
        <v>4</v>
      </c>
      <c r="E4846" s="2">
        <v>2</v>
      </c>
      <c r="F4846" s="2">
        <v>0</v>
      </c>
      <c r="G4846" t="s">
        <v>33</v>
      </c>
      <c r="H4846" t="s">
        <v>41</v>
      </c>
      <c r="I4846">
        <v>61</v>
      </c>
      <c r="J4846" t="s">
        <v>28</v>
      </c>
      <c r="K4846" t="s">
        <v>35</v>
      </c>
      <c r="L4846">
        <v>33130</v>
      </c>
      <c r="M4846">
        <v>27</v>
      </c>
      <c r="N4846">
        <v>37</v>
      </c>
      <c r="O4846">
        <v>113</v>
      </c>
      <c r="P4846">
        <v>566</v>
      </c>
      <c r="Q4846" t="s">
        <v>36</v>
      </c>
      <c r="R4846">
        <v>0</v>
      </c>
      <c r="S4846">
        <v>0</v>
      </c>
      <c r="T4846">
        <v>0</v>
      </c>
      <c r="U4846">
        <v>0</v>
      </c>
      <c r="V4846" s="1">
        <v>38201</v>
      </c>
      <c r="W4846">
        <v>12086</v>
      </c>
      <c r="X4846" t="s">
        <v>31</v>
      </c>
      <c r="Y4846" t="s">
        <v>32</v>
      </c>
      <c r="Z4846">
        <v>110232315</v>
      </c>
      <c r="AA4846">
        <v>226093276</v>
      </c>
      <c r="AB4846">
        <f t="shared" si="75"/>
        <v>3</v>
      </c>
    </row>
    <row r="4847" spans="1:28" x14ac:dyDescent="0.3">
      <c r="A4847">
        <v>3054461489</v>
      </c>
      <c r="B4847" s="2">
        <v>1</v>
      </c>
      <c r="C4847" s="2">
        <v>1</v>
      </c>
      <c r="D4847" s="2">
        <v>3</v>
      </c>
      <c r="E4847" s="2">
        <v>1</v>
      </c>
      <c r="F4847" s="2">
        <v>2</v>
      </c>
      <c r="G4847" t="s">
        <v>33</v>
      </c>
      <c r="H4847" t="s">
        <v>27</v>
      </c>
      <c r="I4847">
        <v>42</v>
      </c>
      <c r="J4847" t="s">
        <v>28</v>
      </c>
      <c r="K4847" t="s">
        <v>35</v>
      </c>
      <c r="L4847">
        <v>33133</v>
      </c>
      <c r="M4847">
        <v>27</v>
      </c>
      <c r="N4847">
        <v>37</v>
      </c>
      <c r="O4847">
        <v>112</v>
      </c>
      <c r="P4847">
        <v>578</v>
      </c>
      <c r="Q4847" t="s">
        <v>36</v>
      </c>
      <c r="R4847">
        <v>0</v>
      </c>
      <c r="S4847">
        <v>1</v>
      </c>
      <c r="T4847">
        <v>0</v>
      </c>
      <c r="U4847">
        <v>1</v>
      </c>
      <c r="V4847" s="1">
        <v>33626</v>
      </c>
      <c r="W4847">
        <v>12086</v>
      </c>
      <c r="X4847" t="s">
        <v>31</v>
      </c>
      <c r="Y4847" t="s">
        <v>32</v>
      </c>
      <c r="Z4847">
        <v>109408112</v>
      </c>
      <c r="AA4847">
        <v>225577273</v>
      </c>
      <c r="AB4847">
        <f t="shared" si="75"/>
        <v>1</v>
      </c>
    </row>
    <row r="4848" spans="1:28" x14ac:dyDescent="0.3">
      <c r="A4848">
        <v>3054008561</v>
      </c>
      <c r="B4848" s="2">
        <v>1</v>
      </c>
      <c r="C4848" s="2">
        <v>1</v>
      </c>
      <c r="D4848" s="2">
        <v>5</v>
      </c>
      <c r="E4848" s="2">
        <v>2</v>
      </c>
      <c r="F4848" s="2">
        <v>3</v>
      </c>
      <c r="G4848" t="s">
        <v>26</v>
      </c>
      <c r="H4848" t="s">
        <v>34</v>
      </c>
      <c r="I4848">
        <v>62</v>
      </c>
      <c r="J4848" t="s">
        <v>28</v>
      </c>
      <c r="K4848" t="s">
        <v>35</v>
      </c>
      <c r="L4848">
        <v>33134</v>
      </c>
      <c r="M4848">
        <v>27</v>
      </c>
      <c r="N4848">
        <v>37</v>
      </c>
      <c r="O4848">
        <v>114</v>
      </c>
      <c r="P4848">
        <v>557</v>
      </c>
      <c r="Q4848" t="s">
        <v>36</v>
      </c>
      <c r="R4848">
        <v>1</v>
      </c>
      <c r="S4848">
        <v>1</v>
      </c>
      <c r="T4848">
        <v>0</v>
      </c>
      <c r="U4848">
        <v>1</v>
      </c>
      <c r="V4848" s="1">
        <v>32392</v>
      </c>
      <c r="W4848">
        <v>12086</v>
      </c>
      <c r="X4848" t="s">
        <v>31</v>
      </c>
      <c r="Y4848" t="s">
        <v>32</v>
      </c>
      <c r="Z4848">
        <v>109325663</v>
      </c>
      <c r="AA4848">
        <v>225526887</v>
      </c>
      <c r="AB4848">
        <f t="shared" si="75"/>
        <v>2</v>
      </c>
    </row>
    <row r="4849" spans="1:28" x14ac:dyDescent="0.3">
      <c r="A4849">
        <v>3052851393</v>
      </c>
      <c r="B4849" s="2">
        <v>1</v>
      </c>
      <c r="C4849" s="2">
        <v>1</v>
      </c>
      <c r="D4849" s="2">
        <v>4</v>
      </c>
      <c r="E4849" s="2">
        <v>2</v>
      </c>
      <c r="F4849" s="2">
        <v>3</v>
      </c>
      <c r="G4849" t="s">
        <v>33</v>
      </c>
      <c r="H4849" t="s">
        <v>34</v>
      </c>
      <c r="I4849">
        <v>65</v>
      </c>
      <c r="J4849" t="s">
        <v>28</v>
      </c>
      <c r="K4849" t="s">
        <v>35</v>
      </c>
      <c r="L4849">
        <v>33130</v>
      </c>
      <c r="M4849">
        <v>27</v>
      </c>
      <c r="N4849">
        <v>37</v>
      </c>
      <c r="O4849">
        <v>113</v>
      </c>
      <c r="P4849">
        <v>566</v>
      </c>
      <c r="Q4849" t="s">
        <v>36</v>
      </c>
      <c r="R4849">
        <v>0</v>
      </c>
      <c r="S4849">
        <v>1</v>
      </c>
      <c r="T4849">
        <v>1</v>
      </c>
      <c r="U4849">
        <v>1</v>
      </c>
      <c r="V4849" s="1">
        <v>36955</v>
      </c>
      <c r="W4849">
        <v>12086</v>
      </c>
      <c r="X4849" t="s">
        <v>31</v>
      </c>
      <c r="Y4849" t="s">
        <v>32</v>
      </c>
      <c r="Z4849">
        <v>109963694</v>
      </c>
      <c r="AA4849">
        <v>226033241</v>
      </c>
      <c r="AB4849">
        <f t="shared" si="75"/>
        <v>2</v>
      </c>
    </row>
    <row r="4850" spans="1:28" x14ac:dyDescent="0.3">
      <c r="A4850">
        <v>3053741404</v>
      </c>
      <c r="B4850" s="2">
        <v>1</v>
      </c>
      <c r="C4850" s="2">
        <v>1</v>
      </c>
      <c r="D4850" s="2">
        <v>3</v>
      </c>
      <c r="E4850" s="2">
        <v>1</v>
      </c>
      <c r="F4850" s="2">
        <v>1</v>
      </c>
      <c r="G4850" t="s">
        <v>33</v>
      </c>
      <c r="H4850" t="s">
        <v>27</v>
      </c>
      <c r="I4850">
        <v>27</v>
      </c>
      <c r="J4850" t="s">
        <v>37</v>
      </c>
      <c r="K4850" t="s">
        <v>35</v>
      </c>
      <c r="L4850">
        <v>33131</v>
      </c>
      <c r="M4850">
        <v>27</v>
      </c>
      <c r="N4850">
        <v>37</v>
      </c>
      <c r="O4850">
        <v>112</v>
      </c>
      <c r="P4850">
        <v>995</v>
      </c>
      <c r="Q4850" t="s">
        <v>36</v>
      </c>
      <c r="R4850">
        <v>0</v>
      </c>
      <c r="S4850">
        <v>1</v>
      </c>
      <c r="T4850">
        <v>0</v>
      </c>
      <c r="U4850">
        <v>0</v>
      </c>
      <c r="V4850" s="1">
        <v>41152</v>
      </c>
      <c r="W4850">
        <v>12086</v>
      </c>
      <c r="X4850" t="s">
        <v>31</v>
      </c>
      <c r="Y4850" t="s">
        <v>40</v>
      </c>
      <c r="Z4850">
        <v>120135230</v>
      </c>
      <c r="AA4850">
        <v>3041839402</v>
      </c>
      <c r="AB4850">
        <f t="shared" si="75"/>
        <v>1</v>
      </c>
    </row>
    <row r="4851" spans="1:28" x14ac:dyDescent="0.3">
      <c r="A4851">
        <v>3057930303</v>
      </c>
      <c r="B4851" s="2">
        <v>2</v>
      </c>
      <c r="C4851" s="2">
        <v>2</v>
      </c>
      <c r="D4851" s="2">
        <v>3</v>
      </c>
      <c r="E4851" s="2">
        <v>1</v>
      </c>
      <c r="F4851" s="2">
        <v>3</v>
      </c>
      <c r="G4851" t="s">
        <v>33</v>
      </c>
      <c r="H4851" t="s">
        <v>34</v>
      </c>
      <c r="I4851">
        <v>53</v>
      </c>
      <c r="J4851" t="s">
        <v>28</v>
      </c>
      <c r="K4851" t="s">
        <v>46</v>
      </c>
      <c r="L4851">
        <v>33149</v>
      </c>
      <c r="M4851">
        <v>27</v>
      </c>
      <c r="N4851">
        <v>37</v>
      </c>
      <c r="O4851">
        <v>112</v>
      </c>
      <c r="P4851">
        <v>51</v>
      </c>
      <c r="Q4851" t="s">
        <v>47</v>
      </c>
      <c r="R4851">
        <v>0</v>
      </c>
      <c r="S4851">
        <v>1</v>
      </c>
      <c r="T4851">
        <v>1</v>
      </c>
      <c r="U4851">
        <v>1</v>
      </c>
      <c r="V4851" s="1">
        <v>35138</v>
      </c>
      <c r="W4851">
        <v>12086</v>
      </c>
      <c r="X4851" t="s">
        <v>31</v>
      </c>
      <c r="Y4851" t="s">
        <v>32</v>
      </c>
      <c r="Z4851">
        <v>109588904</v>
      </c>
      <c r="AA4851">
        <v>225789317</v>
      </c>
      <c r="AB4851">
        <f t="shared" si="75"/>
        <v>2</v>
      </c>
    </row>
    <row r="4852" spans="1:28" x14ac:dyDescent="0.3">
      <c r="A4852">
        <v>3053242146</v>
      </c>
      <c r="B4852" s="2">
        <v>1</v>
      </c>
      <c r="C4852" s="2">
        <v>1</v>
      </c>
      <c r="D4852" s="2">
        <v>3</v>
      </c>
      <c r="E4852" s="2">
        <v>2</v>
      </c>
      <c r="F4852" s="2">
        <v>2</v>
      </c>
      <c r="G4852" t="s">
        <v>33</v>
      </c>
      <c r="H4852" t="s">
        <v>41</v>
      </c>
      <c r="I4852">
        <v>27</v>
      </c>
      <c r="J4852" t="s">
        <v>28</v>
      </c>
      <c r="K4852" t="s">
        <v>35</v>
      </c>
      <c r="L4852">
        <v>33130</v>
      </c>
      <c r="M4852">
        <v>27</v>
      </c>
      <c r="N4852">
        <v>37</v>
      </c>
      <c r="O4852">
        <v>112</v>
      </c>
      <c r="P4852">
        <v>563</v>
      </c>
      <c r="Q4852" t="s">
        <v>36</v>
      </c>
      <c r="R4852">
        <v>1</v>
      </c>
      <c r="S4852">
        <v>1</v>
      </c>
      <c r="T4852">
        <v>0</v>
      </c>
      <c r="U4852">
        <v>0</v>
      </c>
      <c r="V4852" s="1">
        <v>40905</v>
      </c>
      <c r="W4852">
        <v>12086</v>
      </c>
      <c r="X4852" t="s">
        <v>31</v>
      </c>
      <c r="Y4852" t="s">
        <v>32</v>
      </c>
      <c r="Z4852">
        <v>119326276</v>
      </c>
      <c r="AA4852">
        <v>2153005424</v>
      </c>
      <c r="AB4852">
        <f t="shared" si="75"/>
        <v>3</v>
      </c>
    </row>
    <row r="4853" spans="1:28" x14ac:dyDescent="0.3">
      <c r="A4853">
        <v>7868371060</v>
      </c>
      <c r="B4853" s="2">
        <v>2</v>
      </c>
      <c r="C4853" s="2">
        <v>1</v>
      </c>
      <c r="D4853" s="2">
        <v>4</v>
      </c>
      <c r="E4853" s="2">
        <v>1</v>
      </c>
      <c r="F4853" s="2">
        <v>2</v>
      </c>
      <c r="G4853" t="s">
        <v>33</v>
      </c>
      <c r="H4853" t="s">
        <v>34</v>
      </c>
      <c r="I4853">
        <v>31</v>
      </c>
      <c r="J4853" t="s">
        <v>37</v>
      </c>
      <c r="K4853" t="s">
        <v>35</v>
      </c>
      <c r="L4853">
        <v>33130</v>
      </c>
      <c r="M4853">
        <v>27</v>
      </c>
      <c r="N4853">
        <v>37</v>
      </c>
      <c r="O4853">
        <v>113</v>
      </c>
      <c r="P4853">
        <v>984</v>
      </c>
      <c r="Q4853" t="s">
        <v>36</v>
      </c>
      <c r="R4853">
        <v>0</v>
      </c>
      <c r="S4853">
        <v>1</v>
      </c>
      <c r="T4853">
        <v>0</v>
      </c>
      <c r="U4853">
        <v>1</v>
      </c>
      <c r="V4853" s="1">
        <v>38838</v>
      </c>
      <c r="W4853">
        <v>12086</v>
      </c>
      <c r="X4853" t="s">
        <v>31</v>
      </c>
      <c r="Y4853" t="s">
        <v>32</v>
      </c>
      <c r="Z4853">
        <v>114274329</v>
      </c>
      <c r="AA4853">
        <v>2050175274</v>
      </c>
      <c r="AB4853">
        <f t="shared" si="75"/>
        <v>2</v>
      </c>
    </row>
    <row r="4854" spans="1:28" x14ac:dyDescent="0.3">
      <c r="A4854">
        <v>3054480161</v>
      </c>
      <c r="B4854" s="2">
        <v>1</v>
      </c>
      <c r="C4854" s="2">
        <v>2</v>
      </c>
      <c r="D4854" s="2">
        <v>3</v>
      </c>
      <c r="E4854" s="2">
        <v>2</v>
      </c>
      <c r="F4854" s="2">
        <v>4</v>
      </c>
      <c r="G4854" t="s">
        <v>26</v>
      </c>
      <c r="H4854" t="s">
        <v>27</v>
      </c>
      <c r="I4854">
        <v>87</v>
      </c>
      <c r="J4854" t="s">
        <v>37</v>
      </c>
      <c r="K4854" t="s">
        <v>29</v>
      </c>
      <c r="L4854">
        <v>33134</v>
      </c>
      <c r="M4854">
        <v>27</v>
      </c>
      <c r="N4854">
        <v>37</v>
      </c>
      <c r="O4854">
        <v>112</v>
      </c>
      <c r="P4854">
        <v>609</v>
      </c>
      <c r="Q4854" t="s">
        <v>30</v>
      </c>
      <c r="R4854">
        <v>1</v>
      </c>
      <c r="S4854">
        <v>1</v>
      </c>
      <c r="T4854">
        <v>1</v>
      </c>
      <c r="U4854">
        <v>1</v>
      </c>
      <c r="V4854" s="1">
        <v>21863</v>
      </c>
      <c r="W4854">
        <v>12086</v>
      </c>
      <c r="X4854" t="s">
        <v>31</v>
      </c>
      <c r="Y4854" t="s">
        <v>32</v>
      </c>
      <c r="Z4854">
        <v>108972805</v>
      </c>
      <c r="AA4854">
        <v>225375332</v>
      </c>
      <c r="AB4854">
        <f t="shared" si="75"/>
        <v>1</v>
      </c>
    </row>
    <row r="4855" spans="1:28" x14ac:dyDescent="0.3">
      <c r="A4855">
        <v>3215063122</v>
      </c>
      <c r="B4855" s="2">
        <v>2</v>
      </c>
      <c r="C4855" s="2">
        <v>2</v>
      </c>
      <c r="D4855" s="2">
        <v>5</v>
      </c>
      <c r="E4855" s="2">
        <v>2</v>
      </c>
      <c r="F4855" s="2">
        <v>1</v>
      </c>
      <c r="G4855" t="s">
        <v>33</v>
      </c>
      <c r="H4855" t="s">
        <v>34</v>
      </c>
      <c r="I4855">
        <v>28</v>
      </c>
      <c r="J4855" t="s">
        <v>28</v>
      </c>
      <c r="K4855" t="s">
        <v>29</v>
      </c>
      <c r="L4855">
        <v>33146</v>
      </c>
      <c r="M4855">
        <v>27</v>
      </c>
      <c r="N4855">
        <v>37</v>
      </c>
      <c r="O4855">
        <v>114</v>
      </c>
      <c r="P4855">
        <v>612</v>
      </c>
      <c r="Q4855" t="s">
        <v>30</v>
      </c>
      <c r="R4855">
        <v>0</v>
      </c>
      <c r="S4855">
        <v>0</v>
      </c>
      <c r="T4855">
        <v>0</v>
      </c>
      <c r="U4855">
        <v>1</v>
      </c>
      <c r="V4855" s="1">
        <v>38936</v>
      </c>
      <c r="W4855">
        <v>12086</v>
      </c>
      <c r="X4855" t="s">
        <v>31</v>
      </c>
      <c r="Y4855" t="s">
        <v>40</v>
      </c>
      <c r="Z4855">
        <v>114534416</v>
      </c>
      <c r="AA4855">
        <v>226313811</v>
      </c>
      <c r="AB4855">
        <f t="shared" si="75"/>
        <v>2</v>
      </c>
    </row>
    <row r="4856" spans="1:28" x14ac:dyDescent="0.3">
      <c r="A4856">
        <v>3056662046</v>
      </c>
      <c r="B4856" s="2">
        <v>1</v>
      </c>
      <c r="C4856" s="2">
        <v>1</v>
      </c>
      <c r="D4856" s="2">
        <v>5</v>
      </c>
      <c r="E4856" s="2">
        <v>2</v>
      </c>
      <c r="F4856" s="2">
        <v>0</v>
      </c>
      <c r="G4856" t="s">
        <v>26</v>
      </c>
      <c r="H4856" t="s">
        <v>27</v>
      </c>
      <c r="I4856">
        <v>53</v>
      </c>
      <c r="J4856" t="s">
        <v>48</v>
      </c>
      <c r="K4856" t="s">
        <v>35</v>
      </c>
      <c r="L4856">
        <v>33143</v>
      </c>
      <c r="M4856">
        <v>27</v>
      </c>
      <c r="N4856">
        <v>37</v>
      </c>
      <c r="O4856">
        <v>114</v>
      </c>
      <c r="P4856">
        <v>673</v>
      </c>
      <c r="Q4856" t="s">
        <v>36</v>
      </c>
      <c r="R4856">
        <v>0</v>
      </c>
      <c r="S4856">
        <v>0</v>
      </c>
      <c r="T4856">
        <v>0</v>
      </c>
      <c r="U4856">
        <v>0</v>
      </c>
      <c r="V4856" s="1">
        <v>33110</v>
      </c>
      <c r="W4856">
        <v>12086</v>
      </c>
      <c r="X4856" t="s">
        <v>31</v>
      </c>
      <c r="Y4856" t="s">
        <v>32</v>
      </c>
      <c r="Z4856">
        <v>109271220</v>
      </c>
      <c r="AA4856">
        <v>225508110</v>
      </c>
      <c r="AB4856">
        <f t="shared" si="75"/>
        <v>1</v>
      </c>
    </row>
    <row r="4857" spans="1:28" x14ac:dyDescent="0.3">
      <c r="A4857">
        <v>7865589493</v>
      </c>
      <c r="B4857" s="2">
        <v>1</v>
      </c>
      <c r="C4857" s="2">
        <v>1</v>
      </c>
      <c r="D4857" s="2">
        <v>5</v>
      </c>
      <c r="E4857" s="2">
        <v>2</v>
      </c>
      <c r="F4857" s="2">
        <v>2</v>
      </c>
      <c r="G4857" t="s">
        <v>33</v>
      </c>
      <c r="H4857" t="s">
        <v>27</v>
      </c>
      <c r="I4857">
        <v>54</v>
      </c>
      <c r="J4857" t="s">
        <v>28</v>
      </c>
      <c r="K4857" t="s">
        <v>35</v>
      </c>
      <c r="L4857">
        <v>33126</v>
      </c>
      <c r="M4857">
        <v>27</v>
      </c>
      <c r="N4857">
        <v>37</v>
      </c>
      <c r="O4857">
        <v>114</v>
      </c>
      <c r="P4857">
        <v>974</v>
      </c>
      <c r="Q4857" t="s">
        <v>36</v>
      </c>
      <c r="R4857">
        <v>0</v>
      </c>
      <c r="S4857">
        <v>1</v>
      </c>
      <c r="T4857">
        <v>0</v>
      </c>
      <c r="U4857">
        <v>1</v>
      </c>
      <c r="V4857" s="1">
        <v>39666</v>
      </c>
      <c r="W4857">
        <v>12086</v>
      </c>
      <c r="X4857" t="s">
        <v>31</v>
      </c>
      <c r="Y4857" t="s">
        <v>32</v>
      </c>
      <c r="Z4857">
        <v>116516316</v>
      </c>
      <c r="AA4857">
        <v>226510936</v>
      </c>
      <c r="AB4857">
        <f t="shared" si="75"/>
        <v>1</v>
      </c>
    </row>
    <row r="4858" spans="1:28" x14ac:dyDescent="0.3">
      <c r="A4858">
        <v>3058607758</v>
      </c>
      <c r="B4858" s="2">
        <v>1</v>
      </c>
      <c r="C4858" s="2">
        <v>1</v>
      </c>
      <c r="D4858" s="2">
        <v>3</v>
      </c>
      <c r="E4858" s="2">
        <v>1</v>
      </c>
      <c r="F4858" s="2">
        <v>1</v>
      </c>
      <c r="G4858" t="s">
        <v>33</v>
      </c>
      <c r="H4858" t="s">
        <v>41</v>
      </c>
      <c r="I4858">
        <v>83</v>
      </c>
      <c r="J4858" t="s">
        <v>28</v>
      </c>
      <c r="K4858" t="s">
        <v>35</v>
      </c>
      <c r="L4858">
        <v>33129</v>
      </c>
      <c r="M4858">
        <v>27</v>
      </c>
      <c r="N4858">
        <v>37</v>
      </c>
      <c r="O4858">
        <v>112</v>
      </c>
      <c r="P4858">
        <v>569</v>
      </c>
      <c r="Q4858" t="s">
        <v>36</v>
      </c>
      <c r="R4858">
        <v>0</v>
      </c>
      <c r="S4858">
        <v>0</v>
      </c>
      <c r="T4858">
        <v>0</v>
      </c>
      <c r="U4858">
        <v>1</v>
      </c>
      <c r="V4858" s="1">
        <v>36382</v>
      </c>
      <c r="W4858">
        <v>12086</v>
      </c>
      <c r="X4858" t="s">
        <v>31</v>
      </c>
      <c r="Y4858" t="s">
        <v>40</v>
      </c>
      <c r="Z4858">
        <v>109828072</v>
      </c>
      <c r="AA4858">
        <v>2050258983</v>
      </c>
      <c r="AB4858">
        <f t="shared" si="75"/>
        <v>3</v>
      </c>
    </row>
    <row r="4859" spans="1:28" x14ac:dyDescent="0.3">
      <c r="A4859">
        <v>3054560035</v>
      </c>
      <c r="B4859" s="2">
        <v>1</v>
      </c>
      <c r="C4859" s="2">
        <v>1</v>
      </c>
      <c r="D4859" s="2">
        <v>3</v>
      </c>
      <c r="E4859" s="2">
        <v>1</v>
      </c>
      <c r="F4859" s="2">
        <v>4</v>
      </c>
      <c r="G4859" t="s">
        <v>26</v>
      </c>
      <c r="H4859" t="s">
        <v>34</v>
      </c>
      <c r="I4859">
        <v>58</v>
      </c>
      <c r="J4859" t="s">
        <v>37</v>
      </c>
      <c r="K4859" t="s">
        <v>35</v>
      </c>
      <c r="L4859">
        <v>33129</v>
      </c>
      <c r="M4859">
        <v>27</v>
      </c>
      <c r="N4859">
        <v>37</v>
      </c>
      <c r="O4859">
        <v>112</v>
      </c>
      <c r="P4859">
        <v>569</v>
      </c>
      <c r="Q4859" t="s">
        <v>36</v>
      </c>
      <c r="R4859">
        <v>1</v>
      </c>
      <c r="S4859">
        <v>1</v>
      </c>
      <c r="T4859">
        <v>1</v>
      </c>
      <c r="U4859">
        <v>1</v>
      </c>
      <c r="V4859" s="1">
        <v>38100</v>
      </c>
      <c r="W4859">
        <v>12086</v>
      </c>
      <c r="X4859" t="s">
        <v>31</v>
      </c>
      <c r="Y4859" t="s">
        <v>32</v>
      </c>
      <c r="Z4859">
        <v>105477847</v>
      </c>
      <c r="AA4859">
        <v>229779123</v>
      </c>
      <c r="AB4859">
        <f t="shared" si="75"/>
        <v>2</v>
      </c>
    </row>
    <row r="4860" spans="1:28" x14ac:dyDescent="0.3">
      <c r="A4860">
        <v>2399314404</v>
      </c>
      <c r="B4860" s="2">
        <v>1</v>
      </c>
      <c r="C4860" s="2">
        <v>1</v>
      </c>
      <c r="D4860" s="2">
        <v>3</v>
      </c>
      <c r="E4860" s="2">
        <v>2</v>
      </c>
      <c r="F4860" s="2">
        <v>3</v>
      </c>
      <c r="G4860" t="s">
        <v>33</v>
      </c>
      <c r="H4860" t="s">
        <v>27</v>
      </c>
      <c r="I4860">
        <v>44</v>
      </c>
      <c r="J4860" t="s">
        <v>37</v>
      </c>
      <c r="K4860" t="s">
        <v>35</v>
      </c>
      <c r="L4860">
        <v>33130</v>
      </c>
      <c r="M4860">
        <v>27</v>
      </c>
      <c r="N4860">
        <v>37</v>
      </c>
      <c r="O4860">
        <v>112</v>
      </c>
      <c r="P4860">
        <v>563</v>
      </c>
      <c r="Q4860" t="s">
        <v>36</v>
      </c>
      <c r="R4860">
        <v>0</v>
      </c>
      <c r="S4860">
        <v>1</v>
      </c>
      <c r="T4860">
        <v>1</v>
      </c>
      <c r="U4860">
        <v>1</v>
      </c>
      <c r="V4860" s="1">
        <v>39335</v>
      </c>
      <c r="W4860">
        <v>12086</v>
      </c>
      <c r="X4860" t="s">
        <v>31</v>
      </c>
      <c r="Y4860" t="s">
        <v>32</v>
      </c>
      <c r="Z4860">
        <v>115446766</v>
      </c>
      <c r="AA4860">
        <v>2050443203</v>
      </c>
      <c r="AB4860">
        <f t="shared" si="75"/>
        <v>1</v>
      </c>
    </row>
    <row r="4861" spans="1:28" x14ac:dyDescent="0.3">
      <c r="A4861">
        <v>3054286504</v>
      </c>
      <c r="B4861" s="2">
        <v>1</v>
      </c>
      <c r="C4861" s="2">
        <v>1</v>
      </c>
      <c r="D4861" s="2">
        <v>2</v>
      </c>
      <c r="E4861" s="2">
        <v>2</v>
      </c>
      <c r="F4861" s="2">
        <v>1</v>
      </c>
      <c r="G4861" t="s">
        <v>33</v>
      </c>
      <c r="H4861" t="s">
        <v>41</v>
      </c>
      <c r="I4861">
        <v>39</v>
      </c>
      <c r="J4861" t="s">
        <v>28</v>
      </c>
      <c r="K4861" t="s">
        <v>35</v>
      </c>
      <c r="L4861">
        <v>33125</v>
      </c>
      <c r="M4861">
        <v>27</v>
      </c>
      <c r="N4861">
        <v>37</v>
      </c>
      <c r="O4861">
        <v>111</v>
      </c>
      <c r="P4861">
        <v>550</v>
      </c>
      <c r="Q4861" t="s">
        <v>36</v>
      </c>
      <c r="R4861">
        <v>0</v>
      </c>
      <c r="S4861">
        <v>1</v>
      </c>
      <c r="T4861">
        <v>0</v>
      </c>
      <c r="U4861">
        <v>0</v>
      </c>
      <c r="V4861" s="1">
        <v>41019</v>
      </c>
      <c r="W4861">
        <v>12086</v>
      </c>
      <c r="X4861" t="s">
        <v>31</v>
      </c>
      <c r="Y4861" t="s">
        <v>32</v>
      </c>
      <c r="Z4861">
        <v>119654322</v>
      </c>
      <c r="AA4861">
        <v>2157233792</v>
      </c>
      <c r="AB4861">
        <f t="shared" si="75"/>
        <v>3</v>
      </c>
    </row>
    <row r="4862" spans="1:28" x14ac:dyDescent="0.3">
      <c r="A4862">
        <v>3059607775</v>
      </c>
      <c r="B4862" s="2">
        <v>1</v>
      </c>
      <c r="C4862" s="2">
        <v>1</v>
      </c>
      <c r="D4862" s="2">
        <v>3</v>
      </c>
      <c r="E4862" s="2">
        <v>1</v>
      </c>
      <c r="F4862" s="2">
        <v>2</v>
      </c>
      <c r="G4862" t="s">
        <v>33</v>
      </c>
      <c r="H4862" t="s">
        <v>27</v>
      </c>
      <c r="I4862">
        <v>66</v>
      </c>
      <c r="J4862" t="s">
        <v>28</v>
      </c>
      <c r="K4862" t="s">
        <v>35</v>
      </c>
      <c r="L4862">
        <v>33131</v>
      </c>
      <c r="M4862">
        <v>27</v>
      </c>
      <c r="N4862">
        <v>37</v>
      </c>
      <c r="O4862">
        <v>112</v>
      </c>
      <c r="P4862">
        <v>995</v>
      </c>
      <c r="Q4862" t="s">
        <v>36</v>
      </c>
      <c r="R4862">
        <v>0</v>
      </c>
      <c r="S4862">
        <v>1</v>
      </c>
      <c r="T4862">
        <v>0</v>
      </c>
      <c r="U4862">
        <v>1</v>
      </c>
      <c r="V4862" s="1">
        <v>38264</v>
      </c>
      <c r="W4862">
        <v>12086</v>
      </c>
      <c r="X4862" t="s">
        <v>31</v>
      </c>
      <c r="Y4862" t="s">
        <v>32</v>
      </c>
      <c r="Z4862">
        <v>110287467</v>
      </c>
      <c r="AA4862">
        <v>2050186517</v>
      </c>
      <c r="AB4862">
        <f t="shared" si="75"/>
        <v>1</v>
      </c>
    </row>
    <row r="4863" spans="1:28" x14ac:dyDescent="0.3">
      <c r="A4863">
        <v>3056429055</v>
      </c>
      <c r="B4863" s="2">
        <v>1</v>
      </c>
      <c r="C4863" s="2">
        <v>1</v>
      </c>
      <c r="D4863" s="2">
        <v>3</v>
      </c>
      <c r="E4863" s="2">
        <v>2</v>
      </c>
      <c r="F4863" s="2">
        <v>3</v>
      </c>
      <c r="G4863" t="s">
        <v>33</v>
      </c>
      <c r="H4863" t="s">
        <v>27</v>
      </c>
      <c r="I4863">
        <v>54</v>
      </c>
      <c r="J4863" t="s">
        <v>28</v>
      </c>
      <c r="K4863" t="s">
        <v>35</v>
      </c>
      <c r="L4863">
        <v>33135</v>
      </c>
      <c r="M4863">
        <v>27</v>
      </c>
      <c r="N4863">
        <v>37</v>
      </c>
      <c r="O4863">
        <v>112</v>
      </c>
      <c r="P4863">
        <v>574</v>
      </c>
      <c r="Q4863" t="s">
        <v>36</v>
      </c>
      <c r="R4863">
        <v>0</v>
      </c>
      <c r="S4863">
        <v>1</v>
      </c>
      <c r="T4863">
        <v>1</v>
      </c>
      <c r="U4863">
        <v>1</v>
      </c>
      <c r="V4863" s="1">
        <v>37749</v>
      </c>
      <c r="W4863">
        <v>12086</v>
      </c>
      <c r="X4863" t="s">
        <v>31</v>
      </c>
      <c r="Y4863" t="s">
        <v>32</v>
      </c>
      <c r="Z4863">
        <v>110100313</v>
      </c>
      <c r="AA4863">
        <v>225997626</v>
      </c>
      <c r="AB4863">
        <f t="shared" si="75"/>
        <v>1</v>
      </c>
    </row>
    <row r="4864" spans="1:28" x14ac:dyDescent="0.3">
      <c r="A4864">
        <v>3054619657</v>
      </c>
      <c r="B4864" s="2">
        <v>1</v>
      </c>
      <c r="C4864" s="2">
        <v>1</v>
      </c>
      <c r="D4864" s="2">
        <v>3</v>
      </c>
      <c r="E4864" s="2">
        <v>2</v>
      </c>
      <c r="F4864" s="2">
        <v>4</v>
      </c>
      <c r="G4864" t="s">
        <v>33</v>
      </c>
      <c r="H4864" t="s">
        <v>41</v>
      </c>
      <c r="I4864">
        <v>62</v>
      </c>
      <c r="J4864" t="s">
        <v>28</v>
      </c>
      <c r="K4864" t="s">
        <v>35</v>
      </c>
      <c r="L4864">
        <v>33135</v>
      </c>
      <c r="M4864">
        <v>27</v>
      </c>
      <c r="N4864">
        <v>37</v>
      </c>
      <c r="O4864">
        <v>112</v>
      </c>
      <c r="P4864">
        <v>670</v>
      </c>
      <c r="Q4864" t="s">
        <v>36</v>
      </c>
      <c r="R4864">
        <v>1</v>
      </c>
      <c r="S4864">
        <v>1</v>
      </c>
      <c r="T4864">
        <v>1</v>
      </c>
      <c r="U4864">
        <v>1</v>
      </c>
      <c r="V4864" s="1">
        <v>39657</v>
      </c>
      <c r="W4864">
        <v>12086</v>
      </c>
      <c r="X4864" t="s">
        <v>31</v>
      </c>
      <c r="Y4864" t="s">
        <v>32</v>
      </c>
      <c r="Z4864">
        <v>116470742</v>
      </c>
      <c r="AA4864">
        <v>226503081</v>
      </c>
      <c r="AB4864">
        <f t="shared" si="75"/>
        <v>3</v>
      </c>
    </row>
    <row r="4865" spans="1:28" x14ac:dyDescent="0.3">
      <c r="A4865">
        <v>3053315417</v>
      </c>
      <c r="B4865" s="2">
        <v>2</v>
      </c>
      <c r="C4865" s="2">
        <v>1</v>
      </c>
      <c r="D4865" s="2">
        <v>4</v>
      </c>
      <c r="E4865" s="2">
        <v>2</v>
      </c>
      <c r="F4865" s="2">
        <v>1</v>
      </c>
      <c r="G4865" t="s">
        <v>26</v>
      </c>
      <c r="H4865" t="s">
        <v>27</v>
      </c>
      <c r="I4865">
        <v>35</v>
      </c>
      <c r="J4865" t="s">
        <v>28</v>
      </c>
      <c r="K4865" t="s">
        <v>35</v>
      </c>
      <c r="L4865">
        <v>33125</v>
      </c>
      <c r="M4865">
        <v>27</v>
      </c>
      <c r="N4865">
        <v>37</v>
      </c>
      <c r="O4865">
        <v>113</v>
      </c>
      <c r="P4865">
        <v>593</v>
      </c>
      <c r="Q4865" t="s">
        <v>36</v>
      </c>
      <c r="R4865">
        <v>0</v>
      </c>
      <c r="S4865">
        <v>1</v>
      </c>
      <c r="T4865">
        <v>0</v>
      </c>
      <c r="U4865">
        <v>0</v>
      </c>
      <c r="V4865" s="1">
        <v>39736</v>
      </c>
      <c r="W4865">
        <v>12086</v>
      </c>
      <c r="X4865" t="s">
        <v>31</v>
      </c>
      <c r="Y4865" t="s">
        <v>40</v>
      </c>
      <c r="Z4865">
        <v>116895761</v>
      </c>
      <c r="AA4865">
        <v>226578613</v>
      </c>
      <c r="AB4865">
        <f t="shared" si="75"/>
        <v>1</v>
      </c>
    </row>
    <row r="4866" spans="1:28" x14ac:dyDescent="0.3">
      <c r="A4866">
        <v>9544410524</v>
      </c>
      <c r="B4866" s="2">
        <v>1</v>
      </c>
      <c r="C4866" s="2">
        <v>3</v>
      </c>
      <c r="D4866" s="2">
        <v>6</v>
      </c>
      <c r="E4866" s="2">
        <v>1</v>
      </c>
      <c r="F4866" s="2">
        <v>2</v>
      </c>
      <c r="G4866" t="s">
        <v>26</v>
      </c>
      <c r="H4866" t="s">
        <v>56</v>
      </c>
      <c r="I4866">
        <v>31</v>
      </c>
      <c r="J4866" t="s">
        <v>28</v>
      </c>
      <c r="K4866" t="s">
        <v>42</v>
      </c>
      <c r="L4866">
        <v>33158</v>
      </c>
      <c r="M4866">
        <v>27</v>
      </c>
      <c r="N4866">
        <v>37</v>
      </c>
      <c r="O4866">
        <v>115</v>
      </c>
      <c r="P4866">
        <v>807</v>
      </c>
      <c r="Q4866" t="s">
        <v>43</v>
      </c>
      <c r="R4866">
        <v>0</v>
      </c>
      <c r="S4866">
        <v>1</v>
      </c>
      <c r="T4866">
        <v>0</v>
      </c>
      <c r="U4866">
        <v>1</v>
      </c>
      <c r="V4866" s="1">
        <v>37433</v>
      </c>
      <c r="W4866">
        <v>12086</v>
      </c>
      <c r="X4866" t="s">
        <v>31</v>
      </c>
      <c r="Y4866" t="s">
        <v>32</v>
      </c>
      <c r="Z4866">
        <v>102233555</v>
      </c>
      <c r="AA4866">
        <v>224146321</v>
      </c>
      <c r="AB4866">
        <f t="shared" si="75"/>
        <v>5</v>
      </c>
    </row>
    <row r="4867" spans="1:28" x14ac:dyDescent="0.3">
      <c r="A4867">
        <v>3052338242</v>
      </c>
      <c r="B4867" s="2">
        <v>1</v>
      </c>
      <c r="C4867" s="2">
        <v>3</v>
      </c>
      <c r="D4867" s="2">
        <v>5</v>
      </c>
      <c r="E4867" s="2">
        <v>1</v>
      </c>
      <c r="F4867" s="2">
        <v>0</v>
      </c>
      <c r="G4867" t="s">
        <v>26</v>
      </c>
      <c r="H4867" t="s">
        <v>34</v>
      </c>
      <c r="I4867">
        <v>54</v>
      </c>
      <c r="J4867" t="s">
        <v>37</v>
      </c>
      <c r="K4867" t="s">
        <v>38</v>
      </c>
      <c r="L4867">
        <v>33157</v>
      </c>
      <c r="M4867">
        <v>27</v>
      </c>
      <c r="N4867">
        <v>37</v>
      </c>
      <c r="O4867">
        <v>114</v>
      </c>
      <c r="P4867">
        <v>825</v>
      </c>
      <c r="Q4867" t="s">
        <v>39</v>
      </c>
      <c r="R4867">
        <v>0</v>
      </c>
      <c r="S4867">
        <v>0</v>
      </c>
      <c r="T4867">
        <v>0</v>
      </c>
      <c r="U4867">
        <v>0</v>
      </c>
      <c r="V4867" s="1">
        <v>33417</v>
      </c>
      <c r="W4867">
        <v>12086</v>
      </c>
      <c r="X4867" t="s">
        <v>31</v>
      </c>
      <c r="Y4867" t="s">
        <v>32</v>
      </c>
      <c r="Z4867">
        <v>109392805</v>
      </c>
      <c r="AA4867">
        <v>225573235</v>
      </c>
      <c r="AB4867">
        <f t="shared" ref="AB4867:AB4930" si="76">IF(H4867="Democrat",1,IF(H4867="Republican",2,IF(H4867="Unaffiliated/Non-Partisan",3,IF(H4867="Independent",4,IF(H4867="Libertarian",5,IF(H4867="Other",6,IF(H4867="Reform",7,IF(H4867="Green",8,""))))))))</f>
        <v>2</v>
      </c>
    </row>
    <row r="4868" spans="1:28" x14ac:dyDescent="0.3">
      <c r="A4868">
        <v>3054479138</v>
      </c>
      <c r="B4868" s="2">
        <v>1</v>
      </c>
      <c r="C4868" s="2">
        <v>1</v>
      </c>
      <c r="D4868" s="2">
        <v>3</v>
      </c>
      <c r="E4868" s="2">
        <v>1</v>
      </c>
      <c r="F4868" s="2">
        <v>0</v>
      </c>
      <c r="G4868" t="s">
        <v>26</v>
      </c>
      <c r="H4868" t="s">
        <v>41</v>
      </c>
      <c r="I4868">
        <v>39</v>
      </c>
      <c r="J4868" t="s">
        <v>37</v>
      </c>
      <c r="K4868" t="s">
        <v>35</v>
      </c>
      <c r="L4868">
        <v>33131</v>
      </c>
      <c r="M4868">
        <v>27</v>
      </c>
      <c r="N4868">
        <v>37</v>
      </c>
      <c r="O4868">
        <v>112</v>
      </c>
      <c r="P4868">
        <v>541</v>
      </c>
      <c r="Q4868" t="s">
        <v>36</v>
      </c>
      <c r="R4868">
        <v>0</v>
      </c>
      <c r="S4868">
        <v>0</v>
      </c>
      <c r="T4868">
        <v>0</v>
      </c>
      <c r="U4868">
        <v>0</v>
      </c>
      <c r="V4868" s="1">
        <v>39818</v>
      </c>
      <c r="W4868">
        <v>12086</v>
      </c>
      <c r="X4868" t="s">
        <v>31</v>
      </c>
      <c r="Y4868" t="s">
        <v>40</v>
      </c>
      <c r="Z4868">
        <v>117283227</v>
      </c>
      <c r="AA4868">
        <v>226580856</v>
      </c>
      <c r="AB4868">
        <f t="shared" si="76"/>
        <v>3</v>
      </c>
    </row>
    <row r="4869" spans="1:28" x14ac:dyDescent="0.3">
      <c r="A4869">
        <v>3472944069</v>
      </c>
      <c r="B4869" s="2">
        <v>1</v>
      </c>
      <c r="C4869" s="2">
        <v>1</v>
      </c>
      <c r="D4869" s="2">
        <v>5</v>
      </c>
      <c r="E4869" s="2">
        <v>1</v>
      </c>
      <c r="F4869" s="2">
        <v>1</v>
      </c>
      <c r="G4869" t="s">
        <v>26</v>
      </c>
      <c r="H4869" t="s">
        <v>34</v>
      </c>
      <c r="I4869">
        <v>44</v>
      </c>
      <c r="J4869" t="s">
        <v>37</v>
      </c>
      <c r="K4869" t="s">
        <v>35</v>
      </c>
      <c r="L4869">
        <v>33143</v>
      </c>
      <c r="M4869">
        <v>27</v>
      </c>
      <c r="N4869">
        <v>37</v>
      </c>
      <c r="O4869">
        <v>114</v>
      </c>
      <c r="P4869">
        <v>641</v>
      </c>
      <c r="Q4869" t="s">
        <v>36</v>
      </c>
      <c r="R4869">
        <v>0</v>
      </c>
      <c r="S4869">
        <v>1</v>
      </c>
      <c r="T4869">
        <v>0</v>
      </c>
      <c r="U4869">
        <v>0</v>
      </c>
      <c r="V4869" s="1">
        <v>41431</v>
      </c>
      <c r="W4869">
        <v>12086</v>
      </c>
      <c r="X4869" t="s">
        <v>31</v>
      </c>
      <c r="Y4869" t="s">
        <v>32</v>
      </c>
      <c r="Z4869">
        <v>120942823</v>
      </c>
      <c r="AA4869">
        <v>267573258</v>
      </c>
      <c r="AB4869">
        <f t="shared" si="76"/>
        <v>2</v>
      </c>
    </row>
    <row r="4870" spans="1:28" x14ac:dyDescent="0.3">
      <c r="A4870">
        <v>3057907711</v>
      </c>
      <c r="B4870" s="2">
        <v>2</v>
      </c>
      <c r="C4870" s="2">
        <v>2</v>
      </c>
      <c r="D4870" s="2">
        <v>6</v>
      </c>
      <c r="E4870" s="2">
        <v>1</v>
      </c>
      <c r="F4870" s="2">
        <v>3</v>
      </c>
      <c r="G4870" t="s">
        <v>33</v>
      </c>
      <c r="H4870" t="s">
        <v>27</v>
      </c>
      <c r="I4870">
        <v>55</v>
      </c>
      <c r="J4870" t="s">
        <v>37</v>
      </c>
      <c r="K4870" t="s">
        <v>44</v>
      </c>
      <c r="L4870">
        <v>33156</v>
      </c>
      <c r="M4870">
        <v>27</v>
      </c>
      <c r="N4870">
        <v>37</v>
      </c>
      <c r="O4870">
        <v>115</v>
      </c>
      <c r="P4870">
        <v>632</v>
      </c>
      <c r="Q4870" t="s">
        <v>45</v>
      </c>
      <c r="R4870">
        <v>1</v>
      </c>
      <c r="S4870">
        <v>1</v>
      </c>
      <c r="T4870">
        <v>0</v>
      </c>
      <c r="U4870">
        <v>1</v>
      </c>
      <c r="V4870" s="1">
        <v>36780</v>
      </c>
      <c r="W4870">
        <v>12086</v>
      </c>
      <c r="X4870" t="s">
        <v>31</v>
      </c>
      <c r="Y4870" t="s">
        <v>32</v>
      </c>
      <c r="Z4870">
        <v>109920340</v>
      </c>
      <c r="AA4870">
        <v>225911785</v>
      </c>
      <c r="AB4870">
        <f t="shared" si="76"/>
        <v>1</v>
      </c>
    </row>
    <row r="4871" spans="1:28" x14ac:dyDescent="0.3">
      <c r="A4871">
        <v>3052354978</v>
      </c>
      <c r="B4871" s="2">
        <v>1</v>
      </c>
      <c r="C4871" s="2">
        <v>3</v>
      </c>
      <c r="D4871" s="2">
        <v>6</v>
      </c>
      <c r="E4871" s="2">
        <v>1</v>
      </c>
      <c r="F4871" s="2">
        <v>2</v>
      </c>
      <c r="G4871" t="s">
        <v>26</v>
      </c>
      <c r="H4871" t="s">
        <v>41</v>
      </c>
      <c r="I4871">
        <v>55</v>
      </c>
      <c r="J4871" t="s">
        <v>28</v>
      </c>
      <c r="K4871" t="s">
        <v>42</v>
      </c>
      <c r="L4871">
        <v>33158</v>
      </c>
      <c r="M4871">
        <v>27</v>
      </c>
      <c r="N4871">
        <v>37</v>
      </c>
      <c r="O4871">
        <v>115</v>
      </c>
      <c r="P4871">
        <v>808</v>
      </c>
      <c r="Q4871" t="s">
        <v>43</v>
      </c>
      <c r="R4871">
        <v>0</v>
      </c>
      <c r="S4871">
        <v>1</v>
      </c>
      <c r="T4871">
        <v>0</v>
      </c>
      <c r="U4871">
        <v>1</v>
      </c>
      <c r="V4871" s="1">
        <v>36804</v>
      </c>
      <c r="W4871">
        <v>12086</v>
      </c>
      <c r="X4871" t="s">
        <v>31</v>
      </c>
      <c r="Y4871" t="s">
        <v>32</v>
      </c>
      <c r="Z4871">
        <v>109935675</v>
      </c>
      <c r="AA4871">
        <v>225945782</v>
      </c>
      <c r="AB4871">
        <f t="shared" si="76"/>
        <v>3</v>
      </c>
    </row>
    <row r="4872" spans="1:28" x14ac:dyDescent="0.3">
      <c r="A4872">
        <v>7865534364</v>
      </c>
      <c r="B4872" s="2">
        <v>2</v>
      </c>
      <c r="C4872" s="2">
        <v>1</v>
      </c>
      <c r="D4872" s="2">
        <v>6</v>
      </c>
      <c r="E4872" s="2">
        <v>2</v>
      </c>
      <c r="F4872" s="2">
        <v>0</v>
      </c>
      <c r="G4872" t="s">
        <v>26</v>
      </c>
      <c r="H4872" t="s">
        <v>41</v>
      </c>
      <c r="I4872">
        <v>56</v>
      </c>
      <c r="J4872" t="s">
        <v>28</v>
      </c>
      <c r="K4872" t="s">
        <v>35</v>
      </c>
      <c r="L4872">
        <v>33144</v>
      </c>
      <c r="M4872">
        <v>27</v>
      </c>
      <c r="N4872">
        <v>37</v>
      </c>
      <c r="O4872">
        <v>115</v>
      </c>
      <c r="P4872">
        <v>552</v>
      </c>
      <c r="Q4872" t="s">
        <v>36</v>
      </c>
      <c r="R4872">
        <v>0</v>
      </c>
      <c r="S4872">
        <v>0</v>
      </c>
      <c r="T4872">
        <v>0</v>
      </c>
      <c r="U4872">
        <v>0</v>
      </c>
      <c r="V4872" s="1">
        <v>41689</v>
      </c>
      <c r="W4872">
        <v>12086</v>
      </c>
      <c r="X4872" t="s">
        <v>31</v>
      </c>
      <c r="Y4872" t="s">
        <v>32</v>
      </c>
      <c r="Z4872">
        <v>121469725</v>
      </c>
      <c r="AA4872">
        <v>6060317995</v>
      </c>
      <c r="AB4872">
        <f t="shared" si="76"/>
        <v>3</v>
      </c>
    </row>
    <row r="4873" spans="1:28" x14ac:dyDescent="0.3">
      <c r="A4873">
        <v>7863258600</v>
      </c>
      <c r="B4873" s="2">
        <v>2</v>
      </c>
      <c r="C4873" s="2">
        <v>1</v>
      </c>
      <c r="D4873" s="2">
        <v>4</v>
      </c>
      <c r="E4873" s="2">
        <v>2</v>
      </c>
      <c r="F4873" s="2">
        <v>0</v>
      </c>
      <c r="G4873" t="s">
        <v>26</v>
      </c>
      <c r="H4873" t="s">
        <v>34</v>
      </c>
      <c r="I4873">
        <v>50</v>
      </c>
      <c r="J4873" t="s">
        <v>28</v>
      </c>
      <c r="K4873" t="s">
        <v>35</v>
      </c>
      <c r="L4873">
        <v>33135</v>
      </c>
      <c r="M4873">
        <v>27</v>
      </c>
      <c r="N4873">
        <v>37</v>
      </c>
      <c r="O4873">
        <v>113</v>
      </c>
      <c r="P4873">
        <v>596</v>
      </c>
      <c r="Q4873" t="s">
        <v>36</v>
      </c>
      <c r="R4873">
        <v>0</v>
      </c>
      <c r="S4873">
        <v>0</v>
      </c>
      <c r="T4873">
        <v>0</v>
      </c>
      <c r="U4873">
        <v>0</v>
      </c>
      <c r="V4873" s="1">
        <v>39001</v>
      </c>
      <c r="W4873">
        <v>12086</v>
      </c>
      <c r="X4873" t="s">
        <v>31</v>
      </c>
      <c r="Y4873" t="s">
        <v>32</v>
      </c>
      <c r="Z4873">
        <v>114433511</v>
      </c>
      <c r="AA4873">
        <v>4664628301</v>
      </c>
      <c r="AB4873">
        <f t="shared" si="76"/>
        <v>2</v>
      </c>
    </row>
    <row r="4874" spans="1:28" x14ac:dyDescent="0.3">
      <c r="A4874">
        <v>3055100031</v>
      </c>
      <c r="B4874" s="2">
        <v>2</v>
      </c>
      <c r="C4874" s="2">
        <v>2</v>
      </c>
      <c r="D4874" s="2">
        <v>3</v>
      </c>
      <c r="E4874" s="2">
        <v>2</v>
      </c>
      <c r="F4874" s="2">
        <v>3</v>
      </c>
      <c r="G4874" t="s">
        <v>26</v>
      </c>
      <c r="H4874" t="s">
        <v>34</v>
      </c>
      <c r="I4874">
        <v>37</v>
      </c>
      <c r="J4874" t="s">
        <v>28</v>
      </c>
      <c r="K4874" t="s">
        <v>29</v>
      </c>
      <c r="L4874">
        <v>33134</v>
      </c>
      <c r="M4874">
        <v>27</v>
      </c>
      <c r="N4874">
        <v>37</v>
      </c>
      <c r="O4874">
        <v>112</v>
      </c>
      <c r="P4874">
        <v>604</v>
      </c>
      <c r="Q4874" t="s">
        <v>30</v>
      </c>
      <c r="R4874">
        <v>1</v>
      </c>
      <c r="S4874">
        <v>1</v>
      </c>
      <c r="T4874">
        <v>0</v>
      </c>
      <c r="U4874">
        <v>1</v>
      </c>
      <c r="V4874" s="1">
        <v>35611</v>
      </c>
      <c r="W4874">
        <v>12086</v>
      </c>
      <c r="X4874" t="s">
        <v>31</v>
      </c>
      <c r="Y4874" t="s">
        <v>32</v>
      </c>
      <c r="Z4874">
        <v>109737503</v>
      </c>
      <c r="AA4874">
        <v>2050152668</v>
      </c>
      <c r="AB4874">
        <f t="shared" si="76"/>
        <v>2</v>
      </c>
    </row>
    <row r="4875" spans="1:28" x14ac:dyDescent="0.3">
      <c r="A4875">
        <v>3054478684</v>
      </c>
      <c r="B4875" s="2">
        <v>1</v>
      </c>
      <c r="C4875" s="2">
        <v>1</v>
      </c>
      <c r="D4875" s="2">
        <v>3</v>
      </c>
      <c r="E4875" s="2">
        <v>2</v>
      </c>
      <c r="F4875" s="2">
        <v>4</v>
      </c>
      <c r="G4875" t="s">
        <v>33</v>
      </c>
      <c r="H4875" t="s">
        <v>41</v>
      </c>
      <c r="I4875">
        <v>80</v>
      </c>
      <c r="J4875" t="s">
        <v>28</v>
      </c>
      <c r="K4875" t="s">
        <v>35</v>
      </c>
      <c r="L4875">
        <v>33134</v>
      </c>
      <c r="M4875">
        <v>27</v>
      </c>
      <c r="N4875">
        <v>37</v>
      </c>
      <c r="O4875">
        <v>112</v>
      </c>
      <c r="P4875">
        <v>994</v>
      </c>
      <c r="Q4875" t="s">
        <v>36</v>
      </c>
      <c r="R4875">
        <v>1</v>
      </c>
      <c r="S4875">
        <v>1</v>
      </c>
      <c r="T4875">
        <v>1</v>
      </c>
      <c r="U4875">
        <v>1</v>
      </c>
      <c r="V4875" s="1">
        <v>39391</v>
      </c>
      <c r="W4875">
        <v>12086</v>
      </c>
      <c r="X4875" t="s">
        <v>31</v>
      </c>
      <c r="Y4875" t="s">
        <v>32</v>
      </c>
      <c r="Z4875">
        <v>115588744</v>
      </c>
      <c r="AA4875">
        <v>226388676</v>
      </c>
      <c r="AB4875">
        <f t="shared" si="76"/>
        <v>3</v>
      </c>
    </row>
    <row r="4876" spans="1:28" x14ac:dyDescent="0.3">
      <c r="A4876">
        <v>7865549221</v>
      </c>
      <c r="B4876" s="2">
        <v>2</v>
      </c>
      <c r="C4876" s="2">
        <v>1</v>
      </c>
      <c r="D4876" s="2">
        <v>5</v>
      </c>
      <c r="E4876" s="2">
        <v>2</v>
      </c>
      <c r="F4876" s="2">
        <v>4</v>
      </c>
      <c r="G4876" t="s">
        <v>26</v>
      </c>
      <c r="H4876" t="s">
        <v>49</v>
      </c>
      <c r="I4876">
        <v>83</v>
      </c>
      <c r="J4876" t="s">
        <v>28</v>
      </c>
      <c r="K4876" t="s">
        <v>35</v>
      </c>
      <c r="L4876">
        <v>33134</v>
      </c>
      <c r="M4876">
        <v>27</v>
      </c>
      <c r="N4876">
        <v>37</v>
      </c>
      <c r="O4876">
        <v>114</v>
      </c>
      <c r="P4876">
        <v>557</v>
      </c>
      <c r="Q4876" t="s">
        <v>36</v>
      </c>
      <c r="R4876">
        <v>1</v>
      </c>
      <c r="S4876">
        <v>1</v>
      </c>
      <c r="T4876">
        <v>1</v>
      </c>
      <c r="U4876">
        <v>1</v>
      </c>
      <c r="V4876" s="1">
        <v>33644</v>
      </c>
      <c r="W4876">
        <v>12086</v>
      </c>
      <c r="X4876" t="s">
        <v>31</v>
      </c>
      <c r="Y4876" t="s">
        <v>32</v>
      </c>
      <c r="Z4876">
        <v>109409697</v>
      </c>
      <c r="AA4876">
        <v>225579971</v>
      </c>
      <c r="AB4876">
        <f t="shared" si="76"/>
        <v>4</v>
      </c>
    </row>
    <row r="4877" spans="1:28" x14ac:dyDescent="0.3">
      <c r="A4877">
        <v>3054488650</v>
      </c>
      <c r="B4877" s="2">
        <v>1</v>
      </c>
      <c r="C4877" s="2">
        <v>1</v>
      </c>
      <c r="D4877" s="2">
        <v>5</v>
      </c>
      <c r="E4877" s="2">
        <v>2</v>
      </c>
      <c r="F4877" s="2">
        <v>2</v>
      </c>
      <c r="G4877" t="s">
        <v>26</v>
      </c>
      <c r="H4877" t="s">
        <v>49</v>
      </c>
      <c r="I4877">
        <v>47</v>
      </c>
      <c r="J4877" t="s">
        <v>37</v>
      </c>
      <c r="K4877" t="s">
        <v>35</v>
      </c>
      <c r="L4877">
        <v>33155</v>
      </c>
      <c r="M4877">
        <v>27</v>
      </c>
      <c r="N4877">
        <v>37</v>
      </c>
      <c r="O4877">
        <v>114</v>
      </c>
      <c r="P4877">
        <v>672</v>
      </c>
      <c r="Q4877" t="s">
        <v>36</v>
      </c>
      <c r="R4877">
        <v>0</v>
      </c>
      <c r="S4877">
        <v>1</v>
      </c>
      <c r="T4877">
        <v>0</v>
      </c>
      <c r="U4877">
        <v>1</v>
      </c>
      <c r="V4877" s="1">
        <v>39714</v>
      </c>
      <c r="W4877">
        <v>12086</v>
      </c>
      <c r="X4877" t="s">
        <v>31</v>
      </c>
      <c r="Y4877" t="s">
        <v>32</v>
      </c>
      <c r="Z4877">
        <v>116782629</v>
      </c>
      <c r="AA4877">
        <v>226532286</v>
      </c>
      <c r="AB4877">
        <f t="shared" si="76"/>
        <v>4</v>
      </c>
    </row>
    <row r="4878" spans="1:28" x14ac:dyDescent="0.3">
      <c r="A4878">
        <v>3058584000</v>
      </c>
      <c r="B4878" s="2">
        <v>1</v>
      </c>
      <c r="C4878" s="2">
        <v>1</v>
      </c>
      <c r="D4878" s="2">
        <v>3</v>
      </c>
      <c r="E4878" s="2">
        <v>1</v>
      </c>
      <c r="F4878" s="2">
        <v>4</v>
      </c>
      <c r="G4878" t="s">
        <v>26</v>
      </c>
      <c r="H4878" t="s">
        <v>27</v>
      </c>
      <c r="I4878">
        <v>70</v>
      </c>
      <c r="J4878" t="s">
        <v>37</v>
      </c>
      <c r="K4878" t="s">
        <v>35</v>
      </c>
      <c r="L4878">
        <v>33133</v>
      </c>
      <c r="M4878">
        <v>27</v>
      </c>
      <c r="N4878">
        <v>37</v>
      </c>
      <c r="O4878">
        <v>112</v>
      </c>
      <c r="P4878">
        <v>582</v>
      </c>
      <c r="Q4878" t="s">
        <v>36</v>
      </c>
      <c r="R4878">
        <v>1</v>
      </c>
      <c r="S4878">
        <v>1</v>
      </c>
      <c r="T4878">
        <v>1</v>
      </c>
      <c r="U4878">
        <v>1</v>
      </c>
      <c r="V4878" s="1">
        <v>24933</v>
      </c>
      <c r="W4878">
        <v>12086</v>
      </c>
      <c r="X4878" t="s">
        <v>31</v>
      </c>
      <c r="Y4878" t="s">
        <v>32</v>
      </c>
      <c r="Z4878">
        <v>108975300</v>
      </c>
      <c r="AA4878">
        <v>225421567</v>
      </c>
      <c r="AB4878">
        <f t="shared" si="76"/>
        <v>1</v>
      </c>
    </row>
    <row r="4879" spans="1:28" x14ac:dyDescent="0.3">
      <c r="A4879">
        <v>3478087389</v>
      </c>
      <c r="B4879" s="2">
        <v>1</v>
      </c>
      <c r="C4879" s="2">
        <v>2</v>
      </c>
      <c r="D4879" s="2">
        <v>3</v>
      </c>
      <c r="E4879" s="2">
        <v>1</v>
      </c>
      <c r="F4879" s="2">
        <v>0</v>
      </c>
      <c r="G4879" t="s">
        <v>33</v>
      </c>
      <c r="H4879" t="s">
        <v>27</v>
      </c>
      <c r="I4879">
        <v>33</v>
      </c>
      <c r="J4879" t="s">
        <v>28</v>
      </c>
      <c r="K4879" t="s">
        <v>29</v>
      </c>
      <c r="L4879">
        <v>33133</v>
      </c>
      <c r="M4879">
        <v>27</v>
      </c>
      <c r="N4879">
        <v>37</v>
      </c>
      <c r="O4879">
        <v>112</v>
      </c>
      <c r="P4879">
        <v>617</v>
      </c>
      <c r="Q4879" t="s">
        <v>30</v>
      </c>
      <c r="R4879">
        <v>0</v>
      </c>
      <c r="S4879">
        <v>0</v>
      </c>
      <c r="T4879">
        <v>0</v>
      </c>
      <c r="U4879">
        <v>0</v>
      </c>
      <c r="V4879" s="1">
        <v>41638</v>
      </c>
      <c r="W4879">
        <v>12086</v>
      </c>
      <c r="X4879" t="s">
        <v>31</v>
      </c>
      <c r="Y4879" t="s">
        <v>40</v>
      </c>
      <c r="Z4879">
        <v>121356915</v>
      </c>
      <c r="AA4879">
        <v>1800398248</v>
      </c>
      <c r="AB4879">
        <f t="shared" si="76"/>
        <v>1</v>
      </c>
    </row>
    <row r="4880" spans="1:28" x14ac:dyDescent="0.3">
      <c r="A4880">
        <v>3056678757</v>
      </c>
      <c r="B4880" s="2">
        <v>1</v>
      </c>
      <c r="C4880" s="2">
        <v>2</v>
      </c>
      <c r="D4880" s="2">
        <v>3</v>
      </c>
      <c r="E4880" s="2">
        <v>1</v>
      </c>
      <c r="F4880" s="2">
        <v>4</v>
      </c>
      <c r="G4880" t="s">
        <v>33</v>
      </c>
      <c r="H4880" t="s">
        <v>27</v>
      </c>
      <c r="I4880">
        <v>43</v>
      </c>
      <c r="J4880" t="s">
        <v>37</v>
      </c>
      <c r="K4880" t="s">
        <v>29</v>
      </c>
      <c r="L4880">
        <v>33143</v>
      </c>
      <c r="M4880">
        <v>27</v>
      </c>
      <c r="N4880">
        <v>37</v>
      </c>
      <c r="O4880">
        <v>112</v>
      </c>
      <c r="P4880">
        <v>617</v>
      </c>
      <c r="Q4880" t="s">
        <v>30</v>
      </c>
      <c r="R4880">
        <v>1</v>
      </c>
      <c r="S4880">
        <v>1</v>
      </c>
      <c r="T4880">
        <v>1</v>
      </c>
      <c r="U4880">
        <v>1</v>
      </c>
      <c r="V4880" s="1">
        <v>33822</v>
      </c>
      <c r="W4880">
        <v>12086</v>
      </c>
      <c r="X4880" t="s">
        <v>31</v>
      </c>
      <c r="Y4880" t="s">
        <v>32</v>
      </c>
      <c r="Z4880">
        <v>109445846</v>
      </c>
      <c r="AA4880">
        <v>225621139</v>
      </c>
      <c r="AB4880">
        <f t="shared" si="76"/>
        <v>1</v>
      </c>
    </row>
    <row r="4881" spans="1:28" x14ac:dyDescent="0.3">
      <c r="A4881">
        <v>3058570600</v>
      </c>
      <c r="B4881" s="2">
        <v>1</v>
      </c>
      <c r="C4881" s="2">
        <v>1</v>
      </c>
      <c r="D4881" s="2">
        <v>3</v>
      </c>
      <c r="E4881" s="2">
        <v>1</v>
      </c>
      <c r="F4881" s="2">
        <v>4</v>
      </c>
      <c r="G4881" t="s">
        <v>33</v>
      </c>
      <c r="H4881" t="s">
        <v>27</v>
      </c>
      <c r="I4881">
        <v>64</v>
      </c>
      <c r="J4881" t="s">
        <v>37</v>
      </c>
      <c r="K4881" t="s">
        <v>35</v>
      </c>
      <c r="L4881">
        <v>33133</v>
      </c>
      <c r="M4881">
        <v>27</v>
      </c>
      <c r="N4881">
        <v>37</v>
      </c>
      <c r="O4881">
        <v>112</v>
      </c>
      <c r="P4881">
        <v>582</v>
      </c>
      <c r="Q4881" t="s">
        <v>36</v>
      </c>
      <c r="R4881">
        <v>1</v>
      </c>
      <c r="S4881">
        <v>1</v>
      </c>
      <c r="T4881">
        <v>1</v>
      </c>
      <c r="U4881">
        <v>1</v>
      </c>
      <c r="V4881" s="1">
        <v>28007</v>
      </c>
      <c r="W4881">
        <v>12086</v>
      </c>
      <c r="X4881" t="s">
        <v>31</v>
      </c>
      <c r="Y4881" t="s">
        <v>32</v>
      </c>
      <c r="Z4881">
        <v>108991416</v>
      </c>
      <c r="AA4881">
        <v>225451638</v>
      </c>
      <c r="AB4881">
        <f t="shared" si="76"/>
        <v>1</v>
      </c>
    </row>
    <row r="4882" spans="1:28" x14ac:dyDescent="0.3">
      <c r="A4882">
        <v>3056628686</v>
      </c>
      <c r="B4882" s="2">
        <v>1</v>
      </c>
      <c r="C4882" s="2">
        <v>1</v>
      </c>
      <c r="D4882" s="2">
        <v>5</v>
      </c>
      <c r="E4882" s="2">
        <v>2</v>
      </c>
      <c r="F4882" s="2">
        <v>1</v>
      </c>
      <c r="G4882" t="s">
        <v>26</v>
      </c>
      <c r="H4882" t="s">
        <v>34</v>
      </c>
      <c r="I4882">
        <v>64</v>
      </c>
      <c r="J4882" t="s">
        <v>28</v>
      </c>
      <c r="K4882" t="s">
        <v>35</v>
      </c>
      <c r="L4882">
        <v>33155</v>
      </c>
      <c r="M4882">
        <v>27</v>
      </c>
      <c r="N4882">
        <v>37</v>
      </c>
      <c r="O4882">
        <v>114</v>
      </c>
      <c r="P4882">
        <v>430</v>
      </c>
      <c r="Q4882" t="s">
        <v>36</v>
      </c>
      <c r="R4882">
        <v>0</v>
      </c>
      <c r="S4882">
        <v>0</v>
      </c>
      <c r="T4882">
        <v>0</v>
      </c>
      <c r="U4882">
        <v>1</v>
      </c>
      <c r="V4882" s="1">
        <v>38216</v>
      </c>
      <c r="W4882">
        <v>12086</v>
      </c>
      <c r="X4882" t="s">
        <v>31</v>
      </c>
      <c r="Y4882" t="s">
        <v>32</v>
      </c>
      <c r="Z4882">
        <v>110252639</v>
      </c>
      <c r="AA4882">
        <v>226089071</v>
      </c>
      <c r="AB4882">
        <f t="shared" si="76"/>
        <v>2</v>
      </c>
    </row>
    <row r="4883" spans="1:28" x14ac:dyDescent="0.3">
      <c r="A4883">
        <v>3059245265</v>
      </c>
      <c r="B4883" s="2">
        <v>2</v>
      </c>
      <c r="C4883" s="2">
        <v>1</v>
      </c>
      <c r="D4883" s="2">
        <v>3</v>
      </c>
      <c r="E4883" s="2">
        <v>1</v>
      </c>
      <c r="F4883" s="2">
        <v>3</v>
      </c>
      <c r="G4883" t="s">
        <v>26</v>
      </c>
      <c r="H4883" t="s">
        <v>41</v>
      </c>
      <c r="I4883">
        <v>45</v>
      </c>
      <c r="J4883" t="s">
        <v>37</v>
      </c>
      <c r="K4883" t="s">
        <v>35</v>
      </c>
      <c r="L4883">
        <v>33133</v>
      </c>
      <c r="M4883">
        <v>27</v>
      </c>
      <c r="N4883">
        <v>37</v>
      </c>
      <c r="O4883">
        <v>112</v>
      </c>
      <c r="P4883">
        <v>584</v>
      </c>
      <c r="Q4883" t="s">
        <v>36</v>
      </c>
      <c r="R4883">
        <v>1</v>
      </c>
      <c r="S4883">
        <v>1</v>
      </c>
      <c r="T4883">
        <v>0</v>
      </c>
      <c r="U4883">
        <v>1</v>
      </c>
      <c r="V4883" s="1">
        <v>38793</v>
      </c>
      <c r="W4883">
        <v>12086</v>
      </c>
      <c r="X4883" t="s">
        <v>31</v>
      </c>
      <c r="Y4883" t="s">
        <v>32</v>
      </c>
      <c r="Z4883">
        <v>114162149</v>
      </c>
      <c r="AA4883">
        <v>226282668</v>
      </c>
      <c r="AB4883">
        <f t="shared" si="76"/>
        <v>3</v>
      </c>
    </row>
    <row r="4884" spans="1:28" x14ac:dyDescent="0.3">
      <c r="A4884">
        <v>7865866394</v>
      </c>
      <c r="B4884" s="2">
        <v>2</v>
      </c>
      <c r="C4884" s="2">
        <v>1</v>
      </c>
      <c r="D4884" s="2">
        <v>5</v>
      </c>
      <c r="E4884" s="2">
        <v>2</v>
      </c>
      <c r="F4884" s="2">
        <v>4</v>
      </c>
      <c r="G4884" t="s">
        <v>26</v>
      </c>
      <c r="H4884" t="s">
        <v>34</v>
      </c>
      <c r="I4884">
        <v>43</v>
      </c>
      <c r="J4884" t="s">
        <v>37</v>
      </c>
      <c r="K4884" t="s">
        <v>51</v>
      </c>
      <c r="L4884">
        <v>33143</v>
      </c>
      <c r="M4884">
        <v>27</v>
      </c>
      <c r="N4884">
        <v>37</v>
      </c>
      <c r="O4884">
        <v>114</v>
      </c>
      <c r="P4884">
        <v>606</v>
      </c>
      <c r="Q4884" t="s">
        <v>52</v>
      </c>
      <c r="R4884">
        <v>1</v>
      </c>
      <c r="S4884">
        <v>1</v>
      </c>
      <c r="T4884">
        <v>1</v>
      </c>
      <c r="U4884">
        <v>1</v>
      </c>
      <c r="V4884" s="1">
        <v>37678</v>
      </c>
      <c r="W4884">
        <v>12086</v>
      </c>
      <c r="X4884" t="s">
        <v>31</v>
      </c>
      <c r="Y4884" t="s">
        <v>32</v>
      </c>
      <c r="Z4884">
        <v>110087693</v>
      </c>
      <c r="AA4884">
        <v>2050153404</v>
      </c>
      <c r="AB4884">
        <f t="shared" si="76"/>
        <v>2</v>
      </c>
    </row>
    <row r="4885" spans="1:28" x14ac:dyDescent="0.3">
      <c r="A4885">
        <v>3052005220</v>
      </c>
      <c r="B4885" s="2">
        <v>1</v>
      </c>
      <c r="C4885" s="2">
        <v>2</v>
      </c>
      <c r="D4885" s="2">
        <v>3</v>
      </c>
      <c r="E4885" s="2">
        <v>1</v>
      </c>
      <c r="F4885" s="2">
        <v>3</v>
      </c>
      <c r="G4885" t="s">
        <v>33</v>
      </c>
      <c r="H4885" t="s">
        <v>34</v>
      </c>
      <c r="I4885">
        <v>35</v>
      </c>
      <c r="J4885" t="s">
        <v>28</v>
      </c>
      <c r="K4885" t="s">
        <v>29</v>
      </c>
      <c r="L4885">
        <v>33133</v>
      </c>
      <c r="M4885">
        <v>27</v>
      </c>
      <c r="N4885">
        <v>37</v>
      </c>
      <c r="O4885">
        <v>112</v>
      </c>
      <c r="P4885">
        <v>617</v>
      </c>
      <c r="Q4885" t="s">
        <v>30</v>
      </c>
      <c r="R4885">
        <v>1</v>
      </c>
      <c r="S4885">
        <v>1</v>
      </c>
      <c r="T4885">
        <v>0</v>
      </c>
      <c r="U4885">
        <v>1</v>
      </c>
      <c r="V4885" s="1">
        <v>39515</v>
      </c>
      <c r="W4885">
        <v>12086</v>
      </c>
      <c r="X4885" t="s">
        <v>31</v>
      </c>
      <c r="Y4885" t="s">
        <v>32</v>
      </c>
      <c r="Z4885">
        <v>115997162</v>
      </c>
      <c r="AA4885">
        <v>226443400</v>
      </c>
      <c r="AB4885">
        <f t="shared" si="76"/>
        <v>2</v>
      </c>
    </row>
    <row r="4886" spans="1:28" x14ac:dyDescent="0.3">
      <c r="A4886">
        <v>3052381355</v>
      </c>
      <c r="B4886" s="2">
        <v>1</v>
      </c>
      <c r="C4886" s="2">
        <v>3</v>
      </c>
      <c r="D4886" s="2">
        <v>5</v>
      </c>
      <c r="E4886" s="2">
        <v>1</v>
      </c>
      <c r="F4886" s="2">
        <v>4</v>
      </c>
      <c r="G4886" t="s">
        <v>33</v>
      </c>
      <c r="H4886" t="s">
        <v>27</v>
      </c>
      <c r="I4886">
        <v>69</v>
      </c>
      <c r="J4886" t="s">
        <v>48</v>
      </c>
      <c r="K4886" t="s">
        <v>38</v>
      </c>
      <c r="L4886">
        <v>33189</v>
      </c>
      <c r="M4886">
        <v>27</v>
      </c>
      <c r="N4886">
        <v>37</v>
      </c>
      <c r="O4886">
        <v>114</v>
      </c>
      <c r="P4886">
        <v>849</v>
      </c>
      <c r="Q4886" t="s">
        <v>39</v>
      </c>
      <c r="R4886">
        <v>1</v>
      </c>
      <c r="S4886">
        <v>1</v>
      </c>
      <c r="T4886">
        <v>1</v>
      </c>
      <c r="U4886">
        <v>1</v>
      </c>
      <c r="V4886" s="1">
        <v>25786</v>
      </c>
      <c r="W4886">
        <v>12086</v>
      </c>
      <c r="X4886" t="s">
        <v>31</v>
      </c>
      <c r="Y4886" t="s">
        <v>32</v>
      </c>
      <c r="Z4886">
        <v>109007630</v>
      </c>
      <c r="AA4886">
        <v>225387511</v>
      </c>
      <c r="AB4886">
        <f t="shared" si="76"/>
        <v>1</v>
      </c>
    </row>
    <row r="4887" spans="1:28" x14ac:dyDescent="0.3">
      <c r="A4887">
        <v>3052703265</v>
      </c>
      <c r="B4887" s="2">
        <v>1</v>
      </c>
      <c r="C4887" s="2">
        <v>1</v>
      </c>
      <c r="D4887" s="2">
        <v>3</v>
      </c>
      <c r="E4887" s="2">
        <v>2</v>
      </c>
      <c r="F4887" s="2">
        <v>3</v>
      </c>
      <c r="G4887" t="s">
        <v>26</v>
      </c>
      <c r="H4887" t="s">
        <v>34</v>
      </c>
      <c r="I4887">
        <v>70</v>
      </c>
      <c r="J4887" t="s">
        <v>28</v>
      </c>
      <c r="K4887" t="s">
        <v>35</v>
      </c>
      <c r="L4887">
        <v>33130</v>
      </c>
      <c r="M4887">
        <v>27</v>
      </c>
      <c r="N4887">
        <v>37</v>
      </c>
      <c r="O4887">
        <v>112</v>
      </c>
      <c r="P4887">
        <v>563</v>
      </c>
      <c r="Q4887" t="s">
        <v>36</v>
      </c>
      <c r="R4887">
        <v>1</v>
      </c>
      <c r="S4887">
        <v>1</v>
      </c>
      <c r="T4887">
        <v>0</v>
      </c>
      <c r="U4887">
        <v>1</v>
      </c>
      <c r="V4887" s="1">
        <v>31617</v>
      </c>
      <c r="W4887">
        <v>12086</v>
      </c>
      <c r="X4887" t="s">
        <v>31</v>
      </c>
      <c r="Y4887" t="s">
        <v>32</v>
      </c>
      <c r="Z4887">
        <v>109275513</v>
      </c>
      <c r="AA4887">
        <v>225546802</v>
      </c>
      <c r="AB4887">
        <f t="shared" si="76"/>
        <v>2</v>
      </c>
    </row>
    <row r="4888" spans="1:28" x14ac:dyDescent="0.3">
      <c r="A4888">
        <v>2397727068</v>
      </c>
      <c r="B4888" s="2">
        <v>1</v>
      </c>
      <c r="C4888" s="2">
        <v>2</v>
      </c>
      <c r="D4888" s="2">
        <v>5</v>
      </c>
      <c r="E4888" s="2">
        <v>2</v>
      </c>
      <c r="F4888" s="2">
        <v>2</v>
      </c>
      <c r="G4888" t="s">
        <v>26</v>
      </c>
      <c r="H4888" t="s">
        <v>27</v>
      </c>
      <c r="I4888">
        <v>26</v>
      </c>
      <c r="J4888" t="s">
        <v>50</v>
      </c>
      <c r="K4888" t="s">
        <v>29</v>
      </c>
      <c r="L4888">
        <v>33134</v>
      </c>
      <c r="M4888">
        <v>27</v>
      </c>
      <c r="N4888">
        <v>37</v>
      </c>
      <c r="O4888">
        <v>114</v>
      </c>
      <c r="P4888">
        <v>636</v>
      </c>
      <c r="Q4888" t="s">
        <v>30</v>
      </c>
      <c r="R4888">
        <v>0</v>
      </c>
      <c r="S4888">
        <v>1</v>
      </c>
      <c r="T4888">
        <v>1</v>
      </c>
      <c r="U4888">
        <v>0</v>
      </c>
      <c r="V4888" s="1">
        <v>39541</v>
      </c>
      <c r="W4888">
        <v>12086</v>
      </c>
      <c r="X4888" t="s">
        <v>31</v>
      </c>
      <c r="Y4888" t="s">
        <v>40</v>
      </c>
      <c r="Z4888">
        <v>116038287</v>
      </c>
      <c r="AA4888">
        <v>229361878</v>
      </c>
      <c r="AB4888">
        <f t="shared" si="76"/>
        <v>1</v>
      </c>
    </row>
    <row r="4889" spans="1:28" x14ac:dyDescent="0.3">
      <c r="A4889">
        <v>3058580343</v>
      </c>
      <c r="B4889" s="2">
        <v>1</v>
      </c>
      <c r="C4889" s="2">
        <v>2</v>
      </c>
      <c r="D4889" s="2">
        <v>5</v>
      </c>
      <c r="E4889" s="2">
        <v>2</v>
      </c>
      <c r="F4889" s="2">
        <v>4</v>
      </c>
      <c r="G4889" t="s">
        <v>33</v>
      </c>
      <c r="H4889" t="s">
        <v>27</v>
      </c>
      <c r="I4889">
        <v>62</v>
      </c>
      <c r="J4889" t="s">
        <v>28</v>
      </c>
      <c r="K4889" t="s">
        <v>29</v>
      </c>
      <c r="L4889">
        <v>33134</v>
      </c>
      <c r="M4889">
        <v>27</v>
      </c>
      <c r="N4889">
        <v>37</v>
      </c>
      <c r="O4889">
        <v>114</v>
      </c>
      <c r="P4889">
        <v>601</v>
      </c>
      <c r="Q4889" t="s">
        <v>30</v>
      </c>
      <c r="R4889">
        <v>1</v>
      </c>
      <c r="S4889">
        <v>1</v>
      </c>
      <c r="T4889">
        <v>1</v>
      </c>
      <c r="U4889">
        <v>1</v>
      </c>
      <c r="V4889" s="1">
        <v>27810</v>
      </c>
      <c r="W4889">
        <v>12086</v>
      </c>
      <c r="X4889" t="s">
        <v>31</v>
      </c>
      <c r="Y4889" t="s">
        <v>32</v>
      </c>
      <c r="Z4889">
        <v>109072123</v>
      </c>
      <c r="AA4889">
        <v>225420609</v>
      </c>
      <c r="AB4889">
        <f t="shared" si="76"/>
        <v>1</v>
      </c>
    </row>
    <row r="4890" spans="1:28" x14ac:dyDescent="0.3">
      <c r="A4890">
        <v>3056613843</v>
      </c>
      <c r="B4890" s="2">
        <v>1</v>
      </c>
      <c r="C4890" s="2">
        <v>1</v>
      </c>
      <c r="D4890" s="2">
        <v>6</v>
      </c>
      <c r="E4890" s="2">
        <v>2</v>
      </c>
      <c r="F4890" s="2">
        <v>3</v>
      </c>
      <c r="G4890" t="s">
        <v>33</v>
      </c>
      <c r="H4890" t="s">
        <v>41</v>
      </c>
      <c r="I4890">
        <v>77</v>
      </c>
      <c r="J4890" t="s">
        <v>37</v>
      </c>
      <c r="K4890" t="s">
        <v>51</v>
      </c>
      <c r="L4890">
        <v>33143</v>
      </c>
      <c r="M4890">
        <v>27</v>
      </c>
      <c r="N4890">
        <v>37</v>
      </c>
      <c r="O4890">
        <v>115</v>
      </c>
      <c r="P4890">
        <v>623</v>
      </c>
      <c r="Q4890" t="s">
        <v>52</v>
      </c>
      <c r="R4890">
        <v>1</v>
      </c>
      <c r="S4890">
        <v>1</v>
      </c>
      <c r="T4890">
        <v>0</v>
      </c>
      <c r="U4890">
        <v>1</v>
      </c>
      <c r="V4890" s="1">
        <v>37148</v>
      </c>
      <c r="W4890">
        <v>12086</v>
      </c>
      <c r="X4890" t="s">
        <v>31</v>
      </c>
      <c r="Y4890" t="s">
        <v>32</v>
      </c>
      <c r="Z4890">
        <v>109992485</v>
      </c>
      <c r="AA4890">
        <v>225999895</v>
      </c>
      <c r="AB4890">
        <f t="shared" si="76"/>
        <v>3</v>
      </c>
    </row>
    <row r="4891" spans="1:28" x14ac:dyDescent="0.3">
      <c r="A4891">
        <v>3059219145</v>
      </c>
      <c r="B4891" s="2">
        <v>1</v>
      </c>
      <c r="C4891" s="2">
        <v>3</v>
      </c>
      <c r="D4891" s="2">
        <v>5</v>
      </c>
      <c r="E4891" s="2">
        <v>1</v>
      </c>
      <c r="F4891" s="2">
        <v>3</v>
      </c>
      <c r="G4891" t="s">
        <v>26</v>
      </c>
      <c r="H4891" t="s">
        <v>34</v>
      </c>
      <c r="I4891">
        <v>37</v>
      </c>
      <c r="J4891" t="s">
        <v>37</v>
      </c>
      <c r="K4891" t="s">
        <v>38</v>
      </c>
      <c r="L4891">
        <v>33157</v>
      </c>
      <c r="M4891">
        <v>27</v>
      </c>
      <c r="N4891">
        <v>37</v>
      </c>
      <c r="O4891">
        <v>114</v>
      </c>
      <c r="P4891">
        <v>821</v>
      </c>
      <c r="Q4891" t="s">
        <v>39</v>
      </c>
      <c r="R4891">
        <v>1</v>
      </c>
      <c r="S4891">
        <v>1</v>
      </c>
      <c r="T4891">
        <v>0</v>
      </c>
      <c r="U4891">
        <v>1</v>
      </c>
      <c r="V4891" s="1">
        <v>37803</v>
      </c>
      <c r="W4891">
        <v>12086</v>
      </c>
      <c r="X4891" t="s">
        <v>31</v>
      </c>
      <c r="Y4891" t="s">
        <v>32</v>
      </c>
      <c r="Z4891">
        <v>110107830</v>
      </c>
      <c r="AA4891">
        <v>226082932</v>
      </c>
      <c r="AB4891">
        <f t="shared" si="76"/>
        <v>2</v>
      </c>
    </row>
    <row r="4892" spans="1:28" x14ac:dyDescent="0.3">
      <c r="A4892">
        <v>3052064908</v>
      </c>
      <c r="B4892" s="2">
        <v>2</v>
      </c>
      <c r="C4892" s="2">
        <v>1</v>
      </c>
      <c r="D4892" s="2">
        <v>2</v>
      </c>
      <c r="E4892" s="2">
        <v>2</v>
      </c>
      <c r="F4892" s="2">
        <v>2</v>
      </c>
      <c r="G4892" t="s">
        <v>33</v>
      </c>
      <c r="H4892" t="s">
        <v>41</v>
      </c>
      <c r="I4892">
        <v>30</v>
      </c>
      <c r="J4892" t="s">
        <v>28</v>
      </c>
      <c r="K4892" t="s">
        <v>35</v>
      </c>
      <c r="L4892">
        <v>33125</v>
      </c>
      <c r="M4892">
        <v>27</v>
      </c>
      <c r="N4892">
        <v>37</v>
      </c>
      <c r="O4892">
        <v>111</v>
      </c>
      <c r="P4892">
        <v>550</v>
      </c>
      <c r="Q4892" t="s">
        <v>36</v>
      </c>
      <c r="R4892">
        <v>0</v>
      </c>
      <c r="S4892">
        <v>1</v>
      </c>
      <c r="T4892">
        <v>0</v>
      </c>
      <c r="U4892">
        <v>1</v>
      </c>
      <c r="V4892" s="1">
        <v>38264</v>
      </c>
      <c r="W4892">
        <v>12086</v>
      </c>
      <c r="X4892" t="s">
        <v>31</v>
      </c>
      <c r="Y4892" t="s">
        <v>32</v>
      </c>
      <c r="Z4892">
        <v>110285449</v>
      </c>
      <c r="AA4892">
        <v>226222118</v>
      </c>
      <c r="AB4892">
        <f t="shared" si="76"/>
        <v>3</v>
      </c>
    </row>
    <row r="4893" spans="1:28" x14ac:dyDescent="0.3">
      <c r="A4893">
        <v>7272542790</v>
      </c>
      <c r="B4893" s="2">
        <v>2</v>
      </c>
      <c r="C4893" s="2">
        <v>1</v>
      </c>
      <c r="D4893" s="2">
        <v>3</v>
      </c>
      <c r="E4893" s="2">
        <v>2</v>
      </c>
      <c r="F4893" s="2">
        <v>1</v>
      </c>
      <c r="G4893" t="s">
        <v>33</v>
      </c>
      <c r="H4893" t="s">
        <v>41</v>
      </c>
      <c r="I4893">
        <v>29</v>
      </c>
      <c r="J4893" t="s">
        <v>37</v>
      </c>
      <c r="K4893" t="s">
        <v>35</v>
      </c>
      <c r="L4893">
        <v>33130</v>
      </c>
      <c r="M4893">
        <v>27</v>
      </c>
      <c r="N4893">
        <v>37</v>
      </c>
      <c r="O4893">
        <v>112</v>
      </c>
      <c r="P4893">
        <v>565</v>
      </c>
      <c r="Q4893" t="s">
        <v>36</v>
      </c>
      <c r="R4893">
        <v>0</v>
      </c>
      <c r="S4893">
        <v>0</v>
      </c>
      <c r="T4893">
        <v>1</v>
      </c>
      <c r="U4893">
        <v>0</v>
      </c>
      <c r="V4893" s="1">
        <v>38429</v>
      </c>
      <c r="W4893">
        <v>12086</v>
      </c>
      <c r="X4893" t="s">
        <v>31</v>
      </c>
      <c r="Y4893" t="s">
        <v>32</v>
      </c>
      <c r="Z4893">
        <v>107422312</v>
      </c>
      <c r="AA4893">
        <v>233140007</v>
      </c>
      <c r="AB4893">
        <f t="shared" si="76"/>
        <v>3</v>
      </c>
    </row>
    <row r="4894" spans="1:28" x14ac:dyDescent="0.3">
      <c r="A4894">
        <v>3056629682</v>
      </c>
      <c r="B4894" s="2">
        <v>1</v>
      </c>
      <c r="C4894" s="2">
        <v>2</v>
      </c>
      <c r="D4894" s="2">
        <v>5</v>
      </c>
      <c r="E4894" s="2">
        <v>2</v>
      </c>
      <c r="F4894" s="2">
        <v>4</v>
      </c>
      <c r="G4894" t="s">
        <v>26</v>
      </c>
      <c r="H4894" t="s">
        <v>34</v>
      </c>
      <c r="I4894">
        <v>35</v>
      </c>
      <c r="J4894" t="s">
        <v>37</v>
      </c>
      <c r="K4894" t="s">
        <v>29</v>
      </c>
      <c r="L4894">
        <v>33146</v>
      </c>
      <c r="M4894">
        <v>27</v>
      </c>
      <c r="N4894">
        <v>37</v>
      </c>
      <c r="O4894">
        <v>114</v>
      </c>
      <c r="P4894">
        <v>611</v>
      </c>
      <c r="Q4894" t="s">
        <v>30</v>
      </c>
      <c r="R4894">
        <v>1</v>
      </c>
      <c r="S4894">
        <v>1</v>
      </c>
      <c r="T4894">
        <v>1</v>
      </c>
      <c r="U4894">
        <v>1</v>
      </c>
      <c r="V4894" s="1">
        <v>36339</v>
      </c>
      <c r="W4894">
        <v>12086</v>
      </c>
      <c r="X4894" t="s">
        <v>31</v>
      </c>
      <c r="Y4894" t="s">
        <v>32</v>
      </c>
      <c r="Z4894">
        <v>109832509</v>
      </c>
      <c r="AA4894">
        <v>225846120</v>
      </c>
      <c r="AB4894">
        <f t="shared" si="76"/>
        <v>2</v>
      </c>
    </row>
    <row r="4895" spans="1:28" x14ac:dyDescent="0.3">
      <c r="A4895">
        <v>5087533928</v>
      </c>
      <c r="B4895" s="2">
        <v>1</v>
      </c>
      <c r="C4895" s="2">
        <v>1</v>
      </c>
      <c r="D4895" s="2">
        <v>1</v>
      </c>
      <c r="E4895" s="2">
        <v>2</v>
      </c>
      <c r="F4895" s="2">
        <v>0</v>
      </c>
      <c r="G4895" t="s">
        <v>33</v>
      </c>
      <c r="H4895" t="s">
        <v>41</v>
      </c>
      <c r="I4895">
        <v>61</v>
      </c>
      <c r="J4895" t="s">
        <v>48</v>
      </c>
      <c r="K4895" t="s">
        <v>35</v>
      </c>
      <c r="L4895">
        <v>33136</v>
      </c>
      <c r="M4895">
        <v>24</v>
      </c>
      <c r="N4895">
        <v>37</v>
      </c>
      <c r="O4895">
        <v>109</v>
      </c>
      <c r="P4895">
        <v>531</v>
      </c>
      <c r="Q4895" t="s">
        <v>36</v>
      </c>
      <c r="R4895">
        <v>0</v>
      </c>
      <c r="S4895">
        <v>0</v>
      </c>
      <c r="T4895">
        <v>0</v>
      </c>
      <c r="U4895">
        <v>0</v>
      </c>
      <c r="V4895" s="1">
        <v>38226</v>
      </c>
      <c r="W4895">
        <v>12086</v>
      </c>
      <c r="X4895" t="s">
        <v>31</v>
      </c>
      <c r="Y4895" t="s">
        <v>32</v>
      </c>
      <c r="Z4895">
        <v>110267342</v>
      </c>
      <c r="AA4895">
        <v>226250430</v>
      </c>
      <c r="AB4895">
        <f t="shared" si="76"/>
        <v>3</v>
      </c>
    </row>
    <row r="4896" spans="1:28" x14ac:dyDescent="0.3">
      <c r="A4896">
        <v>3053186977</v>
      </c>
      <c r="B4896" s="2">
        <v>2</v>
      </c>
      <c r="C4896" s="2">
        <v>1</v>
      </c>
      <c r="D4896" s="2">
        <v>3</v>
      </c>
      <c r="E4896" s="2">
        <v>1</v>
      </c>
      <c r="F4896" s="2">
        <v>0</v>
      </c>
      <c r="G4896" t="s">
        <v>26</v>
      </c>
      <c r="H4896" t="s">
        <v>41</v>
      </c>
      <c r="I4896">
        <v>49</v>
      </c>
      <c r="J4896" t="s">
        <v>50</v>
      </c>
      <c r="K4896" t="s">
        <v>35</v>
      </c>
      <c r="L4896">
        <v>33131</v>
      </c>
      <c r="M4896">
        <v>27</v>
      </c>
      <c r="N4896">
        <v>37</v>
      </c>
      <c r="O4896">
        <v>112</v>
      </c>
      <c r="P4896">
        <v>624</v>
      </c>
      <c r="Q4896" t="s">
        <v>36</v>
      </c>
      <c r="R4896">
        <v>0</v>
      </c>
      <c r="S4896">
        <v>0</v>
      </c>
      <c r="T4896">
        <v>0</v>
      </c>
      <c r="U4896">
        <v>0</v>
      </c>
      <c r="V4896" s="1">
        <v>35593</v>
      </c>
      <c r="W4896">
        <v>12086</v>
      </c>
      <c r="X4896" t="s">
        <v>31</v>
      </c>
      <c r="Y4896" t="s">
        <v>32</v>
      </c>
      <c r="Z4896">
        <v>109727872</v>
      </c>
      <c r="AA4896">
        <v>225811600</v>
      </c>
      <c r="AB4896">
        <f t="shared" si="76"/>
        <v>3</v>
      </c>
    </row>
    <row r="4897" spans="1:28" x14ac:dyDescent="0.3">
      <c r="A4897">
        <v>3056664641</v>
      </c>
      <c r="B4897" s="2">
        <v>1</v>
      </c>
      <c r="C4897" s="2">
        <v>1</v>
      </c>
      <c r="D4897" s="2">
        <v>6</v>
      </c>
      <c r="E4897" s="2">
        <v>2</v>
      </c>
      <c r="F4897" s="2">
        <v>4</v>
      </c>
      <c r="G4897" t="s">
        <v>26</v>
      </c>
      <c r="H4897" t="s">
        <v>27</v>
      </c>
      <c r="I4897">
        <v>64</v>
      </c>
      <c r="J4897" t="s">
        <v>28</v>
      </c>
      <c r="K4897" t="s">
        <v>51</v>
      </c>
      <c r="L4897">
        <v>33143</v>
      </c>
      <c r="M4897">
        <v>27</v>
      </c>
      <c r="N4897">
        <v>37</v>
      </c>
      <c r="O4897">
        <v>115</v>
      </c>
      <c r="P4897">
        <v>623</v>
      </c>
      <c r="Q4897" t="s">
        <v>52</v>
      </c>
      <c r="R4897">
        <v>1</v>
      </c>
      <c r="S4897">
        <v>1</v>
      </c>
      <c r="T4897">
        <v>1</v>
      </c>
      <c r="U4897">
        <v>1</v>
      </c>
      <c r="V4897" s="1">
        <v>29452</v>
      </c>
      <c r="W4897">
        <v>12086</v>
      </c>
      <c r="X4897" t="s">
        <v>31</v>
      </c>
      <c r="Y4897" t="s">
        <v>32</v>
      </c>
      <c r="Z4897">
        <v>109161646</v>
      </c>
      <c r="AA4897">
        <v>225349977</v>
      </c>
      <c r="AB4897">
        <f t="shared" si="76"/>
        <v>1</v>
      </c>
    </row>
    <row r="4898" spans="1:28" x14ac:dyDescent="0.3">
      <c r="A4898">
        <v>3056387922</v>
      </c>
      <c r="B4898" s="2">
        <v>1</v>
      </c>
      <c r="C4898" s="2">
        <v>1</v>
      </c>
      <c r="D4898" s="2">
        <v>2</v>
      </c>
      <c r="E4898" s="2">
        <v>2</v>
      </c>
      <c r="F4898" s="2">
        <v>4</v>
      </c>
      <c r="G4898" t="s">
        <v>26</v>
      </c>
      <c r="H4898" t="s">
        <v>34</v>
      </c>
      <c r="I4898">
        <v>81</v>
      </c>
      <c r="J4898" t="s">
        <v>28</v>
      </c>
      <c r="K4898" t="s">
        <v>35</v>
      </c>
      <c r="L4898">
        <v>33142</v>
      </c>
      <c r="M4898">
        <v>27</v>
      </c>
      <c r="N4898">
        <v>37</v>
      </c>
      <c r="O4898">
        <v>111</v>
      </c>
      <c r="P4898">
        <v>594</v>
      </c>
      <c r="Q4898" t="s">
        <v>36</v>
      </c>
      <c r="R4898">
        <v>1</v>
      </c>
      <c r="S4898">
        <v>1</v>
      </c>
      <c r="T4898">
        <v>1</v>
      </c>
      <c r="U4898">
        <v>1</v>
      </c>
      <c r="V4898" s="1">
        <v>36626</v>
      </c>
      <c r="W4898">
        <v>12086</v>
      </c>
      <c r="X4898" t="s">
        <v>31</v>
      </c>
      <c r="Y4898" t="s">
        <v>32</v>
      </c>
      <c r="Z4898">
        <v>109870072</v>
      </c>
      <c r="AA4898">
        <v>225650400</v>
      </c>
      <c r="AB4898">
        <f t="shared" si="76"/>
        <v>2</v>
      </c>
    </row>
    <row r="4899" spans="1:28" x14ac:dyDescent="0.3">
      <c r="A4899">
        <v>3056346967</v>
      </c>
      <c r="B4899" s="2">
        <v>1</v>
      </c>
      <c r="C4899" s="2">
        <v>1</v>
      </c>
      <c r="D4899" s="2">
        <v>2</v>
      </c>
      <c r="E4899" s="2">
        <v>2</v>
      </c>
      <c r="F4899" s="2">
        <v>0</v>
      </c>
      <c r="G4899" t="s">
        <v>33</v>
      </c>
      <c r="H4899" t="s">
        <v>34</v>
      </c>
      <c r="I4899">
        <v>92</v>
      </c>
      <c r="J4899" t="s">
        <v>28</v>
      </c>
      <c r="K4899" t="s">
        <v>35</v>
      </c>
      <c r="L4899">
        <v>33142</v>
      </c>
      <c r="M4899">
        <v>24</v>
      </c>
      <c r="N4899">
        <v>37</v>
      </c>
      <c r="O4899">
        <v>111</v>
      </c>
      <c r="P4899">
        <v>591</v>
      </c>
      <c r="Q4899" t="s">
        <v>36</v>
      </c>
      <c r="R4899">
        <v>0</v>
      </c>
      <c r="S4899">
        <v>0</v>
      </c>
      <c r="T4899">
        <v>0</v>
      </c>
      <c r="U4899">
        <v>0</v>
      </c>
      <c r="V4899" s="1">
        <v>34565</v>
      </c>
      <c r="W4899">
        <v>12086</v>
      </c>
      <c r="X4899" t="s">
        <v>31</v>
      </c>
      <c r="Y4899" t="s">
        <v>40</v>
      </c>
      <c r="Z4899">
        <v>109498262</v>
      </c>
      <c r="AA4899">
        <v>225713452</v>
      </c>
      <c r="AB4899">
        <f t="shared" si="76"/>
        <v>2</v>
      </c>
    </row>
    <row r="4900" spans="1:28" x14ac:dyDescent="0.3">
      <c r="A4900">
        <v>3057934560</v>
      </c>
      <c r="B4900" s="2">
        <v>2</v>
      </c>
      <c r="C4900" s="2">
        <v>1</v>
      </c>
      <c r="D4900" s="2">
        <v>4</v>
      </c>
      <c r="E4900" s="2">
        <v>2</v>
      </c>
      <c r="F4900" s="2">
        <v>0</v>
      </c>
      <c r="G4900" t="s">
        <v>33</v>
      </c>
      <c r="H4900" t="s">
        <v>27</v>
      </c>
      <c r="I4900">
        <v>36</v>
      </c>
      <c r="J4900" t="s">
        <v>48</v>
      </c>
      <c r="K4900" t="s">
        <v>35</v>
      </c>
      <c r="L4900">
        <v>33130</v>
      </c>
      <c r="M4900">
        <v>27</v>
      </c>
      <c r="N4900">
        <v>37</v>
      </c>
      <c r="O4900">
        <v>113</v>
      </c>
      <c r="P4900">
        <v>669</v>
      </c>
      <c r="Q4900" t="s">
        <v>36</v>
      </c>
      <c r="R4900">
        <v>0</v>
      </c>
      <c r="S4900">
        <v>0</v>
      </c>
      <c r="T4900">
        <v>0</v>
      </c>
      <c r="U4900">
        <v>0</v>
      </c>
      <c r="V4900" s="1">
        <v>39722</v>
      </c>
      <c r="W4900">
        <v>12086</v>
      </c>
      <c r="X4900" t="s">
        <v>31</v>
      </c>
      <c r="Y4900" t="s">
        <v>32</v>
      </c>
      <c r="Z4900">
        <v>116828084</v>
      </c>
      <c r="AA4900">
        <v>226522303</v>
      </c>
      <c r="AB4900">
        <f t="shared" si="76"/>
        <v>1</v>
      </c>
    </row>
    <row r="4901" spans="1:28" x14ac:dyDescent="0.3">
      <c r="A4901">
        <v>3052388592</v>
      </c>
      <c r="B4901" s="2">
        <v>1</v>
      </c>
      <c r="C4901" s="2">
        <v>3</v>
      </c>
      <c r="D4901" s="2">
        <v>5</v>
      </c>
      <c r="E4901" s="2">
        <v>1</v>
      </c>
      <c r="F4901" s="2">
        <v>1</v>
      </c>
      <c r="G4901" t="s">
        <v>33</v>
      </c>
      <c r="H4901" t="s">
        <v>27</v>
      </c>
      <c r="I4901">
        <v>42</v>
      </c>
      <c r="J4901" t="s">
        <v>37</v>
      </c>
      <c r="K4901" t="s">
        <v>38</v>
      </c>
      <c r="L4901">
        <v>33157</v>
      </c>
      <c r="M4901">
        <v>27</v>
      </c>
      <c r="N4901">
        <v>37</v>
      </c>
      <c r="O4901">
        <v>114</v>
      </c>
      <c r="P4901">
        <v>957</v>
      </c>
      <c r="Q4901" t="s">
        <v>39</v>
      </c>
      <c r="R4901">
        <v>0</v>
      </c>
      <c r="S4901">
        <v>0</v>
      </c>
      <c r="T4901">
        <v>0</v>
      </c>
      <c r="U4901">
        <v>1</v>
      </c>
      <c r="V4901" s="1">
        <v>42450</v>
      </c>
      <c r="W4901">
        <v>12086</v>
      </c>
      <c r="X4901" t="s">
        <v>31</v>
      </c>
      <c r="Y4901" t="s">
        <v>32</v>
      </c>
      <c r="Z4901">
        <v>123337915</v>
      </c>
      <c r="AA4901">
        <v>66966534</v>
      </c>
      <c r="AB4901">
        <f t="shared" si="76"/>
        <v>1</v>
      </c>
    </row>
    <row r="4902" spans="1:28" x14ac:dyDescent="0.3">
      <c r="A4902">
        <v>3058250009</v>
      </c>
      <c r="B4902" s="2">
        <v>1</v>
      </c>
      <c r="C4902" s="2">
        <v>1</v>
      </c>
      <c r="D4902" s="2">
        <v>2</v>
      </c>
      <c r="E4902" s="2">
        <v>2</v>
      </c>
      <c r="F4902" s="2">
        <v>4</v>
      </c>
      <c r="G4902" t="s">
        <v>26</v>
      </c>
      <c r="H4902" t="s">
        <v>34</v>
      </c>
      <c r="I4902">
        <v>63</v>
      </c>
      <c r="J4902" t="s">
        <v>28</v>
      </c>
      <c r="K4902" t="s">
        <v>35</v>
      </c>
      <c r="L4902">
        <v>33125</v>
      </c>
      <c r="M4902">
        <v>27</v>
      </c>
      <c r="N4902">
        <v>37</v>
      </c>
      <c r="O4902">
        <v>111</v>
      </c>
      <c r="P4902">
        <v>550</v>
      </c>
      <c r="Q4902" t="s">
        <v>36</v>
      </c>
      <c r="R4902">
        <v>1</v>
      </c>
      <c r="S4902">
        <v>1</v>
      </c>
      <c r="T4902">
        <v>1</v>
      </c>
      <c r="U4902">
        <v>1</v>
      </c>
      <c r="V4902" s="1">
        <v>37398</v>
      </c>
      <c r="W4902">
        <v>12086</v>
      </c>
      <c r="X4902" t="s">
        <v>31</v>
      </c>
      <c r="Y4902" t="s">
        <v>32</v>
      </c>
      <c r="Z4902">
        <v>110024795</v>
      </c>
      <c r="AA4902">
        <v>225977345</v>
      </c>
      <c r="AB4902">
        <f t="shared" si="76"/>
        <v>2</v>
      </c>
    </row>
    <row r="4903" spans="1:28" x14ac:dyDescent="0.3">
      <c r="A4903">
        <v>4129169132</v>
      </c>
      <c r="B4903" s="2">
        <v>2</v>
      </c>
      <c r="C4903" s="2">
        <v>1</v>
      </c>
      <c r="D4903" s="2">
        <v>3</v>
      </c>
      <c r="E4903" s="2">
        <v>1</v>
      </c>
      <c r="F4903" s="2">
        <v>2</v>
      </c>
      <c r="G4903" t="s">
        <v>26</v>
      </c>
      <c r="H4903" t="s">
        <v>41</v>
      </c>
      <c r="I4903">
        <v>76</v>
      </c>
      <c r="J4903" t="s">
        <v>28</v>
      </c>
      <c r="K4903" t="s">
        <v>35</v>
      </c>
      <c r="L4903">
        <v>33129</v>
      </c>
      <c r="M4903">
        <v>27</v>
      </c>
      <c r="N4903">
        <v>37</v>
      </c>
      <c r="O4903">
        <v>112</v>
      </c>
      <c r="P4903">
        <v>569</v>
      </c>
      <c r="Q4903" t="s">
        <v>36</v>
      </c>
      <c r="R4903">
        <v>1</v>
      </c>
      <c r="S4903">
        <v>0</v>
      </c>
      <c r="T4903">
        <v>0</v>
      </c>
      <c r="U4903">
        <v>1</v>
      </c>
      <c r="V4903" s="1">
        <v>26283</v>
      </c>
      <c r="W4903">
        <v>12086</v>
      </c>
      <c r="X4903" t="s">
        <v>31</v>
      </c>
      <c r="Y4903" t="s">
        <v>32</v>
      </c>
      <c r="Z4903">
        <v>109043347</v>
      </c>
      <c r="AA4903">
        <v>225389720</v>
      </c>
      <c r="AB4903">
        <f t="shared" si="76"/>
        <v>3</v>
      </c>
    </row>
    <row r="4904" spans="1:28" x14ac:dyDescent="0.3">
      <c r="A4904">
        <v>7865588852</v>
      </c>
      <c r="B4904" s="2">
        <v>1</v>
      </c>
      <c r="C4904" s="2">
        <v>1</v>
      </c>
      <c r="D4904" s="2">
        <v>3</v>
      </c>
      <c r="E4904" s="2">
        <v>1</v>
      </c>
      <c r="F4904" s="2">
        <v>4</v>
      </c>
      <c r="G4904" t="s">
        <v>26</v>
      </c>
      <c r="H4904" t="s">
        <v>34</v>
      </c>
      <c r="I4904">
        <v>31</v>
      </c>
      <c r="J4904" t="s">
        <v>28</v>
      </c>
      <c r="K4904" t="s">
        <v>35</v>
      </c>
      <c r="L4904">
        <v>33130</v>
      </c>
      <c r="M4904">
        <v>27</v>
      </c>
      <c r="N4904">
        <v>37</v>
      </c>
      <c r="O4904">
        <v>112</v>
      </c>
      <c r="P4904">
        <v>996</v>
      </c>
      <c r="Q4904" t="s">
        <v>36</v>
      </c>
      <c r="R4904">
        <v>1</v>
      </c>
      <c r="S4904">
        <v>1</v>
      </c>
      <c r="T4904">
        <v>1</v>
      </c>
      <c r="U4904">
        <v>1</v>
      </c>
      <c r="V4904" s="1">
        <v>37762</v>
      </c>
      <c r="W4904">
        <v>12086</v>
      </c>
      <c r="X4904" t="s">
        <v>31</v>
      </c>
      <c r="Y4904" t="s">
        <v>32</v>
      </c>
      <c r="Z4904">
        <v>110102036</v>
      </c>
      <c r="AA4904">
        <v>226063677</v>
      </c>
      <c r="AB4904">
        <f t="shared" si="76"/>
        <v>2</v>
      </c>
    </row>
    <row r="4905" spans="1:28" x14ac:dyDescent="0.3">
      <c r="A4905">
        <v>3052356459</v>
      </c>
      <c r="B4905" s="2">
        <v>1</v>
      </c>
      <c r="C4905" s="2">
        <v>3</v>
      </c>
      <c r="D4905" s="2">
        <v>5</v>
      </c>
      <c r="E4905" s="2">
        <v>1</v>
      </c>
      <c r="F4905" s="2">
        <v>1</v>
      </c>
      <c r="G4905" t="s">
        <v>26</v>
      </c>
      <c r="H4905" t="s">
        <v>34</v>
      </c>
      <c r="I4905">
        <v>40</v>
      </c>
      <c r="J4905" t="s">
        <v>37</v>
      </c>
      <c r="K4905" t="s">
        <v>38</v>
      </c>
      <c r="L4905">
        <v>33189</v>
      </c>
      <c r="M4905">
        <v>27</v>
      </c>
      <c r="N4905">
        <v>37</v>
      </c>
      <c r="O4905">
        <v>114</v>
      </c>
      <c r="P4905">
        <v>825</v>
      </c>
      <c r="Q4905" t="s">
        <v>39</v>
      </c>
      <c r="R4905">
        <v>1</v>
      </c>
      <c r="S4905">
        <v>0</v>
      </c>
      <c r="T4905">
        <v>0</v>
      </c>
      <c r="U4905">
        <v>0</v>
      </c>
      <c r="V4905" s="1">
        <v>38098</v>
      </c>
      <c r="W4905">
        <v>12086</v>
      </c>
      <c r="X4905" t="s">
        <v>31</v>
      </c>
      <c r="Y4905" t="s">
        <v>32</v>
      </c>
      <c r="Z4905">
        <v>105738180</v>
      </c>
      <c r="AA4905">
        <v>230025307</v>
      </c>
      <c r="AB4905">
        <f t="shared" si="76"/>
        <v>2</v>
      </c>
    </row>
    <row r="4906" spans="1:28" x14ac:dyDescent="0.3">
      <c r="A4906">
        <v>7133200152</v>
      </c>
      <c r="B4906" s="2">
        <v>2</v>
      </c>
      <c r="C4906" s="2">
        <v>1</v>
      </c>
      <c r="D4906" s="2">
        <v>4</v>
      </c>
      <c r="E4906" s="2">
        <v>1</v>
      </c>
      <c r="F4906" s="2">
        <v>1</v>
      </c>
      <c r="G4906" t="s">
        <v>33</v>
      </c>
      <c r="H4906" t="s">
        <v>41</v>
      </c>
      <c r="I4906">
        <v>57</v>
      </c>
      <c r="J4906" t="s">
        <v>28</v>
      </c>
      <c r="K4906" t="s">
        <v>35</v>
      </c>
      <c r="L4906">
        <v>33131</v>
      </c>
      <c r="M4906">
        <v>27</v>
      </c>
      <c r="N4906">
        <v>37</v>
      </c>
      <c r="O4906">
        <v>113</v>
      </c>
      <c r="P4906">
        <v>984</v>
      </c>
      <c r="Q4906" t="s">
        <v>36</v>
      </c>
      <c r="R4906">
        <v>0</v>
      </c>
      <c r="S4906">
        <v>1</v>
      </c>
      <c r="T4906">
        <v>0</v>
      </c>
      <c r="U4906">
        <v>0</v>
      </c>
      <c r="V4906" s="1">
        <v>41169</v>
      </c>
      <c r="W4906">
        <v>12086</v>
      </c>
      <c r="X4906" t="s">
        <v>31</v>
      </c>
      <c r="Y4906" t="s">
        <v>32</v>
      </c>
      <c r="Z4906">
        <v>120202279</v>
      </c>
      <c r="AA4906">
        <v>3041895626</v>
      </c>
      <c r="AB4906">
        <f t="shared" si="76"/>
        <v>3</v>
      </c>
    </row>
    <row r="4907" spans="1:28" x14ac:dyDescent="0.3">
      <c r="A4907">
        <v>3056671446</v>
      </c>
      <c r="B4907" s="2">
        <v>1</v>
      </c>
      <c r="C4907" s="2">
        <v>1</v>
      </c>
      <c r="D4907" s="2">
        <v>5</v>
      </c>
      <c r="E4907" s="2">
        <v>2</v>
      </c>
      <c r="F4907" s="2">
        <v>3</v>
      </c>
      <c r="G4907" t="s">
        <v>33</v>
      </c>
      <c r="H4907" t="s">
        <v>27</v>
      </c>
      <c r="I4907">
        <v>67</v>
      </c>
      <c r="J4907" t="s">
        <v>37</v>
      </c>
      <c r="K4907" t="s">
        <v>51</v>
      </c>
      <c r="L4907">
        <v>33143</v>
      </c>
      <c r="M4907">
        <v>27</v>
      </c>
      <c r="N4907">
        <v>37</v>
      </c>
      <c r="O4907">
        <v>114</v>
      </c>
      <c r="P4907">
        <v>606</v>
      </c>
      <c r="Q4907" t="s">
        <v>52</v>
      </c>
      <c r="R4907">
        <v>1</v>
      </c>
      <c r="S4907">
        <v>1</v>
      </c>
      <c r="T4907">
        <v>0</v>
      </c>
      <c r="U4907">
        <v>1</v>
      </c>
      <c r="V4907" s="1">
        <v>35104</v>
      </c>
      <c r="W4907">
        <v>12086</v>
      </c>
      <c r="X4907" t="s">
        <v>31</v>
      </c>
      <c r="Y4907" t="s">
        <v>32</v>
      </c>
      <c r="Z4907">
        <v>109576780</v>
      </c>
      <c r="AA4907">
        <v>225756019</v>
      </c>
      <c r="AB4907">
        <f t="shared" si="76"/>
        <v>1</v>
      </c>
    </row>
    <row r="4908" spans="1:28" x14ac:dyDescent="0.3">
      <c r="A4908">
        <v>3056654741</v>
      </c>
      <c r="B4908" s="2">
        <v>1</v>
      </c>
      <c r="C4908" s="2">
        <v>2</v>
      </c>
      <c r="D4908" s="2">
        <v>5</v>
      </c>
      <c r="E4908" s="2">
        <v>1</v>
      </c>
      <c r="F4908" s="2">
        <v>3</v>
      </c>
      <c r="G4908" t="s">
        <v>26</v>
      </c>
      <c r="H4908" t="s">
        <v>34</v>
      </c>
      <c r="I4908">
        <v>70</v>
      </c>
      <c r="J4908" t="s">
        <v>28</v>
      </c>
      <c r="K4908" t="s">
        <v>29</v>
      </c>
      <c r="L4908">
        <v>33146</v>
      </c>
      <c r="M4908">
        <v>27</v>
      </c>
      <c r="N4908">
        <v>37</v>
      </c>
      <c r="O4908">
        <v>114</v>
      </c>
      <c r="P4908">
        <v>614</v>
      </c>
      <c r="Q4908" t="s">
        <v>30</v>
      </c>
      <c r="R4908">
        <v>1</v>
      </c>
      <c r="S4908">
        <v>1</v>
      </c>
      <c r="T4908">
        <v>0</v>
      </c>
      <c r="U4908">
        <v>1</v>
      </c>
      <c r="V4908" s="1">
        <v>26463</v>
      </c>
      <c r="W4908">
        <v>12086</v>
      </c>
      <c r="X4908" t="s">
        <v>31</v>
      </c>
      <c r="Y4908" t="s">
        <v>32</v>
      </c>
      <c r="Z4908">
        <v>109058308</v>
      </c>
      <c r="AA4908">
        <v>225426709</v>
      </c>
      <c r="AB4908">
        <f t="shared" si="76"/>
        <v>2</v>
      </c>
    </row>
    <row r="4909" spans="1:28" x14ac:dyDescent="0.3">
      <c r="A4909">
        <v>3056668140</v>
      </c>
      <c r="B4909" s="2">
        <v>1</v>
      </c>
      <c r="C4909" s="2">
        <v>1</v>
      </c>
      <c r="D4909" s="2">
        <v>5</v>
      </c>
      <c r="E4909" s="2">
        <v>2</v>
      </c>
      <c r="F4909" s="2">
        <v>0</v>
      </c>
      <c r="G4909" t="s">
        <v>33</v>
      </c>
      <c r="H4909" t="s">
        <v>34</v>
      </c>
      <c r="I4909">
        <v>24</v>
      </c>
      <c r="J4909" t="s">
        <v>28</v>
      </c>
      <c r="K4909" t="s">
        <v>35</v>
      </c>
      <c r="L4909">
        <v>33155</v>
      </c>
      <c r="M4909">
        <v>27</v>
      </c>
      <c r="N4909">
        <v>37</v>
      </c>
      <c r="O4909">
        <v>114</v>
      </c>
      <c r="P4909">
        <v>430</v>
      </c>
      <c r="Q4909" t="s">
        <v>36</v>
      </c>
      <c r="R4909">
        <v>0</v>
      </c>
      <c r="S4909">
        <v>0</v>
      </c>
      <c r="T4909">
        <v>0</v>
      </c>
      <c r="U4909">
        <v>0</v>
      </c>
      <c r="V4909" s="1">
        <v>39934</v>
      </c>
      <c r="W4909">
        <v>12086</v>
      </c>
      <c r="X4909" t="s">
        <v>31</v>
      </c>
      <c r="Y4909" t="s">
        <v>32</v>
      </c>
      <c r="Z4909">
        <v>117487948</v>
      </c>
      <c r="AA4909">
        <v>769653086</v>
      </c>
      <c r="AB4909">
        <f t="shared" si="76"/>
        <v>2</v>
      </c>
    </row>
    <row r="4910" spans="1:28" x14ac:dyDescent="0.3">
      <c r="A4910">
        <v>7044974296</v>
      </c>
      <c r="B4910" s="2">
        <v>2</v>
      </c>
      <c r="C4910" s="2">
        <v>1</v>
      </c>
      <c r="D4910" s="2">
        <v>1</v>
      </c>
      <c r="E4910" s="2">
        <v>2</v>
      </c>
      <c r="F4910" s="2">
        <v>3</v>
      </c>
      <c r="G4910" t="s">
        <v>26</v>
      </c>
      <c r="H4910" t="s">
        <v>27</v>
      </c>
      <c r="I4910">
        <v>28</v>
      </c>
      <c r="J4910" t="s">
        <v>37</v>
      </c>
      <c r="K4910" t="s">
        <v>35</v>
      </c>
      <c r="L4910">
        <v>33136</v>
      </c>
      <c r="M4910">
        <v>24</v>
      </c>
      <c r="N4910">
        <v>37</v>
      </c>
      <c r="O4910">
        <v>109</v>
      </c>
      <c r="P4910">
        <v>536</v>
      </c>
      <c r="Q4910" t="s">
        <v>36</v>
      </c>
      <c r="R4910">
        <v>0</v>
      </c>
      <c r="S4910">
        <v>1</v>
      </c>
      <c r="T4910">
        <v>1</v>
      </c>
      <c r="U4910">
        <v>1</v>
      </c>
      <c r="V4910" s="1">
        <v>42304</v>
      </c>
      <c r="W4910">
        <v>12086</v>
      </c>
      <c r="X4910" t="s">
        <v>31</v>
      </c>
      <c r="Y4910" t="s">
        <v>32</v>
      </c>
      <c r="Z4910">
        <v>122931338</v>
      </c>
      <c r="AA4910">
        <v>1242852434</v>
      </c>
      <c r="AB4910">
        <f t="shared" si="76"/>
        <v>1</v>
      </c>
    </row>
    <row r="4911" spans="1:28" x14ac:dyDescent="0.3">
      <c r="A4911">
        <v>3056662600</v>
      </c>
      <c r="B4911" s="2">
        <v>1</v>
      </c>
      <c r="C4911" s="2">
        <v>1</v>
      </c>
      <c r="D4911" s="2">
        <v>5</v>
      </c>
      <c r="E4911" s="2">
        <v>2</v>
      </c>
      <c r="F4911" s="2">
        <v>2</v>
      </c>
      <c r="G4911" t="s">
        <v>26</v>
      </c>
      <c r="H4911" t="s">
        <v>41</v>
      </c>
      <c r="I4911">
        <v>36</v>
      </c>
      <c r="J4911" t="s">
        <v>37</v>
      </c>
      <c r="K4911" t="s">
        <v>35</v>
      </c>
      <c r="L4911">
        <v>33155</v>
      </c>
      <c r="M4911">
        <v>27</v>
      </c>
      <c r="N4911">
        <v>37</v>
      </c>
      <c r="O4911">
        <v>114</v>
      </c>
      <c r="P4911">
        <v>430</v>
      </c>
      <c r="Q4911" t="s">
        <v>36</v>
      </c>
      <c r="R4911">
        <v>0</v>
      </c>
      <c r="S4911">
        <v>1</v>
      </c>
      <c r="T4911">
        <v>0</v>
      </c>
      <c r="U4911">
        <v>1</v>
      </c>
      <c r="V4911" s="1">
        <v>36336</v>
      </c>
      <c r="W4911">
        <v>12086</v>
      </c>
      <c r="X4911" t="s">
        <v>31</v>
      </c>
      <c r="Y4911" t="s">
        <v>32</v>
      </c>
      <c r="Z4911">
        <v>109816902</v>
      </c>
      <c r="AA4911">
        <v>225932217</v>
      </c>
      <c r="AB4911">
        <f t="shared" si="76"/>
        <v>3</v>
      </c>
    </row>
    <row r="4912" spans="1:28" x14ac:dyDescent="0.3">
      <c r="A4912">
        <v>3054427237</v>
      </c>
      <c r="B4912" s="2">
        <v>1</v>
      </c>
      <c r="C4912" s="2">
        <v>2</v>
      </c>
      <c r="D4912" s="2">
        <v>3</v>
      </c>
      <c r="E4912" s="2">
        <v>2</v>
      </c>
      <c r="F4912" s="2">
        <v>0</v>
      </c>
      <c r="G4912" t="s">
        <v>33</v>
      </c>
      <c r="H4912" t="s">
        <v>41</v>
      </c>
      <c r="I4912">
        <v>62</v>
      </c>
      <c r="J4912" t="s">
        <v>28</v>
      </c>
      <c r="K4912" t="s">
        <v>29</v>
      </c>
      <c r="L4912">
        <v>33134</v>
      </c>
      <c r="M4912">
        <v>27</v>
      </c>
      <c r="N4912">
        <v>37</v>
      </c>
      <c r="O4912">
        <v>112</v>
      </c>
      <c r="P4912">
        <v>633</v>
      </c>
      <c r="Q4912" t="s">
        <v>30</v>
      </c>
      <c r="R4912">
        <v>0</v>
      </c>
      <c r="S4912">
        <v>0</v>
      </c>
      <c r="T4912">
        <v>0</v>
      </c>
      <c r="U4912">
        <v>0</v>
      </c>
      <c r="V4912" s="1">
        <v>33855</v>
      </c>
      <c r="W4912">
        <v>12086</v>
      </c>
      <c r="X4912" t="s">
        <v>31</v>
      </c>
      <c r="Y4912" t="s">
        <v>32</v>
      </c>
      <c r="Z4912">
        <v>109445624</v>
      </c>
      <c r="AA4912">
        <v>225673379</v>
      </c>
      <c r="AB4912">
        <f t="shared" si="76"/>
        <v>3</v>
      </c>
    </row>
    <row r="4913" spans="1:28" x14ac:dyDescent="0.3">
      <c r="A4913">
        <v>3056380281</v>
      </c>
      <c r="B4913" s="2">
        <v>1</v>
      </c>
      <c r="C4913" s="2">
        <v>1</v>
      </c>
      <c r="D4913" s="2">
        <v>2</v>
      </c>
      <c r="E4913" s="2">
        <v>2</v>
      </c>
      <c r="F4913" s="2">
        <v>2</v>
      </c>
      <c r="G4913" t="s">
        <v>33</v>
      </c>
      <c r="H4913" t="s">
        <v>27</v>
      </c>
      <c r="I4913">
        <v>30</v>
      </c>
      <c r="J4913" t="s">
        <v>28</v>
      </c>
      <c r="K4913" t="s">
        <v>35</v>
      </c>
      <c r="L4913">
        <v>33125</v>
      </c>
      <c r="M4913">
        <v>27</v>
      </c>
      <c r="N4913">
        <v>37</v>
      </c>
      <c r="O4913">
        <v>111</v>
      </c>
      <c r="P4913">
        <v>509</v>
      </c>
      <c r="Q4913" t="s">
        <v>36</v>
      </c>
      <c r="R4913">
        <v>0</v>
      </c>
      <c r="S4913">
        <v>1</v>
      </c>
      <c r="T4913">
        <v>0</v>
      </c>
      <c r="U4913">
        <v>1</v>
      </c>
      <c r="V4913" s="1">
        <v>38512</v>
      </c>
      <c r="W4913">
        <v>12086</v>
      </c>
      <c r="X4913" t="s">
        <v>31</v>
      </c>
      <c r="Y4913" t="s">
        <v>32</v>
      </c>
      <c r="Z4913">
        <v>110326710</v>
      </c>
      <c r="AA4913">
        <v>226232020</v>
      </c>
      <c r="AB4913">
        <f t="shared" si="76"/>
        <v>1</v>
      </c>
    </row>
    <row r="4914" spans="1:28" x14ac:dyDescent="0.3">
      <c r="A4914">
        <v>3052596213</v>
      </c>
      <c r="B4914" s="2">
        <v>1</v>
      </c>
      <c r="C4914" s="2">
        <v>3</v>
      </c>
      <c r="D4914" s="2">
        <v>6</v>
      </c>
      <c r="E4914" s="2">
        <v>1</v>
      </c>
      <c r="F4914" s="2">
        <v>2</v>
      </c>
      <c r="G4914" t="s">
        <v>26</v>
      </c>
      <c r="H4914" t="s">
        <v>34</v>
      </c>
      <c r="I4914">
        <v>42</v>
      </c>
      <c r="J4914" t="s">
        <v>28</v>
      </c>
      <c r="K4914" t="s">
        <v>42</v>
      </c>
      <c r="L4914">
        <v>33158</v>
      </c>
      <c r="M4914">
        <v>27</v>
      </c>
      <c r="N4914">
        <v>37</v>
      </c>
      <c r="O4914">
        <v>115</v>
      </c>
      <c r="P4914">
        <v>807</v>
      </c>
      <c r="Q4914" t="s">
        <v>43</v>
      </c>
      <c r="R4914">
        <v>0</v>
      </c>
      <c r="S4914">
        <v>1</v>
      </c>
      <c r="T4914">
        <v>0</v>
      </c>
      <c r="U4914">
        <v>1</v>
      </c>
      <c r="V4914" s="1">
        <v>38919</v>
      </c>
      <c r="W4914">
        <v>12086</v>
      </c>
      <c r="X4914" t="s">
        <v>31</v>
      </c>
      <c r="Y4914" t="s">
        <v>32</v>
      </c>
      <c r="Z4914">
        <v>114489057</v>
      </c>
      <c r="AA4914">
        <v>226309149</v>
      </c>
      <c r="AB4914">
        <f t="shared" si="76"/>
        <v>2</v>
      </c>
    </row>
    <row r="4915" spans="1:28" x14ac:dyDescent="0.3">
      <c r="A4915">
        <v>7862387737</v>
      </c>
      <c r="B4915" s="2">
        <v>1</v>
      </c>
      <c r="C4915" s="2">
        <v>2</v>
      </c>
      <c r="D4915" s="2">
        <v>3</v>
      </c>
      <c r="E4915" s="2">
        <v>2</v>
      </c>
      <c r="F4915" s="2">
        <v>1</v>
      </c>
      <c r="G4915" t="s">
        <v>33</v>
      </c>
      <c r="H4915" t="s">
        <v>41</v>
      </c>
      <c r="I4915">
        <v>44</v>
      </c>
      <c r="J4915" t="s">
        <v>28</v>
      </c>
      <c r="K4915" t="s">
        <v>29</v>
      </c>
      <c r="L4915">
        <v>33134</v>
      </c>
      <c r="M4915">
        <v>27</v>
      </c>
      <c r="N4915">
        <v>37</v>
      </c>
      <c r="O4915">
        <v>112</v>
      </c>
      <c r="P4915">
        <v>609</v>
      </c>
      <c r="Q4915" t="s">
        <v>30</v>
      </c>
      <c r="R4915">
        <v>0</v>
      </c>
      <c r="S4915">
        <v>0</v>
      </c>
      <c r="T4915">
        <v>0</v>
      </c>
      <c r="U4915">
        <v>1</v>
      </c>
      <c r="V4915" s="1">
        <v>38260</v>
      </c>
      <c r="W4915">
        <v>12086</v>
      </c>
      <c r="X4915" t="s">
        <v>31</v>
      </c>
      <c r="Y4915" t="s">
        <v>32</v>
      </c>
      <c r="Z4915">
        <v>110280600</v>
      </c>
      <c r="AA4915">
        <v>226238486</v>
      </c>
      <c r="AB4915">
        <f t="shared" si="76"/>
        <v>3</v>
      </c>
    </row>
    <row r="4916" spans="1:28" x14ac:dyDescent="0.3">
      <c r="A4916">
        <v>3057251245</v>
      </c>
      <c r="B4916" s="2">
        <v>2</v>
      </c>
      <c r="C4916" s="2">
        <v>1</v>
      </c>
      <c r="D4916" s="2">
        <v>4</v>
      </c>
      <c r="E4916" s="2">
        <v>1</v>
      </c>
      <c r="F4916" s="2">
        <v>4</v>
      </c>
      <c r="G4916" t="s">
        <v>26</v>
      </c>
      <c r="H4916" t="s">
        <v>27</v>
      </c>
      <c r="I4916">
        <v>32</v>
      </c>
      <c r="J4916" t="s">
        <v>37</v>
      </c>
      <c r="K4916" t="s">
        <v>35</v>
      </c>
      <c r="L4916">
        <v>33131</v>
      </c>
      <c r="M4916">
        <v>27</v>
      </c>
      <c r="N4916">
        <v>37</v>
      </c>
      <c r="O4916">
        <v>113</v>
      </c>
      <c r="P4916">
        <v>983</v>
      </c>
      <c r="Q4916" t="s">
        <v>36</v>
      </c>
      <c r="R4916">
        <v>1</v>
      </c>
      <c r="S4916">
        <v>1</v>
      </c>
      <c r="T4916">
        <v>1</v>
      </c>
      <c r="U4916">
        <v>1</v>
      </c>
      <c r="V4916" s="1">
        <v>37684</v>
      </c>
      <c r="W4916">
        <v>12086</v>
      </c>
      <c r="X4916" t="s">
        <v>31</v>
      </c>
      <c r="Y4916" t="s">
        <v>32</v>
      </c>
      <c r="Z4916">
        <v>110091484</v>
      </c>
      <c r="AA4916">
        <v>226049639</v>
      </c>
      <c r="AB4916">
        <f t="shared" si="76"/>
        <v>1</v>
      </c>
    </row>
    <row r="4917" spans="1:28" x14ac:dyDescent="0.3">
      <c r="A4917">
        <v>3052003295</v>
      </c>
      <c r="B4917" s="2">
        <v>1</v>
      </c>
      <c r="C4917" s="2">
        <v>1</v>
      </c>
      <c r="D4917" s="2">
        <v>2</v>
      </c>
      <c r="E4917" s="2">
        <v>2</v>
      </c>
      <c r="F4917" s="2">
        <v>2</v>
      </c>
      <c r="G4917" t="s">
        <v>33</v>
      </c>
      <c r="H4917" t="s">
        <v>41</v>
      </c>
      <c r="I4917">
        <v>43</v>
      </c>
      <c r="J4917" t="s">
        <v>28</v>
      </c>
      <c r="K4917" t="s">
        <v>35</v>
      </c>
      <c r="L4917">
        <v>33142</v>
      </c>
      <c r="M4917">
        <v>25</v>
      </c>
      <c r="N4917">
        <v>37</v>
      </c>
      <c r="O4917">
        <v>111</v>
      </c>
      <c r="P4917">
        <v>284</v>
      </c>
      <c r="Q4917" t="s">
        <v>36</v>
      </c>
      <c r="R4917">
        <v>0</v>
      </c>
      <c r="S4917">
        <v>1</v>
      </c>
      <c r="T4917">
        <v>0</v>
      </c>
      <c r="U4917">
        <v>1</v>
      </c>
      <c r="V4917" s="1">
        <v>38225</v>
      </c>
      <c r="W4917">
        <v>12086</v>
      </c>
      <c r="X4917" t="s">
        <v>31</v>
      </c>
      <c r="Y4917" t="s">
        <v>32</v>
      </c>
      <c r="Z4917">
        <v>110256481</v>
      </c>
      <c r="AA4917">
        <v>226130451</v>
      </c>
      <c r="AB4917">
        <f t="shared" si="76"/>
        <v>3</v>
      </c>
    </row>
    <row r="4918" spans="1:28" x14ac:dyDescent="0.3">
      <c r="A4918">
        <v>3052306838</v>
      </c>
      <c r="B4918" s="2">
        <v>1</v>
      </c>
      <c r="C4918" s="2">
        <v>3</v>
      </c>
      <c r="D4918" s="2">
        <v>5</v>
      </c>
      <c r="E4918" s="2">
        <v>1</v>
      </c>
      <c r="F4918" s="2">
        <v>1</v>
      </c>
      <c r="G4918" t="s">
        <v>33</v>
      </c>
      <c r="H4918" t="s">
        <v>41</v>
      </c>
      <c r="I4918">
        <v>55</v>
      </c>
      <c r="J4918" t="s">
        <v>28</v>
      </c>
      <c r="K4918" t="s">
        <v>38</v>
      </c>
      <c r="L4918">
        <v>33190</v>
      </c>
      <c r="M4918">
        <v>27</v>
      </c>
      <c r="N4918">
        <v>37</v>
      </c>
      <c r="O4918">
        <v>114</v>
      </c>
      <c r="P4918">
        <v>832</v>
      </c>
      <c r="Q4918" t="s">
        <v>39</v>
      </c>
      <c r="R4918">
        <v>0</v>
      </c>
      <c r="S4918">
        <v>0</v>
      </c>
      <c r="T4918">
        <v>0</v>
      </c>
      <c r="U4918">
        <v>1</v>
      </c>
      <c r="V4918" s="1">
        <v>39192</v>
      </c>
      <c r="W4918">
        <v>12086</v>
      </c>
      <c r="X4918" t="s">
        <v>31</v>
      </c>
      <c r="Y4918" t="s">
        <v>32</v>
      </c>
      <c r="Z4918">
        <v>115140352</v>
      </c>
      <c r="AA4918">
        <v>226351963</v>
      </c>
      <c r="AB4918">
        <f t="shared" si="76"/>
        <v>3</v>
      </c>
    </row>
    <row r="4919" spans="1:28" x14ac:dyDescent="0.3">
      <c r="A4919">
        <v>3054424920</v>
      </c>
      <c r="B4919" s="2">
        <v>1</v>
      </c>
      <c r="C4919" s="2">
        <v>1</v>
      </c>
      <c r="D4919" s="2">
        <v>3</v>
      </c>
      <c r="E4919" s="2">
        <v>1</v>
      </c>
      <c r="F4919" s="2">
        <v>2</v>
      </c>
      <c r="G4919" t="s">
        <v>33</v>
      </c>
      <c r="H4919" t="s">
        <v>34</v>
      </c>
      <c r="I4919">
        <v>84</v>
      </c>
      <c r="J4919" t="s">
        <v>28</v>
      </c>
      <c r="K4919" t="s">
        <v>35</v>
      </c>
      <c r="L4919">
        <v>33133</v>
      </c>
      <c r="M4919">
        <v>27</v>
      </c>
      <c r="N4919">
        <v>37</v>
      </c>
      <c r="O4919">
        <v>112</v>
      </c>
      <c r="P4919">
        <v>578</v>
      </c>
      <c r="Q4919" t="s">
        <v>36</v>
      </c>
      <c r="R4919">
        <v>0</v>
      </c>
      <c r="S4919">
        <v>0</v>
      </c>
      <c r="T4919">
        <v>1</v>
      </c>
      <c r="U4919">
        <v>1</v>
      </c>
      <c r="V4919" s="1">
        <v>35222</v>
      </c>
      <c r="W4919">
        <v>12086</v>
      </c>
      <c r="X4919" t="s">
        <v>31</v>
      </c>
      <c r="Y4919" t="s">
        <v>32</v>
      </c>
      <c r="Z4919">
        <v>109622907</v>
      </c>
      <c r="AA4919">
        <v>225754648</v>
      </c>
      <c r="AB4919">
        <f t="shared" si="76"/>
        <v>2</v>
      </c>
    </row>
    <row r="4920" spans="1:28" x14ac:dyDescent="0.3">
      <c r="A4920">
        <v>3052357013</v>
      </c>
      <c r="B4920" s="2">
        <v>1</v>
      </c>
      <c r="C4920" s="2">
        <v>3</v>
      </c>
      <c r="D4920" s="2">
        <v>6</v>
      </c>
      <c r="E4920" s="2">
        <v>1</v>
      </c>
      <c r="F4920" s="2">
        <v>4</v>
      </c>
      <c r="G4920" t="s">
        <v>33</v>
      </c>
      <c r="H4920" t="s">
        <v>27</v>
      </c>
      <c r="I4920">
        <v>62</v>
      </c>
      <c r="J4920" t="s">
        <v>37</v>
      </c>
      <c r="K4920" t="s">
        <v>42</v>
      </c>
      <c r="L4920">
        <v>33157</v>
      </c>
      <c r="M4920">
        <v>27</v>
      </c>
      <c r="N4920">
        <v>37</v>
      </c>
      <c r="O4920">
        <v>115</v>
      </c>
      <c r="P4920">
        <v>837</v>
      </c>
      <c r="Q4920" t="s">
        <v>43</v>
      </c>
      <c r="R4920">
        <v>1</v>
      </c>
      <c r="S4920">
        <v>1</v>
      </c>
      <c r="T4920">
        <v>1</v>
      </c>
      <c r="U4920">
        <v>1</v>
      </c>
      <c r="V4920" s="1">
        <v>26493</v>
      </c>
      <c r="W4920">
        <v>12086</v>
      </c>
      <c r="X4920" t="s">
        <v>31</v>
      </c>
      <c r="Y4920" t="s">
        <v>32</v>
      </c>
      <c r="Z4920">
        <v>109061427</v>
      </c>
      <c r="AA4920">
        <v>225424420</v>
      </c>
      <c r="AB4920">
        <f t="shared" si="76"/>
        <v>1</v>
      </c>
    </row>
    <row r="4921" spans="1:28" x14ac:dyDescent="0.3">
      <c r="A4921">
        <v>7862904964</v>
      </c>
      <c r="B4921" s="2">
        <v>2</v>
      </c>
      <c r="C4921" s="2">
        <v>1</v>
      </c>
      <c r="D4921" s="2">
        <v>2</v>
      </c>
      <c r="E4921" s="2">
        <v>2</v>
      </c>
      <c r="F4921" s="2">
        <v>0</v>
      </c>
      <c r="G4921" t="s">
        <v>33</v>
      </c>
      <c r="H4921" t="s">
        <v>27</v>
      </c>
      <c r="I4921">
        <v>23</v>
      </c>
      <c r="J4921" t="s">
        <v>28</v>
      </c>
      <c r="K4921" t="s">
        <v>35</v>
      </c>
      <c r="L4921">
        <v>33125</v>
      </c>
      <c r="M4921">
        <v>27</v>
      </c>
      <c r="N4921">
        <v>37</v>
      </c>
      <c r="O4921">
        <v>111</v>
      </c>
      <c r="P4921">
        <v>592</v>
      </c>
      <c r="Q4921" t="s">
        <v>36</v>
      </c>
      <c r="R4921">
        <v>0</v>
      </c>
      <c r="S4921">
        <v>0</v>
      </c>
      <c r="T4921">
        <v>0</v>
      </c>
      <c r="U4921">
        <v>0</v>
      </c>
      <c r="V4921" s="1">
        <v>40011</v>
      </c>
      <c r="W4921">
        <v>12086</v>
      </c>
      <c r="X4921" t="s">
        <v>31</v>
      </c>
      <c r="Y4921" t="s">
        <v>32</v>
      </c>
      <c r="Z4921">
        <v>117629940</v>
      </c>
      <c r="AA4921">
        <v>769666651</v>
      </c>
      <c r="AB4921">
        <f t="shared" si="76"/>
        <v>1</v>
      </c>
    </row>
    <row r="4922" spans="1:28" x14ac:dyDescent="0.3">
      <c r="A4922">
        <v>3053023391</v>
      </c>
      <c r="B4922" s="2">
        <v>2</v>
      </c>
      <c r="C4922" s="2">
        <v>1</v>
      </c>
      <c r="D4922" s="2">
        <v>2</v>
      </c>
      <c r="E4922" s="2">
        <v>2</v>
      </c>
      <c r="F4922" s="2">
        <v>1</v>
      </c>
      <c r="G4922" t="s">
        <v>26</v>
      </c>
      <c r="H4922" t="s">
        <v>41</v>
      </c>
      <c r="I4922">
        <v>22</v>
      </c>
      <c r="J4922" t="s">
        <v>28</v>
      </c>
      <c r="K4922" t="s">
        <v>35</v>
      </c>
      <c r="L4922">
        <v>33125</v>
      </c>
      <c r="M4922">
        <v>27</v>
      </c>
      <c r="N4922">
        <v>37</v>
      </c>
      <c r="O4922">
        <v>111</v>
      </c>
      <c r="P4922">
        <v>545</v>
      </c>
      <c r="Q4922" t="s">
        <v>36</v>
      </c>
      <c r="R4922">
        <v>0</v>
      </c>
      <c r="S4922">
        <v>1</v>
      </c>
      <c r="T4922">
        <v>0</v>
      </c>
      <c r="U4922">
        <v>0</v>
      </c>
      <c r="V4922" s="1">
        <v>41178</v>
      </c>
      <c r="W4922">
        <v>12086</v>
      </c>
      <c r="X4922" t="s">
        <v>31</v>
      </c>
      <c r="Y4922" t="s">
        <v>40</v>
      </c>
      <c r="Z4922">
        <v>120268039</v>
      </c>
      <c r="AA4922">
        <v>3041892361</v>
      </c>
      <c r="AB4922">
        <f t="shared" si="76"/>
        <v>3</v>
      </c>
    </row>
    <row r="4923" spans="1:28" x14ac:dyDescent="0.3">
      <c r="A4923">
        <v>3052340478</v>
      </c>
      <c r="B4923" s="2">
        <v>1</v>
      </c>
      <c r="C4923" s="2">
        <v>3</v>
      </c>
      <c r="D4923" s="2">
        <v>6</v>
      </c>
      <c r="E4923" s="2">
        <v>1</v>
      </c>
      <c r="F4923" s="2">
        <v>4</v>
      </c>
      <c r="G4923" t="s">
        <v>33</v>
      </c>
      <c r="H4923" t="s">
        <v>34</v>
      </c>
      <c r="I4923">
        <v>50</v>
      </c>
      <c r="J4923" t="s">
        <v>37</v>
      </c>
      <c r="K4923" t="s">
        <v>42</v>
      </c>
      <c r="L4923">
        <v>33157</v>
      </c>
      <c r="M4923">
        <v>27</v>
      </c>
      <c r="N4923">
        <v>37</v>
      </c>
      <c r="O4923">
        <v>115</v>
      </c>
      <c r="P4923">
        <v>810</v>
      </c>
      <c r="Q4923" t="s">
        <v>43</v>
      </c>
      <c r="R4923">
        <v>1</v>
      </c>
      <c r="S4923">
        <v>1</v>
      </c>
      <c r="T4923">
        <v>1</v>
      </c>
      <c r="U4923">
        <v>1</v>
      </c>
      <c r="V4923" s="1">
        <v>30816</v>
      </c>
      <c r="W4923">
        <v>12086</v>
      </c>
      <c r="X4923" t="s">
        <v>31</v>
      </c>
      <c r="Y4923" t="s">
        <v>32</v>
      </c>
      <c r="Z4923">
        <v>109230868</v>
      </c>
      <c r="AA4923">
        <v>225546671</v>
      </c>
      <c r="AB4923">
        <f t="shared" si="76"/>
        <v>2</v>
      </c>
    </row>
    <row r="4924" spans="1:28" x14ac:dyDescent="0.3">
      <c r="A4924">
        <v>7865819269</v>
      </c>
      <c r="B4924" s="2">
        <v>1</v>
      </c>
      <c r="C4924" s="2">
        <v>3</v>
      </c>
      <c r="D4924" s="2">
        <v>5</v>
      </c>
      <c r="E4924" s="2">
        <v>1</v>
      </c>
      <c r="F4924" s="2">
        <v>2</v>
      </c>
      <c r="G4924" t="s">
        <v>26</v>
      </c>
      <c r="H4924" t="s">
        <v>27</v>
      </c>
      <c r="I4924">
        <v>45</v>
      </c>
      <c r="J4924" t="s">
        <v>28</v>
      </c>
      <c r="K4924" t="s">
        <v>38</v>
      </c>
      <c r="L4924">
        <v>33190</v>
      </c>
      <c r="M4924">
        <v>27</v>
      </c>
      <c r="N4924">
        <v>37</v>
      </c>
      <c r="O4924">
        <v>114</v>
      </c>
      <c r="P4924">
        <v>832</v>
      </c>
      <c r="Q4924" t="s">
        <v>39</v>
      </c>
      <c r="R4924">
        <v>0</v>
      </c>
      <c r="S4924">
        <v>1</v>
      </c>
      <c r="T4924">
        <v>0</v>
      </c>
      <c r="U4924">
        <v>1</v>
      </c>
      <c r="V4924" s="1">
        <v>33709</v>
      </c>
      <c r="W4924">
        <v>12086</v>
      </c>
      <c r="X4924" t="s">
        <v>31</v>
      </c>
      <c r="Y4924" t="s">
        <v>32</v>
      </c>
      <c r="Z4924">
        <v>109415740</v>
      </c>
      <c r="AA4924">
        <v>225686753</v>
      </c>
      <c r="AB4924">
        <f t="shared" si="76"/>
        <v>1</v>
      </c>
    </row>
    <row r="4925" spans="1:28" x14ac:dyDescent="0.3">
      <c r="A4925">
        <v>5617551662</v>
      </c>
      <c r="B4925" s="2">
        <v>2</v>
      </c>
      <c r="C4925" s="2">
        <v>1</v>
      </c>
      <c r="D4925" s="2">
        <v>5</v>
      </c>
      <c r="E4925" s="2">
        <v>1</v>
      </c>
      <c r="F4925" s="2">
        <v>3</v>
      </c>
      <c r="G4925" t="s">
        <v>26</v>
      </c>
      <c r="H4925" t="s">
        <v>27</v>
      </c>
      <c r="I4925">
        <v>31</v>
      </c>
      <c r="J4925" t="s">
        <v>37</v>
      </c>
      <c r="K4925" t="s">
        <v>35</v>
      </c>
      <c r="L4925">
        <v>33143</v>
      </c>
      <c r="M4925">
        <v>27</v>
      </c>
      <c r="N4925">
        <v>37</v>
      </c>
      <c r="O4925">
        <v>114</v>
      </c>
      <c r="P4925">
        <v>641</v>
      </c>
      <c r="Q4925" t="s">
        <v>36</v>
      </c>
      <c r="R4925">
        <v>1</v>
      </c>
      <c r="S4925">
        <v>1</v>
      </c>
      <c r="T4925">
        <v>0</v>
      </c>
      <c r="U4925">
        <v>1</v>
      </c>
      <c r="V4925" s="1">
        <v>38019</v>
      </c>
      <c r="W4925">
        <v>12086</v>
      </c>
      <c r="X4925" t="s">
        <v>31</v>
      </c>
      <c r="Y4925" t="s">
        <v>32</v>
      </c>
      <c r="Z4925">
        <v>111965751</v>
      </c>
      <c r="AA4925">
        <v>230537116</v>
      </c>
      <c r="AB4925">
        <f t="shared" si="76"/>
        <v>1</v>
      </c>
    </row>
    <row r="4926" spans="1:28" x14ac:dyDescent="0.3">
      <c r="A4926">
        <v>3056356153</v>
      </c>
      <c r="B4926" s="2">
        <v>1</v>
      </c>
      <c r="C4926" s="2">
        <v>1</v>
      </c>
      <c r="D4926" s="2">
        <v>2</v>
      </c>
      <c r="E4926" s="2">
        <v>2</v>
      </c>
      <c r="F4926" s="2">
        <v>1</v>
      </c>
      <c r="G4926" t="s">
        <v>33</v>
      </c>
      <c r="H4926" t="s">
        <v>41</v>
      </c>
      <c r="I4926">
        <v>26</v>
      </c>
      <c r="J4926" t="s">
        <v>28</v>
      </c>
      <c r="K4926" t="s">
        <v>35</v>
      </c>
      <c r="L4926">
        <v>33125</v>
      </c>
      <c r="M4926">
        <v>27</v>
      </c>
      <c r="N4926">
        <v>37</v>
      </c>
      <c r="O4926">
        <v>111</v>
      </c>
      <c r="P4926">
        <v>549</v>
      </c>
      <c r="Q4926" t="s">
        <v>36</v>
      </c>
      <c r="R4926">
        <v>0</v>
      </c>
      <c r="S4926">
        <v>1</v>
      </c>
      <c r="T4926">
        <v>0</v>
      </c>
      <c r="U4926">
        <v>0</v>
      </c>
      <c r="V4926" s="1">
        <v>39982</v>
      </c>
      <c r="W4926">
        <v>12086</v>
      </c>
      <c r="X4926" t="s">
        <v>31</v>
      </c>
      <c r="Y4926" t="s">
        <v>32</v>
      </c>
      <c r="Z4926">
        <v>117576029</v>
      </c>
      <c r="AA4926">
        <v>769661560</v>
      </c>
      <c r="AB4926">
        <f t="shared" si="76"/>
        <v>3</v>
      </c>
    </row>
    <row r="4927" spans="1:28" x14ac:dyDescent="0.3">
      <c r="A4927">
        <v>3059898022</v>
      </c>
      <c r="B4927" s="2">
        <v>2</v>
      </c>
      <c r="C4927" s="2">
        <v>1</v>
      </c>
      <c r="D4927" s="2">
        <v>2</v>
      </c>
      <c r="E4927" s="2">
        <v>2</v>
      </c>
      <c r="F4927" s="2">
        <v>2</v>
      </c>
      <c r="G4927" t="s">
        <v>33</v>
      </c>
      <c r="H4927" t="s">
        <v>34</v>
      </c>
      <c r="I4927">
        <v>29</v>
      </c>
      <c r="J4927" t="s">
        <v>28</v>
      </c>
      <c r="K4927" t="s">
        <v>35</v>
      </c>
      <c r="L4927">
        <v>33142</v>
      </c>
      <c r="M4927">
        <v>25</v>
      </c>
      <c r="N4927">
        <v>37</v>
      </c>
      <c r="O4927">
        <v>111</v>
      </c>
      <c r="P4927">
        <v>284</v>
      </c>
      <c r="Q4927" t="s">
        <v>36</v>
      </c>
      <c r="R4927">
        <v>0</v>
      </c>
      <c r="S4927">
        <v>1</v>
      </c>
      <c r="T4927">
        <v>0</v>
      </c>
      <c r="U4927">
        <v>1</v>
      </c>
      <c r="V4927" s="1">
        <v>38243</v>
      </c>
      <c r="W4927">
        <v>12086</v>
      </c>
      <c r="X4927" t="s">
        <v>31</v>
      </c>
      <c r="Y4927" t="s">
        <v>32</v>
      </c>
      <c r="Z4927">
        <v>110261401</v>
      </c>
      <c r="AA4927">
        <v>226249979</v>
      </c>
      <c r="AB4927">
        <f t="shared" si="76"/>
        <v>2</v>
      </c>
    </row>
    <row r="4928" spans="1:28" x14ac:dyDescent="0.3">
      <c r="A4928">
        <v>7868990464</v>
      </c>
      <c r="B4928" s="2">
        <v>1</v>
      </c>
      <c r="C4928" s="2">
        <v>1</v>
      </c>
      <c r="D4928" s="2">
        <v>5</v>
      </c>
      <c r="E4928" s="2">
        <v>2</v>
      </c>
      <c r="F4928" s="2">
        <v>0</v>
      </c>
      <c r="G4928" t="s">
        <v>26</v>
      </c>
      <c r="H4928" t="s">
        <v>34</v>
      </c>
      <c r="I4928">
        <v>52</v>
      </c>
      <c r="J4928" t="s">
        <v>28</v>
      </c>
      <c r="K4928" t="s">
        <v>35</v>
      </c>
      <c r="L4928">
        <v>33144</v>
      </c>
      <c r="M4928">
        <v>27</v>
      </c>
      <c r="N4928">
        <v>37</v>
      </c>
      <c r="O4928">
        <v>114</v>
      </c>
      <c r="P4928">
        <v>465</v>
      </c>
      <c r="Q4928" t="s">
        <v>36</v>
      </c>
      <c r="R4928">
        <v>0</v>
      </c>
      <c r="S4928">
        <v>0</v>
      </c>
      <c r="T4928">
        <v>0</v>
      </c>
      <c r="U4928">
        <v>0</v>
      </c>
      <c r="V4928" s="1">
        <v>36790</v>
      </c>
      <c r="W4928">
        <v>12086</v>
      </c>
      <c r="X4928" t="s">
        <v>31</v>
      </c>
      <c r="Y4928" t="s">
        <v>32</v>
      </c>
      <c r="Z4928">
        <v>109922890</v>
      </c>
      <c r="AA4928">
        <v>225951285</v>
      </c>
      <c r="AB4928">
        <f t="shared" si="76"/>
        <v>2</v>
      </c>
    </row>
    <row r="4929" spans="1:28" x14ac:dyDescent="0.3">
      <c r="A4929">
        <v>7865922190</v>
      </c>
      <c r="B4929" s="2">
        <v>1</v>
      </c>
      <c r="C4929" s="2">
        <v>3</v>
      </c>
      <c r="D4929" s="2">
        <v>5</v>
      </c>
      <c r="E4929" s="2">
        <v>1</v>
      </c>
      <c r="F4929" s="2">
        <v>3</v>
      </c>
      <c r="G4929" t="s">
        <v>33</v>
      </c>
      <c r="H4929" t="s">
        <v>41</v>
      </c>
      <c r="I4929">
        <v>57</v>
      </c>
      <c r="J4929" t="s">
        <v>28</v>
      </c>
      <c r="K4929" t="s">
        <v>38</v>
      </c>
      <c r="L4929">
        <v>33189</v>
      </c>
      <c r="M4929">
        <v>27</v>
      </c>
      <c r="N4929">
        <v>37</v>
      </c>
      <c r="O4929">
        <v>114</v>
      </c>
      <c r="P4929">
        <v>825</v>
      </c>
      <c r="Q4929" t="s">
        <v>39</v>
      </c>
      <c r="R4929">
        <v>1</v>
      </c>
      <c r="S4929">
        <v>1</v>
      </c>
      <c r="T4929">
        <v>1</v>
      </c>
      <c r="U4929">
        <v>0</v>
      </c>
      <c r="V4929" s="1">
        <v>38472</v>
      </c>
      <c r="W4929">
        <v>12086</v>
      </c>
      <c r="X4929" t="s">
        <v>31</v>
      </c>
      <c r="Y4929" t="s">
        <v>32</v>
      </c>
      <c r="Z4929">
        <v>110318264</v>
      </c>
      <c r="AA4929">
        <v>226243874</v>
      </c>
      <c r="AB4929">
        <f t="shared" si="76"/>
        <v>3</v>
      </c>
    </row>
    <row r="4930" spans="1:28" x14ac:dyDescent="0.3">
      <c r="A4930">
        <v>3056349598</v>
      </c>
      <c r="B4930" s="2">
        <v>1</v>
      </c>
      <c r="C4930" s="2">
        <v>1</v>
      </c>
      <c r="D4930" s="2">
        <v>2</v>
      </c>
      <c r="E4930" s="2">
        <v>2</v>
      </c>
      <c r="F4930" s="2">
        <v>2</v>
      </c>
      <c r="G4930" t="s">
        <v>26</v>
      </c>
      <c r="H4930" t="s">
        <v>34</v>
      </c>
      <c r="I4930">
        <v>52</v>
      </c>
      <c r="J4930" t="s">
        <v>28</v>
      </c>
      <c r="K4930" t="s">
        <v>35</v>
      </c>
      <c r="L4930">
        <v>33125</v>
      </c>
      <c r="M4930">
        <v>27</v>
      </c>
      <c r="N4930">
        <v>37</v>
      </c>
      <c r="O4930">
        <v>111</v>
      </c>
      <c r="P4930">
        <v>550</v>
      </c>
      <c r="Q4930" t="s">
        <v>36</v>
      </c>
      <c r="R4930">
        <v>0</v>
      </c>
      <c r="S4930">
        <v>1</v>
      </c>
      <c r="T4930">
        <v>0</v>
      </c>
      <c r="U4930">
        <v>1</v>
      </c>
      <c r="V4930" s="1">
        <v>36193</v>
      </c>
      <c r="W4930">
        <v>12086</v>
      </c>
      <c r="X4930" t="s">
        <v>31</v>
      </c>
      <c r="Y4930" t="s">
        <v>32</v>
      </c>
      <c r="Z4930">
        <v>109799355</v>
      </c>
      <c r="AA4930">
        <v>225838472</v>
      </c>
      <c r="AB4930">
        <f t="shared" si="76"/>
        <v>2</v>
      </c>
    </row>
    <row r="4931" spans="1:28" x14ac:dyDescent="0.3">
      <c r="A4931">
        <v>3052666482</v>
      </c>
      <c r="B4931" s="2">
        <v>1</v>
      </c>
      <c r="C4931" s="2">
        <v>1</v>
      </c>
      <c r="D4931" s="2">
        <v>5</v>
      </c>
      <c r="E4931" s="2">
        <v>2</v>
      </c>
      <c r="F4931" s="2">
        <v>2</v>
      </c>
      <c r="G4931" t="s">
        <v>26</v>
      </c>
      <c r="H4931" t="s">
        <v>34</v>
      </c>
      <c r="I4931">
        <v>86</v>
      </c>
      <c r="J4931" t="s">
        <v>28</v>
      </c>
      <c r="K4931" t="s">
        <v>35</v>
      </c>
      <c r="L4931">
        <v>33144</v>
      </c>
      <c r="M4931">
        <v>27</v>
      </c>
      <c r="N4931">
        <v>37</v>
      </c>
      <c r="O4931">
        <v>114</v>
      </c>
      <c r="P4931">
        <v>465</v>
      </c>
      <c r="Q4931" t="s">
        <v>36</v>
      </c>
      <c r="R4931">
        <v>0</v>
      </c>
      <c r="S4931">
        <v>1</v>
      </c>
      <c r="T4931">
        <v>0</v>
      </c>
      <c r="U4931">
        <v>1</v>
      </c>
      <c r="V4931" s="1">
        <v>34970</v>
      </c>
      <c r="W4931">
        <v>12086</v>
      </c>
      <c r="X4931" t="s">
        <v>31</v>
      </c>
      <c r="Y4931" t="s">
        <v>32</v>
      </c>
      <c r="Z4931">
        <v>109055237</v>
      </c>
      <c r="AA4931">
        <v>225481524</v>
      </c>
      <c r="AB4931">
        <f t="shared" ref="AB4931:AB4994" si="77">IF(H4931="Democrat",1,IF(H4931="Republican",2,IF(H4931="Unaffiliated/Non-Partisan",3,IF(H4931="Independent",4,IF(H4931="Libertarian",5,IF(H4931="Other",6,IF(H4931="Reform",7,IF(H4931="Green",8,""))))))))</f>
        <v>2</v>
      </c>
    </row>
    <row r="4932" spans="1:28" x14ac:dyDescent="0.3">
      <c r="A4932">
        <v>3059645153</v>
      </c>
      <c r="B4932" s="2">
        <v>1</v>
      </c>
      <c r="C4932" s="2">
        <v>3</v>
      </c>
      <c r="D4932" s="2">
        <v>5</v>
      </c>
      <c r="E4932" s="2">
        <v>1</v>
      </c>
      <c r="F4932" s="2">
        <v>1</v>
      </c>
      <c r="G4932" t="s">
        <v>33</v>
      </c>
      <c r="H4932" t="s">
        <v>27</v>
      </c>
      <c r="I4932">
        <v>23</v>
      </c>
      <c r="J4932" t="s">
        <v>37</v>
      </c>
      <c r="K4932" t="s">
        <v>38</v>
      </c>
      <c r="L4932">
        <v>33157</v>
      </c>
      <c r="M4932">
        <v>27</v>
      </c>
      <c r="N4932">
        <v>37</v>
      </c>
      <c r="O4932">
        <v>114</v>
      </c>
      <c r="P4932">
        <v>854</v>
      </c>
      <c r="Q4932" t="s">
        <v>39</v>
      </c>
      <c r="R4932">
        <v>0</v>
      </c>
      <c r="S4932">
        <v>1</v>
      </c>
      <c r="T4932">
        <v>0</v>
      </c>
      <c r="U4932">
        <v>0</v>
      </c>
      <c r="V4932" s="1">
        <v>40288</v>
      </c>
      <c r="W4932">
        <v>12086</v>
      </c>
      <c r="X4932" t="s">
        <v>31</v>
      </c>
      <c r="Y4932" t="s">
        <v>32</v>
      </c>
      <c r="Z4932">
        <v>118089754</v>
      </c>
      <c r="AA4932">
        <v>1339835437</v>
      </c>
      <c r="AB4932">
        <f t="shared" si="77"/>
        <v>1</v>
      </c>
    </row>
    <row r="4933" spans="1:28" x14ac:dyDescent="0.3">
      <c r="A4933">
        <v>3055416444</v>
      </c>
      <c r="B4933" s="2">
        <v>1</v>
      </c>
      <c r="C4933" s="2">
        <v>1</v>
      </c>
      <c r="D4933" s="2">
        <v>3</v>
      </c>
      <c r="E4933" s="2">
        <v>2</v>
      </c>
      <c r="F4933" s="2">
        <v>4</v>
      </c>
      <c r="G4933" t="s">
        <v>26</v>
      </c>
      <c r="H4933" t="s">
        <v>27</v>
      </c>
      <c r="I4933">
        <v>53</v>
      </c>
      <c r="J4933" t="s">
        <v>48</v>
      </c>
      <c r="K4933" t="s">
        <v>35</v>
      </c>
      <c r="L4933">
        <v>33135</v>
      </c>
      <c r="M4933">
        <v>27</v>
      </c>
      <c r="N4933">
        <v>37</v>
      </c>
      <c r="O4933">
        <v>112</v>
      </c>
      <c r="P4933">
        <v>572</v>
      </c>
      <c r="Q4933" t="s">
        <v>36</v>
      </c>
      <c r="R4933">
        <v>1</v>
      </c>
      <c r="S4933">
        <v>1</v>
      </c>
      <c r="T4933">
        <v>1</v>
      </c>
      <c r="U4933">
        <v>1</v>
      </c>
      <c r="V4933" s="1">
        <v>32177</v>
      </c>
      <c r="W4933">
        <v>12086</v>
      </c>
      <c r="X4933" t="s">
        <v>31</v>
      </c>
      <c r="Y4933" t="s">
        <v>32</v>
      </c>
      <c r="Z4933">
        <v>109176317</v>
      </c>
      <c r="AA4933">
        <v>225477420</v>
      </c>
      <c r="AB4933">
        <f t="shared" si="77"/>
        <v>1</v>
      </c>
    </row>
    <row r="4934" spans="1:28" x14ac:dyDescent="0.3">
      <c r="A4934">
        <v>3054445170</v>
      </c>
      <c r="B4934" s="2">
        <v>1</v>
      </c>
      <c r="C4934" s="2">
        <v>2</v>
      </c>
      <c r="D4934" s="2">
        <v>5</v>
      </c>
      <c r="E4934" s="2">
        <v>2</v>
      </c>
      <c r="F4934" s="2">
        <v>4</v>
      </c>
      <c r="G4934" t="s">
        <v>26</v>
      </c>
      <c r="H4934" t="s">
        <v>34</v>
      </c>
      <c r="I4934">
        <v>44</v>
      </c>
      <c r="J4934" t="s">
        <v>28</v>
      </c>
      <c r="K4934" t="s">
        <v>29</v>
      </c>
      <c r="L4934">
        <v>33134</v>
      </c>
      <c r="M4934">
        <v>27</v>
      </c>
      <c r="N4934">
        <v>37</v>
      </c>
      <c r="O4934">
        <v>114</v>
      </c>
      <c r="P4934">
        <v>607</v>
      </c>
      <c r="Q4934" t="s">
        <v>30</v>
      </c>
      <c r="R4934">
        <v>1</v>
      </c>
      <c r="S4934">
        <v>1</v>
      </c>
      <c r="T4934">
        <v>1</v>
      </c>
      <c r="U4934">
        <v>1</v>
      </c>
      <c r="V4934" s="1">
        <v>32987</v>
      </c>
      <c r="W4934">
        <v>12086</v>
      </c>
      <c r="X4934" t="s">
        <v>31</v>
      </c>
      <c r="Y4934" t="s">
        <v>32</v>
      </c>
      <c r="Z4934">
        <v>109381129</v>
      </c>
      <c r="AA4934">
        <v>225576493</v>
      </c>
      <c r="AB4934">
        <f t="shared" si="77"/>
        <v>2</v>
      </c>
    </row>
    <row r="4935" spans="1:28" x14ac:dyDescent="0.3">
      <c r="A4935">
        <v>3053251467</v>
      </c>
      <c r="B4935" s="2">
        <v>1</v>
      </c>
      <c r="C4935" s="2">
        <v>1</v>
      </c>
      <c r="D4935" s="2">
        <v>2</v>
      </c>
      <c r="E4935" s="2">
        <v>2</v>
      </c>
      <c r="F4935" s="2">
        <v>3</v>
      </c>
      <c r="G4935" t="s">
        <v>33</v>
      </c>
      <c r="H4935" t="s">
        <v>34</v>
      </c>
      <c r="I4935">
        <v>70</v>
      </c>
      <c r="J4935" t="s">
        <v>28</v>
      </c>
      <c r="K4935" t="s">
        <v>35</v>
      </c>
      <c r="L4935">
        <v>33125</v>
      </c>
      <c r="M4935">
        <v>27</v>
      </c>
      <c r="N4935">
        <v>37</v>
      </c>
      <c r="O4935">
        <v>111</v>
      </c>
      <c r="P4935">
        <v>592</v>
      </c>
      <c r="Q4935" t="s">
        <v>36</v>
      </c>
      <c r="R4935">
        <v>0</v>
      </c>
      <c r="S4935">
        <v>1</v>
      </c>
      <c r="T4935">
        <v>1</v>
      </c>
      <c r="U4935">
        <v>1</v>
      </c>
      <c r="V4935" s="1">
        <v>35847</v>
      </c>
      <c r="W4935">
        <v>12086</v>
      </c>
      <c r="X4935" t="s">
        <v>31</v>
      </c>
      <c r="Y4935" t="s">
        <v>32</v>
      </c>
      <c r="Z4935">
        <v>109758638</v>
      </c>
      <c r="AA4935">
        <v>225925992</v>
      </c>
      <c r="AB4935">
        <f t="shared" si="77"/>
        <v>2</v>
      </c>
    </row>
    <row r="4936" spans="1:28" x14ac:dyDescent="0.3">
      <c r="A4936">
        <v>5612457450</v>
      </c>
      <c r="B4936" s="2">
        <v>1</v>
      </c>
      <c r="C4936" s="2">
        <v>1</v>
      </c>
      <c r="D4936" s="2">
        <v>4</v>
      </c>
      <c r="E4936" s="2">
        <v>1</v>
      </c>
      <c r="F4936" s="2">
        <v>3</v>
      </c>
      <c r="G4936" t="s">
        <v>33</v>
      </c>
      <c r="H4936" t="s">
        <v>41</v>
      </c>
      <c r="I4936">
        <v>28</v>
      </c>
      <c r="J4936" t="s">
        <v>37</v>
      </c>
      <c r="K4936" t="s">
        <v>35</v>
      </c>
      <c r="L4936">
        <v>33132</v>
      </c>
      <c r="M4936">
        <v>27</v>
      </c>
      <c r="N4936">
        <v>37</v>
      </c>
      <c r="O4936">
        <v>113</v>
      </c>
      <c r="P4936">
        <v>984</v>
      </c>
      <c r="Q4936" t="s">
        <v>36</v>
      </c>
      <c r="R4936">
        <v>1</v>
      </c>
      <c r="S4936">
        <v>1</v>
      </c>
      <c r="T4936">
        <v>0</v>
      </c>
      <c r="U4936">
        <v>1</v>
      </c>
      <c r="V4936" s="1">
        <v>39605</v>
      </c>
      <c r="W4936">
        <v>12086</v>
      </c>
      <c r="X4936" t="s">
        <v>31</v>
      </c>
      <c r="Y4936" t="s">
        <v>32</v>
      </c>
      <c r="Z4936">
        <v>116294104</v>
      </c>
      <c r="AA4936">
        <v>232231934</v>
      </c>
      <c r="AB4936">
        <f t="shared" si="77"/>
        <v>3</v>
      </c>
    </row>
    <row r="4937" spans="1:28" x14ac:dyDescent="0.3">
      <c r="A4937">
        <v>3056674991</v>
      </c>
      <c r="B4937" s="2">
        <v>1</v>
      </c>
      <c r="C4937" s="2">
        <v>2</v>
      </c>
      <c r="D4937" s="2">
        <v>5</v>
      </c>
      <c r="E4937" s="2">
        <v>1</v>
      </c>
      <c r="F4937" s="2">
        <v>4</v>
      </c>
      <c r="G4937" t="s">
        <v>26</v>
      </c>
      <c r="H4937" t="s">
        <v>27</v>
      </c>
      <c r="I4937">
        <v>71</v>
      </c>
      <c r="J4937" t="s">
        <v>37</v>
      </c>
      <c r="K4937" t="s">
        <v>44</v>
      </c>
      <c r="L4937">
        <v>33156</v>
      </c>
      <c r="M4937">
        <v>27</v>
      </c>
      <c r="N4937">
        <v>37</v>
      </c>
      <c r="O4937">
        <v>114</v>
      </c>
      <c r="P4937">
        <v>616</v>
      </c>
      <c r="Q4937" t="s">
        <v>45</v>
      </c>
      <c r="R4937">
        <v>1</v>
      </c>
      <c r="S4937">
        <v>1</v>
      </c>
      <c r="T4937">
        <v>1</v>
      </c>
      <c r="U4937">
        <v>1</v>
      </c>
      <c r="V4937" s="1">
        <v>28438</v>
      </c>
      <c r="W4937">
        <v>12086</v>
      </c>
      <c r="X4937" t="s">
        <v>31</v>
      </c>
      <c r="Y4937" t="s">
        <v>32</v>
      </c>
      <c r="Z4937">
        <v>108939165</v>
      </c>
      <c r="AA4937">
        <v>225318729</v>
      </c>
      <c r="AB4937">
        <f t="shared" si="77"/>
        <v>1</v>
      </c>
    </row>
    <row r="4938" spans="1:28" x14ac:dyDescent="0.3">
      <c r="A4938">
        <v>7865645809</v>
      </c>
      <c r="B4938" s="2">
        <v>2</v>
      </c>
      <c r="C4938" s="2">
        <v>2</v>
      </c>
      <c r="D4938" s="2">
        <v>3</v>
      </c>
      <c r="E4938" s="2">
        <v>1</v>
      </c>
      <c r="F4938" s="2">
        <v>4</v>
      </c>
      <c r="G4938" t="s">
        <v>33</v>
      </c>
      <c r="H4938" t="s">
        <v>27</v>
      </c>
      <c r="I4938">
        <v>45</v>
      </c>
      <c r="J4938" t="s">
        <v>48</v>
      </c>
      <c r="K4938" t="s">
        <v>29</v>
      </c>
      <c r="L4938">
        <v>33133</v>
      </c>
      <c r="M4938">
        <v>27</v>
      </c>
      <c r="N4938">
        <v>37</v>
      </c>
      <c r="O4938">
        <v>112</v>
      </c>
      <c r="P4938">
        <v>634</v>
      </c>
      <c r="Q4938" t="s">
        <v>30</v>
      </c>
      <c r="R4938">
        <v>1</v>
      </c>
      <c r="S4938">
        <v>1</v>
      </c>
      <c r="T4938">
        <v>1</v>
      </c>
      <c r="U4938">
        <v>1</v>
      </c>
      <c r="V4938" s="1">
        <v>35598</v>
      </c>
      <c r="W4938">
        <v>12086</v>
      </c>
      <c r="X4938" t="s">
        <v>31</v>
      </c>
      <c r="Y4938" t="s">
        <v>32</v>
      </c>
      <c r="Z4938">
        <v>109726917</v>
      </c>
      <c r="AA4938">
        <v>225746164</v>
      </c>
      <c r="AB4938">
        <f t="shared" si="77"/>
        <v>1</v>
      </c>
    </row>
    <row r="4939" spans="1:28" x14ac:dyDescent="0.3">
      <c r="A4939">
        <v>3057740361</v>
      </c>
      <c r="B4939" s="2">
        <v>1</v>
      </c>
      <c r="C4939" s="2">
        <v>1</v>
      </c>
      <c r="D4939" s="2">
        <v>3</v>
      </c>
      <c r="E4939" s="2">
        <v>1</v>
      </c>
      <c r="F4939" s="2">
        <v>2</v>
      </c>
      <c r="G4939" t="s">
        <v>26</v>
      </c>
      <c r="H4939" t="s">
        <v>34</v>
      </c>
      <c r="I4939">
        <v>61</v>
      </c>
      <c r="J4939" t="s">
        <v>28</v>
      </c>
      <c r="K4939" t="s">
        <v>35</v>
      </c>
      <c r="L4939">
        <v>33133</v>
      </c>
      <c r="M4939">
        <v>27</v>
      </c>
      <c r="N4939">
        <v>37</v>
      </c>
      <c r="O4939">
        <v>112</v>
      </c>
      <c r="P4939">
        <v>584</v>
      </c>
      <c r="Q4939" t="s">
        <v>36</v>
      </c>
      <c r="R4939">
        <v>0</v>
      </c>
      <c r="S4939">
        <v>0</v>
      </c>
      <c r="T4939">
        <v>1</v>
      </c>
      <c r="U4939">
        <v>1</v>
      </c>
      <c r="V4939" s="1">
        <v>38954</v>
      </c>
      <c r="W4939">
        <v>12086</v>
      </c>
      <c r="X4939" t="s">
        <v>31</v>
      </c>
      <c r="Y4939" t="s">
        <v>32</v>
      </c>
      <c r="Z4939">
        <v>114597487</v>
      </c>
      <c r="AA4939">
        <v>226320961</v>
      </c>
      <c r="AB4939">
        <f t="shared" si="77"/>
        <v>2</v>
      </c>
    </row>
    <row r="4940" spans="1:28" x14ac:dyDescent="0.3">
      <c r="A4940">
        <v>3056618726</v>
      </c>
      <c r="B4940" s="2">
        <v>1</v>
      </c>
      <c r="C4940" s="2">
        <v>1</v>
      </c>
      <c r="D4940" s="2">
        <v>5</v>
      </c>
      <c r="E4940" s="2">
        <v>2</v>
      </c>
      <c r="F4940" s="2">
        <v>4</v>
      </c>
      <c r="G4940" t="s">
        <v>33</v>
      </c>
      <c r="H4940" t="s">
        <v>34</v>
      </c>
      <c r="I4940">
        <v>57</v>
      </c>
      <c r="J4940" t="s">
        <v>28</v>
      </c>
      <c r="K4940" t="s">
        <v>35</v>
      </c>
      <c r="L4940">
        <v>33155</v>
      </c>
      <c r="M4940">
        <v>27</v>
      </c>
      <c r="N4940">
        <v>37</v>
      </c>
      <c r="O4940">
        <v>114</v>
      </c>
      <c r="P4940">
        <v>674</v>
      </c>
      <c r="Q4940" t="s">
        <v>36</v>
      </c>
      <c r="R4940">
        <v>1</v>
      </c>
      <c r="S4940">
        <v>1</v>
      </c>
      <c r="T4940">
        <v>1</v>
      </c>
      <c r="U4940">
        <v>1</v>
      </c>
      <c r="V4940" s="1">
        <v>32177</v>
      </c>
      <c r="W4940">
        <v>12086</v>
      </c>
      <c r="X4940" t="s">
        <v>31</v>
      </c>
      <c r="Y4940" t="s">
        <v>32</v>
      </c>
      <c r="Z4940">
        <v>108941412</v>
      </c>
      <c r="AA4940">
        <v>225308934</v>
      </c>
      <c r="AB4940">
        <f t="shared" si="77"/>
        <v>2</v>
      </c>
    </row>
    <row r="4941" spans="1:28" x14ac:dyDescent="0.3">
      <c r="A4941">
        <v>7862262683</v>
      </c>
      <c r="B4941" s="2">
        <v>2</v>
      </c>
      <c r="C4941" s="2">
        <v>3</v>
      </c>
      <c r="D4941" s="2">
        <v>5</v>
      </c>
      <c r="E4941" s="2">
        <v>1</v>
      </c>
      <c r="F4941" s="2">
        <v>3</v>
      </c>
      <c r="G4941" t="s">
        <v>33</v>
      </c>
      <c r="H4941" t="s">
        <v>41</v>
      </c>
      <c r="I4941">
        <v>42</v>
      </c>
      <c r="J4941" t="s">
        <v>28</v>
      </c>
      <c r="K4941" t="s">
        <v>38</v>
      </c>
      <c r="L4941">
        <v>33189</v>
      </c>
      <c r="M4941">
        <v>27</v>
      </c>
      <c r="N4941">
        <v>37</v>
      </c>
      <c r="O4941">
        <v>114</v>
      </c>
      <c r="P4941">
        <v>824</v>
      </c>
      <c r="Q4941" t="s">
        <v>39</v>
      </c>
      <c r="R4941">
        <v>1</v>
      </c>
      <c r="S4941">
        <v>1</v>
      </c>
      <c r="T4941">
        <v>0</v>
      </c>
      <c r="U4941">
        <v>1</v>
      </c>
      <c r="V4941" s="1">
        <v>38856</v>
      </c>
      <c r="W4941">
        <v>12086</v>
      </c>
      <c r="X4941" t="s">
        <v>31</v>
      </c>
      <c r="Y4941" t="s">
        <v>32</v>
      </c>
      <c r="Z4941">
        <v>114324200</v>
      </c>
      <c r="AA4941">
        <v>226289533</v>
      </c>
      <c r="AB4941">
        <f t="shared" si="77"/>
        <v>3</v>
      </c>
    </row>
    <row r="4942" spans="1:28" x14ac:dyDescent="0.3">
      <c r="A4942">
        <v>2392184185</v>
      </c>
      <c r="B4942" s="2">
        <v>2</v>
      </c>
      <c r="C4942" s="2">
        <v>3</v>
      </c>
      <c r="D4942" s="2">
        <v>5</v>
      </c>
      <c r="E4942" s="2">
        <v>1</v>
      </c>
      <c r="F4942" s="2">
        <v>4</v>
      </c>
      <c r="G4942" t="s">
        <v>26</v>
      </c>
      <c r="H4942" t="s">
        <v>34</v>
      </c>
      <c r="I4942">
        <v>53</v>
      </c>
      <c r="J4942" t="s">
        <v>37</v>
      </c>
      <c r="K4942" t="s">
        <v>38</v>
      </c>
      <c r="L4942">
        <v>33157</v>
      </c>
      <c r="M4942">
        <v>27</v>
      </c>
      <c r="N4942">
        <v>37</v>
      </c>
      <c r="O4942">
        <v>114</v>
      </c>
      <c r="P4942">
        <v>825</v>
      </c>
      <c r="Q4942" t="s">
        <v>39</v>
      </c>
      <c r="R4942">
        <v>1</v>
      </c>
      <c r="S4942">
        <v>1</v>
      </c>
      <c r="T4942">
        <v>1</v>
      </c>
      <c r="U4942">
        <v>1</v>
      </c>
      <c r="V4942" s="1">
        <v>35714</v>
      </c>
      <c r="W4942">
        <v>12086</v>
      </c>
      <c r="X4942" t="s">
        <v>31</v>
      </c>
      <c r="Y4942" t="s">
        <v>32</v>
      </c>
      <c r="Z4942">
        <v>111699284</v>
      </c>
      <c r="AA4942">
        <v>225205512</v>
      </c>
      <c r="AB4942">
        <f t="shared" si="77"/>
        <v>2</v>
      </c>
    </row>
    <row r="4943" spans="1:28" x14ac:dyDescent="0.3">
      <c r="A4943">
        <v>3058609335</v>
      </c>
      <c r="B4943" s="2">
        <v>1</v>
      </c>
      <c r="C4943" s="2">
        <v>1</v>
      </c>
      <c r="D4943" s="2">
        <v>3</v>
      </c>
      <c r="E4943" s="2">
        <v>1</v>
      </c>
      <c r="F4943" s="2">
        <v>4</v>
      </c>
      <c r="G4943" t="s">
        <v>33</v>
      </c>
      <c r="H4943" t="s">
        <v>27</v>
      </c>
      <c r="I4943">
        <v>57</v>
      </c>
      <c r="J4943" t="s">
        <v>28</v>
      </c>
      <c r="K4943" t="s">
        <v>35</v>
      </c>
      <c r="L4943">
        <v>33129</v>
      </c>
      <c r="M4943">
        <v>27</v>
      </c>
      <c r="N4943">
        <v>37</v>
      </c>
      <c r="O4943">
        <v>112</v>
      </c>
      <c r="P4943">
        <v>524</v>
      </c>
      <c r="Q4943" t="s">
        <v>36</v>
      </c>
      <c r="R4943">
        <v>1</v>
      </c>
      <c r="S4943">
        <v>1</v>
      </c>
      <c r="T4943">
        <v>1</v>
      </c>
      <c r="U4943">
        <v>1</v>
      </c>
      <c r="V4943" s="1">
        <v>35243</v>
      </c>
      <c r="W4943">
        <v>12086</v>
      </c>
      <c r="X4943" t="s">
        <v>31</v>
      </c>
      <c r="Y4943" t="s">
        <v>32</v>
      </c>
      <c r="Z4943">
        <v>109613905</v>
      </c>
      <c r="AA4943">
        <v>225704296</v>
      </c>
      <c r="AB4943">
        <f t="shared" si="77"/>
        <v>1</v>
      </c>
    </row>
    <row r="4944" spans="1:28" x14ac:dyDescent="0.3">
      <c r="A4944">
        <v>3054430033</v>
      </c>
      <c r="B4944" s="2">
        <v>1</v>
      </c>
      <c r="C4944" s="2">
        <v>1</v>
      </c>
      <c r="D4944" s="2">
        <v>3</v>
      </c>
      <c r="E4944" s="2">
        <v>2</v>
      </c>
      <c r="F4944" s="2">
        <v>2</v>
      </c>
      <c r="G4944" t="s">
        <v>33</v>
      </c>
      <c r="H4944" t="s">
        <v>41</v>
      </c>
      <c r="I4944">
        <v>55</v>
      </c>
      <c r="J4944" t="s">
        <v>28</v>
      </c>
      <c r="K4944" t="s">
        <v>35</v>
      </c>
      <c r="L4944">
        <v>33145</v>
      </c>
      <c r="M4944">
        <v>27</v>
      </c>
      <c r="N4944">
        <v>37</v>
      </c>
      <c r="O4944">
        <v>112</v>
      </c>
      <c r="P4944">
        <v>576</v>
      </c>
      <c r="Q4944" t="s">
        <v>36</v>
      </c>
      <c r="R4944">
        <v>0</v>
      </c>
      <c r="S4944">
        <v>1</v>
      </c>
      <c r="T4944">
        <v>0</v>
      </c>
      <c r="U4944">
        <v>1</v>
      </c>
      <c r="V4944" s="1">
        <v>30447</v>
      </c>
      <c r="W4944">
        <v>12086</v>
      </c>
      <c r="X4944" t="s">
        <v>31</v>
      </c>
      <c r="Y4944" t="s">
        <v>32</v>
      </c>
      <c r="Z4944">
        <v>109204464</v>
      </c>
      <c r="AA4944">
        <v>225474701</v>
      </c>
      <c r="AB4944">
        <f t="shared" si="77"/>
        <v>3</v>
      </c>
    </row>
    <row r="4945" spans="1:28" x14ac:dyDescent="0.3">
      <c r="A4945">
        <v>7865819705</v>
      </c>
      <c r="B4945" s="2">
        <v>1</v>
      </c>
      <c r="C4945" s="2">
        <v>3</v>
      </c>
      <c r="D4945" s="2">
        <v>6</v>
      </c>
      <c r="E4945" s="2">
        <v>1</v>
      </c>
      <c r="F4945" s="2">
        <v>4</v>
      </c>
      <c r="G4945" t="s">
        <v>33</v>
      </c>
      <c r="H4945" t="s">
        <v>41</v>
      </c>
      <c r="I4945">
        <v>53</v>
      </c>
      <c r="J4945" t="s">
        <v>28</v>
      </c>
      <c r="K4945" t="s">
        <v>42</v>
      </c>
      <c r="L4945">
        <v>33157</v>
      </c>
      <c r="M4945">
        <v>27</v>
      </c>
      <c r="N4945">
        <v>37</v>
      </c>
      <c r="O4945">
        <v>115</v>
      </c>
      <c r="P4945">
        <v>810</v>
      </c>
      <c r="Q4945" t="s">
        <v>43</v>
      </c>
      <c r="R4945">
        <v>1</v>
      </c>
      <c r="S4945">
        <v>1</v>
      </c>
      <c r="T4945">
        <v>1</v>
      </c>
      <c r="U4945">
        <v>1</v>
      </c>
      <c r="V4945" s="1">
        <v>30473</v>
      </c>
      <c r="W4945">
        <v>12086</v>
      </c>
      <c r="X4945" t="s">
        <v>31</v>
      </c>
      <c r="Y4945" t="s">
        <v>32</v>
      </c>
      <c r="Z4945">
        <v>109206087</v>
      </c>
      <c r="AA4945">
        <v>225517368</v>
      </c>
      <c r="AB4945">
        <f t="shared" si="77"/>
        <v>3</v>
      </c>
    </row>
    <row r="4946" spans="1:28" x14ac:dyDescent="0.3">
      <c r="A4946">
        <v>3056431244</v>
      </c>
      <c r="B4946" s="2">
        <v>1</v>
      </c>
      <c r="C4946" s="2">
        <v>1</v>
      </c>
      <c r="D4946" s="2">
        <v>4</v>
      </c>
      <c r="E4946" s="2">
        <v>2</v>
      </c>
      <c r="F4946" s="2">
        <v>1</v>
      </c>
      <c r="G4946" t="s">
        <v>26</v>
      </c>
      <c r="H4946" t="s">
        <v>27</v>
      </c>
      <c r="I4946">
        <v>45</v>
      </c>
      <c r="J4946" t="s">
        <v>28</v>
      </c>
      <c r="K4946" t="s">
        <v>35</v>
      </c>
      <c r="L4946">
        <v>33125</v>
      </c>
      <c r="M4946">
        <v>27</v>
      </c>
      <c r="N4946">
        <v>37</v>
      </c>
      <c r="O4946">
        <v>113</v>
      </c>
      <c r="P4946">
        <v>593</v>
      </c>
      <c r="Q4946" t="s">
        <v>36</v>
      </c>
      <c r="R4946">
        <v>0</v>
      </c>
      <c r="S4946">
        <v>1</v>
      </c>
      <c r="T4946">
        <v>0</v>
      </c>
      <c r="U4946">
        <v>0</v>
      </c>
      <c r="V4946" s="1">
        <v>35667</v>
      </c>
      <c r="W4946">
        <v>12086</v>
      </c>
      <c r="X4946" t="s">
        <v>31</v>
      </c>
      <c r="Y4946" t="s">
        <v>32</v>
      </c>
      <c r="Z4946">
        <v>109741905</v>
      </c>
      <c r="AA4946">
        <v>225816306</v>
      </c>
      <c r="AB4946">
        <f t="shared" si="77"/>
        <v>1</v>
      </c>
    </row>
    <row r="4947" spans="1:28" x14ac:dyDescent="0.3">
      <c r="A4947">
        <v>9543408995</v>
      </c>
      <c r="B4947" s="2">
        <v>1</v>
      </c>
      <c r="C4947" s="2">
        <v>1</v>
      </c>
      <c r="D4947" s="2">
        <v>3</v>
      </c>
      <c r="E4947" s="2">
        <v>1</v>
      </c>
      <c r="F4947" s="2">
        <v>2</v>
      </c>
      <c r="G4947" t="s">
        <v>26</v>
      </c>
      <c r="H4947" t="s">
        <v>49</v>
      </c>
      <c r="I4947">
        <v>34</v>
      </c>
      <c r="J4947" t="s">
        <v>37</v>
      </c>
      <c r="K4947" t="s">
        <v>35</v>
      </c>
      <c r="L4947">
        <v>33131</v>
      </c>
      <c r="M4947">
        <v>27</v>
      </c>
      <c r="N4947">
        <v>37</v>
      </c>
      <c r="O4947">
        <v>112</v>
      </c>
      <c r="P4947">
        <v>995</v>
      </c>
      <c r="Q4947" t="s">
        <v>36</v>
      </c>
      <c r="R4947">
        <v>0</v>
      </c>
      <c r="S4947">
        <v>1</v>
      </c>
      <c r="T4947">
        <v>0</v>
      </c>
      <c r="U4947">
        <v>1</v>
      </c>
      <c r="V4947" s="1">
        <v>36641</v>
      </c>
      <c r="W4947">
        <v>12086</v>
      </c>
      <c r="X4947" t="s">
        <v>31</v>
      </c>
      <c r="Y4947" t="s">
        <v>32</v>
      </c>
      <c r="Z4947">
        <v>102070129</v>
      </c>
      <c r="AA4947">
        <v>224039018</v>
      </c>
      <c r="AB4947">
        <f t="shared" si="77"/>
        <v>4</v>
      </c>
    </row>
    <row r="4948" spans="1:28" x14ac:dyDescent="0.3">
      <c r="A4948">
        <v>3052848220</v>
      </c>
      <c r="B4948" s="2">
        <v>1</v>
      </c>
      <c r="C4948" s="2">
        <v>1</v>
      </c>
      <c r="D4948" s="2">
        <v>5</v>
      </c>
      <c r="E4948" s="2">
        <v>2</v>
      </c>
      <c r="F4948" s="2">
        <v>0</v>
      </c>
      <c r="G4948" t="s">
        <v>26</v>
      </c>
      <c r="H4948" t="s">
        <v>34</v>
      </c>
      <c r="I4948">
        <v>51</v>
      </c>
      <c r="J4948" t="s">
        <v>28</v>
      </c>
      <c r="K4948" t="s">
        <v>35</v>
      </c>
      <c r="L4948">
        <v>33143</v>
      </c>
      <c r="M4948">
        <v>27</v>
      </c>
      <c r="N4948">
        <v>37</v>
      </c>
      <c r="O4948">
        <v>114</v>
      </c>
      <c r="P4948">
        <v>673</v>
      </c>
      <c r="Q4948" t="s">
        <v>36</v>
      </c>
      <c r="R4948">
        <v>0</v>
      </c>
      <c r="S4948">
        <v>0</v>
      </c>
      <c r="T4948">
        <v>0</v>
      </c>
      <c r="U4948">
        <v>0</v>
      </c>
      <c r="V4948" s="1">
        <v>41051</v>
      </c>
      <c r="W4948">
        <v>12086</v>
      </c>
      <c r="X4948" t="s">
        <v>31</v>
      </c>
      <c r="Y4948" t="s">
        <v>32</v>
      </c>
      <c r="Z4948">
        <v>119737987</v>
      </c>
      <c r="AA4948">
        <v>2156231780</v>
      </c>
      <c r="AB4948">
        <f t="shared" si="77"/>
        <v>2</v>
      </c>
    </row>
    <row r="4949" spans="1:28" x14ac:dyDescent="0.3">
      <c r="A4949">
        <v>7329108780</v>
      </c>
      <c r="B4949" s="2">
        <v>2</v>
      </c>
      <c r="C4949" s="2">
        <v>2</v>
      </c>
      <c r="D4949" s="2">
        <v>5</v>
      </c>
      <c r="E4949" s="2">
        <v>2</v>
      </c>
      <c r="F4949" s="2">
        <v>1</v>
      </c>
      <c r="G4949" t="s">
        <v>33</v>
      </c>
      <c r="H4949" t="s">
        <v>41</v>
      </c>
      <c r="I4949">
        <v>34</v>
      </c>
      <c r="J4949" t="s">
        <v>28</v>
      </c>
      <c r="K4949" t="s">
        <v>29</v>
      </c>
      <c r="L4949">
        <v>33146</v>
      </c>
      <c r="M4949">
        <v>27</v>
      </c>
      <c r="N4949">
        <v>37</v>
      </c>
      <c r="O4949">
        <v>114</v>
      </c>
      <c r="P4949">
        <v>611</v>
      </c>
      <c r="Q4949" t="s">
        <v>30</v>
      </c>
      <c r="R4949">
        <v>0</v>
      </c>
      <c r="S4949">
        <v>0</v>
      </c>
      <c r="T4949">
        <v>0</v>
      </c>
      <c r="U4949">
        <v>1</v>
      </c>
      <c r="V4949" s="1">
        <v>37470</v>
      </c>
      <c r="W4949">
        <v>12086</v>
      </c>
      <c r="X4949" t="s">
        <v>31</v>
      </c>
      <c r="Y4949" t="s">
        <v>40</v>
      </c>
      <c r="Z4949">
        <v>110048646</v>
      </c>
      <c r="AA4949">
        <v>225977647</v>
      </c>
      <c r="AB4949">
        <f t="shared" si="77"/>
        <v>3</v>
      </c>
    </row>
    <row r="4950" spans="1:28" x14ac:dyDescent="0.3">
      <c r="A4950">
        <v>7863460148</v>
      </c>
      <c r="B4950" s="2">
        <v>2</v>
      </c>
      <c r="C4950" s="2">
        <v>3</v>
      </c>
      <c r="D4950" s="2">
        <v>5</v>
      </c>
      <c r="E4950" s="2">
        <v>1</v>
      </c>
      <c r="F4950" s="2">
        <v>2</v>
      </c>
      <c r="G4950" t="s">
        <v>26</v>
      </c>
      <c r="H4950" t="s">
        <v>27</v>
      </c>
      <c r="I4950">
        <v>27</v>
      </c>
      <c r="J4950" t="s">
        <v>37</v>
      </c>
      <c r="K4950" t="s">
        <v>38</v>
      </c>
      <c r="L4950">
        <v>33189</v>
      </c>
      <c r="M4950">
        <v>27</v>
      </c>
      <c r="N4950">
        <v>37</v>
      </c>
      <c r="O4950">
        <v>114</v>
      </c>
      <c r="P4950">
        <v>854</v>
      </c>
      <c r="Q4950" t="s">
        <v>39</v>
      </c>
      <c r="R4950">
        <v>1</v>
      </c>
      <c r="S4950">
        <v>0</v>
      </c>
      <c r="T4950">
        <v>0</v>
      </c>
      <c r="U4950">
        <v>1</v>
      </c>
      <c r="V4950" s="1">
        <v>39611</v>
      </c>
      <c r="W4950">
        <v>12086</v>
      </c>
      <c r="X4950" t="s">
        <v>31</v>
      </c>
      <c r="Y4950" t="s">
        <v>32</v>
      </c>
      <c r="Z4950">
        <v>116311644</v>
      </c>
      <c r="AA4950">
        <v>2050209436</v>
      </c>
      <c r="AB4950">
        <f t="shared" si="77"/>
        <v>1</v>
      </c>
    </row>
    <row r="4951" spans="1:28" x14ac:dyDescent="0.3">
      <c r="A4951">
        <v>3054443252</v>
      </c>
      <c r="B4951" s="2">
        <v>1</v>
      </c>
      <c r="C4951" s="2">
        <v>2</v>
      </c>
      <c r="D4951" s="2">
        <v>5</v>
      </c>
      <c r="E4951" s="2">
        <v>2</v>
      </c>
      <c r="F4951" s="2">
        <v>4</v>
      </c>
      <c r="G4951" t="s">
        <v>33</v>
      </c>
      <c r="H4951" t="s">
        <v>27</v>
      </c>
      <c r="I4951">
        <v>65</v>
      </c>
      <c r="J4951" t="s">
        <v>37</v>
      </c>
      <c r="K4951" t="s">
        <v>29</v>
      </c>
      <c r="L4951">
        <v>33134</v>
      </c>
      <c r="M4951">
        <v>27</v>
      </c>
      <c r="N4951">
        <v>37</v>
      </c>
      <c r="O4951">
        <v>114</v>
      </c>
      <c r="P4951">
        <v>636</v>
      </c>
      <c r="Q4951" t="s">
        <v>30</v>
      </c>
      <c r="R4951">
        <v>1</v>
      </c>
      <c r="S4951">
        <v>1</v>
      </c>
      <c r="T4951">
        <v>1</v>
      </c>
      <c r="U4951">
        <v>1</v>
      </c>
      <c r="V4951" s="1">
        <v>26060</v>
      </c>
      <c r="W4951">
        <v>12086</v>
      </c>
      <c r="X4951" t="s">
        <v>31</v>
      </c>
      <c r="Y4951" t="s">
        <v>32</v>
      </c>
      <c r="Z4951">
        <v>109031940</v>
      </c>
      <c r="AA4951">
        <v>225331185</v>
      </c>
      <c r="AB4951">
        <f t="shared" si="77"/>
        <v>1</v>
      </c>
    </row>
    <row r="4952" spans="1:28" x14ac:dyDescent="0.3">
      <c r="A4952">
        <v>7863033556</v>
      </c>
      <c r="B4952" s="2">
        <v>2</v>
      </c>
      <c r="C4952" s="2">
        <v>2</v>
      </c>
      <c r="D4952" s="2">
        <v>5</v>
      </c>
      <c r="E4952" s="2">
        <v>2</v>
      </c>
      <c r="F4952" s="2">
        <v>3</v>
      </c>
      <c r="G4952" t="s">
        <v>33</v>
      </c>
      <c r="H4952" t="s">
        <v>34</v>
      </c>
      <c r="I4952">
        <v>53</v>
      </c>
      <c r="J4952" t="s">
        <v>28</v>
      </c>
      <c r="K4952" t="s">
        <v>29</v>
      </c>
      <c r="L4952">
        <v>33134</v>
      </c>
      <c r="M4952">
        <v>27</v>
      </c>
      <c r="N4952">
        <v>37</v>
      </c>
      <c r="O4952">
        <v>114</v>
      </c>
      <c r="P4952">
        <v>601</v>
      </c>
      <c r="Q4952" t="s">
        <v>30</v>
      </c>
      <c r="R4952">
        <v>1</v>
      </c>
      <c r="S4952">
        <v>1</v>
      </c>
      <c r="T4952">
        <v>0</v>
      </c>
      <c r="U4952">
        <v>1</v>
      </c>
      <c r="V4952" s="1">
        <v>36829</v>
      </c>
      <c r="W4952">
        <v>12086</v>
      </c>
      <c r="X4952" t="s">
        <v>31</v>
      </c>
      <c r="Y4952" t="s">
        <v>32</v>
      </c>
      <c r="Z4952">
        <v>109952548</v>
      </c>
      <c r="AA4952">
        <v>225973715</v>
      </c>
      <c r="AB4952">
        <f t="shared" si="77"/>
        <v>2</v>
      </c>
    </row>
    <row r="4953" spans="1:28" x14ac:dyDescent="0.3">
      <c r="A4953">
        <v>3052621669</v>
      </c>
      <c r="B4953" s="2">
        <v>1</v>
      </c>
      <c r="C4953" s="2">
        <v>1</v>
      </c>
      <c r="D4953" s="2">
        <v>5</v>
      </c>
      <c r="E4953" s="2">
        <v>2</v>
      </c>
      <c r="F4953" s="2">
        <v>3</v>
      </c>
      <c r="G4953" t="s">
        <v>33</v>
      </c>
      <c r="H4953" t="s">
        <v>34</v>
      </c>
      <c r="I4953">
        <v>62</v>
      </c>
      <c r="J4953" t="s">
        <v>28</v>
      </c>
      <c r="K4953" t="s">
        <v>35</v>
      </c>
      <c r="L4953">
        <v>33155</v>
      </c>
      <c r="M4953">
        <v>27</v>
      </c>
      <c r="N4953">
        <v>37</v>
      </c>
      <c r="O4953">
        <v>114</v>
      </c>
      <c r="P4953">
        <v>428</v>
      </c>
      <c r="Q4953" t="s">
        <v>36</v>
      </c>
      <c r="R4953">
        <v>0</v>
      </c>
      <c r="S4953">
        <v>1</v>
      </c>
      <c r="T4953">
        <v>1</v>
      </c>
      <c r="U4953">
        <v>1</v>
      </c>
      <c r="V4953" s="1">
        <v>29853</v>
      </c>
      <c r="W4953">
        <v>12086</v>
      </c>
      <c r="X4953" t="s">
        <v>31</v>
      </c>
      <c r="Y4953" t="s">
        <v>32</v>
      </c>
      <c r="Z4953">
        <v>109085108</v>
      </c>
      <c r="AA4953">
        <v>225419536</v>
      </c>
      <c r="AB4953">
        <f t="shared" si="77"/>
        <v>2</v>
      </c>
    </row>
    <row r="4954" spans="1:28" x14ac:dyDescent="0.3">
      <c r="A4954">
        <v>3053886570</v>
      </c>
      <c r="B4954" s="2">
        <v>1</v>
      </c>
      <c r="C4954" s="2">
        <v>3</v>
      </c>
      <c r="D4954" s="2">
        <v>5</v>
      </c>
      <c r="E4954" s="2">
        <v>1</v>
      </c>
      <c r="F4954" s="2">
        <v>2</v>
      </c>
      <c r="G4954" t="s">
        <v>26</v>
      </c>
      <c r="H4954" t="s">
        <v>34</v>
      </c>
      <c r="I4954">
        <v>45</v>
      </c>
      <c r="J4954" t="s">
        <v>28</v>
      </c>
      <c r="K4954" t="s">
        <v>35</v>
      </c>
      <c r="L4954">
        <v>33190</v>
      </c>
      <c r="M4954">
        <v>27</v>
      </c>
      <c r="N4954">
        <v>37</v>
      </c>
      <c r="O4954">
        <v>114</v>
      </c>
      <c r="P4954">
        <v>862</v>
      </c>
      <c r="Q4954" t="s">
        <v>36</v>
      </c>
      <c r="R4954">
        <v>0</v>
      </c>
      <c r="S4954">
        <v>1</v>
      </c>
      <c r="T4954">
        <v>0</v>
      </c>
      <c r="U4954">
        <v>1</v>
      </c>
      <c r="V4954" s="1">
        <v>37341</v>
      </c>
      <c r="W4954">
        <v>12086</v>
      </c>
      <c r="X4954" t="s">
        <v>31</v>
      </c>
      <c r="Y4954" t="s">
        <v>32</v>
      </c>
      <c r="Z4954">
        <v>110016277</v>
      </c>
      <c r="AA4954">
        <v>226052903</v>
      </c>
      <c r="AB4954">
        <f t="shared" si="77"/>
        <v>2</v>
      </c>
    </row>
    <row r="4955" spans="1:28" x14ac:dyDescent="0.3">
      <c r="A4955">
        <v>3058544592</v>
      </c>
      <c r="B4955" s="2">
        <v>1</v>
      </c>
      <c r="C4955" s="2">
        <v>1</v>
      </c>
      <c r="D4955" s="2">
        <v>3</v>
      </c>
      <c r="E4955" s="2">
        <v>1</v>
      </c>
      <c r="F4955" s="2">
        <v>3</v>
      </c>
      <c r="G4955" t="s">
        <v>33</v>
      </c>
      <c r="H4955" t="s">
        <v>41</v>
      </c>
      <c r="I4955">
        <v>34</v>
      </c>
      <c r="J4955" t="s">
        <v>37</v>
      </c>
      <c r="K4955" t="s">
        <v>35</v>
      </c>
      <c r="L4955">
        <v>33133</v>
      </c>
      <c r="M4955">
        <v>27</v>
      </c>
      <c r="N4955">
        <v>37</v>
      </c>
      <c r="O4955">
        <v>112</v>
      </c>
      <c r="P4955">
        <v>582</v>
      </c>
      <c r="Q4955" t="s">
        <v>36</v>
      </c>
      <c r="R4955">
        <v>0</v>
      </c>
      <c r="S4955">
        <v>1</v>
      </c>
      <c r="T4955">
        <v>1</v>
      </c>
      <c r="U4955">
        <v>1</v>
      </c>
      <c r="V4955" s="1">
        <v>38243</v>
      </c>
      <c r="W4955">
        <v>12086</v>
      </c>
      <c r="X4955" t="s">
        <v>31</v>
      </c>
      <c r="Y4955" t="s">
        <v>32</v>
      </c>
      <c r="Z4955">
        <v>110268472</v>
      </c>
      <c r="AA4955">
        <v>226246657</v>
      </c>
      <c r="AB4955">
        <f t="shared" si="77"/>
        <v>3</v>
      </c>
    </row>
    <row r="4956" spans="1:28" x14ac:dyDescent="0.3">
      <c r="A4956">
        <v>3052342924</v>
      </c>
      <c r="B4956" s="2">
        <v>1</v>
      </c>
      <c r="C4956" s="2">
        <v>3</v>
      </c>
      <c r="D4956" s="2">
        <v>5</v>
      </c>
      <c r="E4956" s="2">
        <v>1</v>
      </c>
      <c r="F4956" s="2">
        <v>0</v>
      </c>
      <c r="G4956" t="s">
        <v>26</v>
      </c>
      <c r="H4956" t="s">
        <v>41</v>
      </c>
      <c r="I4956">
        <v>45</v>
      </c>
      <c r="J4956" t="s">
        <v>37</v>
      </c>
      <c r="K4956" t="s">
        <v>38</v>
      </c>
      <c r="L4956">
        <v>33157</v>
      </c>
      <c r="M4956">
        <v>27</v>
      </c>
      <c r="N4956">
        <v>37</v>
      </c>
      <c r="O4956">
        <v>114</v>
      </c>
      <c r="P4956">
        <v>854</v>
      </c>
      <c r="Q4956" t="s">
        <v>39</v>
      </c>
      <c r="R4956">
        <v>0</v>
      </c>
      <c r="S4956">
        <v>0</v>
      </c>
      <c r="T4956">
        <v>0</v>
      </c>
      <c r="U4956">
        <v>0</v>
      </c>
      <c r="V4956" s="1">
        <v>32660</v>
      </c>
      <c r="W4956">
        <v>12086</v>
      </c>
      <c r="X4956" t="s">
        <v>31</v>
      </c>
      <c r="Y4956" t="s">
        <v>32</v>
      </c>
      <c r="Z4956">
        <v>109340377</v>
      </c>
      <c r="AA4956">
        <v>225561907</v>
      </c>
      <c r="AB4956">
        <f t="shared" si="77"/>
        <v>3</v>
      </c>
    </row>
    <row r="4957" spans="1:28" x14ac:dyDescent="0.3">
      <c r="A4957">
        <v>7038680556</v>
      </c>
      <c r="B4957" s="2">
        <v>2</v>
      </c>
      <c r="C4957" s="2">
        <v>1</v>
      </c>
      <c r="D4957" s="2">
        <v>2</v>
      </c>
      <c r="E4957" s="2">
        <v>2</v>
      </c>
      <c r="F4957" s="2">
        <v>2</v>
      </c>
      <c r="G4957" t="s">
        <v>33</v>
      </c>
      <c r="H4957" t="s">
        <v>27</v>
      </c>
      <c r="I4957">
        <v>59</v>
      </c>
      <c r="J4957" t="s">
        <v>37</v>
      </c>
      <c r="K4957" t="s">
        <v>35</v>
      </c>
      <c r="L4957">
        <v>33125</v>
      </c>
      <c r="M4957">
        <v>27</v>
      </c>
      <c r="N4957">
        <v>37</v>
      </c>
      <c r="O4957">
        <v>111</v>
      </c>
      <c r="P4957">
        <v>545</v>
      </c>
      <c r="Q4957" t="s">
        <v>36</v>
      </c>
      <c r="R4957">
        <v>1</v>
      </c>
      <c r="S4957">
        <v>1</v>
      </c>
      <c r="T4957">
        <v>0</v>
      </c>
      <c r="U4957">
        <v>0</v>
      </c>
      <c r="V4957" s="1">
        <v>41162</v>
      </c>
      <c r="W4957">
        <v>12086</v>
      </c>
      <c r="X4957" t="s">
        <v>31</v>
      </c>
      <c r="Y4957" t="s">
        <v>32</v>
      </c>
      <c r="Z4957">
        <v>120191899</v>
      </c>
      <c r="AA4957">
        <v>3041901394</v>
      </c>
      <c r="AB4957">
        <f t="shared" si="77"/>
        <v>1</v>
      </c>
    </row>
    <row r="4958" spans="1:28" x14ac:dyDescent="0.3">
      <c r="A4958">
        <v>3055671415</v>
      </c>
      <c r="B4958" s="2">
        <v>1</v>
      </c>
      <c r="C4958" s="2">
        <v>2</v>
      </c>
      <c r="D4958" s="2">
        <v>5</v>
      </c>
      <c r="E4958" s="2">
        <v>2</v>
      </c>
      <c r="F4958" s="2">
        <v>4</v>
      </c>
      <c r="G4958" t="s">
        <v>26</v>
      </c>
      <c r="H4958" t="s">
        <v>41</v>
      </c>
      <c r="I4958">
        <v>74</v>
      </c>
      <c r="J4958" t="s">
        <v>37</v>
      </c>
      <c r="K4958" t="s">
        <v>29</v>
      </c>
      <c r="L4958">
        <v>33134</v>
      </c>
      <c r="M4958">
        <v>27</v>
      </c>
      <c r="N4958">
        <v>37</v>
      </c>
      <c r="O4958">
        <v>114</v>
      </c>
      <c r="P4958">
        <v>607</v>
      </c>
      <c r="Q4958" t="s">
        <v>30</v>
      </c>
      <c r="R4958">
        <v>1</v>
      </c>
      <c r="S4958">
        <v>1</v>
      </c>
      <c r="T4958">
        <v>1</v>
      </c>
      <c r="U4958">
        <v>1</v>
      </c>
      <c r="V4958" s="1">
        <v>38020</v>
      </c>
      <c r="W4958">
        <v>12086</v>
      </c>
      <c r="X4958" t="s">
        <v>31</v>
      </c>
      <c r="Y4958" t="s">
        <v>32</v>
      </c>
      <c r="Z4958">
        <v>110157722</v>
      </c>
      <c r="AA4958">
        <v>226143137</v>
      </c>
      <c r="AB4958">
        <f t="shared" si="77"/>
        <v>3</v>
      </c>
    </row>
    <row r="4959" spans="1:28" x14ac:dyDescent="0.3">
      <c r="A4959">
        <v>3056670263</v>
      </c>
      <c r="B4959" s="2">
        <v>1</v>
      </c>
      <c r="C4959" s="2">
        <v>1</v>
      </c>
      <c r="D4959" s="2">
        <v>5</v>
      </c>
      <c r="E4959" s="2">
        <v>2</v>
      </c>
      <c r="F4959" s="2">
        <v>3</v>
      </c>
      <c r="G4959" t="s">
        <v>33</v>
      </c>
      <c r="H4959" t="s">
        <v>27</v>
      </c>
      <c r="I4959">
        <v>53</v>
      </c>
      <c r="J4959" t="s">
        <v>37</v>
      </c>
      <c r="K4959" t="s">
        <v>35</v>
      </c>
      <c r="L4959">
        <v>33155</v>
      </c>
      <c r="M4959">
        <v>27</v>
      </c>
      <c r="N4959">
        <v>37</v>
      </c>
      <c r="O4959">
        <v>114</v>
      </c>
      <c r="P4959">
        <v>674</v>
      </c>
      <c r="Q4959" t="s">
        <v>36</v>
      </c>
      <c r="R4959">
        <v>0</v>
      </c>
      <c r="S4959">
        <v>1</v>
      </c>
      <c r="T4959">
        <v>1</v>
      </c>
      <c r="U4959">
        <v>1</v>
      </c>
      <c r="V4959" s="1">
        <v>36159</v>
      </c>
      <c r="W4959">
        <v>12086</v>
      </c>
      <c r="X4959" t="s">
        <v>31</v>
      </c>
      <c r="Y4959" t="s">
        <v>40</v>
      </c>
      <c r="Z4959">
        <v>109795232</v>
      </c>
      <c r="AA4959">
        <v>225843702</v>
      </c>
      <c r="AB4959">
        <f t="shared" si="77"/>
        <v>1</v>
      </c>
    </row>
    <row r="4960" spans="1:28" x14ac:dyDescent="0.3">
      <c r="A4960">
        <v>3052353767</v>
      </c>
      <c r="B4960" s="2">
        <v>1</v>
      </c>
      <c r="C4960" s="2">
        <v>3</v>
      </c>
      <c r="D4960" s="2">
        <v>5</v>
      </c>
      <c r="E4960" s="2">
        <v>1</v>
      </c>
      <c r="F4960" s="2">
        <v>4</v>
      </c>
      <c r="G4960" t="s">
        <v>33</v>
      </c>
      <c r="H4960" t="s">
        <v>27</v>
      </c>
      <c r="I4960">
        <v>62</v>
      </c>
      <c r="J4960" t="s">
        <v>48</v>
      </c>
      <c r="K4960" t="s">
        <v>38</v>
      </c>
      <c r="L4960">
        <v>33189</v>
      </c>
      <c r="M4960">
        <v>27</v>
      </c>
      <c r="N4960">
        <v>37</v>
      </c>
      <c r="O4960">
        <v>114</v>
      </c>
      <c r="P4960">
        <v>823</v>
      </c>
      <c r="Q4960" t="s">
        <v>39</v>
      </c>
      <c r="R4960">
        <v>1</v>
      </c>
      <c r="S4960">
        <v>1</v>
      </c>
      <c r="T4960">
        <v>1</v>
      </c>
      <c r="U4960">
        <v>1</v>
      </c>
      <c r="V4960" s="1">
        <v>35318</v>
      </c>
      <c r="W4960">
        <v>12086</v>
      </c>
      <c r="X4960" t="s">
        <v>31</v>
      </c>
      <c r="Y4960" t="s">
        <v>32</v>
      </c>
      <c r="Z4960">
        <v>109669822</v>
      </c>
      <c r="AA4960">
        <v>225805970</v>
      </c>
      <c r="AB4960">
        <f t="shared" si="77"/>
        <v>1</v>
      </c>
    </row>
    <row r="4961" spans="1:28" x14ac:dyDescent="0.3">
      <c r="A4961">
        <v>3054410129</v>
      </c>
      <c r="B4961" s="2">
        <v>1</v>
      </c>
      <c r="C4961" s="2">
        <v>2</v>
      </c>
      <c r="D4961" s="2">
        <v>5</v>
      </c>
      <c r="E4961" s="2">
        <v>2</v>
      </c>
      <c r="F4961" s="2">
        <v>4</v>
      </c>
      <c r="G4961" t="s">
        <v>26</v>
      </c>
      <c r="H4961" t="s">
        <v>34</v>
      </c>
      <c r="I4961">
        <v>56</v>
      </c>
      <c r="J4961" t="s">
        <v>37</v>
      </c>
      <c r="K4961" t="s">
        <v>29</v>
      </c>
      <c r="L4961">
        <v>33134</v>
      </c>
      <c r="M4961">
        <v>27</v>
      </c>
      <c r="N4961">
        <v>37</v>
      </c>
      <c r="O4961">
        <v>114</v>
      </c>
      <c r="P4961">
        <v>601</v>
      </c>
      <c r="Q4961" t="s">
        <v>30</v>
      </c>
      <c r="R4961">
        <v>1</v>
      </c>
      <c r="S4961">
        <v>1</v>
      </c>
      <c r="T4961">
        <v>1</v>
      </c>
      <c r="U4961">
        <v>1</v>
      </c>
      <c r="V4961" s="1">
        <v>35320</v>
      </c>
      <c r="W4961">
        <v>12086</v>
      </c>
      <c r="X4961" t="s">
        <v>31</v>
      </c>
      <c r="Y4961" t="s">
        <v>32</v>
      </c>
      <c r="Z4961">
        <v>101853197</v>
      </c>
      <c r="AA4961">
        <v>2050361295</v>
      </c>
      <c r="AB4961">
        <f t="shared" si="77"/>
        <v>2</v>
      </c>
    </row>
    <row r="4962" spans="1:28" x14ac:dyDescent="0.3">
      <c r="A4962">
        <v>3054088354</v>
      </c>
      <c r="B4962" s="2">
        <v>1</v>
      </c>
      <c r="C4962" s="2">
        <v>1</v>
      </c>
      <c r="D4962" s="2">
        <v>5</v>
      </c>
      <c r="E4962" s="2">
        <v>2</v>
      </c>
      <c r="F4962" s="2">
        <v>2</v>
      </c>
      <c r="G4962" t="s">
        <v>33</v>
      </c>
      <c r="H4962" t="s">
        <v>34</v>
      </c>
      <c r="I4962">
        <v>88</v>
      </c>
      <c r="J4962" t="s">
        <v>28</v>
      </c>
      <c r="K4962" t="s">
        <v>35</v>
      </c>
      <c r="L4962">
        <v>33126</v>
      </c>
      <c r="M4962">
        <v>25</v>
      </c>
      <c r="N4962">
        <v>37</v>
      </c>
      <c r="O4962">
        <v>114</v>
      </c>
      <c r="P4962">
        <v>554</v>
      </c>
      <c r="Q4962" t="s">
        <v>36</v>
      </c>
      <c r="R4962">
        <v>0</v>
      </c>
      <c r="S4962">
        <v>0</v>
      </c>
      <c r="T4962">
        <v>1</v>
      </c>
      <c r="U4962">
        <v>1</v>
      </c>
      <c r="V4962" s="1">
        <v>30594</v>
      </c>
      <c r="W4962">
        <v>12086</v>
      </c>
      <c r="X4962" t="s">
        <v>31</v>
      </c>
      <c r="Y4962" t="s">
        <v>32</v>
      </c>
      <c r="Z4962">
        <v>109214558</v>
      </c>
      <c r="AA4962">
        <v>225488721</v>
      </c>
      <c r="AB4962">
        <f t="shared" si="77"/>
        <v>2</v>
      </c>
    </row>
    <row r="4963" spans="1:28" x14ac:dyDescent="0.3">
      <c r="A4963">
        <v>3054428387</v>
      </c>
      <c r="B4963" s="2">
        <v>1</v>
      </c>
      <c r="C4963" s="2">
        <v>2</v>
      </c>
      <c r="D4963" s="2">
        <v>5</v>
      </c>
      <c r="E4963" s="2">
        <v>2</v>
      </c>
      <c r="F4963" s="2">
        <v>3</v>
      </c>
      <c r="G4963" t="s">
        <v>33</v>
      </c>
      <c r="H4963" t="s">
        <v>27</v>
      </c>
      <c r="I4963">
        <v>44</v>
      </c>
      <c r="J4963" t="s">
        <v>28</v>
      </c>
      <c r="K4963" t="s">
        <v>29</v>
      </c>
      <c r="L4963">
        <v>33134</v>
      </c>
      <c r="M4963">
        <v>27</v>
      </c>
      <c r="N4963">
        <v>37</v>
      </c>
      <c r="O4963">
        <v>114</v>
      </c>
      <c r="P4963">
        <v>602</v>
      </c>
      <c r="Q4963" t="s">
        <v>30</v>
      </c>
      <c r="R4963">
        <v>0</v>
      </c>
      <c r="S4963">
        <v>1</v>
      </c>
      <c r="T4963">
        <v>1</v>
      </c>
      <c r="U4963">
        <v>1</v>
      </c>
      <c r="V4963" s="1">
        <v>33029</v>
      </c>
      <c r="W4963">
        <v>12086</v>
      </c>
      <c r="X4963" t="s">
        <v>31</v>
      </c>
      <c r="Y4963" t="s">
        <v>32</v>
      </c>
      <c r="Z4963">
        <v>109368548</v>
      </c>
      <c r="AA4963">
        <v>225676378</v>
      </c>
      <c r="AB4963">
        <f t="shared" si="77"/>
        <v>1</v>
      </c>
    </row>
    <row r="4964" spans="1:28" x14ac:dyDescent="0.3">
      <c r="A4964">
        <v>3055527666</v>
      </c>
      <c r="B4964" s="2">
        <v>1</v>
      </c>
      <c r="C4964" s="2">
        <v>2</v>
      </c>
      <c r="D4964" s="2">
        <v>5</v>
      </c>
      <c r="E4964" s="2">
        <v>1</v>
      </c>
      <c r="F4964" s="2">
        <v>3</v>
      </c>
      <c r="G4964" t="s">
        <v>26</v>
      </c>
      <c r="H4964" t="s">
        <v>41</v>
      </c>
      <c r="I4964">
        <v>31</v>
      </c>
      <c r="J4964" t="s">
        <v>37</v>
      </c>
      <c r="K4964" t="s">
        <v>29</v>
      </c>
      <c r="L4964">
        <v>33146</v>
      </c>
      <c r="M4964">
        <v>27</v>
      </c>
      <c r="N4964">
        <v>37</v>
      </c>
      <c r="O4964">
        <v>114</v>
      </c>
      <c r="P4964">
        <v>613</v>
      </c>
      <c r="Q4964" t="s">
        <v>30</v>
      </c>
      <c r="R4964">
        <v>1</v>
      </c>
      <c r="S4964">
        <v>1</v>
      </c>
      <c r="T4964">
        <v>0</v>
      </c>
      <c r="U4964">
        <v>1</v>
      </c>
      <c r="V4964" s="1">
        <v>39458</v>
      </c>
      <c r="W4964">
        <v>12086</v>
      </c>
      <c r="X4964" t="s">
        <v>31</v>
      </c>
      <c r="Y4964" t="s">
        <v>32</v>
      </c>
      <c r="Z4964">
        <v>115771286</v>
      </c>
      <c r="AA4964">
        <v>226412357</v>
      </c>
      <c r="AB4964">
        <f t="shared" si="77"/>
        <v>3</v>
      </c>
    </row>
    <row r="4965" spans="1:28" x14ac:dyDescent="0.3">
      <c r="A4965">
        <v>3054435059</v>
      </c>
      <c r="B4965" s="2">
        <v>1</v>
      </c>
      <c r="C4965" s="2">
        <v>2</v>
      </c>
      <c r="D4965" s="2">
        <v>3</v>
      </c>
      <c r="E4965" s="2">
        <v>2</v>
      </c>
      <c r="F4965" s="2">
        <v>2</v>
      </c>
      <c r="G4965" t="s">
        <v>33</v>
      </c>
      <c r="H4965" t="s">
        <v>34</v>
      </c>
      <c r="I4965">
        <v>69</v>
      </c>
      <c r="J4965" t="s">
        <v>28</v>
      </c>
      <c r="K4965" t="s">
        <v>29</v>
      </c>
      <c r="L4965">
        <v>33134</v>
      </c>
      <c r="M4965">
        <v>27</v>
      </c>
      <c r="N4965">
        <v>37</v>
      </c>
      <c r="O4965">
        <v>112</v>
      </c>
      <c r="P4965">
        <v>633</v>
      </c>
      <c r="Q4965" t="s">
        <v>30</v>
      </c>
      <c r="R4965">
        <v>0</v>
      </c>
      <c r="S4965">
        <v>1</v>
      </c>
      <c r="T4965">
        <v>0</v>
      </c>
      <c r="U4965">
        <v>1</v>
      </c>
      <c r="V4965" s="1">
        <v>30811</v>
      </c>
      <c r="W4965">
        <v>12086</v>
      </c>
      <c r="X4965" t="s">
        <v>31</v>
      </c>
      <c r="Y4965" t="s">
        <v>32</v>
      </c>
      <c r="Z4965">
        <v>109227601</v>
      </c>
      <c r="AA4965">
        <v>225528149</v>
      </c>
      <c r="AB4965">
        <f t="shared" si="77"/>
        <v>2</v>
      </c>
    </row>
    <row r="4966" spans="1:28" x14ac:dyDescent="0.3">
      <c r="A4966">
        <v>3056494243</v>
      </c>
      <c r="B4966" s="2">
        <v>1</v>
      </c>
      <c r="C4966" s="2">
        <v>1</v>
      </c>
      <c r="D4966" s="2">
        <v>3</v>
      </c>
      <c r="E4966" s="2">
        <v>2</v>
      </c>
      <c r="F4966" s="2">
        <v>0</v>
      </c>
      <c r="G4966" t="s">
        <v>33</v>
      </c>
      <c r="H4966" t="s">
        <v>34</v>
      </c>
      <c r="I4966">
        <v>35</v>
      </c>
      <c r="J4966" t="s">
        <v>28</v>
      </c>
      <c r="K4966" t="s">
        <v>35</v>
      </c>
      <c r="L4966">
        <v>33125</v>
      </c>
      <c r="M4966">
        <v>27</v>
      </c>
      <c r="N4966">
        <v>37</v>
      </c>
      <c r="O4966">
        <v>112</v>
      </c>
      <c r="P4966">
        <v>510</v>
      </c>
      <c r="Q4966" t="s">
        <v>36</v>
      </c>
      <c r="R4966">
        <v>0</v>
      </c>
      <c r="S4966">
        <v>0</v>
      </c>
      <c r="T4966">
        <v>0</v>
      </c>
      <c r="U4966">
        <v>0</v>
      </c>
      <c r="V4966" s="1">
        <v>36710</v>
      </c>
      <c r="W4966">
        <v>12086</v>
      </c>
      <c r="X4966" t="s">
        <v>31</v>
      </c>
      <c r="Y4966" t="s">
        <v>32</v>
      </c>
      <c r="Z4966">
        <v>109892222</v>
      </c>
      <c r="AA4966">
        <v>225882226</v>
      </c>
      <c r="AB4966">
        <f t="shared" si="77"/>
        <v>2</v>
      </c>
    </row>
    <row r="4967" spans="1:28" x14ac:dyDescent="0.3">
      <c r="A4967">
        <v>7862526261</v>
      </c>
      <c r="B4967" s="2">
        <v>2</v>
      </c>
      <c r="C4967" s="2">
        <v>1</v>
      </c>
      <c r="D4967" s="2">
        <v>3</v>
      </c>
      <c r="E4967" s="2">
        <v>1</v>
      </c>
      <c r="F4967" s="2">
        <v>1</v>
      </c>
      <c r="G4967" t="s">
        <v>33</v>
      </c>
      <c r="H4967" t="s">
        <v>34</v>
      </c>
      <c r="I4967">
        <v>26</v>
      </c>
      <c r="J4967" t="s">
        <v>37</v>
      </c>
      <c r="K4967" t="s">
        <v>35</v>
      </c>
      <c r="L4967">
        <v>33133</v>
      </c>
      <c r="M4967">
        <v>27</v>
      </c>
      <c r="N4967">
        <v>37</v>
      </c>
      <c r="O4967">
        <v>112</v>
      </c>
      <c r="P4967">
        <v>532</v>
      </c>
      <c r="Q4967" t="s">
        <v>36</v>
      </c>
      <c r="R4967">
        <v>0</v>
      </c>
      <c r="S4967">
        <v>1</v>
      </c>
      <c r="T4967">
        <v>0</v>
      </c>
      <c r="U4967">
        <v>0</v>
      </c>
      <c r="V4967" s="1">
        <v>40192</v>
      </c>
      <c r="W4967">
        <v>12086</v>
      </c>
      <c r="X4967" t="s">
        <v>31</v>
      </c>
      <c r="Y4967" t="s">
        <v>40</v>
      </c>
      <c r="Z4967">
        <v>117934761</v>
      </c>
      <c r="AA4967">
        <v>1340007677</v>
      </c>
      <c r="AB4967">
        <f t="shared" si="77"/>
        <v>2</v>
      </c>
    </row>
    <row r="4968" spans="1:28" x14ac:dyDescent="0.3">
      <c r="A4968">
        <v>3053611187</v>
      </c>
      <c r="B4968" s="2">
        <v>1</v>
      </c>
      <c r="C4968" s="2">
        <v>1</v>
      </c>
      <c r="D4968" s="2">
        <v>3</v>
      </c>
      <c r="E4968" s="2">
        <v>1</v>
      </c>
      <c r="F4968" s="2">
        <v>4</v>
      </c>
      <c r="G4968" t="s">
        <v>33</v>
      </c>
      <c r="H4968" t="s">
        <v>27</v>
      </c>
      <c r="I4968">
        <v>55</v>
      </c>
      <c r="J4968" t="s">
        <v>37</v>
      </c>
      <c r="K4968" t="s">
        <v>35</v>
      </c>
      <c r="L4968">
        <v>33129</v>
      </c>
      <c r="M4968">
        <v>27</v>
      </c>
      <c r="N4968">
        <v>37</v>
      </c>
      <c r="O4968">
        <v>112</v>
      </c>
      <c r="P4968">
        <v>569</v>
      </c>
      <c r="Q4968" t="s">
        <v>36</v>
      </c>
      <c r="R4968">
        <v>1</v>
      </c>
      <c r="S4968">
        <v>1</v>
      </c>
      <c r="T4968">
        <v>1</v>
      </c>
      <c r="U4968">
        <v>1</v>
      </c>
      <c r="V4968" s="1">
        <v>30713</v>
      </c>
      <c r="W4968">
        <v>12086</v>
      </c>
      <c r="X4968" t="s">
        <v>31</v>
      </c>
      <c r="Y4968" t="s">
        <v>32</v>
      </c>
      <c r="Z4968">
        <v>109219811</v>
      </c>
      <c r="AA4968">
        <v>225466962</v>
      </c>
      <c r="AB4968">
        <f t="shared" si="77"/>
        <v>1</v>
      </c>
    </row>
    <row r="4969" spans="1:28" x14ac:dyDescent="0.3">
      <c r="A4969">
        <v>8135281222</v>
      </c>
      <c r="B4969" s="2">
        <v>2</v>
      </c>
      <c r="C4969" s="2">
        <v>2</v>
      </c>
      <c r="D4969" s="2">
        <v>3</v>
      </c>
      <c r="E4969" s="2">
        <v>1</v>
      </c>
      <c r="F4969" s="2">
        <v>4</v>
      </c>
      <c r="G4969" t="s">
        <v>26</v>
      </c>
      <c r="H4969" t="s">
        <v>27</v>
      </c>
      <c r="I4969">
        <v>57</v>
      </c>
      <c r="J4969" t="s">
        <v>48</v>
      </c>
      <c r="K4969" t="s">
        <v>29</v>
      </c>
      <c r="L4969">
        <v>33133</v>
      </c>
      <c r="M4969">
        <v>27</v>
      </c>
      <c r="N4969">
        <v>37</v>
      </c>
      <c r="O4969">
        <v>112</v>
      </c>
      <c r="P4969">
        <v>634</v>
      </c>
      <c r="Q4969" t="s">
        <v>30</v>
      </c>
      <c r="R4969">
        <v>1</v>
      </c>
      <c r="S4969">
        <v>1</v>
      </c>
      <c r="T4969">
        <v>1</v>
      </c>
      <c r="U4969">
        <v>1</v>
      </c>
      <c r="V4969" s="1">
        <v>37667</v>
      </c>
      <c r="W4969">
        <v>12086</v>
      </c>
      <c r="X4969" t="s">
        <v>31</v>
      </c>
      <c r="Y4969" t="s">
        <v>32</v>
      </c>
      <c r="Z4969">
        <v>110721341</v>
      </c>
      <c r="AA4969">
        <v>228093753</v>
      </c>
      <c r="AB4969">
        <f t="shared" si="77"/>
        <v>1</v>
      </c>
    </row>
    <row r="4970" spans="1:28" x14ac:dyDescent="0.3">
      <c r="A4970">
        <v>7075928923</v>
      </c>
      <c r="B4970" s="2">
        <v>2</v>
      </c>
      <c r="C4970" s="2">
        <v>1</v>
      </c>
      <c r="D4970" s="2">
        <v>3</v>
      </c>
      <c r="E4970" s="2">
        <v>1</v>
      </c>
      <c r="F4970" s="2">
        <v>4</v>
      </c>
      <c r="G4970" t="s">
        <v>26</v>
      </c>
      <c r="H4970" t="s">
        <v>34</v>
      </c>
      <c r="I4970">
        <v>33</v>
      </c>
      <c r="J4970" t="s">
        <v>37</v>
      </c>
      <c r="K4970" t="s">
        <v>35</v>
      </c>
      <c r="L4970">
        <v>33131</v>
      </c>
      <c r="M4970">
        <v>27</v>
      </c>
      <c r="N4970">
        <v>37</v>
      </c>
      <c r="O4970">
        <v>112</v>
      </c>
      <c r="P4970">
        <v>995</v>
      </c>
      <c r="Q4970" t="s">
        <v>36</v>
      </c>
      <c r="R4970">
        <v>1</v>
      </c>
      <c r="S4970">
        <v>1</v>
      </c>
      <c r="T4970">
        <v>1</v>
      </c>
      <c r="U4970">
        <v>1</v>
      </c>
      <c r="V4970" s="1">
        <v>38621</v>
      </c>
      <c r="W4970">
        <v>12086</v>
      </c>
      <c r="X4970" t="s">
        <v>31</v>
      </c>
      <c r="Y4970" t="s">
        <v>32</v>
      </c>
      <c r="Z4970">
        <v>103137350</v>
      </c>
      <c r="AA4970">
        <v>225199461</v>
      </c>
      <c r="AB4970">
        <f t="shared" si="77"/>
        <v>2</v>
      </c>
    </row>
    <row r="4971" spans="1:28" x14ac:dyDescent="0.3">
      <c r="A4971">
        <v>3056492773</v>
      </c>
      <c r="B4971" s="2">
        <v>1</v>
      </c>
      <c r="C4971" s="2">
        <v>1</v>
      </c>
      <c r="D4971" s="2">
        <v>2</v>
      </c>
      <c r="E4971" s="2">
        <v>2</v>
      </c>
      <c r="F4971" s="2">
        <v>3</v>
      </c>
      <c r="G4971" t="s">
        <v>33</v>
      </c>
      <c r="H4971" t="s">
        <v>41</v>
      </c>
      <c r="I4971">
        <v>83</v>
      </c>
      <c r="J4971" t="s">
        <v>28</v>
      </c>
      <c r="K4971" t="s">
        <v>35</v>
      </c>
      <c r="L4971">
        <v>33125</v>
      </c>
      <c r="M4971">
        <v>27</v>
      </c>
      <c r="N4971">
        <v>37</v>
      </c>
      <c r="O4971">
        <v>111</v>
      </c>
      <c r="P4971">
        <v>549</v>
      </c>
      <c r="Q4971" t="s">
        <v>36</v>
      </c>
      <c r="R4971">
        <v>0</v>
      </c>
      <c r="S4971">
        <v>1</v>
      </c>
      <c r="T4971">
        <v>1</v>
      </c>
      <c r="U4971">
        <v>1</v>
      </c>
      <c r="V4971" s="1">
        <v>35102</v>
      </c>
      <c r="W4971">
        <v>12086</v>
      </c>
      <c r="X4971" t="s">
        <v>31</v>
      </c>
      <c r="Y4971" t="s">
        <v>32</v>
      </c>
      <c r="Z4971">
        <v>109577984</v>
      </c>
      <c r="AA4971">
        <v>225739626</v>
      </c>
      <c r="AB4971">
        <f t="shared" si="77"/>
        <v>3</v>
      </c>
    </row>
    <row r="4972" spans="1:28" x14ac:dyDescent="0.3">
      <c r="A4972">
        <v>3053254030</v>
      </c>
      <c r="B4972" s="2">
        <v>2</v>
      </c>
      <c r="C4972" s="2">
        <v>1</v>
      </c>
      <c r="D4972" s="2">
        <v>2</v>
      </c>
      <c r="E4972" s="2">
        <v>2</v>
      </c>
      <c r="F4972" s="2">
        <v>4</v>
      </c>
      <c r="G4972" t="s">
        <v>33</v>
      </c>
      <c r="H4972" t="s">
        <v>34</v>
      </c>
      <c r="I4972">
        <v>78</v>
      </c>
      <c r="J4972" t="s">
        <v>37</v>
      </c>
      <c r="K4972" t="s">
        <v>35</v>
      </c>
      <c r="L4972">
        <v>33126</v>
      </c>
      <c r="M4972">
        <v>27</v>
      </c>
      <c r="N4972">
        <v>37</v>
      </c>
      <c r="O4972">
        <v>111</v>
      </c>
      <c r="P4972">
        <v>556</v>
      </c>
      <c r="Q4972" t="s">
        <v>36</v>
      </c>
      <c r="R4972">
        <v>1</v>
      </c>
      <c r="S4972">
        <v>1</v>
      </c>
      <c r="T4972">
        <v>1</v>
      </c>
      <c r="U4972">
        <v>1</v>
      </c>
      <c r="V4972" s="1">
        <v>38947</v>
      </c>
      <c r="W4972">
        <v>12086</v>
      </c>
      <c r="X4972" t="s">
        <v>31</v>
      </c>
      <c r="Y4972" t="s">
        <v>32</v>
      </c>
      <c r="Z4972">
        <v>110129746</v>
      </c>
      <c r="AA4972">
        <v>226138285</v>
      </c>
      <c r="AB4972">
        <f t="shared" si="77"/>
        <v>2</v>
      </c>
    </row>
    <row r="4973" spans="1:28" x14ac:dyDescent="0.3">
      <c r="A4973">
        <v>5618430611</v>
      </c>
      <c r="B4973" s="2">
        <v>2</v>
      </c>
      <c r="C4973" s="2">
        <v>2</v>
      </c>
      <c r="D4973" s="2">
        <v>5</v>
      </c>
      <c r="E4973" s="2">
        <v>2</v>
      </c>
      <c r="F4973" s="2">
        <v>0</v>
      </c>
      <c r="G4973" t="s">
        <v>26</v>
      </c>
      <c r="H4973" t="s">
        <v>27</v>
      </c>
      <c r="I4973">
        <v>28</v>
      </c>
      <c r="J4973" t="s">
        <v>50</v>
      </c>
      <c r="K4973" t="s">
        <v>29</v>
      </c>
      <c r="L4973">
        <v>33146</v>
      </c>
      <c r="M4973">
        <v>27</v>
      </c>
      <c r="N4973">
        <v>37</v>
      </c>
      <c r="O4973">
        <v>114</v>
      </c>
      <c r="P4973">
        <v>612</v>
      </c>
      <c r="Q4973" t="s">
        <v>30</v>
      </c>
      <c r="R4973">
        <v>0</v>
      </c>
      <c r="S4973">
        <v>0</v>
      </c>
      <c r="T4973">
        <v>0</v>
      </c>
      <c r="U4973">
        <v>0</v>
      </c>
      <c r="V4973" s="1">
        <v>38674</v>
      </c>
      <c r="W4973">
        <v>12086</v>
      </c>
      <c r="X4973" t="s">
        <v>31</v>
      </c>
      <c r="Y4973" t="s">
        <v>40</v>
      </c>
      <c r="Z4973">
        <v>112090918</v>
      </c>
      <c r="AA4973">
        <v>226270354</v>
      </c>
      <c r="AB4973">
        <f t="shared" si="77"/>
        <v>1</v>
      </c>
    </row>
    <row r="4974" spans="1:28" x14ac:dyDescent="0.3">
      <c r="A4974">
        <v>7863992350</v>
      </c>
      <c r="B4974" s="2">
        <v>2</v>
      </c>
      <c r="C4974" s="2">
        <v>1</v>
      </c>
      <c r="D4974" s="2">
        <v>2</v>
      </c>
      <c r="E4974" s="2">
        <v>2</v>
      </c>
      <c r="F4974" s="2">
        <v>1</v>
      </c>
      <c r="G4974" t="s">
        <v>33</v>
      </c>
      <c r="H4974" t="s">
        <v>41</v>
      </c>
      <c r="I4974">
        <v>32</v>
      </c>
      <c r="J4974" t="s">
        <v>28</v>
      </c>
      <c r="K4974" t="s">
        <v>35</v>
      </c>
      <c r="L4974">
        <v>33125</v>
      </c>
      <c r="M4974">
        <v>27</v>
      </c>
      <c r="N4974">
        <v>37</v>
      </c>
      <c r="O4974">
        <v>111</v>
      </c>
      <c r="P4974">
        <v>545</v>
      </c>
      <c r="Q4974" t="s">
        <v>36</v>
      </c>
      <c r="R4974">
        <v>0</v>
      </c>
      <c r="S4974">
        <v>1</v>
      </c>
      <c r="T4974">
        <v>0</v>
      </c>
      <c r="U4974">
        <v>0</v>
      </c>
      <c r="V4974" s="1">
        <v>39673</v>
      </c>
      <c r="W4974">
        <v>12086</v>
      </c>
      <c r="X4974" t="s">
        <v>31</v>
      </c>
      <c r="Y4974" t="s">
        <v>32</v>
      </c>
      <c r="Z4974">
        <v>116538978</v>
      </c>
      <c r="AA4974">
        <v>226511818</v>
      </c>
      <c r="AB4974">
        <f t="shared" si="77"/>
        <v>3</v>
      </c>
    </row>
    <row r="4975" spans="1:28" x14ac:dyDescent="0.3">
      <c r="A4975">
        <v>3054446441</v>
      </c>
      <c r="B4975" s="2">
        <v>1</v>
      </c>
      <c r="C4975" s="2">
        <v>2</v>
      </c>
      <c r="D4975" s="2">
        <v>5</v>
      </c>
      <c r="E4975" s="2">
        <v>2</v>
      </c>
      <c r="F4975" s="2">
        <v>1</v>
      </c>
      <c r="G4975" t="s">
        <v>26</v>
      </c>
      <c r="H4975" t="s">
        <v>34</v>
      </c>
      <c r="I4975">
        <v>46</v>
      </c>
      <c r="J4975" t="s">
        <v>28</v>
      </c>
      <c r="K4975" t="s">
        <v>29</v>
      </c>
      <c r="L4975">
        <v>33134</v>
      </c>
      <c r="M4975">
        <v>27</v>
      </c>
      <c r="N4975">
        <v>37</v>
      </c>
      <c r="O4975">
        <v>114</v>
      </c>
      <c r="P4975">
        <v>636</v>
      </c>
      <c r="Q4975" t="s">
        <v>30</v>
      </c>
      <c r="R4975">
        <v>0</v>
      </c>
      <c r="S4975">
        <v>1</v>
      </c>
      <c r="T4975">
        <v>0</v>
      </c>
      <c r="U4975">
        <v>0</v>
      </c>
      <c r="V4975" s="1">
        <v>35335</v>
      </c>
      <c r="W4975">
        <v>12086</v>
      </c>
      <c r="X4975" t="s">
        <v>31</v>
      </c>
      <c r="Y4975" t="s">
        <v>32</v>
      </c>
      <c r="Z4975">
        <v>109684878</v>
      </c>
      <c r="AA4975">
        <v>225777112</v>
      </c>
      <c r="AB4975">
        <f t="shared" si="77"/>
        <v>2</v>
      </c>
    </row>
    <row r="4976" spans="1:28" x14ac:dyDescent="0.3">
      <c r="A4976">
        <v>7864237103</v>
      </c>
      <c r="B4976" s="2">
        <v>2</v>
      </c>
      <c r="C4976" s="2">
        <v>1</v>
      </c>
      <c r="D4976" s="2">
        <v>3</v>
      </c>
      <c r="E4976" s="2">
        <v>2</v>
      </c>
      <c r="F4976" s="2">
        <v>3</v>
      </c>
      <c r="G4976" t="s">
        <v>26</v>
      </c>
      <c r="H4976" t="s">
        <v>41</v>
      </c>
      <c r="I4976">
        <v>79</v>
      </c>
      <c r="J4976" t="s">
        <v>28</v>
      </c>
      <c r="K4976" t="s">
        <v>35</v>
      </c>
      <c r="L4976">
        <v>33125</v>
      </c>
      <c r="M4976">
        <v>27</v>
      </c>
      <c r="N4976">
        <v>37</v>
      </c>
      <c r="O4976">
        <v>112</v>
      </c>
      <c r="P4976">
        <v>510</v>
      </c>
      <c r="Q4976" t="s">
        <v>36</v>
      </c>
      <c r="R4976">
        <v>1</v>
      </c>
      <c r="S4976">
        <v>1</v>
      </c>
      <c r="T4976">
        <v>1</v>
      </c>
      <c r="U4976">
        <v>0</v>
      </c>
      <c r="V4976" s="1">
        <v>40455</v>
      </c>
      <c r="W4976">
        <v>12086</v>
      </c>
      <c r="X4976" t="s">
        <v>31</v>
      </c>
      <c r="Y4976" t="s">
        <v>32</v>
      </c>
      <c r="Z4976">
        <v>118422289</v>
      </c>
      <c r="AA4976">
        <v>1339673697</v>
      </c>
      <c r="AB4976">
        <f t="shared" si="77"/>
        <v>3</v>
      </c>
    </row>
    <row r="4977" spans="1:28" x14ac:dyDescent="0.3">
      <c r="A4977">
        <v>3052623832</v>
      </c>
      <c r="B4977" s="2">
        <v>1</v>
      </c>
      <c r="C4977" s="2">
        <v>1</v>
      </c>
      <c r="D4977" s="2">
        <v>6</v>
      </c>
      <c r="E4977" s="2">
        <v>2</v>
      </c>
      <c r="F4977" s="2">
        <v>0</v>
      </c>
      <c r="G4977" t="s">
        <v>26</v>
      </c>
      <c r="H4977" t="s">
        <v>34</v>
      </c>
      <c r="I4977">
        <v>63</v>
      </c>
      <c r="J4977" t="s">
        <v>28</v>
      </c>
      <c r="K4977" t="s">
        <v>35</v>
      </c>
      <c r="L4977">
        <v>33144</v>
      </c>
      <c r="M4977">
        <v>27</v>
      </c>
      <c r="N4977">
        <v>37</v>
      </c>
      <c r="O4977">
        <v>115</v>
      </c>
      <c r="P4977">
        <v>552</v>
      </c>
      <c r="Q4977" t="s">
        <v>36</v>
      </c>
      <c r="R4977">
        <v>0</v>
      </c>
      <c r="S4977">
        <v>0</v>
      </c>
      <c r="T4977">
        <v>0</v>
      </c>
      <c r="U4977">
        <v>0</v>
      </c>
      <c r="V4977" s="1">
        <v>30067</v>
      </c>
      <c r="W4977">
        <v>12086</v>
      </c>
      <c r="X4977" t="s">
        <v>31</v>
      </c>
      <c r="Y4977" t="s">
        <v>32</v>
      </c>
      <c r="Z4977">
        <v>109186774</v>
      </c>
      <c r="AA4977">
        <v>225526543</v>
      </c>
      <c r="AB4977">
        <f t="shared" si="77"/>
        <v>2</v>
      </c>
    </row>
    <row r="4978" spans="1:28" x14ac:dyDescent="0.3">
      <c r="A4978">
        <v>3052647360</v>
      </c>
      <c r="B4978" s="2">
        <v>1</v>
      </c>
      <c r="C4978" s="2">
        <v>1</v>
      </c>
      <c r="D4978" s="2">
        <v>6</v>
      </c>
      <c r="E4978" s="2">
        <v>2</v>
      </c>
      <c r="F4978" s="2">
        <v>4</v>
      </c>
      <c r="G4978" t="s">
        <v>26</v>
      </c>
      <c r="H4978" t="s">
        <v>41</v>
      </c>
      <c r="I4978">
        <v>67</v>
      </c>
      <c r="J4978" t="s">
        <v>28</v>
      </c>
      <c r="K4978" t="s">
        <v>35</v>
      </c>
      <c r="L4978">
        <v>33144</v>
      </c>
      <c r="M4978">
        <v>27</v>
      </c>
      <c r="N4978">
        <v>37</v>
      </c>
      <c r="O4978">
        <v>115</v>
      </c>
      <c r="P4978">
        <v>552</v>
      </c>
      <c r="Q4978" t="s">
        <v>36</v>
      </c>
      <c r="R4978">
        <v>1</v>
      </c>
      <c r="S4978">
        <v>1</v>
      </c>
      <c r="T4978">
        <v>1</v>
      </c>
      <c r="U4978">
        <v>1</v>
      </c>
      <c r="V4978" s="1">
        <v>38208</v>
      </c>
      <c r="W4978">
        <v>12086</v>
      </c>
      <c r="X4978" t="s">
        <v>31</v>
      </c>
      <c r="Y4978" t="s">
        <v>32</v>
      </c>
      <c r="Z4978">
        <v>110235086</v>
      </c>
      <c r="AA4978">
        <v>226171303</v>
      </c>
      <c r="AB4978">
        <f t="shared" si="77"/>
        <v>3</v>
      </c>
    </row>
    <row r="4979" spans="1:28" x14ac:dyDescent="0.3">
      <c r="A4979">
        <v>3053892902</v>
      </c>
      <c r="B4979" s="2">
        <v>2</v>
      </c>
      <c r="C4979" s="2">
        <v>1</v>
      </c>
      <c r="D4979" s="2">
        <v>3</v>
      </c>
      <c r="E4979" s="2">
        <v>2</v>
      </c>
      <c r="F4979" s="2">
        <v>1</v>
      </c>
      <c r="G4979" t="s">
        <v>26</v>
      </c>
      <c r="H4979" t="s">
        <v>41</v>
      </c>
      <c r="I4979">
        <v>22</v>
      </c>
      <c r="J4979" t="s">
        <v>28</v>
      </c>
      <c r="K4979" t="s">
        <v>35</v>
      </c>
      <c r="L4979">
        <v>33130</v>
      </c>
      <c r="M4979">
        <v>27</v>
      </c>
      <c r="N4979">
        <v>37</v>
      </c>
      <c r="O4979">
        <v>112</v>
      </c>
      <c r="P4979">
        <v>563</v>
      </c>
      <c r="Q4979" t="s">
        <v>36</v>
      </c>
      <c r="R4979">
        <v>0</v>
      </c>
      <c r="S4979">
        <v>1</v>
      </c>
      <c r="T4979">
        <v>0</v>
      </c>
      <c r="U4979">
        <v>0</v>
      </c>
      <c r="V4979" s="1">
        <v>41179</v>
      </c>
      <c r="W4979">
        <v>12086</v>
      </c>
      <c r="X4979" t="s">
        <v>31</v>
      </c>
      <c r="Y4979" t="s">
        <v>32</v>
      </c>
      <c r="Z4979">
        <v>120273465</v>
      </c>
      <c r="AA4979">
        <v>3041950696</v>
      </c>
      <c r="AB4979">
        <f t="shared" si="77"/>
        <v>3</v>
      </c>
    </row>
    <row r="4980" spans="1:28" x14ac:dyDescent="0.3">
      <c r="A4980">
        <v>7863255085</v>
      </c>
      <c r="B4980" s="2">
        <v>2</v>
      </c>
      <c r="C4980" s="2">
        <v>1</v>
      </c>
      <c r="D4980" s="2">
        <v>3</v>
      </c>
      <c r="E4980" s="2">
        <v>2</v>
      </c>
      <c r="F4980" s="2">
        <v>2</v>
      </c>
      <c r="G4980" t="s">
        <v>33</v>
      </c>
      <c r="H4980" t="s">
        <v>41</v>
      </c>
      <c r="I4980">
        <v>63</v>
      </c>
      <c r="J4980" t="s">
        <v>28</v>
      </c>
      <c r="K4980" t="s">
        <v>35</v>
      </c>
      <c r="L4980">
        <v>33145</v>
      </c>
      <c r="M4980">
        <v>27</v>
      </c>
      <c r="N4980">
        <v>37</v>
      </c>
      <c r="O4980">
        <v>112</v>
      </c>
      <c r="P4980">
        <v>576</v>
      </c>
      <c r="Q4980" t="s">
        <v>36</v>
      </c>
      <c r="R4980">
        <v>1</v>
      </c>
      <c r="S4980">
        <v>1</v>
      </c>
      <c r="T4980">
        <v>0</v>
      </c>
      <c r="U4980">
        <v>0</v>
      </c>
      <c r="V4980" s="1">
        <v>37448</v>
      </c>
      <c r="W4980">
        <v>12086</v>
      </c>
      <c r="X4980" t="s">
        <v>31</v>
      </c>
      <c r="Y4980" t="s">
        <v>32</v>
      </c>
      <c r="Z4980">
        <v>110042268</v>
      </c>
      <c r="AA4980">
        <v>225996370</v>
      </c>
      <c r="AB4980">
        <f t="shared" si="77"/>
        <v>3</v>
      </c>
    </row>
    <row r="4981" spans="1:28" x14ac:dyDescent="0.3">
      <c r="A4981">
        <v>3059607604</v>
      </c>
      <c r="B4981" s="2">
        <v>1</v>
      </c>
      <c r="C4981" s="2">
        <v>1</v>
      </c>
      <c r="D4981" s="2">
        <v>5</v>
      </c>
      <c r="E4981" s="2">
        <v>2</v>
      </c>
      <c r="F4981" s="2">
        <v>4</v>
      </c>
      <c r="G4981" t="s">
        <v>33</v>
      </c>
      <c r="H4981" t="s">
        <v>27</v>
      </c>
      <c r="I4981">
        <v>63</v>
      </c>
      <c r="J4981" t="s">
        <v>48</v>
      </c>
      <c r="K4981" t="s">
        <v>35</v>
      </c>
      <c r="L4981">
        <v>33143</v>
      </c>
      <c r="M4981">
        <v>27</v>
      </c>
      <c r="N4981">
        <v>37</v>
      </c>
      <c r="O4981">
        <v>114</v>
      </c>
      <c r="P4981">
        <v>673</v>
      </c>
      <c r="Q4981" t="s">
        <v>36</v>
      </c>
      <c r="R4981">
        <v>1</v>
      </c>
      <c r="S4981">
        <v>1</v>
      </c>
      <c r="T4981">
        <v>1</v>
      </c>
      <c r="U4981">
        <v>1</v>
      </c>
      <c r="V4981" s="1">
        <v>35123</v>
      </c>
      <c r="W4981">
        <v>12086</v>
      </c>
      <c r="X4981" t="s">
        <v>31</v>
      </c>
      <c r="Y4981" t="s">
        <v>32</v>
      </c>
      <c r="Z4981">
        <v>109588456</v>
      </c>
      <c r="AA4981">
        <v>225729006</v>
      </c>
      <c r="AB4981">
        <f t="shared" si="77"/>
        <v>1</v>
      </c>
    </row>
    <row r="4982" spans="1:28" x14ac:dyDescent="0.3">
      <c r="A4982">
        <v>3056463110</v>
      </c>
      <c r="B4982" s="2">
        <v>1</v>
      </c>
      <c r="C4982" s="2">
        <v>1</v>
      </c>
      <c r="D4982" s="2">
        <v>3</v>
      </c>
      <c r="E4982" s="2">
        <v>2</v>
      </c>
      <c r="F4982" s="2">
        <v>4</v>
      </c>
      <c r="G4982" t="s">
        <v>33</v>
      </c>
      <c r="H4982" t="s">
        <v>34</v>
      </c>
      <c r="I4982">
        <v>86</v>
      </c>
      <c r="J4982" t="s">
        <v>28</v>
      </c>
      <c r="K4982" t="s">
        <v>35</v>
      </c>
      <c r="L4982">
        <v>33135</v>
      </c>
      <c r="M4982">
        <v>27</v>
      </c>
      <c r="N4982">
        <v>37</v>
      </c>
      <c r="O4982">
        <v>112</v>
      </c>
      <c r="P4982">
        <v>670</v>
      </c>
      <c r="Q4982" t="s">
        <v>36</v>
      </c>
      <c r="R4982">
        <v>1</v>
      </c>
      <c r="S4982">
        <v>1</v>
      </c>
      <c r="T4982">
        <v>1</v>
      </c>
      <c r="U4982">
        <v>1</v>
      </c>
      <c r="V4982" s="1">
        <v>36693</v>
      </c>
      <c r="W4982">
        <v>12086</v>
      </c>
      <c r="X4982" t="s">
        <v>31</v>
      </c>
      <c r="Y4982" t="s">
        <v>32</v>
      </c>
      <c r="Z4982">
        <v>109877621</v>
      </c>
      <c r="AA4982">
        <v>225910889</v>
      </c>
      <c r="AB4982">
        <f t="shared" si="77"/>
        <v>2</v>
      </c>
    </row>
    <row r="4983" spans="1:28" x14ac:dyDescent="0.3">
      <c r="A4983">
        <v>3052663638</v>
      </c>
      <c r="B4983" s="2">
        <v>1</v>
      </c>
      <c r="C4983" s="2">
        <v>1</v>
      </c>
      <c r="D4983" s="2">
        <v>5</v>
      </c>
      <c r="E4983" s="2">
        <v>2</v>
      </c>
      <c r="F4983" s="2">
        <v>0</v>
      </c>
      <c r="G4983" t="s">
        <v>26</v>
      </c>
      <c r="H4983" t="s">
        <v>27</v>
      </c>
      <c r="I4983">
        <v>47</v>
      </c>
      <c r="J4983" t="s">
        <v>37</v>
      </c>
      <c r="K4983" t="s">
        <v>54</v>
      </c>
      <c r="L4983">
        <v>33155</v>
      </c>
      <c r="M4983">
        <v>27</v>
      </c>
      <c r="N4983">
        <v>37</v>
      </c>
      <c r="O4983">
        <v>114</v>
      </c>
      <c r="P4983">
        <v>426</v>
      </c>
      <c r="Q4983" t="s">
        <v>55</v>
      </c>
      <c r="R4983">
        <v>0</v>
      </c>
      <c r="S4983">
        <v>0</v>
      </c>
      <c r="T4983">
        <v>0</v>
      </c>
      <c r="U4983">
        <v>0</v>
      </c>
      <c r="V4983" s="1">
        <v>35948</v>
      </c>
      <c r="W4983">
        <v>12086</v>
      </c>
      <c r="X4983" t="s">
        <v>31</v>
      </c>
      <c r="Y4983" t="s">
        <v>32</v>
      </c>
      <c r="Z4983">
        <v>109768147</v>
      </c>
      <c r="AA4983">
        <v>225825286</v>
      </c>
      <c r="AB4983">
        <f t="shared" si="77"/>
        <v>1</v>
      </c>
    </row>
    <row r="4984" spans="1:28" x14ac:dyDescent="0.3">
      <c r="A4984">
        <v>3056697985</v>
      </c>
      <c r="B4984" s="2">
        <v>1</v>
      </c>
      <c r="C4984" s="2">
        <v>2</v>
      </c>
      <c r="D4984" s="2">
        <v>5</v>
      </c>
      <c r="E4984" s="2">
        <v>2</v>
      </c>
      <c r="F4984" s="2">
        <v>1</v>
      </c>
      <c r="G4984" t="s">
        <v>26</v>
      </c>
      <c r="H4984" t="s">
        <v>34</v>
      </c>
      <c r="I4984">
        <v>35</v>
      </c>
      <c r="J4984" t="s">
        <v>28</v>
      </c>
      <c r="K4984" t="s">
        <v>29</v>
      </c>
      <c r="L4984">
        <v>33146</v>
      </c>
      <c r="M4984">
        <v>27</v>
      </c>
      <c r="N4984">
        <v>37</v>
      </c>
      <c r="O4984">
        <v>114</v>
      </c>
      <c r="P4984">
        <v>640</v>
      </c>
      <c r="Q4984" t="s">
        <v>30</v>
      </c>
      <c r="R4984">
        <v>0</v>
      </c>
      <c r="S4984">
        <v>1</v>
      </c>
      <c r="T4984">
        <v>0</v>
      </c>
      <c r="U4984">
        <v>0</v>
      </c>
      <c r="V4984" s="1">
        <v>36740</v>
      </c>
      <c r="W4984">
        <v>12086</v>
      </c>
      <c r="X4984" t="s">
        <v>31</v>
      </c>
      <c r="Y4984" t="s">
        <v>32</v>
      </c>
      <c r="Z4984">
        <v>109897432</v>
      </c>
      <c r="AA4984">
        <v>2050412223</v>
      </c>
      <c r="AB4984">
        <f t="shared" si="77"/>
        <v>2</v>
      </c>
    </row>
    <row r="4985" spans="1:28" x14ac:dyDescent="0.3">
      <c r="A4985">
        <v>3052756720</v>
      </c>
      <c r="B4985" s="2">
        <v>1</v>
      </c>
      <c r="C4985" s="2">
        <v>1</v>
      </c>
      <c r="D4985" s="2">
        <v>3</v>
      </c>
      <c r="E4985" s="2">
        <v>1</v>
      </c>
      <c r="F4985" s="2">
        <v>2</v>
      </c>
      <c r="G4985" t="s">
        <v>33</v>
      </c>
      <c r="H4985" t="s">
        <v>27</v>
      </c>
      <c r="I4985">
        <v>38</v>
      </c>
      <c r="J4985" t="s">
        <v>28</v>
      </c>
      <c r="K4985" t="s">
        <v>35</v>
      </c>
      <c r="L4985">
        <v>33133</v>
      </c>
      <c r="M4985">
        <v>27</v>
      </c>
      <c r="N4985">
        <v>37</v>
      </c>
      <c r="O4985">
        <v>112</v>
      </c>
      <c r="P4985">
        <v>532</v>
      </c>
      <c r="Q4985" t="s">
        <v>36</v>
      </c>
      <c r="R4985">
        <v>1</v>
      </c>
      <c r="S4985">
        <v>0</v>
      </c>
      <c r="T4985">
        <v>0</v>
      </c>
      <c r="U4985">
        <v>1</v>
      </c>
      <c r="V4985" s="1">
        <v>34936</v>
      </c>
      <c r="W4985">
        <v>12086</v>
      </c>
      <c r="X4985" t="s">
        <v>31</v>
      </c>
      <c r="Y4985" t="s">
        <v>32</v>
      </c>
      <c r="Z4985">
        <v>109570414</v>
      </c>
      <c r="AA4985">
        <v>225720566</v>
      </c>
      <c r="AB4985">
        <f t="shared" si="77"/>
        <v>1</v>
      </c>
    </row>
    <row r="4986" spans="1:28" x14ac:dyDescent="0.3">
      <c r="A4986">
        <v>3054443525</v>
      </c>
      <c r="B4986" s="2">
        <v>1</v>
      </c>
      <c r="C4986" s="2">
        <v>1</v>
      </c>
      <c r="D4986" s="2">
        <v>5</v>
      </c>
      <c r="E4986" s="2">
        <v>2</v>
      </c>
      <c r="F4986" s="2">
        <v>4</v>
      </c>
      <c r="G4986" t="s">
        <v>33</v>
      </c>
      <c r="H4986" t="s">
        <v>27</v>
      </c>
      <c r="I4986">
        <v>69</v>
      </c>
      <c r="J4986" t="s">
        <v>28</v>
      </c>
      <c r="K4986" t="s">
        <v>35</v>
      </c>
      <c r="L4986">
        <v>33126</v>
      </c>
      <c r="M4986">
        <v>27</v>
      </c>
      <c r="N4986">
        <v>37</v>
      </c>
      <c r="O4986">
        <v>114</v>
      </c>
      <c r="P4986">
        <v>971</v>
      </c>
      <c r="Q4986" t="s">
        <v>36</v>
      </c>
      <c r="R4986">
        <v>1</v>
      </c>
      <c r="S4986">
        <v>1</v>
      </c>
      <c r="T4986">
        <v>1</v>
      </c>
      <c r="U4986">
        <v>1</v>
      </c>
      <c r="V4986" s="1">
        <v>29070</v>
      </c>
      <c r="W4986">
        <v>12086</v>
      </c>
      <c r="X4986" t="s">
        <v>31</v>
      </c>
      <c r="Y4986" t="s">
        <v>32</v>
      </c>
      <c r="Z4986">
        <v>109144149</v>
      </c>
      <c r="AA4986">
        <v>225505555</v>
      </c>
      <c r="AB4986">
        <f t="shared" si="77"/>
        <v>1</v>
      </c>
    </row>
    <row r="4987" spans="1:28" x14ac:dyDescent="0.3">
      <c r="A4987">
        <v>3052357497</v>
      </c>
      <c r="B4987" s="2">
        <v>1</v>
      </c>
      <c r="C4987" s="2">
        <v>3</v>
      </c>
      <c r="D4987" s="2">
        <v>6</v>
      </c>
      <c r="E4987" s="2">
        <v>1</v>
      </c>
      <c r="F4987" s="2">
        <v>4</v>
      </c>
      <c r="G4987" t="s">
        <v>33</v>
      </c>
      <c r="H4987" t="s">
        <v>34</v>
      </c>
      <c r="I4987">
        <v>90</v>
      </c>
      <c r="J4987" t="s">
        <v>37</v>
      </c>
      <c r="K4987" t="s">
        <v>42</v>
      </c>
      <c r="L4987">
        <v>33157</v>
      </c>
      <c r="M4987">
        <v>27</v>
      </c>
      <c r="N4987">
        <v>37</v>
      </c>
      <c r="O4987">
        <v>115</v>
      </c>
      <c r="P4987">
        <v>820</v>
      </c>
      <c r="Q4987" t="s">
        <v>43</v>
      </c>
      <c r="R4987">
        <v>1</v>
      </c>
      <c r="S4987">
        <v>1</v>
      </c>
      <c r="T4987">
        <v>1</v>
      </c>
      <c r="U4987">
        <v>1</v>
      </c>
      <c r="V4987" s="1">
        <v>22175</v>
      </c>
      <c r="W4987">
        <v>12086</v>
      </c>
      <c r="X4987" t="s">
        <v>31</v>
      </c>
      <c r="Y4987" t="s">
        <v>32</v>
      </c>
      <c r="Z4987">
        <v>108986214</v>
      </c>
      <c r="AA4987">
        <v>225424330</v>
      </c>
      <c r="AB4987">
        <f t="shared" si="77"/>
        <v>2</v>
      </c>
    </row>
    <row r="4988" spans="1:28" x14ac:dyDescent="0.3">
      <c r="A4988">
        <v>7862505636</v>
      </c>
      <c r="B4988" s="2">
        <v>1</v>
      </c>
      <c r="C4988" s="2">
        <v>3</v>
      </c>
      <c r="D4988" s="2">
        <v>5</v>
      </c>
      <c r="E4988" s="2">
        <v>1</v>
      </c>
      <c r="F4988" s="2">
        <v>2</v>
      </c>
      <c r="G4988" t="s">
        <v>33</v>
      </c>
      <c r="H4988" t="s">
        <v>34</v>
      </c>
      <c r="I4988">
        <v>45</v>
      </c>
      <c r="J4988" t="s">
        <v>28</v>
      </c>
      <c r="K4988" t="s">
        <v>38</v>
      </c>
      <c r="L4988">
        <v>33189</v>
      </c>
      <c r="M4988">
        <v>27</v>
      </c>
      <c r="N4988">
        <v>37</v>
      </c>
      <c r="O4988">
        <v>114</v>
      </c>
      <c r="P4988">
        <v>825</v>
      </c>
      <c r="Q4988" t="s">
        <v>39</v>
      </c>
      <c r="R4988">
        <v>1</v>
      </c>
      <c r="S4988">
        <v>0</v>
      </c>
      <c r="T4988">
        <v>0</v>
      </c>
      <c r="U4988">
        <v>1</v>
      </c>
      <c r="V4988" s="1">
        <v>35893</v>
      </c>
      <c r="W4988">
        <v>12086</v>
      </c>
      <c r="X4988" t="s">
        <v>31</v>
      </c>
      <c r="Y4988" t="s">
        <v>32</v>
      </c>
      <c r="Z4988">
        <v>109762924</v>
      </c>
      <c r="AA4988">
        <v>225877993</v>
      </c>
      <c r="AB4988">
        <f t="shared" si="77"/>
        <v>2</v>
      </c>
    </row>
    <row r="4989" spans="1:28" x14ac:dyDescent="0.3">
      <c r="A4989">
        <v>3053029113</v>
      </c>
      <c r="B4989" s="2">
        <v>2</v>
      </c>
      <c r="C4989" s="2">
        <v>1</v>
      </c>
      <c r="D4989" s="2">
        <v>1</v>
      </c>
      <c r="E4989" s="2">
        <v>2</v>
      </c>
      <c r="F4989" s="2">
        <v>2</v>
      </c>
      <c r="G4989" t="s">
        <v>26</v>
      </c>
      <c r="H4989" t="s">
        <v>41</v>
      </c>
      <c r="I4989">
        <v>70</v>
      </c>
      <c r="J4989" t="s">
        <v>48</v>
      </c>
      <c r="K4989" t="s">
        <v>35</v>
      </c>
      <c r="L4989">
        <v>33136</v>
      </c>
      <c r="M4989">
        <v>24</v>
      </c>
      <c r="N4989">
        <v>37</v>
      </c>
      <c r="O4989">
        <v>109</v>
      </c>
      <c r="P4989">
        <v>533</v>
      </c>
      <c r="Q4989" t="s">
        <v>36</v>
      </c>
      <c r="R4989">
        <v>1</v>
      </c>
      <c r="S4989">
        <v>1</v>
      </c>
      <c r="T4989">
        <v>0</v>
      </c>
      <c r="U4989">
        <v>0</v>
      </c>
      <c r="V4989" s="1">
        <v>37420</v>
      </c>
      <c r="W4989">
        <v>12086</v>
      </c>
      <c r="X4989" t="s">
        <v>31</v>
      </c>
      <c r="Y4989" t="s">
        <v>32</v>
      </c>
      <c r="Z4989">
        <v>110029050</v>
      </c>
      <c r="AA4989">
        <v>226014556</v>
      </c>
      <c r="AB4989">
        <f t="shared" si="77"/>
        <v>3</v>
      </c>
    </row>
    <row r="4990" spans="1:28" x14ac:dyDescent="0.3">
      <c r="A4990">
        <v>7866575020</v>
      </c>
      <c r="B4990" s="2">
        <v>2</v>
      </c>
      <c r="C4990" s="2">
        <v>3</v>
      </c>
      <c r="D4990" s="2">
        <v>5</v>
      </c>
      <c r="E4990" s="2">
        <v>1</v>
      </c>
      <c r="F4990" s="2">
        <v>3</v>
      </c>
      <c r="G4990" t="s">
        <v>26</v>
      </c>
      <c r="H4990" t="s">
        <v>27</v>
      </c>
      <c r="I4990">
        <v>42</v>
      </c>
      <c r="J4990" t="s">
        <v>48</v>
      </c>
      <c r="K4990" t="s">
        <v>38</v>
      </c>
      <c r="L4990">
        <v>33189</v>
      </c>
      <c r="M4990">
        <v>27</v>
      </c>
      <c r="N4990">
        <v>37</v>
      </c>
      <c r="O4990">
        <v>114</v>
      </c>
      <c r="P4990">
        <v>823</v>
      </c>
      <c r="Q4990" t="s">
        <v>39</v>
      </c>
      <c r="R4990">
        <v>1</v>
      </c>
      <c r="S4990">
        <v>1</v>
      </c>
      <c r="T4990">
        <v>0</v>
      </c>
      <c r="U4990">
        <v>1</v>
      </c>
      <c r="V4990" s="1">
        <v>34102</v>
      </c>
      <c r="W4990">
        <v>12086</v>
      </c>
      <c r="X4990" t="s">
        <v>31</v>
      </c>
      <c r="Y4990" t="s">
        <v>32</v>
      </c>
      <c r="Z4990">
        <v>109463420</v>
      </c>
      <c r="AA4990">
        <v>225686842</v>
      </c>
      <c r="AB4990">
        <f t="shared" si="77"/>
        <v>1</v>
      </c>
    </row>
    <row r="4991" spans="1:28" x14ac:dyDescent="0.3">
      <c r="A4991">
        <v>7862717505</v>
      </c>
      <c r="B4991" s="2">
        <v>2</v>
      </c>
      <c r="C4991" s="2">
        <v>1</v>
      </c>
      <c r="D4991" s="2">
        <v>3</v>
      </c>
      <c r="E4991" s="2">
        <v>1</v>
      </c>
      <c r="F4991" s="2">
        <v>2</v>
      </c>
      <c r="G4991" t="s">
        <v>33</v>
      </c>
      <c r="H4991" t="s">
        <v>34</v>
      </c>
      <c r="I4991">
        <v>32</v>
      </c>
      <c r="J4991" t="s">
        <v>28</v>
      </c>
      <c r="K4991" t="s">
        <v>35</v>
      </c>
      <c r="L4991">
        <v>33131</v>
      </c>
      <c r="M4991">
        <v>27</v>
      </c>
      <c r="N4991">
        <v>37</v>
      </c>
      <c r="O4991">
        <v>112</v>
      </c>
      <c r="P4991">
        <v>995</v>
      </c>
      <c r="Q4991" t="s">
        <v>36</v>
      </c>
      <c r="R4991">
        <v>0</v>
      </c>
      <c r="S4991">
        <v>1</v>
      </c>
      <c r="T4991">
        <v>1</v>
      </c>
      <c r="U4991">
        <v>0</v>
      </c>
      <c r="V4991" s="1">
        <v>37081</v>
      </c>
      <c r="W4991">
        <v>12086</v>
      </c>
      <c r="X4991" t="s">
        <v>31</v>
      </c>
      <c r="Y4991" t="s">
        <v>32</v>
      </c>
      <c r="Z4991">
        <v>109977754</v>
      </c>
      <c r="AA4991">
        <v>226009181</v>
      </c>
      <c r="AB4991">
        <f t="shared" si="77"/>
        <v>2</v>
      </c>
    </row>
    <row r="4992" spans="1:28" x14ac:dyDescent="0.3">
      <c r="A4992">
        <v>7862020216</v>
      </c>
      <c r="B4992" s="2">
        <v>2</v>
      </c>
      <c r="C4992" s="2">
        <v>1</v>
      </c>
      <c r="D4992" s="2">
        <v>2</v>
      </c>
      <c r="E4992" s="2">
        <v>2</v>
      </c>
      <c r="F4992" s="2">
        <v>4</v>
      </c>
      <c r="G4992" t="s">
        <v>33</v>
      </c>
      <c r="H4992" t="s">
        <v>34</v>
      </c>
      <c r="I4992">
        <v>72</v>
      </c>
      <c r="J4992" t="s">
        <v>37</v>
      </c>
      <c r="K4992" t="s">
        <v>35</v>
      </c>
      <c r="L4992">
        <v>33125</v>
      </c>
      <c r="M4992">
        <v>27</v>
      </c>
      <c r="N4992">
        <v>37</v>
      </c>
      <c r="O4992">
        <v>111</v>
      </c>
      <c r="P4992">
        <v>545</v>
      </c>
      <c r="Q4992" t="s">
        <v>36</v>
      </c>
      <c r="R4992">
        <v>1</v>
      </c>
      <c r="S4992">
        <v>1</v>
      </c>
      <c r="T4992">
        <v>1</v>
      </c>
      <c r="U4992">
        <v>1</v>
      </c>
      <c r="V4992" s="1">
        <v>35229</v>
      </c>
      <c r="W4992">
        <v>12086</v>
      </c>
      <c r="X4992" t="s">
        <v>31</v>
      </c>
      <c r="Y4992" t="s">
        <v>32</v>
      </c>
      <c r="Z4992">
        <v>109610143</v>
      </c>
      <c r="AA4992">
        <v>225706923</v>
      </c>
      <c r="AB4992">
        <f t="shared" si="77"/>
        <v>2</v>
      </c>
    </row>
    <row r="4993" spans="1:28" x14ac:dyDescent="0.3">
      <c r="A4993">
        <v>7865569299</v>
      </c>
      <c r="B4993" s="2">
        <v>2</v>
      </c>
      <c r="C4993" s="2">
        <v>1</v>
      </c>
      <c r="D4993" s="2">
        <v>3</v>
      </c>
      <c r="E4993" s="2">
        <v>1</v>
      </c>
      <c r="F4993" s="2">
        <v>1</v>
      </c>
      <c r="G4993" t="s">
        <v>57</v>
      </c>
      <c r="H4993" t="s">
        <v>41</v>
      </c>
      <c r="I4993">
        <v>30</v>
      </c>
      <c r="J4993" t="s">
        <v>37</v>
      </c>
      <c r="K4993" t="s">
        <v>35</v>
      </c>
      <c r="L4993">
        <v>33145</v>
      </c>
      <c r="M4993">
        <v>27</v>
      </c>
      <c r="N4993">
        <v>37</v>
      </c>
      <c r="O4993">
        <v>112</v>
      </c>
      <c r="P4993">
        <v>561</v>
      </c>
      <c r="Q4993" t="s">
        <v>36</v>
      </c>
      <c r="R4993">
        <v>0</v>
      </c>
      <c r="S4993">
        <v>1</v>
      </c>
      <c r="T4993">
        <v>0</v>
      </c>
      <c r="U4993">
        <v>0</v>
      </c>
      <c r="V4993" s="1">
        <v>41152</v>
      </c>
      <c r="W4993">
        <v>12086</v>
      </c>
      <c r="X4993" t="s">
        <v>31</v>
      </c>
      <c r="Y4993" t="s">
        <v>32</v>
      </c>
      <c r="Z4993">
        <v>120126523</v>
      </c>
      <c r="AA4993">
        <v>3041960770</v>
      </c>
      <c r="AB4993">
        <f t="shared" si="77"/>
        <v>3</v>
      </c>
    </row>
    <row r="4994" spans="1:28" x14ac:dyDescent="0.3">
      <c r="A4994">
        <v>3058547198</v>
      </c>
      <c r="B4994" s="2">
        <v>1</v>
      </c>
      <c r="C4994" s="2">
        <v>1</v>
      </c>
      <c r="D4994" s="2">
        <v>3</v>
      </c>
      <c r="E4994" s="2">
        <v>2</v>
      </c>
      <c r="F4994" s="2">
        <v>2</v>
      </c>
      <c r="G4994" t="s">
        <v>33</v>
      </c>
      <c r="H4994" t="s">
        <v>34</v>
      </c>
      <c r="I4994">
        <v>97</v>
      </c>
      <c r="J4994" t="s">
        <v>28</v>
      </c>
      <c r="K4994" t="s">
        <v>35</v>
      </c>
      <c r="L4994">
        <v>33145</v>
      </c>
      <c r="M4994">
        <v>27</v>
      </c>
      <c r="N4994">
        <v>37</v>
      </c>
      <c r="O4994">
        <v>112</v>
      </c>
      <c r="P4994">
        <v>573</v>
      </c>
      <c r="Q4994" t="s">
        <v>36</v>
      </c>
      <c r="R4994">
        <v>0</v>
      </c>
      <c r="S4994">
        <v>0</v>
      </c>
      <c r="T4994">
        <v>1</v>
      </c>
      <c r="U4994">
        <v>1</v>
      </c>
      <c r="V4994" s="1">
        <v>35669</v>
      </c>
      <c r="W4994">
        <v>12086</v>
      </c>
      <c r="X4994" t="s">
        <v>31</v>
      </c>
      <c r="Y4994" t="s">
        <v>32</v>
      </c>
      <c r="Z4994">
        <v>109742160</v>
      </c>
      <c r="AA4994">
        <v>225726197</v>
      </c>
      <c r="AB4994">
        <f t="shared" si="77"/>
        <v>2</v>
      </c>
    </row>
    <row r="4995" spans="1:28" x14ac:dyDescent="0.3">
      <c r="A4995">
        <v>7033521736</v>
      </c>
      <c r="B4995" s="2">
        <v>1</v>
      </c>
      <c r="C4995" s="2">
        <v>2</v>
      </c>
      <c r="D4995" s="2">
        <v>5</v>
      </c>
      <c r="E4995" s="2">
        <v>2</v>
      </c>
      <c r="F4995" s="2">
        <v>2</v>
      </c>
      <c r="G4995" t="s">
        <v>26</v>
      </c>
      <c r="H4995" t="s">
        <v>41</v>
      </c>
      <c r="I4995">
        <v>34</v>
      </c>
      <c r="J4995" t="s">
        <v>37</v>
      </c>
      <c r="K4995" t="s">
        <v>29</v>
      </c>
      <c r="L4995">
        <v>33134</v>
      </c>
      <c r="M4995">
        <v>27</v>
      </c>
      <c r="N4995">
        <v>37</v>
      </c>
      <c r="O4995">
        <v>114</v>
      </c>
      <c r="P4995">
        <v>636</v>
      </c>
      <c r="Q4995" t="s">
        <v>30</v>
      </c>
      <c r="R4995">
        <v>0</v>
      </c>
      <c r="S4995">
        <v>1</v>
      </c>
      <c r="T4995">
        <v>0</v>
      </c>
      <c r="U4995">
        <v>1</v>
      </c>
      <c r="V4995" s="1">
        <v>41771</v>
      </c>
      <c r="W4995">
        <v>12086</v>
      </c>
      <c r="X4995" t="s">
        <v>31</v>
      </c>
      <c r="Y4995" t="s">
        <v>32</v>
      </c>
      <c r="Z4995">
        <v>121659222</v>
      </c>
      <c r="AA4995">
        <v>2798275</v>
      </c>
      <c r="AB4995">
        <f t="shared" ref="AB4995:AB5058" si="78">IF(H4995="Democrat",1,IF(H4995="Republican",2,IF(H4995="Unaffiliated/Non-Partisan",3,IF(H4995="Independent",4,IF(H4995="Libertarian",5,IF(H4995="Other",6,IF(H4995="Reform",7,IF(H4995="Green",8,""))))))))</f>
        <v>3</v>
      </c>
    </row>
    <row r="4996" spans="1:28" x14ac:dyDescent="0.3">
      <c r="A4996">
        <v>7863605260</v>
      </c>
      <c r="B4996" s="2">
        <v>1</v>
      </c>
      <c r="C4996" s="2">
        <v>1</v>
      </c>
      <c r="D4996" s="2">
        <v>3</v>
      </c>
      <c r="E4996" s="2">
        <v>2</v>
      </c>
      <c r="F4996" s="2">
        <v>1</v>
      </c>
      <c r="G4996" t="s">
        <v>33</v>
      </c>
      <c r="H4996" t="s">
        <v>27</v>
      </c>
      <c r="I4996">
        <v>41</v>
      </c>
      <c r="J4996" t="s">
        <v>28</v>
      </c>
      <c r="K4996" t="s">
        <v>35</v>
      </c>
      <c r="L4996">
        <v>33130</v>
      </c>
      <c r="M4996">
        <v>27</v>
      </c>
      <c r="N4996">
        <v>37</v>
      </c>
      <c r="O4996">
        <v>112</v>
      </c>
      <c r="P4996">
        <v>565</v>
      </c>
      <c r="Q4996" t="s">
        <v>36</v>
      </c>
      <c r="R4996">
        <v>0</v>
      </c>
      <c r="S4996">
        <v>0</v>
      </c>
      <c r="T4996">
        <v>0</v>
      </c>
      <c r="U4996">
        <v>1</v>
      </c>
      <c r="V4996" s="1">
        <v>39706</v>
      </c>
      <c r="W4996">
        <v>12086</v>
      </c>
      <c r="X4996" t="s">
        <v>31</v>
      </c>
      <c r="Y4996" t="s">
        <v>40</v>
      </c>
      <c r="Z4996">
        <v>116713556</v>
      </c>
      <c r="AA4996">
        <v>226528789</v>
      </c>
      <c r="AB4996">
        <f t="shared" si="78"/>
        <v>1</v>
      </c>
    </row>
    <row r="4997" spans="1:28" x14ac:dyDescent="0.3">
      <c r="A4997">
        <v>7862719544</v>
      </c>
      <c r="B4997" s="2">
        <v>2</v>
      </c>
      <c r="C4997" s="2">
        <v>1</v>
      </c>
      <c r="D4997" s="2">
        <v>3</v>
      </c>
      <c r="E4997" s="2">
        <v>1</v>
      </c>
      <c r="F4997" s="2">
        <v>1</v>
      </c>
      <c r="G4997" t="s">
        <v>26</v>
      </c>
      <c r="H4997" t="s">
        <v>27</v>
      </c>
      <c r="I4997">
        <v>35</v>
      </c>
      <c r="J4997" t="s">
        <v>28</v>
      </c>
      <c r="K4997" t="s">
        <v>35</v>
      </c>
      <c r="L4997">
        <v>33133</v>
      </c>
      <c r="M4997">
        <v>27</v>
      </c>
      <c r="N4997">
        <v>37</v>
      </c>
      <c r="O4997">
        <v>112</v>
      </c>
      <c r="P4997">
        <v>583</v>
      </c>
      <c r="Q4997" t="s">
        <v>36</v>
      </c>
      <c r="R4997">
        <v>0</v>
      </c>
      <c r="S4997">
        <v>1</v>
      </c>
      <c r="T4997">
        <v>0</v>
      </c>
      <c r="U4997">
        <v>0</v>
      </c>
      <c r="V4997" s="1">
        <v>41165</v>
      </c>
      <c r="W4997">
        <v>12086</v>
      </c>
      <c r="X4997" t="s">
        <v>31</v>
      </c>
      <c r="Y4997" t="s">
        <v>32</v>
      </c>
      <c r="Z4997">
        <v>120200648</v>
      </c>
      <c r="AA4997">
        <v>3041950874</v>
      </c>
      <c r="AB4997">
        <f t="shared" si="78"/>
        <v>1</v>
      </c>
    </row>
    <row r="4998" spans="1:28" x14ac:dyDescent="0.3">
      <c r="A4998">
        <v>3058561982</v>
      </c>
      <c r="B4998" s="2">
        <v>1</v>
      </c>
      <c r="C4998" s="2">
        <v>1</v>
      </c>
      <c r="D4998" s="2">
        <v>3</v>
      </c>
      <c r="E4998" s="2">
        <v>2</v>
      </c>
      <c r="F4998" s="2">
        <v>2</v>
      </c>
      <c r="G4998" t="s">
        <v>26</v>
      </c>
      <c r="H4998" t="s">
        <v>41</v>
      </c>
      <c r="I4998">
        <v>33</v>
      </c>
      <c r="J4998" t="s">
        <v>28</v>
      </c>
      <c r="K4998" t="s">
        <v>35</v>
      </c>
      <c r="L4998">
        <v>33145</v>
      </c>
      <c r="M4998">
        <v>27</v>
      </c>
      <c r="N4998">
        <v>37</v>
      </c>
      <c r="O4998">
        <v>112</v>
      </c>
      <c r="P4998">
        <v>570</v>
      </c>
      <c r="Q4998" t="s">
        <v>36</v>
      </c>
      <c r="R4998">
        <v>0</v>
      </c>
      <c r="S4998">
        <v>1</v>
      </c>
      <c r="T4998">
        <v>0</v>
      </c>
      <c r="U4998">
        <v>1</v>
      </c>
      <c r="V4998" s="1">
        <v>37088</v>
      </c>
      <c r="W4998">
        <v>12086</v>
      </c>
      <c r="X4998" t="s">
        <v>31</v>
      </c>
      <c r="Y4998" t="s">
        <v>32</v>
      </c>
      <c r="Z4998">
        <v>109982143</v>
      </c>
      <c r="AA4998">
        <v>226077426</v>
      </c>
      <c r="AB4998">
        <f t="shared" si="78"/>
        <v>3</v>
      </c>
    </row>
    <row r="4999" spans="1:28" x14ac:dyDescent="0.3">
      <c r="A4999">
        <v>3056445818</v>
      </c>
      <c r="B4999" s="2">
        <v>1</v>
      </c>
      <c r="C4999" s="2">
        <v>1</v>
      </c>
      <c r="D4999" s="2">
        <v>4</v>
      </c>
      <c r="E4999" s="2">
        <v>2</v>
      </c>
      <c r="F4999" s="2">
        <v>0</v>
      </c>
      <c r="G4999" t="s">
        <v>26</v>
      </c>
      <c r="H4999" t="s">
        <v>27</v>
      </c>
      <c r="I4999">
        <v>42</v>
      </c>
      <c r="J4999" t="s">
        <v>28</v>
      </c>
      <c r="K4999" t="s">
        <v>35</v>
      </c>
      <c r="L4999">
        <v>33135</v>
      </c>
      <c r="M4999">
        <v>27</v>
      </c>
      <c r="N4999">
        <v>37</v>
      </c>
      <c r="O4999">
        <v>113</v>
      </c>
      <c r="P4999">
        <v>564</v>
      </c>
      <c r="Q4999" t="s">
        <v>36</v>
      </c>
      <c r="R4999">
        <v>0</v>
      </c>
      <c r="S4999">
        <v>0</v>
      </c>
      <c r="T4999">
        <v>0</v>
      </c>
      <c r="U4999">
        <v>0</v>
      </c>
      <c r="V4999" s="1">
        <v>41184</v>
      </c>
      <c r="W4999">
        <v>12086</v>
      </c>
      <c r="X4999" t="s">
        <v>31</v>
      </c>
      <c r="Y4999" t="s">
        <v>32</v>
      </c>
      <c r="Z4999">
        <v>120340036</v>
      </c>
      <c r="AA4999">
        <v>2153353278</v>
      </c>
      <c r="AB4999">
        <f t="shared" si="78"/>
        <v>1</v>
      </c>
    </row>
    <row r="5000" spans="1:28" x14ac:dyDescent="0.3">
      <c r="A5000">
        <v>3053420177</v>
      </c>
      <c r="B5000" s="2">
        <v>2</v>
      </c>
      <c r="C5000" s="2">
        <v>1</v>
      </c>
      <c r="D5000" s="2">
        <v>3</v>
      </c>
      <c r="E5000" s="2">
        <v>1</v>
      </c>
      <c r="F5000" s="2">
        <v>2</v>
      </c>
      <c r="G5000" t="s">
        <v>26</v>
      </c>
      <c r="H5000" t="s">
        <v>41</v>
      </c>
      <c r="I5000">
        <v>50</v>
      </c>
      <c r="J5000" t="s">
        <v>28</v>
      </c>
      <c r="K5000" t="s">
        <v>35</v>
      </c>
      <c r="L5000">
        <v>33145</v>
      </c>
      <c r="M5000">
        <v>27</v>
      </c>
      <c r="N5000">
        <v>37</v>
      </c>
      <c r="O5000">
        <v>112</v>
      </c>
      <c r="P5000">
        <v>571</v>
      </c>
      <c r="Q5000" t="s">
        <v>36</v>
      </c>
      <c r="R5000">
        <v>0</v>
      </c>
      <c r="S5000">
        <v>1</v>
      </c>
      <c r="T5000">
        <v>0</v>
      </c>
      <c r="U5000">
        <v>1</v>
      </c>
      <c r="V5000" s="1">
        <v>38324</v>
      </c>
      <c r="W5000">
        <v>12086</v>
      </c>
      <c r="X5000" t="s">
        <v>31</v>
      </c>
      <c r="Y5000" t="s">
        <v>32</v>
      </c>
      <c r="Z5000">
        <v>113030492</v>
      </c>
      <c r="AA5000">
        <v>226272001</v>
      </c>
      <c r="AB5000">
        <f t="shared" si="78"/>
        <v>3</v>
      </c>
    </row>
    <row r="5001" spans="1:28" x14ac:dyDescent="0.3">
      <c r="A5001">
        <v>3053746474</v>
      </c>
      <c r="B5001" s="2">
        <v>1</v>
      </c>
      <c r="C5001" s="2">
        <v>1</v>
      </c>
      <c r="D5001" s="2">
        <v>3</v>
      </c>
      <c r="E5001" s="2">
        <v>1</v>
      </c>
      <c r="F5001" s="2">
        <v>1</v>
      </c>
      <c r="G5001" t="s">
        <v>33</v>
      </c>
      <c r="H5001" t="s">
        <v>41</v>
      </c>
      <c r="I5001">
        <v>55</v>
      </c>
      <c r="J5001" t="s">
        <v>28</v>
      </c>
      <c r="K5001" t="s">
        <v>35</v>
      </c>
      <c r="L5001">
        <v>33131</v>
      </c>
      <c r="M5001">
        <v>27</v>
      </c>
      <c r="N5001">
        <v>37</v>
      </c>
      <c r="O5001">
        <v>112</v>
      </c>
      <c r="P5001">
        <v>624</v>
      </c>
      <c r="Q5001" t="s">
        <v>36</v>
      </c>
      <c r="R5001">
        <v>0</v>
      </c>
      <c r="S5001">
        <v>0</v>
      </c>
      <c r="T5001">
        <v>0</v>
      </c>
      <c r="U5001">
        <v>1</v>
      </c>
      <c r="V5001" s="1">
        <v>36788</v>
      </c>
      <c r="W5001">
        <v>12086</v>
      </c>
      <c r="X5001" t="s">
        <v>31</v>
      </c>
      <c r="Y5001" t="s">
        <v>32</v>
      </c>
      <c r="Z5001">
        <v>109920609</v>
      </c>
      <c r="AA5001">
        <v>225944693</v>
      </c>
      <c r="AB5001">
        <f t="shared" si="78"/>
        <v>3</v>
      </c>
    </row>
    <row r="5002" spans="1:28" x14ac:dyDescent="0.3">
      <c r="A5002">
        <v>7865256519</v>
      </c>
      <c r="B5002" s="2">
        <v>2</v>
      </c>
      <c r="C5002" s="2">
        <v>1</v>
      </c>
      <c r="D5002" s="2">
        <v>3</v>
      </c>
      <c r="E5002" s="2">
        <v>1</v>
      </c>
      <c r="F5002" s="2">
        <v>2</v>
      </c>
      <c r="G5002" t="s">
        <v>33</v>
      </c>
      <c r="H5002" t="s">
        <v>41</v>
      </c>
      <c r="I5002">
        <v>30</v>
      </c>
      <c r="J5002" t="s">
        <v>28</v>
      </c>
      <c r="K5002" t="s">
        <v>35</v>
      </c>
      <c r="L5002">
        <v>33133</v>
      </c>
      <c r="M5002">
        <v>27</v>
      </c>
      <c r="N5002">
        <v>37</v>
      </c>
      <c r="O5002">
        <v>112</v>
      </c>
      <c r="P5002">
        <v>578</v>
      </c>
      <c r="Q5002" t="s">
        <v>36</v>
      </c>
      <c r="R5002">
        <v>0</v>
      </c>
      <c r="S5002">
        <v>1</v>
      </c>
      <c r="T5002">
        <v>0</v>
      </c>
      <c r="U5002">
        <v>1</v>
      </c>
      <c r="V5002" s="1">
        <v>38954</v>
      </c>
      <c r="W5002">
        <v>12086</v>
      </c>
      <c r="X5002" t="s">
        <v>31</v>
      </c>
      <c r="Y5002" t="s">
        <v>32</v>
      </c>
      <c r="Z5002">
        <v>114603827</v>
      </c>
      <c r="AA5002">
        <v>226328867</v>
      </c>
      <c r="AB5002">
        <f t="shared" si="78"/>
        <v>3</v>
      </c>
    </row>
    <row r="5003" spans="1:28" x14ac:dyDescent="0.3">
      <c r="A5003">
        <v>3052859219</v>
      </c>
      <c r="B5003" s="2">
        <v>1</v>
      </c>
      <c r="C5003" s="2">
        <v>1</v>
      </c>
      <c r="D5003" s="2">
        <v>3</v>
      </c>
      <c r="E5003" s="2">
        <v>1</v>
      </c>
      <c r="F5003" s="2">
        <v>2</v>
      </c>
      <c r="G5003" t="s">
        <v>33</v>
      </c>
      <c r="H5003" t="s">
        <v>27</v>
      </c>
      <c r="I5003">
        <v>46</v>
      </c>
      <c r="J5003" t="s">
        <v>28</v>
      </c>
      <c r="K5003" t="s">
        <v>35</v>
      </c>
      <c r="L5003">
        <v>33129</v>
      </c>
      <c r="M5003">
        <v>27</v>
      </c>
      <c r="N5003">
        <v>37</v>
      </c>
      <c r="O5003">
        <v>112</v>
      </c>
      <c r="P5003">
        <v>569</v>
      </c>
      <c r="Q5003" t="s">
        <v>36</v>
      </c>
      <c r="R5003">
        <v>0</v>
      </c>
      <c r="S5003">
        <v>1</v>
      </c>
      <c r="T5003">
        <v>0</v>
      </c>
      <c r="U5003">
        <v>1</v>
      </c>
      <c r="V5003" s="1">
        <v>38328</v>
      </c>
      <c r="W5003">
        <v>12086</v>
      </c>
      <c r="X5003" t="s">
        <v>31</v>
      </c>
      <c r="Y5003" t="s">
        <v>32</v>
      </c>
      <c r="Z5003">
        <v>110309882</v>
      </c>
      <c r="AA5003">
        <v>226251209</v>
      </c>
      <c r="AB5003">
        <f t="shared" si="78"/>
        <v>1</v>
      </c>
    </row>
    <row r="5004" spans="1:28" x14ac:dyDescent="0.3">
      <c r="A5004">
        <v>7863718578</v>
      </c>
      <c r="B5004" s="2">
        <v>2</v>
      </c>
      <c r="C5004" s="2">
        <v>3</v>
      </c>
      <c r="D5004" s="2">
        <v>5</v>
      </c>
      <c r="E5004" s="2">
        <v>1</v>
      </c>
      <c r="F5004" s="2">
        <v>3</v>
      </c>
      <c r="G5004" t="s">
        <v>26</v>
      </c>
      <c r="H5004" t="s">
        <v>41</v>
      </c>
      <c r="I5004">
        <v>34</v>
      </c>
      <c r="J5004" t="s">
        <v>37</v>
      </c>
      <c r="K5004" t="s">
        <v>38</v>
      </c>
      <c r="L5004">
        <v>33189</v>
      </c>
      <c r="M5004">
        <v>27</v>
      </c>
      <c r="N5004">
        <v>37</v>
      </c>
      <c r="O5004">
        <v>114</v>
      </c>
      <c r="P5004">
        <v>854</v>
      </c>
      <c r="Q5004" t="s">
        <v>39</v>
      </c>
      <c r="R5004">
        <v>1</v>
      </c>
      <c r="S5004">
        <v>1</v>
      </c>
      <c r="T5004">
        <v>0</v>
      </c>
      <c r="U5004">
        <v>1</v>
      </c>
      <c r="V5004" s="1">
        <v>41642</v>
      </c>
      <c r="W5004">
        <v>12086</v>
      </c>
      <c r="X5004" t="s">
        <v>31</v>
      </c>
      <c r="Y5004" t="s">
        <v>32</v>
      </c>
      <c r="Z5004">
        <v>121364333</v>
      </c>
      <c r="AA5004">
        <v>225916099</v>
      </c>
      <c r="AB5004">
        <f t="shared" si="78"/>
        <v>3</v>
      </c>
    </row>
    <row r="5005" spans="1:28" x14ac:dyDescent="0.3">
      <c r="A5005">
        <v>7866179341</v>
      </c>
      <c r="B5005" s="2">
        <v>2</v>
      </c>
      <c r="C5005" s="2">
        <v>3</v>
      </c>
      <c r="D5005" s="2">
        <v>5</v>
      </c>
      <c r="E5005" s="2">
        <v>1</v>
      </c>
      <c r="F5005" s="2">
        <v>0</v>
      </c>
      <c r="G5005" t="s">
        <v>26</v>
      </c>
      <c r="H5005" t="s">
        <v>27</v>
      </c>
      <c r="I5005">
        <v>23</v>
      </c>
      <c r="J5005" t="s">
        <v>28</v>
      </c>
      <c r="K5005" t="s">
        <v>38</v>
      </c>
      <c r="L5005">
        <v>33189</v>
      </c>
      <c r="M5005">
        <v>27</v>
      </c>
      <c r="N5005">
        <v>37</v>
      </c>
      <c r="O5005">
        <v>114</v>
      </c>
      <c r="P5005">
        <v>824</v>
      </c>
      <c r="Q5005" t="s">
        <v>39</v>
      </c>
      <c r="R5005">
        <v>0</v>
      </c>
      <c r="S5005">
        <v>0</v>
      </c>
      <c r="T5005">
        <v>0</v>
      </c>
      <c r="U5005">
        <v>0</v>
      </c>
      <c r="V5005" s="1">
        <v>40654</v>
      </c>
      <c r="W5005">
        <v>12086</v>
      </c>
      <c r="X5005" t="s">
        <v>31</v>
      </c>
      <c r="Y5005" t="s">
        <v>32</v>
      </c>
      <c r="Z5005">
        <v>118828154</v>
      </c>
      <c r="AA5005">
        <v>2050261486</v>
      </c>
      <c r="AB5005">
        <f t="shared" si="78"/>
        <v>1</v>
      </c>
    </row>
    <row r="5006" spans="1:28" x14ac:dyDescent="0.3">
      <c r="A5006">
        <v>3055419768</v>
      </c>
      <c r="B5006" s="2">
        <v>2</v>
      </c>
      <c r="C5006" s="2">
        <v>1</v>
      </c>
      <c r="D5006" s="2">
        <v>4</v>
      </c>
      <c r="E5006" s="2">
        <v>2</v>
      </c>
      <c r="F5006" s="2">
        <v>0</v>
      </c>
      <c r="G5006" t="s">
        <v>33</v>
      </c>
      <c r="H5006" t="s">
        <v>27</v>
      </c>
      <c r="I5006">
        <v>50</v>
      </c>
      <c r="J5006" t="s">
        <v>28</v>
      </c>
      <c r="K5006" t="s">
        <v>35</v>
      </c>
      <c r="L5006">
        <v>33135</v>
      </c>
      <c r="M5006">
        <v>27</v>
      </c>
      <c r="N5006">
        <v>37</v>
      </c>
      <c r="O5006">
        <v>113</v>
      </c>
      <c r="P5006">
        <v>564</v>
      </c>
      <c r="Q5006" t="s">
        <v>36</v>
      </c>
      <c r="R5006">
        <v>0</v>
      </c>
      <c r="S5006">
        <v>0</v>
      </c>
      <c r="T5006">
        <v>0</v>
      </c>
      <c r="U5006">
        <v>0</v>
      </c>
      <c r="V5006" s="1">
        <v>40385</v>
      </c>
      <c r="W5006">
        <v>12086</v>
      </c>
      <c r="X5006" t="s">
        <v>31</v>
      </c>
      <c r="Y5006" t="s">
        <v>32</v>
      </c>
      <c r="Z5006">
        <v>118292178</v>
      </c>
      <c r="AA5006">
        <v>1340016886</v>
      </c>
      <c r="AB5006">
        <f t="shared" si="78"/>
        <v>1</v>
      </c>
    </row>
    <row r="5007" spans="1:28" x14ac:dyDescent="0.3">
      <c r="A5007">
        <v>3055412652</v>
      </c>
      <c r="B5007" s="2">
        <v>1</v>
      </c>
      <c r="C5007" s="2">
        <v>1</v>
      </c>
      <c r="D5007" s="2">
        <v>4</v>
      </c>
      <c r="E5007" s="2">
        <v>2</v>
      </c>
      <c r="F5007" s="2">
        <v>1</v>
      </c>
      <c r="G5007" t="s">
        <v>33</v>
      </c>
      <c r="H5007" t="s">
        <v>41</v>
      </c>
      <c r="I5007">
        <v>45</v>
      </c>
      <c r="J5007" t="s">
        <v>28</v>
      </c>
      <c r="K5007" t="s">
        <v>35</v>
      </c>
      <c r="L5007">
        <v>33135</v>
      </c>
      <c r="M5007">
        <v>27</v>
      </c>
      <c r="N5007">
        <v>37</v>
      </c>
      <c r="O5007">
        <v>113</v>
      </c>
      <c r="P5007">
        <v>581</v>
      </c>
      <c r="Q5007" t="s">
        <v>36</v>
      </c>
      <c r="R5007">
        <v>0</v>
      </c>
      <c r="S5007">
        <v>1</v>
      </c>
      <c r="T5007">
        <v>0</v>
      </c>
      <c r="U5007">
        <v>0</v>
      </c>
      <c r="V5007" s="1">
        <v>32661</v>
      </c>
      <c r="W5007">
        <v>12086</v>
      </c>
      <c r="X5007" t="s">
        <v>31</v>
      </c>
      <c r="Y5007" t="s">
        <v>32</v>
      </c>
      <c r="Z5007">
        <v>109351049</v>
      </c>
      <c r="AA5007">
        <v>225477337</v>
      </c>
      <c r="AB5007">
        <f t="shared" si="78"/>
        <v>3</v>
      </c>
    </row>
    <row r="5008" spans="1:28" x14ac:dyDescent="0.3">
      <c r="A5008">
        <v>7868012411</v>
      </c>
      <c r="B5008" s="2">
        <v>1</v>
      </c>
      <c r="C5008" s="2">
        <v>1</v>
      </c>
      <c r="D5008" s="2">
        <v>3</v>
      </c>
      <c r="E5008" s="2">
        <v>1</v>
      </c>
      <c r="F5008" s="2">
        <v>1</v>
      </c>
      <c r="G5008" t="s">
        <v>33</v>
      </c>
      <c r="H5008" t="s">
        <v>34</v>
      </c>
      <c r="I5008">
        <v>51</v>
      </c>
      <c r="J5008" t="s">
        <v>37</v>
      </c>
      <c r="K5008" t="s">
        <v>35</v>
      </c>
      <c r="L5008">
        <v>33131</v>
      </c>
      <c r="M5008">
        <v>27</v>
      </c>
      <c r="N5008">
        <v>37</v>
      </c>
      <c r="O5008">
        <v>112</v>
      </c>
      <c r="P5008">
        <v>541</v>
      </c>
      <c r="Q5008" t="s">
        <v>36</v>
      </c>
      <c r="R5008">
        <v>0</v>
      </c>
      <c r="S5008">
        <v>1</v>
      </c>
      <c r="T5008">
        <v>0</v>
      </c>
      <c r="U5008">
        <v>0</v>
      </c>
      <c r="V5008" s="1">
        <v>41605</v>
      </c>
      <c r="W5008">
        <v>12086</v>
      </c>
      <c r="X5008" t="s">
        <v>31</v>
      </c>
      <c r="Y5008" t="s">
        <v>32</v>
      </c>
      <c r="Z5008">
        <v>121299322</v>
      </c>
      <c r="AA5008">
        <v>3208149635</v>
      </c>
      <c r="AB5008">
        <f t="shared" si="78"/>
        <v>2</v>
      </c>
    </row>
    <row r="5009" spans="1:28" x14ac:dyDescent="0.3">
      <c r="A5009">
        <v>3053822758</v>
      </c>
      <c r="B5009" s="2">
        <v>1</v>
      </c>
      <c r="C5009" s="2">
        <v>1</v>
      </c>
      <c r="D5009" s="2">
        <v>3</v>
      </c>
      <c r="E5009" s="2">
        <v>1</v>
      </c>
      <c r="F5009" s="2">
        <v>3</v>
      </c>
      <c r="G5009" t="s">
        <v>26</v>
      </c>
      <c r="H5009" t="s">
        <v>34</v>
      </c>
      <c r="I5009">
        <v>37</v>
      </c>
      <c r="J5009" t="s">
        <v>28</v>
      </c>
      <c r="K5009" t="s">
        <v>35</v>
      </c>
      <c r="L5009">
        <v>33133</v>
      </c>
      <c r="M5009">
        <v>27</v>
      </c>
      <c r="N5009">
        <v>37</v>
      </c>
      <c r="O5009">
        <v>112</v>
      </c>
      <c r="P5009">
        <v>583</v>
      </c>
      <c r="Q5009" t="s">
        <v>36</v>
      </c>
      <c r="R5009">
        <v>1</v>
      </c>
      <c r="S5009">
        <v>1</v>
      </c>
      <c r="T5009">
        <v>0</v>
      </c>
      <c r="U5009">
        <v>1</v>
      </c>
      <c r="V5009" s="1">
        <v>35957</v>
      </c>
      <c r="W5009">
        <v>12086</v>
      </c>
      <c r="X5009" t="s">
        <v>31</v>
      </c>
      <c r="Y5009" t="s">
        <v>32</v>
      </c>
      <c r="Z5009">
        <v>109773943</v>
      </c>
      <c r="AA5009">
        <v>225798464</v>
      </c>
      <c r="AB5009">
        <f t="shared" si="78"/>
        <v>2</v>
      </c>
    </row>
    <row r="5010" spans="1:28" x14ac:dyDescent="0.3">
      <c r="A5010">
        <v>7862371292</v>
      </c>
      <c r="B5010" s="2">
        <v>2</v>
      </c>
      <c r="C5010" s="2">
        <v>2</v>
      </c>
      <c r="D5010" s="2">
        <v>3</v>
      </c>
      <c r="E5010" s="2">
        <v>1</v>
      </c>
      <c r="F5010" s="2">
        <v>3</v>
      </c>
      <c r="G5010" t="s">
        <v>26</v>
      </c>
      <c r="H5010" t="s">
        <v>27</v>
      </c>
      <c r="I5010">
        <v>44</v>
      </c>
      <c r="J5010" t="s">
        <v>50</v>
      </c>
      <c r="K5010" t="s">
        <v>46</v>
      </c>
      <c r="L5010">
        <v>33149</v>
      </c>
      <c r="M5010">
        <v>27</v>
      </c>
      <c r="N5010">
        <v>37</v>
      </c>
      <c r="O5010">
        <v>112</v>
      </c>
      <c r="P5010">
        <v>51</v>
      </c>
      <c r="Q5010" t="s">
        <v>47</v>
      </c>
      <c r="R5010">
        <v>1</v>
      </c>
      <c r="S5010">
        <v>1</v>
      </c>
      <c r="T5010">
        <v>0</v>
      </c>
      <c r="U5010">
        <v>1</v>
      </c>
      <c r="V5010" s="1">
        <v>38148</v>
      </c>
      <c r="W5010">
        <v>12086</v>
      </c>
      <c r="X5010" t="s">
        <v>31</v>
      </c>
      <c r="Y5010" t="s">
        <v>32</v>
      </c>
      <c r="Z5010">
        <v>110198263</v>
      </c>
      <c r="AA5010">
        <v>226148861</v>
      </c>
      <c r="AB5010">
        <f t="shared" si="78"/>
        <v>1</v>
      </c>
    </row>
    <row r="5011" spans="1:28" x14ac:dyDescent="0.3">
      <c r="A5011">
        <v>7863262631</v>
      </c>
      <c r="B5011" s="2">
        <v>2</v>
      </c>
      <c r="C5011" s="2">
        <v>1</v>
      </c>
      <c r="D5011" s="2">
        <v>3</v>
      </c>
      <c r="E5011" s="2">
        <v>1</v>
      </c>
      <c r="F5011" s="2">
        <v>1</v>
      </c>
      <c r="G5011" t="s">
        <v>33</v>
      </c>
      <c r="H5011" t="s">
        <v>41</v>
      </c>
      <c r="I5011">
        <v>35</v>
      </c>
      <c r="J5011" t="s">
        <v>28</v>
      </c>
      <c r="K5011" t="s">
        <v>35</v>
      </c>
      <c r="L5011">
        <v>33133</v>
      </c>
      <c r="M5011">
        <v>27</v>
      </c>
      <c r="N5011">
        <v>37</v>
      </c>
      <c r="O5011">
        <v>112</v>
      </c>
      <c r="P5011">
        <v>578</v>
      </c>
      <c r="Q5011" t="s">
        <v>36</v>
      </c>
      <c r="R5011">
        <v>0</v>
      </c>
      <c r="S5011">
        <v>0</v>
      </c>
      <c r="T5011">
        <v>0</v>
      </c>
      <c r="U5011">
        <v>1</v>
      </c>
      <c r="V5011" s="1">
        <v>37160</v>
      </c>
      <c r="W5011">
        <v>12086</v>
      </c>
      <c r="X5011" t="s">
        <v>31</v>
      </c>
      <c r="Y5011" t="s">
        <v>32</v>
      </c>
      <c r="Z5011">
        <v>109994881</v>
      </c>
      <c r="AA5011">
        <v>226072737</v>
      </c>
      <c r="AB5011">
        <f t="shared" si="78"/>
        <v>3</v>
      </c>
    </row>
    <row r="5012" spans="1:28" x14ac:dyDescent="0.3">
      <c r="A5012">
        <v>3056634720</v>
      </c>
      <c r="B5012" s="2">
        <v>1</v>
      </c>
      <c r="C5012" s="2">
        <v>1</v>
      </c>
      <c r="D5012" s="2">
        <v>3</v>
      </c>
      <c r="E5012" s="2">
        <v>1</v>
      </c>
      <c r="F5012" s="2">
        <v>0</v>
      </c>
      <c r="G5012" t="s">
        <v>33</v>
      </c>
      <c r="H5012" t="s">
        <v>34</v>
      </c>
      <c r="I5012">
        <v>52</v>
      </c>
      <c r="J5012" t="s">
        <v>28</v>
      </c>
      <c r="K5012" t="s">
        <v>35</v>
      </c>
      <c r="L5012">
        <v>33133</v>
      </c>
      <c r="M5012">
        <v>27</v>
      </c>
      <c r="N5012">
        <v>37</v>
      </c>
      <c r="O5012">
        <v>112</v>
      </c>
      <c r="P5012">
        <v>586</v>
      </c>
      <c r="Q5012" t="s">
        <v>36</v>
      </c>
      <c r="R5012">
        <v>0</v>
      </c>
      <c r="S5012">
        <v>0</v>
      </c>
      <c r="T5012">
        <v>0</v>
      </c>
      <c r="U5012">
        <v>0</v>
      </c>
      <c r="V5012" s="1">
        <v>37841</v>
      </c>
      <c r="W5012">
        <v>12086</v>
      </c>
      <c r="X5012" t="s">
        <v>31</v>
      </c>
      <c r="Y5012" t="s">
        <v>32</v>
      </c>
      <c r="Z5012">
        <v>110119970</v>
      </c>
      <c r="AA5012">
        <v>226074085</v>
      </c>
      <c r="AB5012">
        <f t="shared" si="78"/>
        <v>2</v>
      </c>
    </row>
    <row r="5013" spans="1:28" x14ac:dyDescent="0.3">
      <c r="A5013">
        <v>3058562905</v>
      </c>
      <c r="B5013" s="2">
        <v>1</v>
      </c>
      <c r="C5013" s="2">
        <v>1</v>
      </c>
      <c r="D5013" s="2">
        <v>3</v>
      </c>
      <c r="E5013" s="2">
        <v>2</v>
      </c>
      <c r="F5013" s="2">
        <v>4</v>
      </c>
      <c r="G5013" t="s">
        <v>33</v>
      </c>
      <c r="H5013" t="s">
        <v>34</v>
      </c>
      <c r="I5013">
        <v>90</v>
      </c>
      <c r="J5013" t="s">
        <v>28</v>
      </c>
      <c r="K5013" t="s">
        <v>35</v>
      </c>
      <c r="L5013">
        <v>33145</v>
      </c>
      <c r="M5013">
        <v>27</v>
      </c>
      <c r="N5013">
        <v>37</v>
      </c>
      <c r="O5013">
        <v>112</v>
      </c>
      <c r="P5013">
        <v>573</v>
      </c>
      <c r="Q5013" t="s">
        <v>36</v>
      </c>
      <c r="R5013">
        <v>1</v>
      </c>
      <c r="S5013">
        <v>1</v>
      </c>
      <c r="T5013">
        <v>1</v>
      </c>
      <c r="U5013">
        <v>1</v>
      </c>
      <c r="V5013" s="1">
        <v>25703</v>
      </c>
      <c r="W5013">
        <v>12086</v>
      </c>
      <c r="X5013" t="s">
        <v>31</v>
      </c>
      <c r="Y5013" t="s">
        <v>32</v>
      </c>
      <c r="Z5013">
        <v>109009324</v>
      </c>
      <c r="AA5013">
        <v>225476482</v>
      </c>
      <c r="AB5013">
        <f t="shared" si="78"/>
        <v>2</v>
      </c>
    </row>
    <row r="5014" spans="1:28" x14ac:dyDescent="0.3">
      <c r="A5014">
        <v>2627844861</v>
      </c>
      <c r="B5014" s="2">
        <v>1</v>
      </c>
      <c r="C5014" s="2">
        <v>3</v>
      </c>
      <c r="D5014" s="2">
        <v>6</v>
      </c>
      <c r="E5014" s="2">
        <v>1</v>
      </c>
      <c r="F5014" s="2">
        <v>0</v>
      </c>
      <c r="G5014" t="s">
        <v>33</v>
      </c>
      <c r="H5014" t="s">
        <v>41</v>
      </c>
      <c r="I5014">
        <v>47</v>
      </c>
      <c r="J5014" t="s">
        <v>37</v>
      </c>
      <c r="K5014" t="s">
        <v>42</v>
      </c>
      <c r="L5014">
        <v>33157</v>
      </c>
      <c r="M5014">
        <v>27</v>
      </c>
      <c r="N5014">
        <v>37</v>
      </c>
      <c r="O5014">
        <v>115</v>
      </c>
      <c r="P5014">
        <v>811</v>
      </c>
      <c r="Q5014" t="s">
        <v>43</v>
      </c>
      <c r="R5014">
        <v>0</v>
      </c>
      <c r="S5014">
        <v>0</v>
      </c>
      <c r="T5014">
        <v>0</v>
      </c>
      <c r="U5014">
        <v>0</v>
      </c>
      <c r="V5014" s="1">
        <v>38166</v>
      </c>
      <c r="W5014">
        <v>12086</v>
      </c>
      <c r="X5014" t="s">
        <v>31</v>
      </c>
      <c r="Y5014" t="s">
        <v>40</v>
      </c>
      <c r="Z5014">
        <v>110213949</v>
      </c>
      <c r="AA5014">
        <v>226138036</v>
      </c>
      <c r="AB5014">
        <f t="shared" si="78"/>
        <v>3</v>
      </c>
    </row>
    <row r="5015" spans="1:28" x14ac:dyDescent="0.3">
      <c r="A5015">
        <v>3053615230</v>
      </c>
      <c r="B5015" s="2">
        <v>1</v>
      </c>
      <c r="C5015" s="2">
        <v>2</v>
      </c>
      <c r="D5015" s="2">
        <v>3</v>
      </c>
      <c r="E5015" s="2">
        <v>1</v>
      </c>
      <c r="F5015" s="2">
        <v>4</v>
      </c>
      <c r="G5015" t="s">
        <v>26</v>
      </c>
      <c r="H5015" t="s">
        <v>34</v>
      </c>
      <c r="I5015">
        <v>56</v>
      </c>
      <c r="J5015" t="s">
        <v>28</v>
      </c>
      <c r="K5015" t="s">
        <v>46</v>
      </c>
      <c r="L5015">
        <v>33149</v>
      </c>
      <c r="M5015">
        <v>27</v>
      </c>
      <c r="N5015">
        <v>37</v>
      </c>
      <c r="O5015">
        <v>112</v>
      </c>
      <c r="P5015">
        <v>51</v>
      </c>
      <c r="Q5015" t="s">
        <v>47</v>
      </c>
      <c r="R5015">
        <v>1</v>
      </c>
      <c r="S5015">
        <v>1</v>
      </c>
      <c r="T5015">
        <v>1</v>
      </c>
      <c r="U5015">
        <v>1</v>
      </c>
      <c r="V5015" s="1">
        <v>36223</v>
      </c>
      <c r="W5015">
        <v>12086</v>
      </c>
      <c r="X5015" t="s">
        <v>31</v>
      </c>
      <c r="Y5015" t="s">
        <v>32</v>
      </c>
      <c r="Z5015">
        <v>109802169</v>
      </c>
      <c r="AA5015">
        <v>225929670</v>
      </c>
      <c r="AB5015">
        <f t="shared" si="78"/>
        <v>2</v>
      </c>
    </row>
    <row r="5016" spans="1:28" x14ac:dyDescent="0.3">
      <c r="A5016">
        <v>3053731701</v>
      </c>
      <c r="B5016" s="2">
        <v>1</v>
      </c>
      <c r="C5016" s="2">
        <v>3</v>
      </c>
      <c r="D5016" s="2">
        <v>6</v>
      </c>
      <c r="E5016" s="2">
        <v>1</v>
      </c>
      <c r="F5016" s="2">
        <v>2</v>
      </c>
      <c r="G5016" t="s">
        <v>33</v>
      </c>
      <c r="H5016" t="s">
        <v>41</v>
      </c>
      <c r="I5016">
        <v>37</v>
      </c>
      <c r="J5016" t="s">
        <v>28</v>
      </c>
      <c r="K5016" t="s">
        <v>42</v>
      </c>
      <c r="L5016">
        <v>33157</v>
      </c>
      <c r="M5016">
        <v>27</v>
      </c>
      <c r="N5016">
        <v>37</v>
      </c>
      <c r="O5016">
        <v>115</v>
      </c>
      <c r="P5016">
        <v>811</v>
      </c>
      <c r="Q5016" t="s">
        <v>43</v>
      </c>
      <c r="R5016">
        <v>0</v>
      </c>
      <c r="S5016">
        <v>1</v>
      </c>
      <c r="T5016">
        <v>0</v>
      </c>
      <c r="U5016">
        <v>1</v>
      </c>
      <c r="V5016" s="1">
        <v>35611</v>
      </c>
      <c r="W5016">
        <v>12086</v>
      </c>
      <c r="X5016" t="s">
        <v>31</v>
      </c>
      <c r="Y5016" t="s">
        <v>32</v>
      </c>
      <c r="Z5016">
        <v>109729827</v>
      </c>
      <c r="AA5016">
        <v>225772258</v>
      </c>
      <c r="AB5016">
        <f t="shared" si="78"/>
        <v>3</v>
      </c>
    </row>
    <row r="5017" spans="1:28" x14ac:dyDescent="0.3">
      <c r="A5017">
        <v>8179379433</v>
      </c>
      <c r="B5017" s="2">
        <v>2</v>
      </c>
      <c r="C5017" s="2">
        <v>1</v>
      </c>
      <c r="D5017" s="2">
        <v>3</v>
      </c>
      <c r="E5017" s="2">
        <v>1</v>
      </c>
      <c r="F5017" s="2">
        <v>1</v>
      </c>
      <c r="G5017" t="s">
        <v>33</v>
      </c>
      <c r="H5017" t="s">
        <v>41</v>
      </c>
      <c r="I5017">
        <v>50</v>
      </c>
      <c r="J5017" t="s">
        <v>37</v>
      </c>
      <c r="K5017" t="s">
        <v>35</v>
      </c>
      <c r="L5017">
        <v>33130</v>
      </c>
      <c r="M5017">
        <v>27</v>
      </c>
      <c r="N5017">
        <v>37</v>
      </c>
      <c r="O5017">
        <v>112</v>
      </c>
      <c r="P5017">
        <v>996</v>
      </c>
      <c r="Q5017" t="s">
        <v>36</v>
      </c>
      <c r="R5017">
        <v>0</v>
      </c>
      <c r="S5017">
        <v>1</v>
      </c>
      <c r="T5017">
        <v>0</v>
      </c>
      <c r="U5017">
        <v>0</v>
      </c>
      <c r="V5017" s="1">
        <v>39470</v>
      </c>
      <c r="W5017">
        <v>12086</v>
      </c>
      <c r="X5017" t="s">
        <v>31</v>
      </c>
      <c r="Y5017" t="s">
        <v>32</v>
      </c>
      <c r="Z5017">
        <v>115789659</v>
      </c>
      <c r="AA5017">
        <v>226428118</v>
      </c>
      <c r="AB5017">
        <f t="shared" si="78"/>
        <v>3</v>
      </c>
    </row>
    <row r="5018" spans="1:28" x14ac:dyDescent="0.3">
      <c r="A5018">
        <v>3057741265</v>
      </c>
      <c r="B5018" s="2">
        <v>1</v>
      </c>
      <c r="C5018" s="2">
        <v>1</v>
      </c>
      <c r="D5018" s="2">
        <v>2</v>
      </c>
      <c r="E5018" s="2">
        <v>2</v>
      </c>
      <c r="F5018" s="2">
        <v>4</v>
      </c>
      <c r="G5018" t="s">
        <v>33</v>
      </c>
      <c r="H5018" t="s">
        <v>34</v>
      </c>
      <c r="I5018">
        <v>85</v>
      </c>
      <c r="J5018" t="s">
        <v>28</v>
      </c>
      <c r="K5018" t="s">
        <v>35</v>
      </c>
      <c r="L5018">
        <v>33126</v>
      </c>
      <c r="M5018">
        <v>27</v>
      </c>
      <c r="N5018">
        <v>37</v>
      </c>
      <c r="O5018">
        <v>111</v>
      </c>
      <c r="P5018">
        <v>556</v>
      </c>
      <c r="Q5018" t="s">
        <v>36</v>
      </c>
      <c r="R5018">
        <v>1</v>
      </c>
      <c r="S5018">
        <v>1</v>
      </c>
      <c r="T5018">
        <v>1</v>
      </c>
      <c r="U5018">
        <v>1</v>
      </c>
      <c r="V5018" s="1">
        <v>37181</v>
      </c>
      <c r="W5018">
        <v>12086</v>
      </c>
      <c r="X5018" t="s">
        <v>31</v>
      </c>
      <c r="Y5018" t="s">
        <v>32</v>
      </c>
      <c r="Z5018">
        <v>109998717</v>
      </c>
      <c r="AA5018">
        <v>226021269</v>
      </c>
      <c r="AB5018">
        <f t="shared" si="78"/>
        <v>2</v>
      </c>
    </row>
    <row r="5019" spans="1:28" x14ac:dyDescent="0.3">
      <c r="A5019">
        <v>3058587872</v>
      </c>
      <c r="B5019" s="2">
        <v>1</v>
      </c>
      <c r="C5019" s="2">
        <v>1</v>
      </c>
      <c r="D5019" s="2">
        <v>3</v>
      </c>
      <c r="E5019" s="2">
        <v>1</v>
      </c>
      <c r="F5019" s="2">
        <v>4</v>
      </c>
      <c r="G5019" t="s">
        <v>33</v>
      </c>
      <c r="H5019" t="s">
        <v>27</v>
      </c>
      <c r="I5019">
        <v>40</v>
      </c>
      <c r="J5019" t="s">
        <v>37</v>
      </c>
      <c r="K5019" t="s">
        <v>35</v>
      </c>
      <c r="L5019">
        <v>33129</v>
      </c>
      <c r="M5019">
        <v>27</v>
      </c>
      <c r="N5019">
        <v>37</v>
      </c>
      <c r="O5019">
        <v>112</v>
      </c>
      <c r="P5019">
        <v>524</v>
      </c>
      <c r="Q5019" t="s">
        <v>36</v>
      </c>
      <c r="R5019">
        <v>1</v>
      </c>
      <c r="S5019">
        <v>1</v>
      </c>
      <c r="T5019">
        <v>1</v>
      </c>
      <c r="U5019">
        <v>1</v>
      </c>
      <c r="V5019" s="1">
        <v>35839</v>
      </c>
      <c r="W5019">
        <v>12086</v>
      </c>
      <c r="X5019" t="s">
        <v>31</v>
      </c>
      <c r="Y5019" t="s">
        <v>32</v>
      </c>
      <c r="Z5019">
        <v>109757968</v>
      </c>
      <c r="AA5019">
        <v>225874487</v>
      </c>
      <c r="AB5019">
        <f t="shared" si="78"/>
        <v>1</v>
      </c>
    </row>
    <row r="5020" spans="1:28" x14ac:dyDescent="0.3">
      <c r="A5020">
        <v>9545053954</v>
      </c>
      <c r="B5020" s="2">
        <v>1</v>
      </c>
      <c r="C5020" s="2">
        <v>2</v>
      </c>
      <c r="D5020" s="2">
        <v>5</v>
      </c>
      <c r="E5020" s="2">
        <v>2</v>
      </c>
      <c r="F5020" s="2">
        <v>4</v>
      </c>
      <c r="G5020" t="s">
        <v>26</v>
      </c>
      <c r="H5020" t="s">
        <v>34</v>
      </c>
      <c r="I5020">
        <v>35</v>
      </c>
      <c r="J5020" t="s">
        <v>37</v>
      </c>
      <c r="K5020" t="s">
        <v>29</v>
      </c>
      <c r="L5020">
        <v>33134</v>
      </c>
      <c r="M5020">
        <v>27</v>
      </c>
      <c r="N5020">
        <v>37</v>
      </c>
      <c r="O5020">
        <v>114</v>
      </c>
      <c r="P5020">
        <v>602</v>
      </c>
      <c r="Q5020" t="s">
        <v>30</v>
      </c>
      <c r="R5020">
        <v>1</v>
      </c>
      <c r="S5020">
        <v>1</v>
      </c>
      <c r="T5020">
        <v>1</v>
      </c>
      <c r="U5020">
        <v>1</v>
      </c>
      <c r="V5020" s="1">
        <v>39505</v>
      </c>
      <c r="W5020">
        <v>12086</v>
      </c>
      <c r="X5020" t="s">
        <v>31</v>
      </c>
      <c r="Y5020" t="s">
        <v>32</v>
      </c>
      <c r="Z5020">
        <v>115913605</v>
      </c>
      <c r="AA5020">
        <v>224535505</v>
      </c>
      <c r="AB5020">
        <f t="shared" si="78"/>
        <v>2</v>
      </c>
    </row>
    <row r="5021" spans="1:28" x14ac:dyDescent="0.3">
      <c r="A5021">
        <v>6126441606</v>
      </c>
      <c r="B5021" s="2">
        <v>2</v>
      </c>
      <c r="C5021" s="2">
        <v>1</v>
      </c>
      <c r="D5021" s="2">
        <v>3</v>
      </c>
      <c r="E5021" s="2">
        <v>1</v>
      </c>
      <c r="F5021" s="2">
        <v>1</v>
      </c>
      <c r="G5021" t="s">
        <v>26</v>
      </c>
      <c r="H5021" t="s">
        <v>41</v>
      </c>
      <c r="I5021">
        <v>32</v>
      </c>
      <c r="J5021" t="s">
        <v>37</v>
      </c>
      <c r="K5021" t="s">
        <v>35</v>
      </c>
      <c r="L5021">
        <v>33129</v>
      </c>
      <c r="M5021">
        <v>27</v>
      </c>
      <c r="N5021">
        <v>37</v>
      </c>
      <c r="O5021">
        <v>112</v>
      </c>
      <c r="P5021">
        <v>524</v>
      </c>
      <c r="Q5021" t="s">
        <v>36</v>
      </c>
      <c r="R5021">
        <v>0</v>
      </c>
      <c r="S5021">
        <v>1</v>
      </c>
      <c r="T5021">
        <v>0</v>
      </c>
      <c r="U5021">
        <v>0</v>
      </c>
      <c r="V5021" s="1">
        <v>40983</v>
      </c>
      <c r="W5021">
        <v>12086</v>
      </c>
      <c r="X5021" t="s">
        <v>31</v>
      </c>
      <c r="Y5021" t="s">
        <v>32</v>
      </c>
      <c r="Z5021">
        <v>119539297</v>
      </c>
      <c r="AA5021">
        <v>2669009688</v>
      </c>
      <c r="AB5021">
        <f t="shared" si="78"/>
        <v>3</v>
      </c>
    </row>
    <row r="5022" spans="1:28" x14ac:dyDescent="0.3">
      <c r="A5022">
        <v>3053616338</v>
      </c>
      <c r="B5022" s="2">
        <v>1</v>
      </c>
      <c r="C5022" s="2">
        <v>2</v>
      </c>
      <c r="D5022" s="2">
        <v>3</v>
      </c>
      <c r="E5022" s="2">
        <v>1</v>
      </c>
      <c r="F5022" s="2">
        <v>4</v>
      </c>
      <c r="G5022" t="s">
        <v>26</v>
      </c>
      <c r="H5022" t="s">
        <v>41</v>
      </c>
      <c r="I5022">
        <v>49</v>
      </c>
      <c r="J5022" t="s">
        <v>37</v>
      </c>
      <c r="K5022" t="s">
        <v>46</v>
      </c>
      <c r="L5022">
        <v>33149</v>
      </c>
      <c r="M5022">
        <v>27</v>
      </c>
      <c r="N5022">
        <v>37</v>
      </c>
      <c r="O5022">
        <v>112</v>
      </c>
      <c r="P5022">
        <v>51</v>
      </c>
      <c r="Q5022" t="s">
        <v>47</v>
      </c>
      <c r="R5022">
        <v>1</v>
      </c>
      <c r="S5022">
        <v>1</v>
      </c>
      <c r="T5022">
        <v>1</v>
      </c>
      <c r="U5022">
        <v>1</v>
      </c>
      <c r="V5022" s="1">
        <v>38462</v>
      </c>
      <c r="W5022">
        <v>12086</v>
      </c>
      <c r="X5022" t="s">
        <v>31</v>
      </c>
      <c r="Y5022" t="s">
        <v>32</v>
      </c>
      <c r="Z5022">
        <v>110317190</v>
      </c>
      <c r="AA5022">
        <v>226253783</v>
      </c>
      <c r="AB5022">
        <f t="shared" si="78"/>
        <v>3</v>
      </c>
    </row>
    <row r="5023" spans="1:28" x14ac:dyDescent="0.3">
      <c r="A5023">
        <v>3053238950</v>
      </c>
      <c r="B5023" s="2">
        <v>2</v>
      </c>
      <c r="C5023" s="2">
        <v>1</v>
      </c>
      <c r="D5023" s="2">
        <v>2</v>
      </c>
      <c r="E5023" s="2">
        <v>2</v>
      </c>
      <c r="F5023" s="2">
        <v>3</v>
      </c>
      <c r="G5023" t="s">
        <v>33</v>
      </c>
      <c r="H5023" t="s">
        <v>27</v>
      </c>
      <c r="I5023">
        <v>69</v>
      </c>
      <c r="J5023" t="s">
        <v>28</v>
      </c>
      <c r="K5023" t="s">
        <v>35</v>
      </c>
      <c r="L5023">
        <v>33125</v>
      </c>
      <c r="M5023">
        <v>27</v>
      </c>
      <c r="N5023">
        <v>37</v>
      </c>
      <c r="O5023">
        <v>111</v>
      </c>
      <c r="P5023">
        <v>545</v>
      </c>
      <c r="Q5023" t="s">
        <v>36</v>
      </c>
      <c r="R5023">
        <v>1</v>
      </c>
      <c r="S5023">
        <v>1</v>
      </c>
      <c r="T5023">
        <v>0</v>
      </c>
      <c r="U5023">
        <v>1</v>
      </c>
      <c r="V5023" s="1">
        <v>34716</v>
      </c>
      <c r="W5023">
        <v>12086</v>
      </c>
      <c r="X5023" t="s">
        <v>31</v>
      </c>
      <c r="Y5023" t="s">
        <v>32</v>
      </c>
      <c r="Z5023">
        <v>109509658</v>
      </c>
      <c r="AA5023">
        <v>225677461</v>
      </c>
      <c r="AB5023">
        <f t="shared" si="78"/>
        <v>1</v>
      </c>
    </row>
    <row r="5024" spans="1:28" x14ac:dyDescent="0.3">
      <c r="A5024">
        <v>3053618737</v>
      </c>
      <c r="B5024" s="2">
        <v>1</v>
      </c>
      <c r="C5024" s="2">
        <v>2</v>
      </c>
      <c r="D5024" s="2">
        <v>3</v>
      </c>
      <c r="E5024" s="2">
        <v>1</v>
      </c>
      <c r="F5024" s="2">
        <v>3</v>
      </c>
      <c r="G5024" t="s">
        <v>26</v>
      </c>
      <c r="H5024" t="s">
        <v>34</v>
      </c>
      <c r="I5024">
        <v>43</v>
      </c>
      <c r="J5024" t="s">
        <v>37</v>
      </c>
      <c r="K5024" t="s">
        <v>46</v>
      </c>
      <c r="L5024">
        <v>33149</v>
      </c>
      <c r="M5024">
        <v>27</v>
      </c>
      <c r="N5024">
        <v>37</v>
      </c>
      <c r="O5024">
        <v>112</v>
      </c>
      <c r="P5024">
        <v>51</v>
      </c>
      <c r="Q5024" t="s">
        <v>47</v>
      </c>
      <c r="R5024">
        <v>0</v>
      </c>
      <c r="S5024">
        <v>1</v>
      </c>
      <c r="T5024">
        <v>1</v>
      </c>
      <c r="U5024">
        <v>1</v>
      </c>
      <c r="V5024" s="1">
        <v>36767</v>
      </c>
      <c r="W5024">
        <v>12086</v>
      </c>
      <c r="X5024" t="s">
        <v>31</v>
      </c>
      <c r="Y5024" t="s">
        <v>32</v>
      </c>
      <c r="Z5024">
        <v>109910434</v>
      </c>
      <c r="AA5024">
        <v>2050258798</v>
      </c>
      <c r="AB5024">
        <f t="shared" si="78"/>
        <v>2</v>
      </c>
    </row>
    <row r="5025" spans="1:28" x14ac:dyDescent="0.3">
      <c r="A5025">
        <v>3056658774</v>
      </c>
      <c r="B5025" s="2">
        <v>1</v>
      </c>
      <c r="C5025" s="2">
        <v>2</v>
      </c>
      <c r="D5025" s="2">
        <v>5</v>
      </c>
      <c r="E5025" s="2">
        <v>2</v>
      </c>
      <c r="F5025" s="2">
        <v>4</v>
      </c>
      <c r="G5025" t="s">
        <v>33</v>
      </c>
      <c r="H5025" t="s">
        <v>41</v>
      </c>
      <c r="I5025">
        <v>64</v>
      </c>
      <c r="J5025" t="s">
        <v>28</v>
      </c>
      <c r="K5025" t="s">
        <v>29</v>
      </c>
      <c r="L5025">
        <v>33134</v>
      </c>
      <c r="M5025">
        <v>27</v>
      </c>
      <c r="N5025">
        <v>37</v>
      </c>
      <c r="O5025">
        <v>114</v>
      </c>
      <c r="P5025">
        <v>608</v>
      </c>
      <c r="Q5025" t="s">
        <v>30</v>
      </c>
      <c r="R5025">
        <v>1</v>
      </c>
      <c r="S5025">
        <v>1</v>
      </c>
      <c r="T5025">
        <v>1</v>
      </c>
      <c r="U5025">
        <v>1</v>
      </c>
      <c r="V5025" s="1">
        <v>29663</v>
      </c>
      <c r="W5025">
        <v>12086</v>
      </c>
      <c r="X5025" t="s">
        <v>31</v>
      </c>
      <c r="Y5025" t="s">
        <v>32</v>
      </c>
      <c r="Z5025">
        <v>109173739</v>
      </c>
      <c r="AA5025">
        <v>225501898</v>
      </c>
      <c r="AB5025">
        <f t="shared" si="78"/>
        <v>3</v>
      </c>
    </row>
    <row r="5026" spans="1:28" x14ac:dyDescent="0.3">
      <c r="A5026">
        <v>3057559826</v>
      </c>
      <c r="B5026" s="2">
        <v>1</v>
      </c>
      <c r="C5026" s="2">
        <v>1</v>
      </c>
      <c r="D5026" s="2">
        <v>3</v>
      </c>
      <c r="E5026" s="2">
        <v>1</v>
      </c>
      <c r="F5026" s="2">
        <v>2</v>
      </c>
      <c r="G5026" t="s">
        <v>26</v>
      </c>
      <c r="H5026" t="s">
        <v>27</v>
      </c>
      <c r="I5026">
        <v>64</v>
      </c>
      <c r="J5026" t="s">
        <v>37</v>
      </c>
      <c r="K5026" t="s">
        <v>35</v>
      </c>
      <c r="L5026">
        <v>33131</v>
      </c>
      <c r="M5026">
        <v>27</v>
      </c>
      <c r="N5026">
        <v>37</v>
      </c>
      <c r="O5026">
        <v>112</v>
      </c>
      <c r="P5026">
        <v>541</v>
      </c>
      <c r="Q5026" t="s">
        <v>36</v>
      </c>
      <c r="R5026">
        <v>0</v>
      </c>
      <c r="S5026">
        <v>0</v>
      </c>
      <c r="T5026">
        <v>1</v>
      </c>
      <c r="U5026">
        <v>1</v>
      </c>
      <c r="V5026" s="1">
        <v>39560</v>
      </c>
      <c r="W5026">
        <v>12086</v>
      </c>
      <c r="X5026" t="s">
        <v>31</v>
      </c>
      <c r="Y5026" t="s">
        <v>32</v>
      </c>
      <c r="Z5026">
        <v>116091492</v>
      </c>
      <c r="AA5026">
        <v>226436763</v>
      </c>
      <c r="AB5026">
        <f t="shared" si="78"/>
        <v>1</v>
      </c>
    </row>
    <row r="5027" spans="1:28" x14ac:dyDescent="0.3">
      <c r="A5027">
        <v>3053025482</v>
      </c>
      <c r="B5027" s="2">
        <v>2</v>
      </c>
      <c r="C5027" s="2">
        <v>1</v>
      </c>
      <c r="D5027" s="2">
        <v>5</v>
      </c>
      <c r="E5027" s="2">
        <v>2</v>
      </c>
      <c r="F5027" s="2">
        <v>4</v>
      </c>
      <c r="G5027" t="s">
        <v>26</v>
      </c>
      <c r="H5027" t="s">
        <v>27</v>
      </c>
      <c r="I5027">
        <v>59</v>
      </c>
      <c r="J5027" t="s">
        <v>28</v>
      </c>
      <c r="K5027" t="s">
        <v>51</v>
      </c>
      <c r="L5027">
        <v>33143</v>
      </c>
      <c r="M5027">
        <v>27</v>
      </c>
      <c r="N5027">
        <v>37</v>
      </c>
      <c r="O5027">
        <v>114</v>
      </c>
      <c r="P5027">
        <v>606</v>
      </c>
      <c r="Q5027" t="s">
        <v>52</v>
      </c>
      <c r="R5027">
        <v>1</v>
      </c>
      <c r="S5027">
        <v>1</v>
      </c>
      <c r="T5027">
        <v>1</v>
      </c>
      <c r="U5027">
        <v>1</v>
      </c>
      <c r="V5027" s="1">
        <v>37922</v>
      </c>
      <c r="W5027">
        <v>12086</v>
      </c>
      <c r="X5027" t="s">
        <v>31</v>
      </c>
      <c r="Y5027" t="s">
        <v>32</v>
      </c>
      <c r="Z5027">
        <v>110138320</v>
      </c>
      <c r="AA5027">
        <v>226115776</v>
      </c>
      <c r="AB5027">
        <f t="shared" si="78"/>
        <v>1</v>
      </c>
    </row>
    <row r="5028" spans="1:28" x14ac:dyDescent="0.3">
      <c r="A5028">
        <v>3056656523</v>
      </c>
      <c r="B5028" s="2">
        <v>1</v>
      </c>
      <c r="C5028" s="2">
        <v>2</v>
      </c>
      <c r="D5028" s="2">
        <v>5</v>
      </c>
      <c r="E5028" s="2">
        <v>1</v>
      </c>
      <c r="F5028" s="2">
        <v>0</v>
      </c>
      <c r="G5028" t="s">
        <v>26</v>
      </c>
      <c r="H5028" t="s">
        <v>34</v>
      </c>
      <c r="I5028">
        <v>30</v>
      </c>
      <c r="J5028" t="s">
        <v>37</v>
      </c>
      <c r="K5028" t="s">
        <v>29</v>
      </c>
      <c r="L5028">
        <v>33156</v>
      </c>
      <c r="M5028">
        <v>27</v>
      </c>
      <c r="N5028">
        <v>37</v>
      </c>
      <c r="O5028">
        <v>114</v>
      </c>
      <c r="P5028">
        <v>626</v>
      </c>
      <c r="Q5028" t="s">
        <v>30</v>
      </c>
      <c r="R5028">
        <v>0</v>
      </c>
      <c r="S5028">
        <v>0</v>
      </c>
      <c r="T5028">
        <v>0</v>
      </c>
      <c r="U5028">
        <v>0</v>
      </c>
      <c r="V5028" s="1">
        <v>38147</v>
      </c>
      <c r="W5028">
        <v>12086</v>
      </c>
      <c r="X5028" t="s">
        <v>31</v>
      </c>
      <c r="Y5028" t="s">
        <v>32</v>
      </c>
      <c r="Z5028">
        <v>110214070</v>
      </c>
      <c r="AA5028">
        <v>226136014</v>
      </c>
      <c r="AB5028">
        <f t="shared" si="78"/>
        <v>2</v>
      </c>
    </row>
    <row r="5029" spans="1:28" x14ac:dyDescent="0.3">
      <c r="A5029">
        <v>3057744629</v>
      </c>
      <c r="B5029" s="2">
        <v>1</v>
      </c>
      <c r="C5029" s="2">
        <v>1</v>
      </c>
      <c r="D5029" s="2">
        <v>3</v>
      </c>
      <c r="E5029" s="2">
        <v>1</v>
      </c>
      <c r="F5029" s="2">
        <v>4</v>
      </c>
      <c r="G5029" t="s">
        <v>33</v>
      </c>
      <c r="H5029" t="s">
        <v>27</v>
      </c>
      <c r="I5029">
        <v>64</v>
      </c>
      <c r="J5029" t="s">
        <v>37</v>
      </c>
      <c r="K5029" t="s">
        <v>35</v>
      </c>
      <c r="L5029">
        <v>33133</v>
      </c>
      <c r="M5029">
        <v>27</v>
      </c>
      <c r="N5029">
        <v>37</v>
      </c>
      <c r="O5029">
        <v>112</v>
      </c>
      <c r="P5029">
        <v>583</v>
      </c>
      <c r="Q5029" t="s">
        <v>36</v>
      </c>
      <c r="R5029">
        <v>1</v>
      </c>
      <c r="S5029">
        <v>1</v>
      </c>
      <c r="T5029">
        <v>1</v>
      </c>
      <c r="U5029">
        <v>1</v>
      </c>
      <c r="V5029" s="1">
        <v>29078</v>
      </c>
      <c r="W5029">
        <v>12086</v>
      </c>
      <c r="X5029" t="s">
        <v>31</v>
      </c>
      <c r="Y5029" t="s">
        <v>32</v>
      </c>
      <c r="Z5029">
        <v>109143719</v>
      </c>
      <c r="AA5029">
        <v>225613503</v>
      </c>
      <c r="AB5029">
        <f t="shared" si="78"/>
        <v>1</v>
      </c>
    </row>
    <row r="5030" spans="1:28" x14ac:dyDescent="0.3">
      <c r="A5030">
        <v>7862477687</v>
      </c>
      <c r="B5030" s="2">
        <v>2</v>
      </c>
      <c r="C5030" s="2">
        <v>1</v>
      </c>
      <c r="D5030" s="2">
        <v>3</v>
      </c>
      <c r="E5030" s="2">
        <v>1</v>
      </c>
      <c r="F5030" s="2">
        <v>3</v>
      </c>
      <c r="G5030" t="s">
        <v>26</v>
      </c>
      <c r="H5030" t="s">
        <v>41</v>
      </c>
      <c r="I5030">
        <v>30</v>
      </c>
      <c r="J5030" t="s">
        <v>37</v>
      </c>
      <c r="K5030" t="s">
        <v>35</v>
      </c>
      <c r="L5030">
        <v>33131</v>
      </c>
      <c r="M5030">
        <v>27</v>
      </c>
      <c r="N5030">
        <v>37</v>
      </c>
      <c r="O5030">
        <v>112</v>
      </c>
      <c r="P5030">
        <v>995</v>
      </c>
      <c r="Q5030" t="s">
        <v>36</v>
      </c>
      <c r="R5030">
        <v>0</v>
      </c>
      <c r="S5030">
        <v>1</v>
      </c>
      <c r="T5030">
        <v>1</v>
      </c>
      <c r="U5030">
        <v>1</v>
      </c>
      <c r="V5030" s="1">
        <v>38240</v>
      </c>
      <c r="W5030">
        <v>12086</v>
      </c>
      <c r="X5030" t="s">
        <v>31</v>
      </c>
      <c r="Y5030" t="s">
        <v>32</v>
      </c>
      <c r="Z5030">
        <v>110262462</v>
      </c>
      <c r="AA5030">
        <v>226232378</v>
      </c>
      <c r="AB5030">
        <f t="shared" si="78"/>
        <v>3</v>
      </c>
    </row>
    <row r="5031" spans="1:28" x14ac:dyDescent="0.3">
      <c r="A5031">
        <v>3052547215</v>
      </c>
      <c r="B5031" s="2">
        <v>1</v>
      </c>
      <c r="C5031" s="2">
        <v>3</v>
      </c>
      <c r="D5031" s="2">
        <v>5</v>
      </c>
      <c r="E5031" s="2">
        <v>1</v>
      </c>
      <c r="F5031" s="2">
        <v>2</v>
      </c>
      <c r="G5031" t="s">
        <v>26</v>
      </c>
      <c r="H5031" t="s">
        <v>41</v>
      </c>
      <c r="I5031">
        <v>31</v>
      </c>
      <c r="J5031" t="s">
        <v>48</v>
      </c>
      <c r="K5031" t="s">
        <v>38</v>
      </c>
      <c r="L5031">
        <v>33157</v>
      </c>
      <c r="M5031">
        <v>27</v>
      </c>
      <c r="N5031">
        <v>37</v>
      </c>
      <c r="O5031">
        <v>114</v>
      </c>
      <c r="P5031">
        <v>825</v>
      </c>
      <c r="Q5031" t="s">
        <v>39</v>
      </c>
      <c r="R5031">
        <v>0</v>
      </c>
      <c r="S5031">
        <v>1</v>
      </c>
      <c r="T5031">
        <v>0</v>
      </c>
      <c r="U5031">
        <v>1</v>
      </c>
      <c r="V5031" s="1">
        <v>38079</v>
      </c>
      <c r="W5031">
        <v>12086</v>
      </c>
      <c r="X5031" t="s">
        <v>31</v>
      </c>
      <c r="Y5031" t="s">
        <v>32</v>
      </c>
      <c r="Z5031">
        <v>110179930</v>
      </c>
      <c r="AA5031">
        <v>226110166</v>
      </c>
      <c r="AB5031">
        <f t="shared" si="78"/>
        <v>3</v>
      </c>
    </row>
    <row r="5032" spans="1:28" x14ac:dyDescent="0.3">
      <c r="A5032">
        <v>5617039894</v>
      </c>
      <c r="B5032" s="2">
        <v>2</v>
      </c>
      <c r="C5032" s="2">
        <v>1</v>
      </c>
      <c r="D5032" s="2">
        <v>3</v>
      </c>
      <c r="E5032" s="2">
        <v>1</v>
      </c>
      <c r="F5032" s="2">
        <v>2</v>
      </c>
      <c r="G5032" t="s">
        <v>26</v>
      </c>
      <c r="H5032" t="s">
        <v>27</v>
      </c>
      <c r="I5032">
        <v>31</v>
      </c>
      <c r="J5032" t="s">
        <v>48</v>
      </c>
      <c r="K5032" t="s">
        <v>35</v>
      </c>
      <c r="L5032">
        <v>33133</v>
      </c>
      <c r="M5032">
        <v>27</v>
      </c>
      <c r="N5032">
        <v>37</v>
      </c>
      <c r="O5032">
        <v>112</v>
      </c>
      <c r="P5032">
        <v>532</v>
      </c>
      <c r="Q5032" t="s">
        <v>36</v>
      </c>
      <c r="R5032">
        <v>0</v>
      </c>
      <c r="S5032">
        <v>1</v>
      </c>
      <c r="T5032">
        <v>0</v>
      </c>
      <c r="U5032">
        <v>1</v>
      </c>
      <c r="V5032" s="1">
        <v>38264</v>
      </c>
      <c r="W5032">
        <v>12086</v>
      </c>
      <c r="X5032" t="s">
        <v>31</v>
      </c>
      <c r="Y5032" t="s">
        <v>32</v>
      </c>
      <c r="Z5032">
        <v>100579008</v>
      </c>
      <c r="AA5032">
        <v>231374799</v>
      </c>
      <c r="AB5032">
        <f t="shared" si="78"/>
        <v>1</v>
      </c>
    </row>
    <row r="5033" spans="1:28" x14ac:dyDescent="0.3">
      <c r="A5033">
        <v>3052798421</v>
      </c>
      <c r="B5033" s="2">
        <v>1</v>
      </c>
      <c r="C5033" s="2">
        <v>1</v>
      </c>
      <c r="D5033" s="2">
        <v>3</v>
      </c>
      <c r="E5033" s="2">
        <v>1</v>
      </c>
      <c r="F5033" s="2">
        <v>1</v>
      </c>
      <c r="G5033" t="s">
        <v>33</v>
      </c>
      <c r="H5033" t="s">
        <v>27</v>
      </c>
      <c r="I5033">
        <v>39</v>
      </c>
      <c r="J5033" t="s">
        <v>37</v>
      </c>
      <c r="K5033" t="s">
        <v>35</v>
      </c>
      <c r="L5033">
        <v>33145</v>
      </c>
      <c r="M5033">
        <v>27</v>
      </c>
      <c r="N5033">
        <v>37</v>
      </c>
      <c r="O5033">
        <v>112</v>
      </c>
      <c r="P5033">
        <v>561</v>
      </c>
      <c r="Q5033" t="s">
        <v>36</v>
      </c>
      <c r="R5033">
        <v>0</v>
      </c>
      <c r="S5033">
        <v>0</v>
      </c>
      <c r="T5033">
        <v>0</v>
      </c>
      <c r="U5033">
        <v>1</v>
      </c>
      <c r="V5033" s="1">
        <v>36217</v>
      </c>
      <c r="W5033">
        <v>12086</v>
      </c>
      <c r="X5033" t="s">
        <v>31</v>
      </c>
      <c r="Y5033" t="s">
        <v>32</v>
      </c>
      <c r="Z5033">
        <v>109801525</v>
      </c>
      <c r="AA5033">
        <v>225909691</v>
      </c>
      <c r="AB5033">
        <f t="shared" si="78"/>
        <v>1</v>
      </c>
    </row>
    <row r="5034" spans="1:28" x14ac:dyDescent="0.3">
      <c r="A5034">
        <v>3057783253</v>
      </c>
      <c r="B5034" s="2">
        <v>2</v>
      </c>
      <c r="C5034" s="2">
        <v>1</v>
      </c>
      <c r="D5034" s="2">
        <v>2</v>
      </c>
      <c r="E5034" s="2">
        <v>2</v>
      </c>
      <c r="F5034" s="2">
        <v>1</v>
      </c>
      <c r="G5034" t="s">
        <v>26</v>
      </c>
      <c r="H5034" t="s">
        <v>41</v>
      </c>
      <c r="I5034">
        <v>42</v>
      </c>
      <c r="J5034" t="s">
        <v>28</v>
      </c>
      <c r="K5034" t="s">
        <v>35</v>
      </c>
      <c r="L5034">
        <v>33125</v>
      </c>
      <c r="M5034">
        <v>27</v>
      </c>
      <c r="N5034">
        <v>37</v>
      </c>
      <c r="O5034">
        <v>111</v>
      </c>
      <c r="P5034">
        <v>545</v>
      </c>
      <c r="Q5034" t="s">
        <v>36</v>
      </c>
      <c r="R5034">
        <v>0</v>
      </c>
      <c r="S5034">
        <v>1</v>
      </c>
      <c r="T5034">
        <v>0</v>
      </c>
      <c r="U5034">
        <v>0</v>
      </c>
      <c r="V5034" s="1">
        <v>41099</v>
      </c>
      <c r="W5034">
        <v>12086</v>
      </c>
      <c r="X5034" t="s">
        <v>31</v>
      </c>
      <c r="Y5034" t="s">
        <v>32</v>
      </c>
      <c r="Z5034">
        <v>119899257</v>
      </c>
      <c r="AA5034">
        <v>2669171214</v>
      </c>
      <c r="AB5034">
        <f t="shared" si="78"/>
        <v>3</v>
      </c>
    </row>
    <row r="5035" spans="1:28" x14ac:dyDescent="0.3">
      <c r="A5035">
        <v>3054453361</v>
      </c>
      <c r="B5035" s="2">
        <v>1</v>
      </c>
      <c r="C5035" s="2">
        <v>2</v>
      </c>
      <c r="D5035" s="2">
        <v>5</v>
      </c>
      <c r="E5035" s="2">
        <v>2</v>
      </c>
      <c r="F5035" s="2">
        <v>0</v>
      </c>
      <c r="G5035" t="s">
        <v>26</v>
      </c>
      <c r="H5035" t="s">
        <v>27</v>
      </c>
      <c r="I5035">
        <v>59</v>
      </c>
      <c r="J5035" t="s">
        <v>37</v>
      </c>
      <c r="K5035" t="s">
        <v>29</v>
      </c>
      <c r="L5035">
        <v>33134</v>
      </c>
      <c r="M5035">
        <v>27</v>
      </c>
      <c r="N5035">
        <v>37</v>
      </c>
      <c r="O5035">
        <v>114</v>
      </c>
      <c r="P5035">
        <v>636</v>
      </c>
      <c r="Q5035" t="s">
        <v>30</v>
      </c>
      <c r="R5035">
        <v>0</v>
      </c>
      <c r="S5035">
        <v>0</v>
      </c>
      <c r="T5035">
        <v>0</v>
      </c>
      <c r="U5035">
        <v>0</v>
      </c>
      <c r="V5035" s="1">
        <v>40319</v>
      </c>
      <c r="W5035">
        <v>12086</v>
      </c>
      <c r="X5035" t="s">
        <v>31</v>
      </c>
      <c r="Y5035" t="s">
        <v>32</v>
      </c>
      <c r="Z5035">
        <v>118166092</v>
      </c>
      <c r="AA5035">
        <v>1339648623</v>
      </c>
      <c r="AB5035">
        <f t="shared" si="78"/>
        <v>1</v>
      </c>
    </row>
    <row r="5036" spans="1:28" x14ac:dyDescent="0.3">
      <c r="A5036">
        <v>3056355808</v>
      </c>
      <c r="B5036" s="2">
        <v>1</v>
      </c>
      <c r="C5036" s="2">
        <v>1</v>
      </c>
      <c r="D5036" s="2">
        <v>2</v>
      </c>
      <c r="E5036" s="2">
        <v>2</v>
      </c>
      <c r="F5036" s="2">
        <v>2</v>
      </c>
      <c r="G5036" t="s">
        <v>33</v>
      </c>
      <c r="H5036" t="s">
        <v>27</v>
      </c>
      <c r="I5036">
        <v>58</v>
      </c>
      <c r="J5036" t="s">
        <v>28</v>
      </c>
      <c r="K5036" t="s">
        <v>35</v>
      </c>
      <c r="L5036">
        <v>33125</v>
      </c>
      <c r="M5036">
        <v>27</v>
      </c>
      <c r="N5036">
        <v>37</v>
      </c>
      <c r="O5036">
        <v>111</v>
      </c>
      <c r="P5036">
        <v>550</v>
      </c>
      <c r="Q5036" t="s">
        <v>36</v>
      </c>
      <c r="R5036">
        <v>0</v>
      </c>
      <c r="S5036">
        <v>0</v>
      </c>
      <c r="T5036">
        <v>1</v>
      </c>
      <c r="U5036">
        <v>1</v>
      </c>
      <c r="V5036" s="1">
        <v>38854</v>
      </c>
      <c r="W5036">
        <v>12086</v>
      </c>
      <c r="X5036" t="s">
        <v>31</v>
      </c>
      <c r="Y5036" t="s">
        <v>40</v>
      </c>
      <c r="Z5036">
        <v>114317192</v>
      </c>
      <c r="AA5036">
        <v>226288497</v>
      </c>
      <c r="AB5036">
        <f t="shared" si="78"/>
        <v>1</v>
      </c>
    </row>
    <row r="5037" spans="1:28" x14ac:dyDescent="0.3">
      <c r="A5037">
        <v>3056688283</v>
      </c>
      <c r="B5037" s="2">
        <v>1</v>
      </c>
      <c r="C5037" s="2">
        <v>2</v>
      </c>
      <c r="D5037" s="2">
        <v>5</v>
      </c>
      <c r="E5037" s="2">
        <v>2</v>
      </c>
      <c r="F5037" s="2">
        <v>0</v>
      </c>
      <c r="G5037" t="s">
        <v>26</v>
      </c>
      <c r="H5037" t="s">
        <v>41</v>
      </c>
      <c r="I5037">
        <v>57</v>
      </c>
      <c r="J5037" t="s">
        <v>28</v>
      </c>
      <c r="K5037" t="s">
        <v>29</v>
      </c>
      <c r="L5037">
        <v>33146</v>
      </c>
      <c r="M5037">
        <v>27</v>
      </c>
      <c r="N5037">
        <v>37</v>
      </c>
      <c r="O5037">
        <v>114</v>
      </c>
      <c r="P5037">
        <v>640</v>
      </c>
      <c r="Q5037" t="s">
        <v>30</v>
      </c>
      <c r="R5037">
        <v>0</v>
      </c>
      <c r="S5037">
        <v>0</v>
      </c>
      <c r="T5037">
        <v>0</v>
      </c>
      <c r="U5037">
        <v>0</v>
      </c>
      <c r="V5037" s="1">
        <v>39296</v>
      </c>
      <c r="W5037">
        <v>12086</v>
      </c>
      <c r="X5037" t="s">
        <v>31</v>
      </c>
      <c r="Y5037" t="s">
        <v>32</v>
      </c>
      <c r="Z5037">
        <v>115396982</v>
      </c>
      <c r="AA5037">
        <v>226382538</v>
      </c>
      <c r="AB5037">
        <f t="shared" si="78"/>
        <v>3</v>
      </c>
    </row>
    <row r="5038" spans="1:28" x14ac:dyDescent="0.3">
      <c r="A5038">
        <v>3052515792</v>
      </c>
      <c r="B5038" s="2">
        <v>1</v>
      </c>
      <c r="C5038" s="2">
        <v>3</v>
      </c>
      <c r="D5038" s="2">
        <v>6</v>
      </c>
      <c r="E5038" s="2">
        <v>1</v>
      </c>
      <c r="F5038" s="2">
        <v>4</v>
      </c>
      <c r="G5038" t="s">
        <v>33</v>
      </c>
      <c r="H5038" t="s">
        <v>27</v>
      </c>
      <c r="I5038">
        <v>68</v>
      </c>
      <c r="J5038" t="s">
        <v>37</v>
      </c>
      <c r="K5038" t="s">
        <v>42</v>
      </c>
      <c r="L5038">
        <v>33158</v>
      </c>
      <c r="M5038">
        <v>27</v>
      </c>
      <c r="N5038">
        <v>37</v>
      </c>
      <c r="O5038">
        <v>115</v>
      </c>
      <c r="P5038">
        <v>810</v>
      </c>
      <c r="Q5038" t="s">
        <v>43</v>
      </c>
      <c r="R5038">
        <v>1</v>
      </c>
      <c r="S5038">
        <v>1</v>
      </c>
      <c r="T5038">
        <v>1</v>
      </c>
      <c r="U5038">
        <v>1</v>
      </c>
      <c r="V5038" s="1">
        <v>25696</v>
      </c>
      <c r="W5038">
        <v>12086</v>
      </c>
      <c r="X5038" t="s">
        <v>31</v>
      </c>
      <c r="Y5038" t="s">
        <v>32</v>
      </c>
      <c r="Z5038">
        <v>109009311</v>
      </c>
      <c r="AA5038">
        <v>225476471</v>
      </c>
      <c r="AB5038">
        <f t="shared" si="78"/>
        <v>1</v>
      </c>
    </row>
    <row r="5039" spans="1:28" x14ac:dyDescent="0.3">
      <c r="A5039">
        <v>3056653274</v>
      </c>
      <c r="B5039" s="2">
        <v>1</v>
      </c>
      <c r="C5039" s="2">
        <v>2</v>
      </c>
      <c r="D5039" s="2">
        <v>3</v>
      </c>
      <c r="E5039" s="2">
        <v>1</v>
      </c>
      <c r="F5039" s="2">
        <v>3</v>
      </c>
      <c r="G5039" t="s">
        <v>26</v>
      </c>
      <c r="H5039" t="s">
        <v>34</v>
      </c>
      <c r="I5039">
        <v>36</v>
      </c>
      <c r="J5039" t="s">
        <v>28</v>
      </c>
      <c r="K5039" t="s">
        <v>29</v>
      </c>
      <c r="L5039">
        <v>33156</v>
      </c>
      <c r="M5039">
        <v>27</v>
      </c>
      <c r="N5039">
        <v>37</v>
      </c>
      <c r="O5039">
        <v>112</v>
      </c>
      <c r="P5039">
        <v>617</v>
      </c>
      <c r="Q5039" t="s">
        <v>30</v>
      </c>
      <c r="R5039">
        <v>1</v>
      </c>
      <c r="S5039">
        <v>1</v>
      </c>
      <c r="T5039">
        <v>0</v>
      </c>
      <c r="U5039">
        <v>1</v>
      </c>
      <c r="V5039" s="1">
        <v>36749</v>
      </c>
      <c r="W5039">
        <v>12086</v>
      </c>
      <c r="X5039" t="s">
        <v>31</v>
      </c>
      <c r="Y5039" t="s">
        <v>32</v>
      </c>
      <c r="Z5039">
        <v>109901805</v>
      </c>
      <c r="AA5039">
        <v>225847505</v>
      </c>
      <c r="AB5039">
        <f t="shared" si="78"/>
        <v>2</v>
      </c>
    </row>
    <row r="5040" spans="1:28" x14ac:dyDescent="0.3">
      <c r="A5040">
        <v>3052522520</v>
      </c>
      <c r="B5040" s="2">
        <v>1</v>
      </c>
      <c r="C5040" s="2">
        <v>3</v>
      </c>
      <c r="D5040" s="2">
        <v>5</v>
      </c>
      <c r="E5040" s="2">
        <v>1</v>
      </c>
      <c r="F5040" s="2">
        <v>3</v>
      </c>
      <c r="G5040" t="s">
        <v>26</v>
      </c>
      <c r="H5040" t="s">
        <v>34</v>
      </c>
      <c r="I5040">
        <v>49</v>
      </c>
      <c r="J5040" t="s">
        <v>37</v>
      </c>
      <c r="K5040" t="s">
        <v>38</v>
      </c>
      <c r="L5040">
        <v>33157</v>
      </c>
      <c r="M5040">
        <v>27</v>
      </c>
      <c r="N5040">
        <v>37</v>
      </c>
      <c r="O5040">
        <v>114</v>
      </c>
      <c r="P5040">
        <v>822</v>
      </c>
      <c r="Q5040" t="s">
        <v>39</v>
      </c>
      <c r="R5040">
        <v>1</v>
      </c>
      <c r="S5040">
        <v>1</v>
      </c>
      <c r="T5040">
        <v>1</v>
      </c>
      <c r="U5040">
        <v>0</v>
      </c>
      <c r="V5040" s="1">
        <v>37289</v>
      </c>
      <c r="W5040">
        <v>12086</v>
      </c>
      <c r="X5040" t="s">
        <v>31</v>
      </c>
      <c r="Y5040" t="s">
        <v>32</v>
      </c>
      <c r="Z5040">
        <v>110009424</v>
      </c>
      <c r="AA5040">
        <v>226045105</v>
      </c>
      <c r="AB5040">
        <f t="shared" si="78"/>
        <v>2</v>
      </c>
    </row>
    <row r="5041" spans="1:28" x14ac:dyDescent="0.3">
      <c r="A5041">
        <v>3056432536</v>
      </c>
      <c r="B5041" s="2">
        <v>1</v>
      </c>
      <c r="C5041" s="2">
        <v>1</v>
      </c>
      <c r="D5041" s="2">
        <v>4</v>
      </c>
      <c r="E5041" s="2">
        <v>2</v>
      </c>
      <c r="F5041" s="2">
        <v>2</v>
      </c>
      <c r="G5041" t="s">
        <v>26</v>
      </c>
      <c r="H5041" t="s">
        <v>34</v>
      </c>
      <c r="I5041">
        <v>79</v>
      </c>
      <c r="J5041" t="s">
        <v>28</v>
      </c>
      <c r="K5041" t="s">
        <v>35</v>
      </c>
      <c r="L5041">
        <v>33125</v>
      </c>
      <c r="M5041">
        <v>27</v>
      </c>
      <c r="N5041">
        <v>37</v>
      </c>
      <c r="O5041">
        <v>113</v>
      </c>
      <c r="P5041">
        <v>593</v>
      </c>
      <c r="Q5041" t="s">
        <v>36</v>
      </c>
      <c r="R5041">
        <v>0</v>
      </c>
      <c r="S5041">
        <v>1</v>
      </c>
      <c r="T5041">
        <v>0</v>
      </c>
      <c r="U5041">
        <v>1</v>
      </c>
      <c r="V5041" s="1">
        <v>39604</v>
      </c>
      <c r="W5041">
        <v>12086</v>
      </c>
      <c r="X5041" t="s">
        <v>31</v>
      </c>
      <c r="Y5041" t="s">
        <v>32</v>
      </c>
      <c r="Z5041">
        <v>116260078</v>
      </c>
      <c r="AA5041">
        <v>226454239</v>
      </c>
      <c r="AB5041">
        <f t="shared" si="78"/>
        <v>2</v>
      </c>
    </row>
    <row r="5042" spans="1:28" x14ac:dyDescent="0.3">
      <c r="A5042">
        <v>3055952672</v>
      </c>
      <c r="B5042" s="2">
        <v>1</v>
      </c>
      <c r="C5042" s="2">
        <v>3</v>
      </c>
      <c r="D5042" s="2">
        <v>5</v>
      </c>
      <c r="E5042" s="2">
        <v>1</v>
      </c>
      <c r="F5042" s="2">
        <v>0</v>
      </c>
      <c r="G5042" t="s">
        <v>33</v>
      </c>
      <c r="H5042" t="s">
        <v>41</v>
      </c>
      <c r="I5042">
        <v>35</v>
      </c>
      <c r="J5042" t="s">
        <v>28</v>
      </c>
      <c r="K5042" t="s">
        <v>38</v>
      </c>
      <c r="L5042">
        <v>33157</v>
      </c>
      <c r="M5042">
        <v>27</v>
      </c>
      <c r="N5042">
        <v>37</v>
      </c>
      <c r="O5042">
        <v>114</v>
      </c>
      <c r="P5042">
        <v>825</v>
      </c>
      <c r="Q5042" t="s">
        <v>39</v>
      </c>
      <c r="R5042">
        <v>0</v>
      </c>
      <c r="S5042">
        <v>0</v>
      </c>
      <c r="T5042">
        <v>0</v>
      </c>
      <c r="U5042">
        <v>0</v>
      </c>
      <c r="V5042" s="1">
        <v>36745</v>
      </c>
      <c r="W5042">
        <v>12086</v>
      </c>
      <c r="X5042" t="s">
        <v>31</v>
      </c>
      <c r="Y5042" t="s">
        <v>32</v>
      </c>
      <c r="Z5042">
        <v>109902833</v>
      </c>
      <c r="AA5042">
        <v>225958354</v>
      </c>
      <c r="AB5042">
        <f t="shared" si="78"/>
        <v>3</v>
      </c>
    </row>
    <row r="5043" spans="1:28" x14ac:dyDescent="0.3">
      <c r="A5043">
        <v>3058016795</v>
      </c>
      <c r="B5043" s="2">
        <v>2</v>
      </c>
      <c r="C5043" s="2">
        <v>1</v>
      </c>
      <c r="D5043" s="2">
        <v>5</v>
      </c>
      <c r="E5043" s="2">
        <v>2</v>
      </c>
      <c r="F5043" s="2">
        <v>0</v>
      </c>
      <c r="G5043" t="s">
        <v>26</v>
      </c>
      <c r="H5043" t="s">
        <v>41</v>
      </c>
      <c r="I5043">
        <v>72</v>
      </c>
      <c r="J5043" t="s">
        <v>53</v>
      </c>
      <c r="K5043" t="s">
        <v>35</v>
      </c>
      <c r="L5043">
        <v>33155</v>
      </c>
      <c r="M5043">
        <v>27</v>
      </c>
      <c r="N5043">
        <v>37</v>
      </c>
      <c r="O5043">
        <v>114</v>
      </c>
      <c r="P5043">
        <v>431</v>
      </c>
      <c r="Q5043" t="s">
        <v>36</v>
      </c>
      <c r="R5043">
        <v>0</v>
      </c>
      <c r="S5043">
        <v>0</v>
      </c>
      <c r="T5043">
        <v>0</v>
      </c>
      <c r="U5043">
        <v>0</v>
      </c>
      <c r="V5043" s="1">
        <v>42151</v>
      </c>
      <c r="W5043">
        <v>12086</v>
      </c>
      <c r="X5043" t="s">
        <v>31</v>
      </c>
      <c r="Y5043" t="s">
        <v>32</v>
      </c>
      <c r="Z5043">
        <v>122536290</v>
      </c>
      <c r="AA5043">
        <v>6204943456</v>
      </c>
      <c r="AB5043">
        <f t="shared" si="78"/>
        <v>3</v>
      </c>
    </row>
    <row r="5044" spans="1:28" x14ac:dyDescent="0.3">
      <c r="A5044">
        <v>3054459072</v>
      </c>
      <c r="B5044" s="2">
        <v>1</v>
      </c>
      <c r="C5044" s="2">
        <v>2</v>
      </c>
      <c r="D5044" s="2">
        <v>3</v>
      </c>
      <c r="E5044" s="2">
        <v>1</v>
      </c>
      <c r="F5044" s="2">
        <v>4</v>
      </c>
      <c r="G5044" t="s">
        <v>26</v>
      </c>
      <c r="H5044" t="s">
        <v>41</v>
      </c>
      <c r="I5044">
        <v>67</v>
      </c>
      <c r="J5044" t="s">
        <v>28</v>
      </c>
      <c r="K5044" t="s">
        <v>29</v>
      </c>
      <c r="L5044">
        <v>33133</v>
      </c>
      <c r="M5044">
        <v>27</v>
      </c>
      <c r="N5044">
        <v>37</v>
      </c>
      <c r="O5044">
        <v>112</v>
      </c>
      <c r="P5044">
        <v>634</v>
      </c>
      <c r="Q5044" t="s">
        <v>30</v>
      </c>
      <c r="R5044">
        <v>1</v>
      </c>
      <c r="S5044">
        <v>1</v>
      </c>
      <c r="T5044">
        <v>1</v>
      </c>
      <c r="U5044">
        <v>1</v>
      </c>
      <c r="V5044" s="1">
        <v>38757</v>
      </c>
      <c r="W5044">
        <v>12086</v>
      </c>
      <c r="X5044" t="s">
        <v>31</v>
      </c>
      <c r="Y5044" t="s">
        <v>32</v>
      </c>
      <c r="Z5044">
        <v>114066556</v>
      </c>
      <c r="AA5044">
        <v>226275914</v>
      </c>
      <c r="AB5044">
        <f t="shared" si="78"/>
        <v>3</v>
      </c>
    </row>
    <row r="5045" spans="1:28" x14ac:dyDescent="0.3">
      <c r="A5045">
        <v>3058600433</v>
      </c>
      <c r="B5045" s="2">
        <v>1</v>
      </c>
      <c r="C5045" s="2">
        <v>1</v>
      </c>
      <c r="D5045" s="2">
        <v>3</v>
      </c>
      <c r="E5045" s="2">
        <v>1</v>
      </c>
      <c r="F5045" s="2">
        <v>0</v>
      </c>
      <c r="G5045" t="s">
        <v>26</v>
      </c>
      <c r="H5045" t="s">
        <v>27</v>
      </c>
      <c r="I5045">
        <v>67</v>
      </c>
      <c r="J5045" t="s">
        <v>37</v>
      </c>
      <c r="K5045" t="s">
        <v>35</v>
      </c>
      <c r="L5045">
        <v>33133</v>
      </c>
      <c r="M5045">
        <v>27</v>
      </c>
      <c r="N5045">
        <v>37</v>
      </c>
      <c r="O5045">
        <v>112</v>
      </c>
      <c r="P5045">
        <v>577</v>
      </c>
      <c r="Q5045" t="s">
        <v>36</v>
      </c>
      <c r="R5045">
        <v>0</v>
      </c>
      <c r="S5045">
        <v>0</v>
      </c>
      <c r="T5045">
        <v>0</v>
      </c>
      <c r="U5045">
        <v>0</v>
      </c>
      <c r="V5045" s="1">
        <v>38155</v>
      </c>
      <c r="W5045">
        <v>12086</v>
      </c>
      <c r="X5045" t="s">
        <v>31</v>
      </c>
      <c r="Y5045" t="s">
        <v>40</v>
      </c>
      <c r="Z5045">
        <v>110204147</v>
      </c>
      <c r="AA5045">
        <v>226099672</v>
      </c>
      <c r="AB5045">
        <f t="shared" si="78"/>
        <v>1</v>
      </c>
    </row>
    <row r="5046" spans="1:28" x14ac:dyDescent="0.3">
      <c r="A5046">
        <v>3052851086</v>
      </c>
      <c r="B5046" s="2">
        <v>1</v>
      </c>
      <c r="C5046" s="2">
        <v>1</v>
      </c>
      <c r="D5046" s="2">
        <v>3</v>
      </c>
      <c r="E5046" s="2">
        <v>1</v>
      </c>
      <c r="F5046" s="2">
        <v>4</v>
      </c>
      <c r="G5046" t="s">
        <v>26</v>
      </c>
      <c r="H5046" t="s">
        <v>27</v>
      </c>
      <c r="I5046">
        <v>76</v>
      </c>
      <c r="J5046" t="s">
        <v>37</v>
      </c>
      <c r="K5046" t="s">
        <v>35</v>
      </c>
      <c r="L5046">
        <v>33133</v>
      </c>
      <c r="M5046">
        <v>27</v>
      </c>
      <c r="N5046">
        <v>37</v>
      </c>
      <c r="O5046">
        <v>112</v>
      </c>
      <c r="P5046">
        <v>582</v>
      </c>
      <c r="Q5046" t="s">
        <v>36</v>
      </c>
      <c r="R5046">
        <v>1</v>
      </c>
      <c r="S5046">
        <v>1</v>
      </c>
      <c r="T5046">
        <v>1</v>
      </c>
      <c r="U5046">
        <v>1</v>
      </c>
      <c r="V5046" s="1">
        <v>26578</v>
      </c>
      <c r="W5046">
        <v>12086</v>
      </c>
      <c r="X5046" t="s">
        <v>31</v>
      </c>
      <c r="Y5046" t="s">
        <v>32</v>
      </c>
      <c r="Z5046">
        <v>109076891</v>
      </c>
      <c r="AA5046">
        <v>225325829</v>
      </c>
      <c r="AB5046">
        <f t="shared" si="78"/>
        <v>1</v>
      </c>
    </row>
    <row r="5047" spans="1:28" x14ac:dyDescent="0.3">
      <c r="A5047">
        <v>9043773268</v>
      </c>
      <c r="B5047" s="2">
        <v>2</v>
      </c>
      <c r="C5047" s="2">
        <v>1</v>
      </c>
      <c r="D5047" s="2">
        <v>3</v>
      </c>
      <c r="E5047" s="2">
        <v>1</v>
      </c>
      <c r="F5047" s="2">
        <v>2</v>
      </c>
      <c r="G5047" t="s">
        <v>33</v>
      </c>
      <c r="H5047" t="s">
        <v>27</v>
      </c>
      <c r="I5047">
        <v>36</v>
      </c>
      <c r="J5047" t="s">
        <v>37</v>
      </c>
      <c r="K5047" t="s">
        <v>35</v>
      </c>
      <c r="L5047">
        <v>33131</v>
      </c>
      <c r="M5047">
        <v>27</v>
      </c>
      <c r="N5047">
        <v>37</v>
      </c>
      <c r="O5047">
        <v>112</v>
      </c>
      <c r="P5047">
        <v>995</v>
      </c>
      <c r="Q5047" t="s">
        <v>36</v>
      </c>
      <c r="R5047">
        <v>0</v>
      </c>
      <c r="S5047">
        <v>1</v>
      </c>
      <c r="T5047">
        <v>0</v>
      </c>
      <c r="U5047">
        <v>1</v>
      </c>
      <c r="V5047" s="1">
        <v>38810</v>
      </c>
      <c r="W5047">
        <v>12086</v>
      </c>
      <c r="X5047" t="s">
        <v>31</v>
      </c>
      <c r="Y5047" t="s">
        <v>32</v>
      </c>
      <c r="Z5047">
        <v>114200605</v>
      </c>
      <c r="AA5047">
        <v>1339998934</v>
      </c>
      <c r="AB5047">
        <f t="shared" si="78"/>
        <v>1</v>
      </c>
    </row>
    <row r="5048" spans="1:28" x14ac:dyDescent="0.3">
      <c r="A5048">
        <v>7862503122</v>
      </c>
      <c r="B5048" s="2">
        <v>1</v>
      </c>
      <c r="C5048" s="2">
        <v>3</v>
      </c>
      <c r="D5048" s="2">
        <v>6</v>
      </c>
      <c r="E5048" s="2">
        <v>1</v>
      </c>
      <c r="F5048" s="2">
        <v>4</v>
      </c>
      <c r="G5048" t="s">
        <v>33</v>
      </c>
      <c r="H5048" t="s">
        <v>34</v>
      </c>
      <c r="I5048">
        <v>42</v>
      </c>
      <c r="J5048" t="s">
        <v>28</v>
      </c>
      <c r="K5048" t="s">
        <v>42</v>
      </c>
      <c r="L5048">
        <v>33158</v>
      </c>
      <c r="M5048">
        <v>27</v>
      </c>
      <c r="N5048">
        <v>37</v>
      </c>
      <c r="O5048">
        <v>115</v>
      </c>
      <c r="P5048">
        <v>806</v>
      </c>
      <c r="Q5048" t="s">
        <v>43</v>
      </c>
      <c r="R5048">
        <v>1</v>
      </c>
      <c r="S5048">
        <v>1</v>
      </c>
      <c r="T5048">
        <v>1</v>
      </c>
      <c r="U5048">
        <v>1</v>
      </c>
      <c r="V5048" s="1">
        <v>33721</v>
      </c>
      <c r="W5048">
        <v>12086</v>
      </c>
      <c r="X5048" t="s">
        <v>31</v>
      </c>
      <c r="Y5048" t="s">
        <v>32</v>
      </c>
      <c r="Z5048">
        <v>114043305</v>
      </c>
      <c r="AA5048">
        <v>226279902</v>
      </c>
      <c r="AB5048">
        <f t="shared" si="78"/>
        <v>2</v>
      </c>
    </row>
    <row r="5049" spans="1:28" x14ac:dyDescent="0.3">
      <c r="A5049">
        <v>3053162639</v>
      </c>
      <c r="B5049" s="2">
        <v>2</v>
      </c>
      <c r="C5049" s="2">
        <v>1</v>
      </c>
      <c r="D5049" s="2">
        <v>5</v>
      </c>
      <c r="E5049" s="2">
        <v>2</v>
      </c>
      <c r="F5049" s="2">
        <v>0</v>
      </c>
      <c r="G5049" t="s">
        <v>26</v>
      </c>
      <c r="H5049" t="s">
        <v>27</v>
      </c>
      <c r="I5049">
        <v>26</v>
      </c>
      <c r="J5049" t="s">
        <v>48</v>
      </c>
      <c r="K5049" t="s">
        <v>35</v>
      </c>
      <c r="L5049">
        <v>33143</v>
      </c>
      <c r="M5049">
        <v>27</v>
      </c>
      <c r="N5049">
        <v>37</v>
      </c>
      <c r="O5049">
        <v>114</v>
      </c>
      <c r="P5049">
        <v>673</v>
      </c>
      <c r="Q5049" t="s">
        <v>36</v>
      </c>
      <c r="R5049">
        <v>0</v>
      </c>
      <c r="S5049">
        <v>0</v>
      </c>
      <c r="T5049">
        <v>0</v>
      </c>
      <c r="U5049">
        <v>0</v>
      </c>
      <c r="V5049" s="1">
        <v>39714</v>
      </c>
      <c r="W5049">
        <v>12086</v>
      </c>
      <c r="X5049" t="s">
        <v>31</v>
      </c>
      <c r="Y5049" t="s">
        <v>32</v>
      </c>
      <c r="Z5049">
        <v>116888646</v>
      </c>
      <c r="AA5049">
        <v>226557445</v>
      </c>
      <c r="AB5049">
        <f t="shared" si="78"/>
        <v>1</v>
      </c>
    </row>
    <row r="5050" spans="1:28" x14ac:dyDescent="0.3">
      <c r="A5050">
        <v>3058569672</v>
      </c>
      <c r="B5050" s="2">
        <v>1</v>
      </c>
      <c r="C5050" s="2">
        <v>1</v>
      </c>
      <c r="D5050" s="2">
        <v>3</v>
      </c>
      <c r="E5050" s="2">
        <v>1</v>
      </c>
      <c r="F5050" s="2">
        <v>4</v>
      </c>
      <c r="G5050" t="s">
        <v>33</v>
      </c>
      <c r="H5050" t="s">
        <v>34</v>
      </c>
      <c r="I5050">
        <v>90</v>
      </c>
      <c r="J5050" t="s">
        <v>28</v>
      </c>
      <c r="K5050" t="s">
        <v>35</v>
      </c>
      <c r="L5050">
        <v>33129</v>
      </c>
      <c r="M5050">
        <v>27</v>
      </c>
      <c r="N5050">
        <v>37</v>
      </c>
      <c r="O5050">
        <v>112</v>
      </c>
      <c r="P5050">
        <v>569</v>
      </c>
      <c r="Q5050" t="s">
        <v>36</v>
      </c>
      <c r="R5050">
        <v>1</v>
      </c>
      <c r="S5050">
        <v>1</v>
      </c>
      <c r="T5050">
        <v>1</v>
      </c>
      <c r="U5050">
        <v>1</v>
      </c>
      <c r="V5050" s="1">
        <v>29082</v>
      </c>
      <c r="W5050">
        <v>12086</v>
      </c>
      <c r="X5050" t="s">
        <v>31</v>
      </c>
      <c r="Y5050" t="s">
        <v>40</v>
      </c>
      <c r="Z5050">
        <v>108924588</v>
      </c>
      <c r="AA5050">
        <v>225312577</v>
      </c>
      <c r="AB5050">
        <f t="shared" si="78"/>
        <v>2</v>
      </c>
    </row>
    <row r="5051" spans="1:28" x14ac:dyDescent="0.3">
      <c r="A5051">
        <v>3053658184</v>
      </c>
      <c r="B5051" s="2">
        <v>1</v>
      </c>
      <c r="C5051" s="2">
        <v>2</v>
      </c>
      <c r="D5051" s="2">
        <v>3</v>
      </c>
      <c r="E5051" s="2">
        <v>1</v>
      </c>
      <c r="F5051" s="2">
        <v>0</v>
      </c>
      <c r="G5051" t="s">
        <v>26</v>
      </c>
      <c r="H5051" t="s">
        <v>41</v>
      </c>
      <c r="I5051">
        <v>29</v>
      </c>
      <c r="J5051" t="s">
        <v>28</v>
      </c>
      <c r="K5051" t="s">
        <v>46</v>
      </c>
      <c r="L5051">
        <v>33149</v>
      </c>
      <c r="M5051">
        <v>27</v>
      </c>
      <c r="N5051">
        <v>37</v>
      </c>
      <c r="O5051">
        <v>112</v>
      </c>
      <c r="P5051">
        <v>51</v>
      </c>
      <c r="Q5051" t="s">
        <v>47</v>
      </c>
      <c r="R5051">
        <v>0</v>
      </c>
      <c r="S5051">
        <v>0</v>
      </c>
      <c r="T5051">
        <v>0</v>
      </c>
      <c r="U5051">
        <v>0</v>
      </c>
      <c r="V5051" s="1">
        <v>38968</v>
      </c>
      <c r="W5051">
        <v>12086</v>
      </c>
      <c r="X5051" t="s">
        <v>31</v>
      </c>
      <c r="Y5051" t="s">
        <v>32</v>
      </c>
      <c r="Z5051">
        <v>114624168</v>
      </c>
      <c r="AA5051">
        <v>226324130</v>
      </c>
      <c r="AB5051">
        <f t="shared" si="78"/>
        <v>3</v>
      </c>
    </row>
    <row r="5052" spans="1:28" x14ac:dyDescent="0.3">
      <c r="A5052">
        <v>3058584683</v>
      </c>
      <c r="B5052" s="2">
        <v>1</v>
      </c>
      <c r="C5052" s="2">
        <v>1</v>
      </c>
      <c r="D5052" s="2">
        <v>3</v>
      </c>
      <c r="E5052" s="2">
        <v>1</v>
      </c>
      <c r="F5052" s="2">
        <v>1</v>
      </c>
      <c r="G5052" t="s">
        <v>26</v>
      </c>
      <c r="H5052" t="s">
        <v>41</v>
      </c>
      <c r="I5052">
        <v>26</v>
      </c>
      <c r="J5052" t="s">
        <v>28</v>
      </c>
      <c r="K5052" t="s">
        <v>35</v>
      </c>
      <c r="L5052">
        <v>33133</v>
      </c>
      <c r="M5052">
        <v>27</v>
      </c>
      <c r="N5052">
        <v>37</v>
      </c>
      <c r="O5052">
        <v>112</v>
      </c>
      <c r="P5052">
        <v>577</v>
      </c>
      <c r="Q5052" t="s">
        <v>36</v>
      </c>
      <c r="R5052">
        <v>0</v>
      </c>
      <c r="S5052">
        <v>1</v>
      </c>
      <c r="T5052">
        <v>0</v>
      </c>
      <c r="U5052">
        <v>0</v>
      </c>
      <c r="V5052" s="1">
        <v>39631</v>
      </c>
      <c r="W5052">
        <v>12086</v>
      </c>
      <c r="X5052" t="s">
        <v>31</v>
      </c>
      <c r="Y5052" t="s">
        <v>32</v>
      </c>
      <c r="Z5052">
        <v>116367255</v>
      </c>
      <c r="AA5052">
        <v>226491575</v>
      </c>
      <c r="AB5052">
        <f t="shared" si="78"/>
        <v>3</v>
      </c>
    </row>
    <row r="5053" spans="1:28" x14ac:dyDescent="0.3">
      <c r="A5053">
        <v>3057520715</v>
      </c>
      <c r="B5053" s="2">
        <v>1</v>
      </c>
      <c r="C5053" s="2">
        <v>1</v>
      </c>
      <c r="D5053" s="2">
        <v>4</v>
      </c>
      <c r="E5053" s="2">
        <v>2</v>
      </c>
      <c r="F5053" s="2">
        <v>1</v>
      </c>
      <c r="G5053" t="s">
        <v>33</v>
      </c>
      <c r="H5053" t="s">
        <v>34</v>
      </c>
      <c r="I5053">
        <v>60</v>
      </c>
      <c r="J5053" t="s">
        <v>28</v>
      </c>
      <c r="K5053" t="s">
        <v>35</v>
      </c>
      <c r="L5053">
        <v>33135</v>
      </c>
      <c r="M5053">
        <v>27</v>
      </c>
      <c r="N5053">
        <v>37</v>
      </c>
      <c r="O5053">
        <v>113</v>
      </c>
      <c r="P5053">
        <v>581</v>
      </c>
      <c r="Q5053" t="s">
        <v>36</v>
      </c>
      <c r="R5053">
        <v>0</v>
      </c>
      <c r="S5053">
        <v>0</v>
      </c>
      <c r="T5053">
        <v>0</v>
      </c>
      <c r="U5053">
        <v>1</v>
      </c>
      <c r="V5053" s="1">
        <v>34941</v>
      </c>
      <c r="W5053">
        <v>12086</v>
      </c>
      <c r="X5053" t="s">
        <v>31</v>
      </c>
      <c r="Y5053" t="s">
        <v>40</v>
      </c>
      <c r="Z5053">
        <v>109546885</v>
      </c>
      <c r="AA5053">
        <v>225764196</v>
      </c>
      <c r="AB5053">
        <f t="shared" si="78"/>
        <v>2</v>
      </c>
    </row>
    <row r="5054" spans="1:28" x14ac:dyDescent="0.3">
      <c r="A5054">
        <v>6173808244</v>
      </c>
      <c r="B5054" s="2">
        <v>2</v>
      </c>
      <c r="C5054" s="2">
        <v>3</v>
      </c>
      <c r="D5054" s="2">
        <v>5</v>
      </c>
      <c r="E5054" s="2">
        <v>1</v>
      </c>
      <c r="F5054" s="2">
        <v>0</v>
      </c>
      <c r="G5054" t="s">
        <v>33</v>
      </c>
      <c r="H5054" t="s">
        <v>27</v>
      </c>
      <c r="I5054">
        <v>19</v>
      </c>
      <c r="J5054" t="s">
        <v>28</v>
      </c>
      <c r="K5054" t="s">
        <v>38</v>
      </c>
      <c r="L5054">
        <v>33157</v>
      </c>
      <c r="M5054">
        <v>27</v>
      </c>
      <c r="N5054">
        <v>37</v>
      </c>
      <c r="O5054">
        <v>114</v>
      </c>
      <c r="P5054">
        <v>825</v>
      </c>
      <c r="Q5054" t="s">
        <v>39</v>
      </c>
      <c r="R5054">
        <v>0</v>
      </c>
      <c r="S5054">
        <v>0</v>
      </c>
      <c r="T5054">
        <v>0</v>
      </c>
      <c r="U5054">
        <v>0</v>
      </c>
      <c r="V5054" s="1">
        <v>41764</v>
      </c>
      <c r="W5054">
        <v>12086</v>
      </c>
      <c r="X5054" t="s">
        <v>31</v>
      </c>
      <c r="Y5054" t="s">
        <v>32</v>
      </c>
      <c r="Z5054">
        <v>121672771</v>
      </c>
      <c r="AA5054">
        <v>6174443920</v>
      </c>
      <c r="AB5054">
        <f t="shared" si="78"/>
        <v>1</v>
      </c>
    </row>
    <row r="5055" spans="1:28" x14ac:dyDescent="0.3">
      <c r="A5055">
        <v>3052382463</v>
      </c>
      <c r="B5055" s="2">
        <v>1</v>
      </c>
      <c r="C5055" s="2">
        <v>2</v>
      </c>
      <c r="D5055" s="2">
        <v>6</v>
      </c>
      <c r="E5055" s="2">
        <v>1</v>
      </c>
      <c r="F5055" s="2">
        <v>1</v>
      </c>
      <c r="G5055" t="s">
        <v>33</v>
      </c>
      <c r="H5055" t="s">
        <v>34</v>
      </c>
      <c r="I5055">
        <v>29</v>
      </c>
      <c r="J5055" t="s">
        <v>37</v>
      </c>
      <c r="K5055" t="s">
        <v>44</v>
      </c>
      <c r="L5055">
        <v>33156</v>
      </c>
      <c r="M5055">
        <v>27</v>
      </c>
      <c r="N5055">
        <v>37</v>
      </c>
      <c r="O5055">
        <v>115</v>
      </c>
      <c r="P5055">
        <v>632</v>
      </c>
      <c r="Q5055" t="s">
        <v>45</v>
      </c>
      <c r="R5055">
        <v>0</v>
      </c>
      <c r="S5055">
        <v>0</v>
      </c>
      <c r="T5055">
        <v>0</v>
      </c>
      <c r="U5055">
        <v>1</v>
      </c>
      <c r="V5055" s="1">
        <v>38867</v>
      </c>
      <c r="W5055">
        <v>12086</v>
      </c>
      <c r="X5055" t="s">
        <v>31</v>
      </c>
      <c r="Y5055" t="s">
        <v>40</v>
      </c>
      <c r="Z5055">
        <v>114384949</v>
      </c>
      <c r="AA5055">
        <v>226299967</v>
      </c>
      <c r="AB5055">
        <f t="shared" si="78"/>
        <v>2</v>
      </c>
    </row>
    <row r="5056" spans="1:28" x14ac:dyDescent="0.3">
      <c r="A5056">
        <v>3052352838</v>
      </c>
      <c r="B5056" s="2">
        <v>1</v>
      </c>
      <c r="C5056" s="2">
        <v>3</v>
      </c>
      <c r="D5056" s="2">
        <v>5</v>
      </c>
      <c r="E5056" s="2">
        <v>1</v>
      </c>
      <c r="F5056" s="2">
        <v>3</v>
      </c>
      <c r="G5056" t="s">
        <v>26</v>
      </c>
      <c r="H5056" t="s">
        <v>34</v>
      </c>
      <c r="I5056">
        <v>73</v>
      </c>
      <c r="J5056" t="s">
        <v>37</v>
      </c>
      <c r="K5056" t="s">
        <v>38</v>
      </c>
      <c r="L5056">
        <v>33190</v>
      </c>
      <c r="M5056">
        <v>27</v>
      </c>
      <c r="N5056">
        <v>37</v>
      </c>
      <c r="O5056">
        <v>114</v>
      </c>
      <c r="P5056">
        <v>832</v>
      </c>
      <c r="Q5056" t="s">
        <v>39</v>
      </c>
      <c r="R5056">
        <v>0</v>
      </c>
      <c r="S5056">
        <v>1</v>
      </c>
      <c r="T5056">
        <v>1</v>
      </c>
      <c r="U5056">
        <v>1</v>
      </c>
      <c r="V5056" s="1">
        <v>32423</v>
      </c>
      <c r="W5056">
        <v>12086</v>
      </c>
      <c r="X5056" t="s">
        <v>31</v>
      </c>
      <c r="Y5056" t="s">
        <v>32</v>
      </c>
      <c r="Z5056">
        <v>109159743</v>
      </c>
      <c r="AA5056">
        <v>225425743</v>
      </c>
      <c r="AB5056">
        <f t="shared" si="78"/>
        <v>2</v>
      </c>
    </row>
    <row r="5057" spans="1:28" x14ac:dyDescent="0.3">
      <c r="A5057">
        <v>3054457077</v>
      </c>
      <c r="B5057" s="2">
        <v>1</v>
      </c>
      <c r="C5057" s="2">
        <v>1</v>
      </c>
      <c r="D5057" s="2">
        <v>3</v>
      </c>
      <c r="E5057" s="2">
        <v>2</v>
      </c>
      <c r="F5057" s="2">
        <v>4</v>
      </c>
      <c r="G5057" t="s">
        <v>33</v>
      </c>
      <c r="H5057" t="s">
        <v>34</v>
      </c>
      <c r="I5057">
        <v>52</v>
      </c>
      <c r="J5057" t="s">
        <v>28</v>
      </c>
      <c r="K5057" t="s">
        <v>35</v>
      </c>
      <c r="L5057">
        <v>33145</v>
      </c>
      <c r="M5057">
        <v>27</v>
      </c>
      <c r="N5057">
        <v>37</v>
      </c>
      <c r="O5057">
        <v>112</v>
      </c>
      <c r="P5057">
        <v>576</v>
      </c>
      <c r="Q5057" t="s">
        <v>36</v>
      </c>
      <c r="R5057">
        <v>1</v>
      </c>
      <c r="S5057">
        <v>1</v>
      </c>
      <c r="T5057">
        <v>1</v>
      </c>
      <c r="U5057">
        <v>1</v>
      </c>
      <c r="V5057" s="1">
        <v>35051</v>
      </c>
      <c r="W5057">
        <v>12086</v>
      </c>
      <c r="X5057" t="s">
        <v>31</v>
      </c>
      <c r="Y5057" t="s">
        <v>32</v>
      </c>
      <c r="Z5057">
        <v>109297450</v>
      </c>
      <c r="AA5057">
        <v>225554571</v>
      </c>
      <c r="AB5057">
        <f t="shared" si="78"/>
        <v>2</v>
      </c>
    </row>
    <row r="5058" spans="1:28" x14ac:dyDescent="0.3">
      <c r="A5058">
        <v>7862503372</v>
      </c>
      <c r="B5058" s="2">
        <v>1</v>
      </c>
      <c r="C5058" s="2">
        <v>3</v>
      </c>
      <c r="D5058" s="2">
        <v>5</v>
      </c>
      <c r="E5058" s="2">
        <v>1</v>
      </c>
      <c r="F5058" s="2">
        <v>0</v>
      </c>
      <c r="G5058" t="s">
        <v>33</v>
      </c>
      <c r="H5058" t="s">
        <v>27</v>
      </c>
      <c r="I5058">
        <v>54</v>
      </c>
      <c r="J5058" t="s">
        <v>28</v>
      </c>
      <c r="K5058" t="s">
        <v>38</v>
      </c>
      <c r="L5058">
        <v>33189</v>
      </c>
      <c r="M5058">
        <v>27</v>
      </c>
      <c r="N5058">
        <v>37</v>
      </c>
      <c r="O5058">
        <v>114</v>
      </c>
      <c r="P5058">
        <v>849</v>
      </c>
      <c r="Q5058" t="s">
        <v>39</v>
      </c>
      <c r="R5058">
        <v>0</v>
      </c>
      <c r="S5058">
        <v>0</v>
      </c>
      <c r="T5058">
        <v>0</v>
      </c>
      <c r="U5058">
        <v>0</v>
      </c>
      <c r="V5058" s="1">
        <v>34880</v>
      </c>
      <c r="W5058">
        <v>12086</v>
      </c>
      <c r="X5058" t="s">
        <v>31</v>
      </c>
      <c r="Y5058" t="s">
        <v>32</v>
      </c>
      <c r="Z5058">
        <v>109537270</v>
      </c>
      <c r="AA5058">
        <v>225625521</v>
      </c>
      <c r="AB5058">
        <f t="shared" si="78"/>
        <v>1</v>
      </c>
    </row>
    <row r="5059" spans="1:28" x14ac:dyDescent="0.3">
      <c r="A5059">
        <v>7863266601</v>
      </c>
      <c r="B5059" s="2">
        <v>2</v>
      </c>
      <c r="C5059" s="2">
        <v>1</v>
      </c>
      <c r="D5059" s="2">
        <v>3</v>
      </c>
      <c r="E5059" s="2">
        <v>2</v>
      </c>
      <c r="F5059" s="2">
        <v>4</v>
      </c>
      <c r="G5059" t="s">
        <v>26</v>
      </c>
      <c r="H5059" t="s">
        <v>34</v>
      </c>
      <c r="I5059">
        <v>36</v>
      </c>
      <c r="J5059" t="s">
        <v>28</v>
      </c>
      <c r="K5059" t="s">
        <v>35</v>
      </c>
      <c r="L5059">
        <v>33145</v>
      </c>
      <c r="M5059">
        <v>27</v>
      </c>
      <c r="N5059">
        <v>37</v>
      </c>
      <c r="O5059">
        <v>112</v>
      </c>
      <c r="P5059">
        <v>573</v>
      </c>
      <c r="Q5059" t="s">
        <v>36</v>
      </c>
      <c r="R5059">
        <v>1</v>
      </c>
      <c r="S5059">
        <v>1</v>
      </c>
      <c r="T5059">
        <v>1</v>
      </c>
      <c r="U5059">
        <v>1</v>
      </c>
      <c r="V5059" s="1">
        <v>36256</v>
      </c>
      <c r="W5059">
        <v>12086</v>
      </c>
      <c r="X5059" t="s">
        <v>31</v>
      </c>
      <c r="Y5059" t="s">
        <v>32</v>
      </c>
      <c r="Z5059">
        <v>109805164</v>
      </c>
      <c r="AA5059">
        <v>225918019</v>
      </c>
      <c r="AB5059">
        <f t="shared" ref="AB5059:AB5122" si="79">IF(H5059="Democrat",1,IF(H5059="Republican",2,IF(H5059="Unaffiliated/Non-Partisan",3,IF(H5059="Independent",4,IF(H5059="Libertarian",5,IF(H5059="Other",6,IF(H5059="Reform",7,IF(H5059="Green",8,""))))))))</f>
        <v>2</v>
      </c>
    </row>
    <row r="5060" spans="1:28" x14ac:dyDescent="0.3">
      <c r="A5060">
        <v>3056631954</v>
      </c>
      <c r="B5060" s="2">
        <v>1</v>
      </c>
      <c r="C5060" s="2">
        <v>1</v>
      </c>
      <c r="D5060" s="2">
        <v>5</v>
      </c>
      <c r="E5060" s="2">
        <v>2</v>
      </c>
      <c r="F5060" s="2">
        <v>4</v>
      </c>
      <c r="G5060" t="s">
        <v>33</v>
      </c>
      <c r="H5060" t="s">
        <v>27</v>
      </c>
      <c r="I5060">
        <v>62</v>
      </c>
      <c r="J5060" t="s">
        <v>37</v>
      </c>
      <c r="K5060" t="s">
        <v>51</v>
      </c>
      <c r="L5060">
        <v>33143</v>
      </c>
      <c r="M5060">
        <v>27</v>
      </c>
      <c r="N5060">
        <v>37</v>
      </c>
      <c r="O5060">
        <v>114</v>
      </c>
      <c r="P5060">
        <v>606</v>
      </c>
      <c r="Q5060" t="s">
        <v>52</v>
      </c>
      <c r="R5060">
        <v>1</v>
      </c>
      <c r="S5060">
        <v>1</v>
      </c>
      <c r="T5060">
        <v>1</v>
      </c>
      <c r="U5060">
        <v>1</v>
      </c>
      <c r="V5060" s="1">
        <v>26687</v>
      </c>
      <c r="W5060">
        <v>12086</v>
      </c>
      <c r="X5060" t="s">
        <v>31</v>
      </c>
      <c r="Y5060" t="s">
        <v>32</v>
      </c>
      <c r="Z5060">
        <v>109016592</v>
      </c>
      <c r="AA5060">
        <v>225375879</v>
      </c>
      <c r="AB5060">
        <f t="shared" si="79"/>
        <v>1</v>
      </c>
    </row>
    <row r="5061" spans="1:28" x14ac:dyDescent="0.3">
      <c r="A5061">
        <v>7867281660</v>
      </c>
      <c r="B5061" s="2">
        <v>2</v>
      </c>
      <c r="C5061" s="2">
        <v>1</v>
      </c>
      <c r="D5061" s="2">
        <v>4</v>
      </c>
      <c r="E5061" s="2">
        <v>2</v>
      </c>
      <c r="F5061" s="2">
        <v>0</v>
      </c>
      <c r="G5061" t="s">
        <v>33</v>
      </c>
      <c r="H5061" t="s">
        <v>41</v>
      </c>
      <c r="I5061">
        <v>33</v>
      </c>
      <c r="J5061" t="s">
        <v>28</v>
      </c>
      <c r="K5061" t="s">
        <v>35</v>
      </c>
      <c r="L5061">
        <v>33130</v>
      </c>
      <c r="M5061">
        <v>27</v>
      </c>
      <c r="N5061">
        <v>37</v>
      </c>
      <c r="O5061">
        <v>113</v>
      </c>
      <c r="P5061">
        <v>566</v>
      </c>
      <c r="Q5061" t="s">
        <v>36</v>
      </c>
      <c r="R5061">
        <v>0</v>
      </c>
      <c r="S5061">
        <v>0</v>
      </c>
      <c r="T5061">
        <v>0</v>
      </c>
      <c r="U5061">
        <v>0</v>
      </c>
      <c r="V5061" s="1">
        <v>37088</v>
      </c>
      <c r="W5061">
        <v>12086</v>
      </c>
      <c r="X5061" t="s">
        <v>31</v>
      </c>
      <c r="Y5061" t="s">
        <v>32</v>
      </c>
      <c r="Z5061">
        <v>109984832</v>
      </c>
      <c r="AA5061">
        <v>226060659</v>
      </c>
      <c r="AB5061">
        <f t="shared" si="79"/>
        <v>3</v>
      </c>
    </row>
    <row r="5062" spans="1:28" x14ac:dyDescent="0.3">
      <c r="A5062">
        <v>3059647208</v>
      </c>
      <c r="B5062" s="2">
        <v>1</v>
      </c>
      <c r="C5062" s="2">
        <v>2</v>
      </c>
      <c r="D5062" s="2">
        <v>5</v>
      </c>
      <c r="E5062" s="2">
        <v>1</v>
      </c>
      <c r="F5062" s="2">
        <v>4</v>
      </c>
      <c r="G5062" t="s">
        <v>33</v>
      </c>
      <c r="H5062" t="s">
        <v>34</v>
      </c>
      <c r="I5062">
        <v>44</v>
      </c>
      <c r="J5062" t="s">
        <v>28</v>
      </c>
      <c r="K5062" t="s">
        <v>29</v>
      </c>
      <c r="L5062">
        <v>33156</v>
      </c>
      <c r="M5062">
        <v>27</v>
      </c>
      <c r="N5062">
        <v>37</v>
      </c>
      <c r="O5062">
        <v>114</v>
      </c>
      <c r="P5062">
        <v>626</v>
      </c>
      <c r="Q5062" t="s">
        <v>30</v>
      </c>
      <c r="R5062">
        <v>1</v>
      </c>
      <c r="S5062">
        <v>1</v>
      </c>
      <c r="T5062">
        <v>1</v>
      </c>
      <c r="U5062">
        <v>1</v>
      </c>
      <c r="V5062" s="1">
        <v>33009</v>
      </c>
      <c r="W5062">
        <v>12086</v>
      </c>
      <c r="X5062" t="s">
        <v>31</v>
      </c>
      <c r="Y5062" t="s">
        <v>32</v>
      </c>
      <c r="Z5062">
        <v>109376682</v>
      </c>
      <c r="AA5062">
        <v>225660153</v>
      </c>
      <c r="AB5062">
        <f t="shared" si="79"/>
        <v>2</v>
      </c>
    </row>
    <row r="5063" spans="1:28" x14ac:dyDescent="0.3">
      <c r="A5063">
        <v>3056436354</v>
      </c>
      <c r="B5063" s="2">
        <v>1</v>
      </c>
      <c r="C5063" s="2">
        <v>1</v>
      </c>
      <c r="D5063" s="2">
        <v>5</v>
      </c>
      <c r="E5063" s="2">
        <v>2</v>
      </c>
      <c r="F5063" s="2">
        <v>4</v>
      </c>
      <c r="G5063" t="s">
        <v>26</v>
      </c>
      <c r="H5063" t="s">
        <v>27</v>
      </c>
      <c r="I5063">
        <v>48</v>
      </c>
      <c r="J5063" t="s">
        <v>37</v>
      </c>
      <c r="K5063" t="s">
        <v>35</v>
      </c>
      <c r="L5063">
        <v>33155</v>
      </c>
      <c r="M5063">
        <v>27</v>
      </c>
      <c r="N5063">
        <v>37</v>
      </c>
      <c r="O5063">
        <v>114</v>
      </c>
      <c r="P5063">
        <v>429</v>
      </c>
      <c r="Q5063" t="s">
        <v>36</v>
      </c>
      <c r="R5063">
        <v>1</v>
      </c>
      <c r="S5063">
        <v>1</v>
      </c>
      <c r="T5063">
        <v>1</v>
      </c>
      <c r="U5063">
        <v>1</v>
      </c>
      <c r="V5063" s="1">
        <v>38264</v>
      </c>
      <c r="W5063">
        <v>12086</v>
      </c>
      <c r="X5063" t="s">
        <v>31</v>
      </c>
      <c r="Y5063" t="s">
        <v>32</v>
      </c>
      <c r="Z5063">
        <v>110299299</v>
      </c>
      <c r="AA5063">
        <v>226266548</v>
      </c>
      <c r="AB5063">
        <f t="shared" si="79"/>
        <v>1</v>
      </c>
    </row>
    <row r="5064" spans="1:28" x14ac:dyDescent="0.3">
      <c r="A5064">
        <v>7862420853</v>
      </c>
      <c r="B5064" s="2">
        <v>1</v>
      </c>
      <c r="C5064" s="2">
        <v>3</v>
      </c>
      <c r="D5064" s="2">
        <v>5</v>
      </c>
      <c r="E5064" s="2">
        <v>1</v>
      </c>
      <c r="F5064" s="2">
        <v>4</v>
      </c>
      <c r="G5064" t="s">
        <v>33</v>
      </c>
      <c r="H5064" t="s">
        <v>41</v>
      </c>
      <c r="I5064">
        <v>46</v>
      </c>
      <c r="J5064" t="s">
        <v>48</v>
      </c>
      <c r="K5064" t="s">
        <v>38</v>
      </c>
      <c r="L5064">
        <v>33190</v>
      </c>
      <c r="M5064">
        <v>27</v>
      </c>
      <c r="N5064">
        <v>37</v>
      </c>
      <c r="O5064">
        <v>114</v>
      </c>
      <c r="P5064">
        <v>862</v>
      </c>
      <c r="Q5064" t="s">
        <v>39</v>
      </c>
      <c r="R5064">
        <v>1</v>
      </c>
      <c r="S5064">
        <v>1</v>
      </c>
      <c r="T5064">
        <v>1</v>
      </c>
      <c r="U5064">
        <v>1</v>
      </c>
      <c r="V5064" s="1">
        <v>36882</v>
      </c>
      <c r="W5064">
        <v>12086</v>
      </c>
      <c r="X5064" t="s">
        <v>31</v>
      </c>
      <c r="Y5064" t="s">
        <v>32</v>
      </c>
      <c r="Z5064">
        <v>103754139</v>
      </c>
      <c r="AA5064">
        <v>225301879</v>
      </c>
      <c r="AB5064">
        <f t="shared" si="79"/>
        <v>3</v>
      </c>
    </row>
    <row r="5065" spans="1:28" x14ac:dyDescent="0.3">
      <c r="A5065">
        <v>7862207547</v>
      </c>
      <c r="B5065" s="2">
        <v>1</v>
      </c>
      <c r="C5065" s="2">
        <v>1</v>
      </c>
      <c r="D5065" s="2">
        <v>3</v>
      </c>
      <c r="E5065" s="2">
        <v>1</v>
      </c>
      <c r="F5065" s="2">
        <v>0</v>
      </c>
      <c r="G5065" t="s">
        <v>33</v>
      </c>
      <c r="H5065" t="s">
        <v>34</v>
      </c>
      <c r="I5065">
        <v>35</v>
      </c>
      <c r="J5065" t="s">
        <v>37</v>
      </c>
      <c r="K5065" t="s">
        <v>35</v>
      </c>
      <c r="L5065">
        <v>33131</v>
      </c>
      <c r="M5065">
        <v>27</v>
      </c>
      <c r="N5065">
        <v>37</v>
      </c>
      <c r="O5065">
        <v>112</v>
      </c>
      <c r="P5065">
        <v>995</v>
      </c>
      <c r="Q5065" t="s">
        <v>36</v>
      </c>
      <c r="R5065">
        <v>0</v>
      </c>
      <c r="S5065">
        <v>0</v>
      </c>
      <c r="T5065">
        <v>0</v>
      </c>
      <c r="U5065">
        <v>0</v>
      </c>
      <c r="V5065" s="1">
        <v>40260</v>
      </c>
      <c r="W5065">
        <v>12086</v>
      </c>
      <c r="X5065" t="s">
        <v>31</v>
      </c>
      <c r="Y5065" t="s">
        <v>32</v>
      </c>
      <c r="Z5065">
        <v>118040249</v>
      </c>
      <c r="AA5065">
        <v>1339677971</v>
      </c>
      <c r="AB5065">
        <f t="shared" si="79"/>
        <v>2</v>
      </c>
    </row>
    <row r="5066" spans="1:28" x14ac:dyDescent="0.3">
      <c r="A5066">
        <v>8642889004</v>
      </c>
      <c r="B5066" s="2">
        <v>1</v>
      </c>
      <c r="C5066" s="2">
        <v>1</v>
      </c>
      <c r="D5066" s="2">
        <v>3</v>
      </c>
      <c r="E5066" s="2">
        <v>1</v>
      </c>
      <c r="F5066" s="2">
        <v>3</v>
      </c>
      <c r="G5066" t="s">
        <v>33</v>
      </c>
      <c r="H5066" t="s">
        <v>27</v>
      </c>
      <c r="I5066">
        <v>31</v>
      </c>
      <c r="J5066" t="s">
        <v>37</v>
      </c>
      <c r="K5066" t="s">
        <v>35</v>
      </c>
      <c r="L5066">
        <v>33133</v>
      </c>
      <c r="M5066">
        <v>27</v>
      </c>
      <c r="N5066">
        <v>37</v>
      </c>
      <c r="O5066">
        <v>112</v>
      </c>
      <c r="P5066">
        <v>583</v>
      </c>
      <c r="Q5066" t="s">
        <v>36</v>
      </c>
      <c r="R5066">
        <v>1</v>
      </c>
      <c r="S5066">
        <v>1</v>
      </c>
      <c r="T5066">
        <v>0</v>
      </c>
      <c r="U5066">
        <v>1</v>
      </c>
      <c r="V5066" s="1">
        <v>39720</v>
      </c>
      <c r="W5066">
        <v>12086</v>
      </c>
      <c r="X5066" t="s">
        <v>31</v>
      </c>
      <c r="Y5066" t="s">
        <v>32</v>
      </c>
      <c r="Z5066">
        <v>116854649</v>
      </c>
      <c r="AA5066">
        <v>226525727</v>
      </c>
      <c r="AB5066">
        <f t="shared" si="79"/>
        <v>1</v>
      </c>
    </row>
    <row r="5067" spans="1:28" x14ac:dyDescent="0.3">
      <c r="A5067">
        <v>3054913580</v>
      </c>
      <c r="B5067" s="2">
        <v>2</v>
      </c>
      <c r="C5067" s="2">
        <v>2</v>
      </c>
      <c r="D5067" s="2">
        <v>5</v>
      </c>
      <c r="E5067" s="2">
        <v>2</v>
      </c>
      <c r="F5067" s="2">
        <v>4</v>
      </c>
      <c r="G5067" t="s">
        <v>33</v>
      </c>
      <c r="H5067" t="s">
        <v>27</v>
      </c>
      <c r="I5067">
        <v>52</v>
      </c>
      <c r="J5067" t="s">
        <v>37</v>
      </c>
      <c r="K5067" t="s">
        <v>29</v>
      </c>
      <c r="L5067">
        <v>33134</v>
      </c>
      <c r="M5067">
        <v>27</v>
      </c>
      <c r="N5067">
        <v>37</v>
      </c>
      <c r="O5067">
        <v>114</v>
      </c>
      <c r="P5067">
        <v>644</v>
      </c>
      <c r="Q5067" t="s">
        <v>30</v>
      </c>
      <c r="R5067">
        <v>1</v>
      </c>
      <c r="S5067">
        <v>1</v>
      </c>
      <c r="T5067">
        <v>1</v>
      </c>
      <c r="U5067">
        <v>1</v>
      </c>
      <c r="V5067" s="1">
        <v>38212</v>
      </c>
      <c r="W5067">
        <v>12086</v>
      </c>
      <c r="X5067" t="s">
        <v>31</v>
      </c>
      <c r="Y5067" t="s">
        <v>32</v>
      </c>
      <c r="Z5067">
        <v>110238911</v>
      </c>
      <c r="AA5067">
        <v>226144019</v>
      </c>
      <c r="AB5067">
        <f t="shared" si="79"/>
        <v>1</v>
      </c>
    </row>
    <row r="5068" spans="1:28" x14ac:dyDescent="0.3">
      <c r="A5068">
        <v>3056085925</v>
      </c>
      <c r="B5068" s="2">
        <v>2</v>
      </c>
      <c r="C5068" s="2">
        <v>1</v>
      </c>
      <c r="D5068" s="2">
        <v>3</v>
      </c>
      <c r="E5068" s="2">
        <v>1</v>
      </c>
      <c r="F5068" s="2">
        <v>3</v>
      </c>
      <c r="G5068" t="s">
        <v>26</v>
      </c>
      <c r="H5068" t="s">
        <v>41</v>
      </c>
      <c r="I5068">
        <v>37</v>
      </c>
      <c r="J5068" t="s">
        <v>28</v>
      </c>
      <c r="K5068" t="s">
        <v>35</v>
      </c>
      <c r="L5068">
        <v>33130</v>
      </c>
      <c r="M5068">
        <v>27</v>
      </c>
      <c r="N5068">
        <v>37</v>
      </c>
      <c r="O5068">
        <v>112</v>
      </c>
      <c r="P5068">
        <v>996</v>
      </c>
      <c r="Q5068" t="s">
        <v>36</v>
      </c>
      <c r="R5068">
        <v>1</v>
      </c>
      <c r="S5068">
        <v>1</v>
      </c>
      <c r="T5068">
        <v>0</v>
      </c>
      <c r="U5068">
        <v>1</v>
      </c>
      <c r="V5068" s="1">
        <v>39533</v>
      </c>
      <c r="W5068">
        <v>12086</v>
      </c>
      <c r="X5068" t="s">
        <v>31</v>
      </c>
      <c r="Y5068" t="s">
        <v>32</v>
      </c>
      <c r="Z5068">
        <v>116024175</v>
      </c>
      <c r="AA5068">
        <v>224546395</v>
      </c>
      <c r="AB5068">
        <f t="shared" si="79"/>
        <v>3</v>
      </c>
    </row>
    <row r="5069" spans="1:28" x14ac:dyDescent="0.3">
      <c r="A5069">
        <v>3054435734</v>
      </c>
      <c r="B5069" s="2">
        <v>1</v>
      </c>
      <c r="C5069" s="2">
        <v>1</v>
      </c>
      <c r="D5069" s="2">
        <v>3</v>
      </c>
      <c r="E5069" s="2">
        <v>1</v>
      </c>
      <c r="F5069" s="2">
        <v>1</v>
      </c>
      <c r="G5069" t="s">
        <v>26</v>
      </c>
      <c r="H5069" t="s">
        <v>34</v>
      </c>
      <c r="I5069">
        <v>74</v>
      </c>
      <c r="J5069" t="s">
        <v>28</v>
      </c>
      <c r="K5069" t="s">
        <v>35</v>
      </c>
      <c r="L5069">
        <v>33134</v>
      </c>
      <c r="M5069">
        <v>27</v>
      </c>
      <c r="N5069">
        <v>37</v>
      </c>
      <c r="O5069">
        <v>112</v>
      </c>
      <c r="P5069">
        <v>577</v>
      </c>
      <c r="Q5069" t="s">
        <v>36</v>
      </c>
      <c r="R5069">
        <v>0</v>
      </c>
      <c r="S5069">
        <v>0</v>
      </c>
      <c r="T5069">
        <v>0</v>
      </c>
      <c r="U5069">
        <v>1</v>
      </c>
      <c r="V5069" s="1">
        <v>29201</v>
      </c>
      <c r="W5069">
        <v>12086</v>
      </c>
      <c r="X5069" t="s">
        <v>31</v>
      </c>
      <c r="Y5069" t="s">
        <v>32</v>
      </c>
      <c r="Z5069">
        <v>109123455</v>
      </c>
      <c r="AA5069">
        <v>225337887</v>
      </c>
      <c r="AB5069">
        <f t="shared" si="79"/>
        <v>2</v>
      </c>
    </row>
    <row r="5070" spans="1:28" x14ac:dyDescent="0.3">
      <c r="A5070">
        <v>3054455293</v>
      </c>
      <c r="B5070" s="2">
        <v>1</v>
      </c>
      <c r="C5070" s="2">
        <v>1</v>
      </c>
      <c r="D5070" s="2">
        <v>5</v>
      </c>
      <c r="E5070" s="2">
        <v>2</v>
      </c>
      <c r="F5070" s="2">
        <v>1</v>
      </c>
      <c r="G5070" t="s">
        <v>33</v>
      </c>
      <c r="H5070" t="s">
        <v>41</v>
      </c>
      <c r="I5070">
        <v>34</v>
      </c>
      <c r="J5070" t="s">
        <v>28</v>
      </c>
      <c r="K5070" t="s">
        <v>35</v>
      </c>
      <c r="L5070">
        <v>33134</v>
      </c>
      <c r="M5070">
        <v>27</v>
      </c>
      <c r="N5070">
        <v>37</v>
      </c>
      <c r="O5070">
        <v>114</v>
      </c>
      <c r="P5070">
        <v>643</v>
      </c>
      <c r="Q5070" t="s">
        <v>36</v>
      </c>
      <c r="R5070">
        <v>0</v>
      </c>
      <c r="S5070">
        <v>1</v>
      </c>
      <c r="T5070">
        <v>0</v>
      </c>
      <c r="U5070">
        <v>0</v>
      </c>
      <c r="V5070" s="1">
        <v>41046</v>
      </c>
      <c r="W5070">
        <v>12086</v>
      </c>
      <c r="X5070" t="s">
        <v>31</v>
      </c>
      <c r="Y5070" t="s">
        <v>32</v>
      </c>
      <c r="Z5070">
        <v>119726234</v>
      </c>
      <c r="AA5070">
        <v>2669102945</v>
      </c>
      <c r="AB5070">
        <f t="shared" si="79"/>
        <v>3</v>
      </c>
    </row>
    <row r="5071" spans="1:28" x14ac:dyDescent="0.3">
      <c r="A5071">
        <v>3056408012</v>
      </c>
      <c r="B5071" s="2">
        <v>1</v>
      </c>
      <c r="C5071" s="2">
        <v>2</v>
      </c>
      <c r="D5071" s="2">
        <v>3</v>
      </c>
      <c r="E5071" s="2">
        <v>1</v>
      </c>
      <c r="F5071" s="2">
        <v>3</v>
      </c>
      <c r="G5071" t="s">
        <v>33</v>
      </c>
      <c r="H5071" t="s">
        <v>34</v>
      </c>
      <c r="I5071">
        <v>43</v>
      </c>
      <c r="J5071" t="s">
        <v>37</v>
      </c>
      <c r="K5071" t="s">
        <v>46</v>
      </c>
      <c r="L5071">
        <v>33149</v>
      </c>
      <c r="M5071">
        <v>27</v>
      </c>
      <c r="N5071">
        <v>37</v>
      </c>
      <c r="O5071">
        <v>112</v>
      </c>
      <c r="P5071">
        <v>51</v>
      </c>
      <c r="Q5071" t="s">
        <v>47</v>
      </c>
      <c r="R5071">
        <v>1</v>
      </c>
      <c r="S5071">
        <v>1</v>
      </c>
      <c r="T5071">
        <v>0</v>
      </c>
      <c r="U5071">
        <v>1</v>
      </c>
      <c r="V5071" s="1">
        <v>36775</v>
      </c>
      <c r="W5071">
        <v>12086</v>
      </c>
      <c r="X5071" t="s">
        <v>31</v>
      </c>
      <c r="Y5071" t="s">
        <v>32</v>
      </c>
      <c r="Z5071">
        <v>111198716</v>
      </c>
      <c r="AA5071">
        <v>228289582</v>
      </c>
      <c r="AB5071">
        <f t="shared" si="79"/>
        <v>2</v>
      </c>
    </row>
    <row r="5072" spans="1:28" x14ac:dyDescent="0.3">
      <c r="A5072">
        <v>3052513616</v>
      </c>
      <c r="B5072" s="2">
        <v>1</v>
      </c>
      <c r="C5072" s="2">
        <v>3</v>
      </c>
      <c r="D5072" s="2">
        <v>5</v>
      </c>
      <c r="E5072" s="2">
        <v>1</v>
      </c>
      <c r="F5072" s="2">
        <v>4</v>
      </c>
      <c r="G5072" t="s">
        <v>26</v>
      </c>
      <c r="H5072" t="s">
        <v>41</v>
      </c>
      <c r="I5072">
        <v>53</v>
      </c>
      <c r="J5072" t="s">
        <v>37</v>
      </c>
      <c r="K5072" t="s">
        <v>38</v>
      </c>
      <c r="L5072">
        <v>33189</v>
      </c>
      <c r="M5072">
        <v>27</v>
      </c>
      <c r="N5072">
        <v>37</v>
      </c>
      <c r="O5072">
        <v>114</v>
      </c>
      <c r="P5072">
        <v>825</v>
      </c>
      <c r="Q5072" t="s">
        <v>39</v>
      </c>
      <c r="R5072">
        <v>1</v>
      </c>
      <c r="S5072">
        <v>1</v>
      </c>
      <c r="T5072">
        <v>1</v>
      </c>
      <c r="U5072">
        <v>1</v>
      </c>
      <c r="V5072" s="1">
        <v>31244</v>
      </c>
      <c r="W5072">
        <v>12086</v>
      </c>
      <c r="X5072" t="s">
        <v>31</v>
      </c>
      <c r="Y5072" t="s">
        <v>32</v>
      </c>
      <c r="Z5072">
        <v>109260033</v>
      </c>
      <c r="AA5072">
        <v>225534205</v>
      </c>
      <c r="AB5072">
        <f t="shared" si="79"/>
        <v>3</v>
      </c>
    </row>
    <row r="5073" spans="1:28" x14ac:dyDescent="0.3">
      <c r="A5073">
        <v>3869375468</v>
      </c>
      <c r="B5073" s="2">
        <v>2</v>
      </c>
      <c r="C5073" s="2">
        <v>3</v>
      </c>
      <c r="D5073" s="2">
        <v>5</v>
      </c>
      <c r="E5073" s="2">
        <v>1</v>
      </c>
      <c r="F5073" s="2">
        <v>0</v>
      </c>
      <c r="G5073" t="s">
        <v>26</v>
      </c>
      <c r="H5073" t="s">
        <v>27</v>
      </c>
      <c r="I5073">
        <v>37</v>
      </c>
      <c r="J5073" t="s">
        <v>28</v>
      </c>
      <c r="K5073" t="s">
        <v>35</v>
      </c>
      <c r="L5073">
        <v>33190</v>
      </c>
      <c r="M5073">
        <v>27</v>
      </c>
      <c r="N5073">
        <v>37</v>
      </c>
      <c r="O5073">
        <v>114</v>
      </c>
      <c r="P5073">
        <v>862</v>
      </c>
      <c r="Q5073" t="s">
        <v>36</v>
      </c>
      <c r="R5073">
        <v>0</v>
      </c>
      <c r="S5073">
        <v>0</v>
      </c>
      <c r="T5073">
        <v>0</v>
      </c>
      <c r="U5073">
        <v>0</v>
      </c>
      <c r="V5073" s="1">
        <v>35957</v>
      </c>
      <c r="W5073">
        <v>12086</v>
      </c>
      <c r="X5073" t="s">
        <v>31</v>
      </c>
      <c r="Y5073" t="s">
        <v>32</v>
      </c>
      <c r="Z5073">
        <v>109773931</v>
      </c>
      <c r="AA5073">
        <v>225798453</v>
      </c>
      <c r="AB5073">
        <f t="shared" si="79"/>
        <v>1</v>
      </c>
    </row>
    <row r="5074" spans="1:28" x14ac:dyDescent="0.3">
      <c r="A5074">
        <v>3058228119</v>
      </c>
      <c r="B5074" s="2">
        <v>1</v>
      </c>
      <c r="C5074" s="2">
        <v>2</v>
      </c>
      <c r="D5074" s="2">
        <v>3</v>
      </c>
      <c r="E5074" s="2">
        <v>2</v>
      </c>
      <c r="F5074" s="2">
        <v>0</v>
      </c>
      <c r="G5074" t="s">
        <v>33</v>
      </c>
      <c r="H5074" t="s">
        <v>27</v>
      </c>
      <c r="I5074">
        <v>42</v>
      </c>
      <c r="J5074" t="s">
        <v>37</v>
      </c>
      <c r="K5074" t="s">
        <v>29</v>
      </c>
      <c r="L5074">
        <v>33134</v>
      </c>
      <c r="M5074">
        <v>27</v>
      </c>
      <c r="N5074">
        <v>37</v>
      </c>
      <c r="O5074">
        <v>112</v>
      </c>
      <c r="P5074">
        <v>633</v>
      </c>
      <c r="Q5074" t="s">
        <v>30</v>
      </c>
      <c r="R5074">
        <v>0</v>
      </c>
      <c r="S5074">
        <v>0</v>
      </c>
      <c r="T5074">
        <v>0</v>
      </c>
      <c r="U5074">
        <v>0</v>
      </c>
      <c r="V5074" s="1">
        <v>35106</v>
      </c>
      <c r="W5074">
        <v>12086</v>
      </c>
      <c r="X5074" t="s">
        <v>31</v>
      </c>
      <c r="Y5074" t="s">
        <v>40</v>
      </c>
      <c r="Z5074">
        <v>109415158</v>
      </c>
      <c r="AA5074">
        <v>225627430</v>
      </c>
      <c r="AB5074">
        <f t="shared" si="79"/>
        <v>1</v>
      </c>
    </row>
    <row r="5075" spans="1:28" x14ac:dyDescent="0.3">
      <c r="A5075">
        <v>3056372158</v>
      </c>
      <c r="B5075" s="2">
        <v>1</v>
      </c>
      <c r="C5075" s="2">
        <v>1</v>
      </c>
      <c r="D5075" s="2">
        <v>2</v>
      </c>
      <c r="E5075" s="2">
        <v>2</v>
      </c>
      <c r="F5075" s="2">
        <v>0</v>
      </c>
      <c r="G5075" t="s">
        <v>26</v>
      </c>
      <c r="H5075" t="s">
        <v>41</v>
      </c>
      <c r="I5075">
        <v>51</v>
      </c>
      <c r="J5075" t="s">
        <v>28</v>
      </c>
      <c r="K5075" t="s">
        <v>35</v>
      </c>
      <c r="L5075">
        <v>33142</v>
      </c>
      <c r="M5075">
        <v>24</v>
      </c>
      <c r="N5075">
        <v>37</v>
      </c>
      <c r="O5075">
        <v>111</v>
      </c>
      <c r="P5075">
        <v>589</v>
      </c>
      <c r="Q5075" t="s">
        <v>36</v>
      </c>
      <c r="R5075">
        <v>0</v>
      </c>
      <c r="S5075">
        <v>0</v>
      </c>
      <c r="T5075">
        <v>0</v>
      </c>
      <c r="U5075">
        <v>0</v>
      </c>
      <c r="V5075" s="1">
        <v>40420</v>
      </c>
      <c r="W5075">
        <v>12086</v>
      </c>
      <c r="X5075" t="s">
        <v>31</v>
      </c>
      <c r="Y5075" t="s">
        <v>32</v>
      </c>
      <c r="Z5075">
        <v>118382725</v>
      </c>
      <c r="AA5075">
        <v>1339691933</v>
      </c>
      <c r="AB5075">
        <f t="shared" si="79"/>
        <v>3</v>
      </c>
    </row>
    <row r="5076" spans="1:28" x14ac:dyDescent="0.3">
      <c r="A5076">
        <v>3056618340</v>
      </c>
      <c r="B5076" s="2">
        <v>1</v>
      </c>
      <c r="C5076" s="2">
        <v>2</v>
      </c>
      <c r="D5076" s="2">
        <v>3</v>
      </c>
      <c r="E5076" s="2">
        <v>1</v>
      </c>
      <c r="F5076" s="2">
        <v>1</v>
      </c>
      <c r="G5076" t="s">
        <v>33</v>
      </c>
      <c r="H5076" t="s">
        <v>34</v>
      </c>
      <c r="I5076">
        <v>68</v>
      </c>
      <c r="J5076" t="s">
        <v>37</v>
      </c>
      <c r="K5076" t="s">
        <v>29</v>
      </c>
      <c r="L5076">
        <v>33133</v>
      </c>
      <c r="M5076">
        <v>27</v>
      </c>
      <c r="N5076">
        <v>37</v>
      </c>
      <c r="O5076">
        <v>112</v>
      </c>
      <c r="P5076">
        <v>617</v>
      </c>
      <c r="Q5076" t="s">
        <v>30</v>
      </c>
      <c r="R5076">
        <v>0</v>
      </c>
      <c r="S5076">
        <v>0</v>
      </c>
      <c r="T5076">
        <v>0</v>
      </c>
      <c r="U5076">
        <v>1</v>
      </c>
      <c r="V5076" s="1">
        <v>26151</v>
      </c>
      <c r="W5076">
        <v>12086</v>
      </c>
      <c r="X5076" t="s">
        <v>31</v>
      </c>
      <c r="Y5076" t="s">
        <v>32</v>
      </c>
      <c r="Z5076">
        <v>109035581</v>
      </c>
      <c r="AA5076">
        <v>225463284</v>
      </c>
      <c r="AB5076">
        <f t="shared" si="79"/>
        <v>2</v>
      </c>
    </row>
    <row r="5077" spans="1:28" x14ac:dyDescent="0.3">
      <c r="A5077">
        <v>3055829764</v>
      </c>
      <c r="B5077" s="2">
        <v>2</v>
      </c>
      <c r="C5077" s="2">
        <v>3</v>
      </c>
      <c r="D5077" s="2">
        <v>6</v>
      </c>
      <c r="E5077" s="2">
        <v>1</v>
      </c>
      <c r="F5077" s="2">
        <v>4</v>
      </c>
      <c r="G5077" t="s">
        <v>33</v>
      </c>
      <c r="H5077" t="s">
        <v>34</v>
      </c>
      <c r="I5077">
        <v>57</v>
      </c>
      <c r="J5077" t="s">
        <v>28</v>
      </c>
      <c r="K5077" t="s">
        <v>42</v>
      </c>
      <c r="L5077">
        <v>33158</v>
      </c>
      <c r="M5077">
        <v>27</v>
      </c>
      <c r="N5077">
        <v>37</v>
      </c>
      <c r="O5077">
        <v>115</v>
      </c>
      <c r="P5077">
        <v>807</v>
      </c>
      <c r="Q5077" t="s">
        <v>43</v>
      </c>
      <c r="R5077">
        <v>1</v>
      </c>
      <c r="S5077">
        <v>1</v>
      </c>
      <c r="T5077">
        <v>1</v>
      </c>
      <c r="U5077">
        <v>1</v>
      </c>
      <c r="V5077" s="1">
        <v>33373</v>
      </c>
      <c r="W5077">
        <v>12086</v>
      </c>
      <c r="X5077" t="s">
        <v>31</v>
      </c>
      <c r="Y5077" t="s">
        <v>32</v>
      </c>
      <c r="Z5077">
        <v>109389397</v>
      </c>
      <c r="AA5077">
        <v>225675903</v>
      </c>
      <c r="AB5077">
        <f t="shared" si="79"/>
        <v>2</v>
      </c>
    </row>
    <row r="5078" spans="1:28" x14ac:dyDescent="0.3">
      <c r="A5078">
        <v>3058922222</v>
      </c>
      <c r="B5078" s="2">
        <v>1</v>
      </c>
      <c r="C5078" s="2">
        <v>1</v>
      </c>
      <c r="D5078" s="2">
        <v>3</v>
      </c>
      <c r="E5078" s="2">
        <v>1</v>
      </c>
      <c r="F5078" s="2">
        <v>4</v>
      </c>
      <c r="G5078" t="s">
        <v>26</v>
      </c>
      <c r="H5078" t="s">
        <v>27</v>
      </c>
      <c r="I5078">
        <v>87</v>
      </c>
      <c r="J5078" t="s">
        <v>37</v>
      </c>
      <c r="K5078" t="s">
        <v>35</v>
      </c>
      <c r="L5078">
        <v>33129</v>
      </c>
      <c r="M5078">
        <v>27</v>
      </c>
      <c r="N5078">
        <v>37</v>
      </c>
      <c r="O5078">
        <v>112</v>
      </c>
      <c r="P5078">
        <v>569</v>
      </c>
      <c r="Q5078" t="s">
        <v>36</v>
      </c>
      <c r="R5078">
        <v>1</v>
      </c>
      <c r="S5078">
        <v>1</v>
      </c>
      <c r="T5078">
        <v>1</v>
      </c>
      <c r="U5078">
        <v>1</v>
      </c>
      <c r="V5078" s="1">
        <v>23461</v>
      </c>
      <c r="W5078">
        <v>12086</v>
      </c>
      <c r="X5078" t="s">
        <v>31</v>
      </c>
      <c r="Y5078" t="s">
        <v>32</v>
      </c>
      <c r="Z5078">
        <v>108962231</v>
      </c>
      <c r="AA5078">
        <v>225421071</v>
      </c>
      <c r="AB5078">
        <f t="shared" si="79"/>
        <v>1</v>
      </c>
    </row>
    <row r="5079" spans="1:28" x14ac:dyDescent="0.3">
      <c r="A5079">
        <v>7864293069</v>
      </c>
      <c r="B5079" s="2">
        <v>1</v>
      </c>
      <c r="C5079" s="2">
        <v>3</v>
      </c>
      <c r="D5079" s="2">
        <v>5</v>
      </c>
      <c r="E5079" s="2">
        <v>1</v>
      </c>
      <c r="F5079" s="2">
        <v>3</v>
      </c>
      <c r="G5079" t="s">
        <v>33</v>
      </c>
      <c r="H5079" t="s">
        <v>27</v>
      </c>
      <c r="I5079">
        <v>39</v>
      </c>
      <c r="J5079" t="s">
        <v>48</v>
      </c>
      <c r="K5079" t="s">
        <v>38</v>
      </c>
      <c r="L5079">
        <v>33189</v>
      </c>
      <c r="M5079">
        <v>27</v>
      </c>
      <c r="N5079">
        <v>37</v>
      </c>
      <c r="O5079">
        <v>114</v>
      </c>
      <c r="P5079">
        <v>847</v>
      </c>
      <c r="Q5079" t="s">
        <v>39</v>
      </c>
      <c r="R5079">
        <v>0</v>
      </c>
      <c r="S5079">
        <v>1</v>
      </c>
      <c r="T5079">
        <v>1</v>
      </c>
      <c r="U5079">
        <v>1</v>
      </c>
      <c r="V5079" s="1">
        <v>36083</v>
      </c>
      <c r="W5079">
        <v>12086</v>
      </c>
      <c r="X5079" t="s">
        <v>31</v>
      </c>
      <c r="Y5079" t="s">
        <v>32</v>
      </c>
      <c r="Z5079">
        <v>109789924</v>
      </c>
      <c r="AA5079">
        <v>225899970</v>
      </c>
      <c r="AB5079">
        <f t="shared" si="79"/>
        <v>1</v>
      </c>
    </row>
    <row r="5080" spans="1:28" x14ac:dyDescent="0.3">
      <c r="A5080">
        <v>7865218504</v>
      </c>
      <c r="B5080" s="2">
        <v>2</v>
      </c>
      <c r="C5080" s="2">
        <v>2</v>
      </c>
      <c r="D5080" s="2">
        <v>3</v>
      </c>
      <c r="E5080" s="2">
        <v>2</v>
      </c>
      <c r="F5080" s="2">
        <v>1</v>
      </c>
      <c r="G5080" t="s">
        <v>26</v>
      </c>
      <c r="H5080" t="s">
        <v>34</v>
      </c>
      <c r="I5080">
        <v>35</v>
      </c>
      <c r="J5080" t="s">
        <v>48</v>
      </c>
      <c r="K5080" t="s">
        <v>29</v>
      </c>
      <c r="L5080">
        <v>33134</v>
      </c>
      <c r="M5080">
        <v>27</v>
      </c>
      <c r="N5080">
        <v>37</v>
      </c>
      <c r="O5080">
        <v>112</v>
      </c>
      <c r="P5080">
        <v>604</v>
      </c>
      <c r="Q5080" t="s">
        <v>30</v>
      </c>
      <c r="R5080">
        <v>1</v>
      </c>
      <c r="S5080">
        <v>0</v>
      </c>
      <c r="T5080">
        <v>0</v>
      </c>
      <c r="U5080">
        <v>0</v>
      </c>
      <c r="V5080" s="1">
        <v>41912</v>
      </c>
      <c r="W5080">
        <v>12086</v>
      </c>
      <c r="X5080" t="s">
        <v>31</v>
      </c>
      <c r="Y5080" t="s">
        <v>32</v>
      </c>
      <c r="Z5080">
        <v>122012047</v>
      </c>
      <c r="AA5080">
        <v>6176925914</v>
      </c>
      <c r="AB5080">
        <f t="shared" si="79"/>
        <v>2</v>
      </c>
    </row>
    <row r="5081" spans="1:28" x14ac:dyDescent="0.3">
      <c r="A5081">
        <v>5085170895</v>
      </c>
      <c r="B5081" s="2">
        <v>2</v>
      </c>
      <c r="C5081" s="2">
        <v>2</v>
      </c>
      <c r="D5081" s="2">
        <v>5</v>
      </c>
      <c r="E5081" s="2">
        <v>2</v>
      </c>
      <c r="F5081" s="2">
        <v>1</v>
      </c>
      <c r="G5081" t="s">
        <v>26</v>
      </c>
      <c r="H5081" t="s">
        <v>41</v>
      </c>
      <c r="I5081">
        <v>26</v>
      </c>
      <c r="J5081" t="s">
        <v>37</v>
      </c>
      <c r="K5081" t="s">
        <v>29</v>
      </c>
      <c r="L5081">
        <v>33146</v>
      </c>
      <c r="M5081">
        <v>27</v>
      </c>
      <c r="N5081">
        <v>37</v>
      </c>
      <c r="O5081">
        <v>114</v>
      </c>
      <c r="P5081">
        <v>640</v>
      </c>
      <c r="Q5081" t="s">
        <v>30</v>
      </c>
      <c r="R5081">
        <v>0</v>
      </c>
      <c r="S5081">
        <v>0</v>
      </c>
      <c r="T5081">
        <v>0</v>
      </c>
      <c r="U5081">
        <v>1</v>
      </c>
      <c r="V5081" s="1">
        <v>39696</v>
      </c>
      <c r="W5081">
        <v>12086</v>
      </c>
      <c r="X5081" t="s">
        <v>31</v>
      </c>
      <c r="Y5081" t="s">
        <v>40</v>
      </c>
      <c r="Z5081">
        <v>116616752</v>
      </c>
      <c r="AA5081">
        <v>226505267</v>
      </c>
      <c r="AB5081">
        <f t="shared" si="79"/>
        <v>3</v>
      </c>
    </row>
    <row r="5082" spans="1:28" x14ac:dyDescent="0.3">
      <c r="A5082">
        <v>3055414329</v>
      </c>
      <c r="B5082" s="2">
        <v>1</v>
      </c>
      <c r="C5082" s="2">
        <v>1</v>
      </c>
      <c r="D5082" s="2">
        <v>2</v>
      </c>
      <c r="E5082" s="2">
        <v>2</v>
      </c>
      <c r="F5082" s="2">
        <v>0</v>
      </c>
      <c r="G5082" t="s">
        <v>33</v>
      </c>
      <c r="H5082" t="s">
        <v>41</v>
      </c>
      <c r="I5082">
        <v>71</v>
      </c>
      <c r="J5082" t="s">
        <v>28</v>
      </c>
      <c r="K5082" t="s">
        <v>35</v>
      </c>
      <c r="L5082">
        <v>33126</v>
      </c>
      <c r="M5082">
        <v>27</v>
      </c>
      <c r="N5082">
        <v>37</v>
      </c>
      <c r="O5082">
        <v>111</v>
      </c>
      <c r="P5082">
        <v>551</v>
      </c>
      <c r="Q5082" t="s">
        <v>36</v>
      </c>
      <c r="R5082">
        <v>0</v>
      </c>
      <c r="S5082">
        <v>0</v>
      </c>
      <c r="T5082">
        <v>0</v>
      </c>
      <c r="U5082">
        <v>0</v>
      </c>
      <c r="V5082" s="1">
        <v>39085</v>
      </c>
      <c r="W5082">
        <v>12086</v>
      </c>
      <c r="X5082" t="s">
        <v>31</v>
      </c>
      <c r="Y5082" t="s">
        <v>32</v>
      </c>
      <c r="Z5082">
        <v>114905074</v>
      </c>
      <c r="AA5082">
        <v>226340620</v>
      </c>
      <c r="AB5082">
        <f t="shared" si="79"/>
        <v>3</v>
      </c>
    </row>
    <row r="5083" spans="1:28" x14ac:dyDescent="0.3">
      <c r="A5083">
        <v>7869855685</v>
      </c>
      <c r="B5083" s="2">
        <v>2</v>
      </c>
      <c r="C5083" s="2">
        <v>1</v>
      </c>
      <c r="D5083" s="2">
        <v>3</v>
      </c>
      <c r="E5083" s="2">
        <v>1</v>
      </c>
      <c r="F5083" s="2">
        <v>0</v>
      </c>
      <c r="G5083" t="s">
        <v>33</v>
      </c>
      <c r="H5083" t="s">
        <v>41</v>
      </c>
      <c r="I5083">
        <v>38</v>
      </c>
      <c r="J5083" t="s">
        <v>28</v>
      </c>
      <c r="K5083" t="s">
        <v>35</v>
      </c>
      <c r="L5083">
        <v>33145</v>
      </c>
      <c r="M5083">
        <v>27</v>
      </c>
      <c r="N5083">
        <v>37</v>
      </c>
      <c r="O5083">
        <v>112</v>
      </c>
      <c r="P5083">
        <v>561</v>
      </c>
      <c r="Q5083" t="s">
        <v>36</v>
      </c>
      <c r="R5083">
        <v>0</v>
      </c>
      <c r="S5083">
        <v>0</v>
      </c>
      <c r="T5083">
        <v>0</v>
      </c>
      <c r="U5083">
        <v>0</v>
      </c>
      <c r="V5083" s="1">
        <v>40315</v>
      </c>
      <c r="W5083">
        <v>12086</v>
      </c>
      <c r="X5083" t="s">
        <v>31</v>
      </c>
      <c r="Y5083" t="s">
        <v>32</v>
      </c>
      <c r="Z5083">
        <v>118159404</v>
      </c>
      <c r="AA5083">
        <v>2050192879</v>
      </c>
      <c r="AB5083">
        <f t="shared" si="79"/>
        <v>3</v>
      </c>
    </row>
    <row r="5084" spans="1:28" x14ac:dyDescent="0.3">
      <c r="A5084">
        <v>3525048062</v>
      </c>
      <c r="B5084" s="2">
        <v>2</v>
      </c>
      <c r="C5084" s="2">
        <v>1</v>
      </c>
      <c r="D5084" s="2">
        <v>5</v>
      </c>
      <c r="E5084" s="2">
        <v>2</v>
      </c>
      <c r="F5084" s="2">
        <v>1</v>
      </c>
      <c r="G5084" t="s">
        <v>26</v>
      </c>
      <c r="H5084" t="s">
        <v>27</v>
      </c>
      <c r="I5084">
        <v>36</v>
      </c>
      <c r="J5084" t="s">
        <v>37</v>
      </c>
      <c r="K5084" t="s">
        <v>35</v>
      </c>
      <c r="L5084">
        <v>33155</v>
      </c>
      <c r="M5084">
        <v>27</v>
      </c>
      <c r="N5084">
        <v>37</v>
      </c>
      <c r="O5084">
        <v>114</v>
      </c>
      <c r="P5084">
        <v>672</v>
      </c>
      <c r="Q5084" t="s">
        <v>36</v>
      </c>
      <c r="R5084">
        <v>0</v>
      </c>
      <c r="S5084">
        <v>0</v>
      </c>
      <c r="T5084">
        <v>0</v>
      </c>
      <c r="U5084">
        <v>1</v>
      </c>
      <c r="V5084" s="1">
        <v>35611</v>
      </c>
      <c r="W5084">
        <v>12086</v>
      </c>
      <c r="X5084" t="s">
        <v>31</v>
      </c>
      <c r="Y5084" t="s">
        <v>32</v>
      </c>
      <c r="Z5084">
        <v>109732642</v>
      </c>
      <c r="AA5084">
        <v>225731504</v>
      </c>
      <c r="AB5084">
        <f t="shared" si="79"/>
        <v>1</v>
      </c>
    </row>
    <row r="5085" spans="1:28" x14ac:dyDescent="0.3">
      <c r="A5085">
        <v>7865233421</v>
      </c>
      <c r="B5085" s="2">
        <v>2</v>
      </c>
      <c r="C5085" s="2">
        <v>1</v>
      </c>
      <c r="D5085" s="2">
        <v>3</v>
      </c>
      <c r="E5085" s="2">
        <v>2</v>
      </c>
      <c r="F5085" s="2">
        <v>0</v>
      </c>
      <c r="G5085" t="s">
        <v>26</v>
      </c>
      <c r="H5085" t="s">
        <v>27</v>
      </c>
      <c r="I5085">
        <v>57</v>
      </c>
      <c r="J5085" t="s">
        <v>28</v>
      </c>
      <c r="K5085" t="s">
        <v>35</v>
      </c>
      <c r="L5085">
        <v>33135</v>
      </c>
      <c r="M5085">
        <v>27</v>
      </c>
      <c r="N5085">
        <v>37</v>
      </c>
      <c r="O5085">
        <v>112</v>
      </c>
      <c r="P5085">
        <v>572</v>
      </c>
      <c r="Q5085" t="s">
        <v>36</v>
      </c>
      <c r="R5085">
        <v>0</v>
      </c>
      <c r="S5085">
        <v>0</v>
      </c>
      <c r="T5085">
        <v>0</v>
      </c>
      <c r="U5085">
        <v>0</v>
      </c>
      <c r="V5085" s="1">
        <v>40129</v>
      </c>
      <c r="W5085">
        <v>12086</v>
      </c>
      <c r="X5085" t="s">
        <v>31</v>
      </c>
      <c r="Y5085" t="s">
        <v>32</v>
      </c>
      <c r="Z5085">
        <v>117836847</v>
      </c>
      <c r="AA5085">
        <v>769677226</v>
      </c>
      <c r="AB5085">
        <f t="shared" si="79"/>
        <v>1</v>
      </c>
    </row>
    <row r="5086" spans="1:28" x14ac:dyDescent="0.3">
      <c r="A5086">
        <v>3055966230</v>
      </c>
      <c r="B5086" s="2">
        <v>1</v>
      </c>
      <c r="C5086" s="2">
        <v>1</v>
      </c>
      <c r="D5086" s="2">
        <v>3</v>
      </c>
      <c r="E5086" s="2">
        <v>2</v>
      </c>
      <c r="F5086" s="2">
        <v>4</v>
      </c>
      <c r="G5086" t="s">
        <v>33</v>
      </c>
      <c r="H5086" t="s">
        <v>34</v>
      </c>
      <c r="I5086">
        <v>70</v>
      </c>
      <c r="J5086" t="s">
        <v>28</v>
      </c>
      <c r="K5086" t="s">
        <v>35</v>
      </c>
      <c r="L5086">
        <v>33135</v>
      </c>
      <c r="M5086">
        <v>27</v>
      </c>
      <c r="N5086">
        <v>37</v>
      </c>
      <c r="O5086">
        <v>112</v>
      </c>
      <c r="P5086">
        <v>575</v>
      </c>
      <c r="Q5086" t="s">
        <v>36</v>
      </c>
      <c r="R5086">
        <v>1</v>
      </c>
      <c r="S5086">
        <v>1</v>
      </c>
      <c r="T5086">
        <v>1</v>
      </c>
      <c r="U5086">
        <v>1</v>
      </c>
      <c r="V5086" s="1">
        <v>38070</v>
      </c>
      <c r="W5086">
        <v>12086</v>
      </c>
      <c r="X5086" t="s">
        <v>31</v>
      </c>
      <c r="Y5086" t="s">
        <v>32</v>
      </c>
      <c r="Z5086">
        <v>110171571</v>
      </c>
      <c r="AA5086">
        <v>226146821</v>
      </c>
      <c r="AB5086">
        <f t="shared" si="79"/>
        <v>2</v>
      </c>
    </row>
    <row r="5087" spans="1:28" x14ac:dyDescent="0.3">
      <c r="A5087">
        <v>7868773758</v>
      </c>
      <c r="B5087" s="2">
        <v>2</v>
      </c>
      <c r="C5087" s="2">
        <v>3</v>
      </c>
      <c r="D5087" s="2">
        <v>5</v>
      </c>
      <c r="E5087" s="2">
        <v>1</v>
      </c>
      <c r="F5087" s="2">
        <v>0</v>
      </c>
      <c r="G5087" t="s">
        <v>26</v>
      </c>
      <c r="H5087" t="s">
        <v>34</v>
      </c>
      <c r="I5087">
        <v>22</v>
      </c>
      <c r="J5087" t="s">
        <v>28</v>
      </c>
      <c r="K5087" t="s">
        <v>38</v>
      </c>
      <c r="L5087">
        <v>33189</v>
      </c>
      <c r="M5087">
        <v>27</v>
      </c>
      <c r="N5087">
        <v>37</v>
      </c>
      <c r="O5087">
        <v>114</v>
      </c>
      <c r="P5087">
        <v>823</v>
      </c>
      <c r="Q5087" t="s">
        <v>39</v>
      </c>
      <c r="R5087">
        <v>0</v>
      </c>
      <c r="S5087">
        <v>0</v>
      </c>
      <c r="T5087">
        <v>0</v>
      </c>
      <c r="U5087">
        <v>0</v>
      </c>
      <c r="V5087" s="1">
        <v>40557</v>
      </c>
      <c r="W5087">
        <v>12086</v>
      </c>
      <c r="X5087" t="s">
        <v>31</v>
      </c>
      <c r="Y5087" t="s">
        <v>32</v>
      </c>
      <c r="Z5087">
        <v>118646679</v>
      </c>
      <c r="AA5087">
        <v>1556585935</v>
      </c>
      <c r="AB5087">
        <f t="shared" si="79"/>
        <v>2</v>
      </c>
    </row>
    <row r="5088" spans="1:28" x14ac:dyDescent="0.3">
      <c r="A5088">
        <v>3055484156</v>
      </c>
      <c r="B5088" s="2">
        <v>1</v>
      </c>
      <c r="C5088" s="2">
        <v>1</v>
      </c>
      <c r="D5088" s="2">
        <v>2</v>
      </c>
      <c r="E5088" s="2">
        <v>2</v>
      </c>
      <c r="F5088" s="2">
        <v>1</v>
      </c>
      <c r="G5088" t="s">
        <v>33</v>
      </c>
      <c r="H5088" t="s">
        <v>27</v>
      </c>
      <c r="I5088">
        <v>54</v>
      </c>
      <c r="J5088" t="s">
        <v>28</v>
      </c>
      <c r="K5088" t="s">
        <v>35</v>
      </c>
      <c r="L5088">
        <v>33142</v>
      </c>
      <c r="M5088">
        <v>27</v>
      </c>
      <c r="N5088">
        <v>37</v>
      </c>
      <c r="O5088">
        <v>111</v>
      </c>
      <c r="P5088">
        <v>594</v>
      </c>
      <c r="Q5088" t="s">
        <v>36</v>
      </c>
      <c r="R5088">
        <v>0</v>
      </c>
      <c r="S5088">
        <v>0</v>
      </c>
      <c r="T5088">
        <v>0</v>
      </c>
      <c r="U5088">
        <v>1</v>
      </c>
      <c r="V5088" s="1">
        <v>35299</v>
      </c>
      <c r="W5088">
        <v>12086</v>
      </c>
      <c r="X5088" t="s">
        <v>31</v>
      </c>
      <c r="Y5088" t="s">
        <v>32</v>
      </c>
      <c r="Z5088">
        <v>109653900</v>
      </c>
      <c r="AA5088">
        <v>225725196</v>
      </c>
      <c r="AB5088">
        <f t="shared" si="79"/>
        <v>1</v>
      </c>
    </row>
    <row r="5089" spans="1:28" x14ac:dyDescent="0.3">
      <c r="A5089">
        <v>3059293783</v>
      </c>
      <c r="B5089" s="2">
        <v>1</v>
      </c>
      <c r="C5089" s="2">
        <v>1</v>
      </c>
      <c r="D5089" s="2">
        <v>1</v>
      </c>
      <c r="E5089" s="2">
        <v>2</v>
      </c>
      <c r="F5089" s="2">
        <v>2</v>
      </c>
      <c r="G5089" t="s">
        <v>26</v>
      </c>
      <c r="H5089" t="s">
        <v>41</v>
      </c>
      <c r="I5089">
        <v>42</v>
      </c>
      <c r="J5089" t="s">
        <v>37</v>
      </c>
      <c r="K5089" t="s">
        <v>35</v>
      </c>
      <c r="L5089">
        <v>33136</v>
      </c>
      <c r="M5089">
        <v>24</v>
      </c>
      <c r="N5089">
        <v>37</v>
      </c>
      <c r="O5089">
        <v>109</v>
      </c>
      <c r="P5089">
        <v>536</v>
      </c>
      <c r="Q5089" t="s">
        <v>36</v>
      </c>
      <c r="R5089">
        <v>1</v>
      </c>
      <c r="S5089">
        <v>1</v>
      </c>
      <c r="T5089">
        <v>0</v>
      </c>
      <c r="U5089">
        <v>0</v>
      </c>
      <c r="V5089" s="1">
        <v>38147</v>
      </c>
      <c r="W5089">
        <v>12086</v>
      </c>
      <c r="X5089" t="s">
        <v>31</v>
      </c>
      <c r="Y5089" t="s">
        <v>32</v>
      </c>
      <c r="Z5089">
        <v>110199931</v>
      </c>
      <c r="AA5089">
        <v>226097889</v>
      </c>
      <c r="AB5089">
        <f t="shared" si="79"/>
        <v>3</v>
      </c>
    </row>
    <row r="5090" spans="1:28" x14ac:dyDescent="0.3">
      <c r="A5090">
        <v>3057614322</v>
      </c>
      <c r="B5090" s="2">
        <v>2</v>
      </c>
      <c r="C5090" s="2">
        <v>2</v>
      </c>
      <c r="D5090" s="2">
        <v>6</v>
      </c>
      <c r="E5090" s="2">
        <v>1</v>
      </c>
      <c r="F5090" s="2">
        <v>3</v>
      </c>
      <c r="G5090" t="s">
        <v>33</v>
      </c>
      <c r="H5090" t="s">
        <v>34</v>
      </c>
      <c r="I5090">
        <v>42</v>
      </c>
      <c r="J5090" t="s">
        <v>37</v>
      </c>
      <c r="K5090" t="s">
        <v>44</v>
      </c>
      <c r="L5090">
        <v>33156</v>
      </c>
      <c r="M5090">
        <v>27</v>
      </c>
      <c r="N5090">
        <v>37</v>
      </c>
      <c r="O5090">
        <v>115</v>
      </c>
      <c r="P5090">
        <v>632</v>
      </c>
      <c r="Q5090" t="s">
        <v>45</v>
      </c>
      <c r="R5090">
        <v>0</v>
      </c>
      <c r="S5090">
        <v>1</v>
      </c>
      <c r="T5090">
        <v>1</v>
      </c>
      <c r="U5090">
        <v>1</v>
      </c>
      <c r="V5090" s="1">
        <v>37685</v>
      </c>
      <c r="W5090">
        <v>12086</v>
      </c>
      <c r="X5090" t="s">
        <v>31</v>
      </c>
      <c r="Y5090" t="s">
        <v>32</v>
      </c>
      <c r="Z5090">
        <v>110093027</v>
      </c>
      <c r="AA5090">
        <v>226003199</v>
      </c>
      <c r="AB5090">
        <f t="shared" si="79"/>
        <v>2</v>
      </c>
    </row>
    <row r="5091" spans="1:28" x14ac:dyDescent="0.3">
      <c r="A5091">
        <v>3055538112</v>
      </c>
      <c r="B5091" s="2">
        <v>1</v>
      </c>
      <c r="C5091" s="2">
        <v>3</v>
      </c>
      <c r="D5091" s="2">
        <v>5</v>
      </c>
      <c r="E5091" s="2">
        <v>1</v>
      </c>
      <c r="F5091" s="2">
        <v>3</v>
      </c>
      <c r="G5091" t="s">
        <v>33</v>
      </c>
      <c r="H5091" t="s">
        <v>27</v>
      </c>
      <c r="I5091">
        <v>88</v>
      </c>
      <c r="J5091" t="s">
        <v>28</v>
      </c>
      <c r="K5091" t="s">
        <v>38</v>
      </c>
      <c r="L5091">
        <v>33157</v>
      </c>
      <c r="M5091">
        <v>27</v>
      </c>
      <c r="N5091">
        <v>37</v>
      </c>
      <c r="O5091">
        <v>114</v>
      </c>
      <c r="P5091">
        <v>854</v>
      </c>
      <c r="Q5091" t="s">
        <v>39</v>
      </c>
      <c r="R5091">
        <v>1</v>
      </c>
      <c r="S5091">
        <v>1</v>
      </c>
      <c r="T5091">
        <v>0</v>
      </c>
      <c r="U5091">
        <v>1</v>
      </c>
      <c r="V5091" s="1">
        <v>25071</v>
      </c>
      <c r="W5091">
        <v>12086</v>
      </c>
      <c r="X5091" t="s">
        <v>31</v>
      </c>
      <c r="Y5091" t="s">
        <v>32</v>
      </c>
      <c r="Z5091">
        <v>108956913</v>
      </c>
      <c r="AA5091">
        <v>225364711</v>
      </c>
      <c r="AB5091">
        <f t="shared" si="79"/>
        <v>1</v>
      </c>
    </row>
    <row r="5092" spans="1:28" x14ac:dyDescent="0.3">
      <c r="A5092">
        <v>3052381302</v>
      </c>
      <c r="B5092" s="2">
        <v>1</v>
      </c>
      <c r="C5092" s="2">
        <v>3</v>
      </c>
      <c r="D5092" s="2">
        <v>6</v>
      </c>
      <c r="E5092" s="2">
        <v>1</v>
      </c>
      <c r="F5092" s="2">
        <v>4</v>
      </c>
      <c r="G5092" t="s">
        <v>26</v>
      </c>
      <c r="H5092" t="s">
        <v>34</v>
      </c>
      <c r="I5092">
        <v>61</v>
      </c>
      <c r="J5092" t="s">
        <v>28</v>
      </c>
      <c r="K5092" t="s">
        <v>42</v>
      </c>
      <c r="L5092">
        <v>33158</v>
      </c>
      <c r="M5092">
        <v>27</v>
      </c>
      <c r="N5092">
        <v>37</v>
      </c>
      <c r="O5092">
        <v>115</v>
      </c>
      <c r="P5092">
        <v>810</v>
      </c>
      <c r="Q5092" t="s">
        <v>43</v>
      </c>
      <c r="R5092">
        <v>1</v>
      </c>
      <c r="S5092">
        <v>1</v>
      </c>
      <c r="T5092">
        <v>1</v>
      </c>
      <c r="U5092">
        <v>1</v>
      </c>
      <c r="V5092" s="1">
        <v>34738</v>
      </c>
      <c r="W5092">
        <v>12086</v>
      </c>
      <c r="X5092" t="s">
        <v>31</v>
      </c>
      <c r="Y5092" t="s">
        <v>32</v>
      </c>
      <c r="Z5092">
        <v>109514681</v>
      </c>
      <c r="AA5092">
        <v>225582259</v>
      </c>
      <c r="AB5092">
        <f t="shared" si="79"/>
        <v>2</v>
      </c>
    </row>
    <row r="5093" spans="1:28" x14ac:dyDescent="0.3">
      <c r="A5093">
        <v>3057667818</v>
      </c>
      <c r="B5093" s="2">
        <v>2</v>
      </c>
      <c r="C5093" s="2">
        <v>2</v>
      </c>
      <c r="D5093" s="2">
        <v>3</v>
      </c>
      <c r="E5093" s="2">
        <v>1</v>
      </c>
      <c r="F5093" s="2">
        <v>2</v>
      </c>
      <c r="G5093" t="s">
        <v>26</v>
      </c>
      <c r="H5093" t="s">
        <v>41</v>
      </c>
      <c r="I5093">
        <v>43</v>
      </c>
      <c r="J5093" t="s">
        <v>37</v>
      </c>
      <c r="K5093" t="s">
        <v>46</v>
      </c>
      <c r="L5093">
        <v>33149</v>
      </c>
      <c r="M5093">
        <v>27</v>
      </c>
      <c r="N5093">
        <v>37</v>
      </c>
      <c r="O5093">
        <v>112</v>
      </c>
      <c r="P5093">
        <v>51</v>
      </c>
      <c r="Q5093" t="s">
        <v>47</v>
      </c>
      <c r="R5093">
        <v>0</v>
      </c>
      <c r="S5093">
        <v>1</v>
      </c>
      <c r="T5093">
        <v>0</v>
      </c>
      <c r="U5093">
        <v>1</v>
      </c>
      <c r="V5093" s="1">
        <v>39718</v>
      </c>
      <c r="W5093">
        <v>12086</v>
      </c>
      <c r="X5093" t="s">
        <v>31</v>
      </c>
      <c r="Y5093" t="s">
        <v>32</v>
      </c>
      <c r="Z5093">
        <v>116796649</v>
      </c>
      <c r="AA5093">
        <v>2050231772</v>
      </c>
      <c r="AB5093">
        <f t="shared" si="79"/>
        <v>3</v>
      </c>
    </row>
    <row r="5094" spans="1:28" x14ac:dyDescent="0.3">
      <c r="A5094">
        <v>7066317976</v>
      </c>
      <c r="B5094" s="2">
        <v>2</v>
      </c>
      <c r="C5094" s="2">
        <v>1</v>
      </c>
      <c r="D5094" s="2">
        <v>3</v>
      </c>
      <c r="E5094" s="2">
        <v>1</v>
      </c>
      <c r="F5094" s="2">
        <v>4</v>
      </c>
      <c r="G5094" t="s">
        <v>33</v>
      </c>
      <c r="H5094" t="s">
        <v>27</v>
      </c>
      <c r="I5094">
        <v>38</v>
      </c>
      <c r="J5094" t="s">
        <v>48</v>
      </c>
      <c r="K5094" t="s">
        <v>35</v>
      </c>
      <c r="L5094">
        <v>33129</v>
      </c>
      <c r="M5094">
        <v>27</v>
      </c>
      <c r="N5094">
        <v>37</v>
      </c>
      <c r="O5094">
        <v>112</v>
      </c>
      <c r="P5094">
        <v>524</v>
      </c>
      <c r="Q5094" t="s">
        <v>36</v>
      </c>
      <c r="R5094">
        <v>1</v>
      </c>
      <c r="S5094">
        <v>1</v>
      </c>
      <c r="T5094">
        <v>1</v>
      </c>
      <c r="U5094">
        <v>1</v>
      </c>
      <c r="V5094" s="1">
        <v>39506</v>
      </c>
      <c r="W5094">
        <v>12086</v>
      </c>
      <c r="X5094" t="s">
        <v>31</v>
      </c>
      <c r="Y5094" t="s">
        <v>32</v>
      </c>
      <c r="Z5094">
        <v>115918457</v>
      </c>
      <c r="AA5094">
        <v>226420679</v>
      </c>
      <c r="AB5094">
        <f t="shared" si="79"/>
        <v>1</v>
      </c>
    </row>
    <row r="5095" spans="1:28" x14ac:dyDescent="0.3">
      <c r="A5095">
        <v>3058469955</v>
      </c>
      <c r="B5095" s="2">
        <v>1</v>
      </c>
      <c r="C5095" s="2">
        <v>1</v>
      </c>
      <c r="D5095" s="2">
        <v>6</v>
      </c>
      <c r="E5095" s="2">
        <v>2</v>
      </c>
      <c r="F5095" s="2">
        <v>1</v>
      </c>
      <c r="G5095" t="s">
        <v>26</v>
      </c>
      <c r="H5095" t="s">
        <v>27</v>
      </c>
      <c r="I5095">
        <v>34</v>
      </c>
      <c r="J5095" t="s">
        <v>28</v>
      </c>
      <c r="K5095" t="s">
        <v>51</v>
      </c>
      <c r="L5095">
        <v>33143</v>
      </c>
      <c r="M5095">
        <v>27</v>
      </c>
      <c r="N5095">
        <v>37</v>
      </c>
      <c r="O5095">
        <v>115</v>
      </c>
      <c r="P5095">
        <v>623</v>
      </c>
      <c r="Q5095" t="s">
        <v>52</v>
      </c>
      <c r="R5095">
        <v>1</v>
      </c>
      <c r="S5095">
        <v>0</v>
      </c>
      <c r="T5095">
        <v>0</v>
      </c>
      <c r="U5095">
        <v>0</v>
      </c>
      <c r="V5095" s="1">
        <v>41684</v>
      </c>
      <c r="W5095">
        <v>12086</v>
      </c>
      <c r="X5095" t="s">
        <v>31</v>
      </c>
      <c r="Y5095" t="s">
        <v>32</v>
      </c>
      <c r="Z5095">
        <v>121468727</v>
      </c>
      <c r="AA5095">
        <v>6060312786</v>
      </c>
      <c r="AB5095">
        <f t="shared" si="79"/>
        <v>1</v>
      </c>
    </row>
    <row r="5096" spans="1:28" x14ac:dyDescent="0.3">
      <c r="A5096">
        <v>3053008716</v>
      </c>
      <c r="B5096" s="2">
        <v>2</v>
      </c>
      <c r="C5096" s="2">
        <v>1</v>
      </c>
      <c r="D5096" s="2">
        <v>3</v>
      </c>
      <c r="E5096" s="2">
        <v>2</v>
      </c>
      <c r="F5096" s="2">
        <v>4</v>
      </c>
      <c r="G5096" t="s">
        <v>33</v>
      </c>
      <c r="H5096" t="s">
        <v>34</v>
      </c>
      <c r="I5096">
        <v>48</v>
      </c>
      <c r="J5096" t="s">
        <v>28</v>
      </c>
      <c r="K5096" t="s">
        <v>35</v>
      </c>
      <c r="L5096">
        <v>33145</v>
      </c>
      <c r="M5096">
        <v>27</v>
      </c>
      <c r="N5096">
        <v>37</v>
      </c>
      <c r="O5096">
        <v>112</v>
      </c>
      <c r="P5096">
        <v>575</v>
      </c>
      <c r="Q5096" t="s">
        <v>36</v>
      </c>
      <c r="R5096">
        <v>1</v>
      </c>
      <c r="S5096">
        <v>1</v>
      </c>
      <c r="T5096">
        <v>1</v>
      </c>
      <c r="U5096">
        <v>1</v>
      </c>
      <c r="V5096" s="1">
        <v>32763</v>
      </c>
      <c r="W5096">
        <v>12086</v>
      </c>
      <c r="X5096" t="s">
        <v>31</v>
      </c>
      <c r="Y5096" t="s">
        <v>32</v>
      </c>
      <c r="Z5096">
        <v>109349465</v>
      </c>
      <c r="AA5096">
        <v>225615498</v>
      </c>
      <c r="AB5096">
        <f t="shared" si="79"/>
        <v>2</v>
      </c>
    </row>
    <row r="5097" spans="1:28" x14ac:dyDescent="0.3">
      <c r="A5097">
        <v>7865182147</v>
      </c>
      <c r="B5097" s="2">
        <v>1</v>
      </c>
      <c r="C5097" s="2">
        <v>1</v>
      </c>
      <c r="D5097" s="2">
        <v>3</v>
      </c>
      <c r="E5097" s="2">
        <v>1</v>
      </c>
      <c r="F5097" s="2">
        <v>2</v>
      </c>
      <c r="G5097" t="s">
        <v>33</v>
      </c>
      <c r="H5097" t="s">
        <v>34</v>
      </c>
      <c r="I5097">
        <v>30</v>
      </c>
      <c r="J5097" t="s">
        <v>28</v>
      </c>
      <c r="K5097" t="s">
        <v>35</v>
      </c>
      <c r="L5097">
        <v>33131</v>
      </c>
      <c r="M5097">
        <v>27</v>
      </c>
      <c r="N5097">
        <v>37</v>
      </c>
      <c r="O5097">
        <v>112</v>
      </c>
      <c r="P5097">
        <v>995</v>
      </c>
      <c r="Q5097" t="s">
        <v>36</v>
      </c>
      <c r="R5097">
        <v>0</v>
      </c>
      <c r="S5097">
        <v>1</v>
      </c>
      <c r="T5097">
        <v>0</v>
      </c>
      <c r="U5097">
        <v>1</v>
      </c>
      <c r="V5097" s="1">
        <v>38023</v>
      </c>
      <c r="W5097">
        <v>12086</v>
      </c>
      <c r="X5097" t="s">
        <v>31</v>
      </c>
      <c r="Y5097" t="s">
        <v>32</v>
      </c>
      <c r="Z5097">
        <v>110156460</v>
      </c>
      <c r="AA5097">
        <v>2050384735</v>
      </c>
      <c r="AB5097">
        <f t="shared" si="79"/>
        <v>2</v>
      </c>
    </row>
    <row r="5098" spans="1:28" x14ac:dyDescent="0.3">
      <c r="A5098">
        <v>3056632864</v>
      </c>
      <c r="B5098" s="2">
        <v>1</v>
      </c>
      <c r="C5098" s="2">
        <v>2</v>
      </c>
      <c r="D5098" s="2">
        <v>5</v>
      </c>
      <c r="E5098" s="2">
        <v>1</v>
      </c>
      <c r="F5098" s="2">
        <v>4</v>
      </c>
      <c r="G5098" t="s">
        <v>26</v>
      </c>
      <c r="H5098" t="s">
        <v>27</v>
      </c>
      <c r="I5098">
        <v>60</v>
      </c>
      <c r="J5098" t="s">
        <v>28</v>
      </c>
      <c r="K5098" t="s">
        <v>44</v>
      </c>
      <c r="L5098">
        <v>33156</v>
      </c>
      <c r="M5098">
        <v>27</v>
      </c>
      <c r="N5098">
        <v>37</v>
      </c>
      <c r="O5098">
        <v>114</v>
      </c>
      <c r="P5098">
        <v>616</v>
      </c>
      <c r="Q5098" t="s">
        <v>45</v>
      </c>
      <c r="R5098">
        <v>1</v>
      </c>
      <c r="S5098">
        <v>1</v>
      </c>
      <c r="T5098">
        <v>1</v>
      </c>
      <c r="U5098">
        <v>1</v>
      </c>
      <c r="V5098" s="1">
        <v>29313</v>
      </c>
      <c r="W5098">
        <v>12086</v>
      </c>
      <c r="X5098" t="s">
        <v>31</v>
      </c>
      <c r="Y5098" t="s">
        <v>32</v>
      </c>
      <c r="Z5098">
        <v>109150897</v>
      </c>
      <c r="AA5098">
        <v>225403240</v>
      </c>
      <c r="AB5098">
        <f t="shared" si="79"/>
        <v>1</v>
      </c>
    </row>
    <row r="5099" spans="1:28" x14ac:dyDescent="0.3">
      <c r="A5099">
        <v>3054166118</v>
      </c>
      <c r="B5099" s="2">
        <v>1</v>
      </c>
      <c r="C5099" s="2">
        <v>1</v>
      </c>
      <c r="D5099" s="2">
        <v>3</v>
      </c>
      <c r="E5099" s="2">
        <v>1</v>
      </c>
      <c r="F5099" s="2">
        <v>1</v>
      </c>
      <c r="G5099" t="s">
        <v>33</v>
      </c>
      <c r="H5099" t="s">
        <v>41</v>
      </c>
      <c r="I5099">
        <v>53</v>
      </c>
      <c r="J5099" t="s">
        <v>28</v>
      </c>
      <c r="K5099" t="s">
        <v>35</v>
      </c>
      <c r="L5099">
        <v>33129</v>
      </c>
      <c r="M5099">
        <v>27</v>
      </c>
      <c r="N5099">
        <v>37</v>
      </c>
      <c r="O5099">
        <v>112</v>
      </c>
      <c r="P5099">
        <v>569</v>
      </c>
      <c r="Q5099" t="s">
        <v>36</v>
      </c>
      <c r="R5099">
        <v>0</v>
      </c>
      <c r="S5099">
        <v>1</v>
      </c>
      <c r="T5099">
        <v>0</v>
      </c>
      <c r="U5099">
        <v>0</v>
      </c>
      <c r="V5099" s="1">
        <v>40534</v>
      </c>
      <c r="W5099">
        <v>12086</v>
      </c>
      <c r="X5099" t="s">
        <v>31</v>
      </c>
      <c r="Y5099" t="s">
        <v>32</v>
      </c>
      <c r="Z5099">
        <v>118611759</v>
      </c>
      <c r="AA5099">
        <v>2050196790</v>
      </c>
      <c r="AB5099">
        <f t="shared" si="79"/>
        <v>3</v>
      </c>
    </row>
    <row r="5100" spans="1:28" x14ac:dyDescent="0.3">
      <c r="A5100">
        <v>3058592840</v>
      </c>
      <c r="B5100" s="2">
        <v>1</v>
      </c>
      <c r="C5100" s="2">
        <v>1</v>
      </c>
      <c r="D5100" s="2">
        <v>3</v>
      </c>
      <c r="E5100" s="2">
        <v>1</v>
      </c>
      <c r="F5100" s="2">
        <v>1</v>
      </c>
      <c r="G5100" t="s">
        <v>33</v>
      </c>
      <c r="H5100" t="s">
        <v>27</v>
      </c>
      <c r="I5100">
        <v>26</v>
      </c>
      <c r="J5100" t="s">
        <v>28</v>
      </c>
      <c r="K5100" t="s">
        <v>35</v>
      </c>
      <c r="L5100">
        <v>33133</v>
      </c>
      <c r="M5100">
        <v>27</v>
      </c>
      <c r="N5100">
        <v>37</v>
      </c>
      <c r="O5100">
        <v>112</v>
      </c>
      <c r="P5100">
        <v>579</v>
      </c>
      <c r="Q5100" t="s">
        <v>36</v>
      </c>
      <c r="R5100">
        <v>0</v>
      </c>
      <c r="S5100">
        <v>0</v>
      </c>
      <c r="T5100">
        <v>0</v>
      </c>
      <c r="U5100">
        <v>1</v>
      </c>
      <c r="V5100" s="1">
        <v>39540</v>
      </c>
      <c r="W5100">
        <v>12086</v>
      </c>
      <c r="X5100" t="s">
        <v>31</v>
      </c>
      <c r="Y5100" t="s">
        <v>32</v>
      </c>
      <c r="Z5100">
        <v>116030501</v>
      </c>
      <c r="AA5100">
        <v>226433066</v>
      </c>
      <c r="AB5100">
        <f t="shared" si="79"/>
        <v>1</v>
      </c>
    </row>
    <row r="5101" spans="1:28" x14ac:dyDescent="0.3">
      <c r="A5101">
        <v>5614518666</v>
      </c>
      <c r="B5101" s="2">
        <v>1</v>
      </c>
      <c r="C5101" s="2">
        <v>2</v>
      </c>
      <c r="D5101" s="2">
        <v>3</v>
      </c>
      <c r="E5101" s="2">
        <v>1</v>
      </c>
      <c r="F5101" s="2">
        <v>1</v>
      </c>
      <c r="G5101" t="s">
        <v>26</v>
      </c>
      <c r="H5101" t="s">
        <v>41</v>
      </c>
      <c r="I5101">
        <v>47</v>
      </c>
      <c r="J5101" t="s">
        <v>37</v>
      </c>
      <c r="K5101" t="s">
        <v>29</v>
      </c>
      <c r="L5101">
        <v>33133</v>
      </c>
      <c r="M5101">
        <v>27</v>
      </c>
      <c r="N5101">
        <v>37</v>
      </c>
      <c r="O5101">
        <v>112</v>
      </c>
      <c r="P5101">
        <v>617</v>
      </c>
      <c r="Q5101" t="s">
        <v>30</v>
      </c>
      <c r="R5101">
        <v>0</v>
      </c>
      <c r="S5101">
        <v>0</v>
      </c>
      <c r="T5101">
        <v>0</v>
      </c>
      <c r="U5101">
        <v>1</v>
      </c>
      <c r="V5101" s="1">
        <v>38264</v>
      </c>
      <c r="W5101">
        <v>12086</v>
      </c>
      <c r="X5101" t="s">
        <v>31</v>
      </c>
      <c r="Y5101" t="s">
        <v>32</v>
      </c>
      <c r="Z5101">
        <v>110296083</v>
      </c>
      <c r="AA5101">
        <v>226249874</v>
      </c>
      <c r="AB5101">
        <f t="shared" si="79"/>
        <v>3</v>
      </c>
    </row>
    <row r="5102" spans="1:28" x14ac:dyDescent="0.3">
      <c r="A5102">
        <v>3055195682</v>
      </c>
      <c r="B5102" s="2">
        <v>2</v>
      </c>
      <c r="C5102" s="2">
        <v>1</v>
      </c>
      <c r="D5102" s="2">
        <v>5</v>
      </c>
      <c r="E5102" s="2">
        <v>2</v>
      </c>
      <c r="F5102" s="2">
        <v>2</v>
      </c>
      <c r="G5102" t="s">
        <v>26</v>
      </c>
      <c r="H5102" t="s">
        <v>41</v>
      </c>
      <c r="I5102">
        <v>46</v>
      </c>
      <c r="J5102" t="s">
        <v>28</v>
      </c>
      <c r="K5102" t="s">
        <v>35</v>
      </c>
      <c r="L5102">
        <v>33144</v>
      </c>
      <c r="M5102">
        <v>27</v>
      </c>
      <c r="N5102">
        <v>37</v>
      </c>
      <c r="O5102">
        <v>114</v>
      </c>
      <c r="P5102">
        <v>553</v>
      </c>
      <c r="Q5102" t="s">
        <v>36</v>
      </c>
      <c r="R5102">
        <v>0</v>
      </c>
      <c r="S5102">
        <v>1</v>
      </c>
      <c r="T5102">
        <v>0</v>
      </c>
      <c r="U5102">
        <v>1</v>
      </c>
      <c r="V5102" s="1">
        <v>38261</v>
      </c>
      <c r="W5102">
        <v>12086</v>
      </c>
      <c r="X5102" t="s">
        <v>31</v>
      </c>
      <c r="Y5102" t="s">
        <v>32</v>
      </c>
      <c r="Z5102">
        <v>110283777</v>
      </c>
      <c r="AA5102">
        <v>226248077</v>
      </c>
      <c r="AB5102">
        <f t="shared" si="79"/>
        <v>3</v>
      </c>
    </row>
    <row r="5103" spans="1:28" x14ac:dyDescent="0.3">
      <c r="A5103">
        <v>3059657966</v>
      </c>
      <c r="B5103" s="2">
        <v>2</v>
      </c>
      <c r="C5103" s="2">
        <v>1</v>
      </c>
      <c r="D5103" s="2">
        <v>2</v>
      </c>
      <c r="E5103" s="2">
        <v>2</v>
      </c>
      <c r="F5103" s="2">
        <v>3</v>
      </c>
      <c r="G5103" t="s">
        <v>33</v>
      </c>
      <c r="H5103" t="s">
        <v>27</v>
      </c>
      <c r="I5103">
        <v>40</v>
      </c>
      <c r="J5103" t="s">
        <v>28</v>
      </c>
      <c r="K5103" t="s">
        <v>35</v>
      </c>
      <c r="L5103">
        <v>33125</v>
      </c>
      <c r="M5103">
        <v>27</v>
      </c>
      <c r="N5103">
        <v>37</v>
      </c>
      <c r="O5103">
        <v>111</v>
      </c>
      <c r="P5103">
        <v>592</v>
      </c>
      <c r="Q5103" t="s">
        <v>36</v>
      </c>
      <c r="R5103">
        <v>0</v>
      </c>
      <c r="S5103">
        <v>1</v>
      </c>
      <c r="T5103">
        <v>1</v>
      </c>
      <c r="U5103">
        <v>1</v>
      </c>
      <c r="V5103" s="1">
        <v>39625</v>
      </c>
      <c r="W5103">
        <v>12086</v>
      </c>
      <c r="X5103" t="s">
        <v>31</v>
      </c>
      <c r="Y5103" t="s">
        <v>32</v>
      </c>
      <c r="Z5103">
        <v>116354938</v>
      </c>
      <c r="AA5103">
        <v>226488358</v>
      </c>
      <c r="AB5103">
        <f t="shared" si="79"/>
        <v>1</v>
      </c>
    </row>
    <row r="5104" spans="1:28" x14ac:dyDescent="0.3">
      <c r="A5104">
        <v>7863794461</v>
      </c>
      <c r="B5104" s="2">
        <v>2</v>
      </c>
      <c r="C5104" s="2">
        <v>1</v>
      </c>
      <c r="D5104" s="2">
        <v>5</v>
      </c>
      <c r="E5104" s="2">
        <v>2</v>
      </c>
      <c r="F5104" s="2">
        <v>2</v>
      </c>
      <c r="G5104" t="s">
        <v>33</v>
      </c>
      <c r="H5104" t="s">
        <v>27</v>
      </c>
      <c r="I5104">
        <v>51</v>
      </c>
      <c r="J5104" t="s">
        <v>37</v>
      </c>
      <c r="K5104" t="s">
        <v>35</v>
      </c>
      <c r="L5104">
        <v>33155</v>
      </c>
      <c r="M5104">
        <v>27</v>
      </c>
      <c r="N5104">
        <v>37</v>
      </c>
      <c r="O5104">
        <v>114</v>
      </c>
      <c r="P5104">
        <v>429</v>
      </c>
      <c r="Q5104" t="s">
        <v>36</v>
      </c>
      <c r="R5104">
        <v>0</v>
      </c>
      <c r="S5104">
        <v>0</v>
      </c>
      <c r="T5104">
        <v>1</v>
      </c>
      <c r="U5104">
        <v>1</v>
      </c>
      <c r="V5104" s="1">
        <v>36348</v>
      </c>
      <c r="W5104">
        <v>12086</v>
      </c>
      <c r="X5104" t="s">
        <v>31</v>
      </c>
      <c r="Y5104" t="s">
        <v>32</v>
      </c>
      <c r="Z5104">
        <v>109822313</v>
      </c>
      <c r="AA5104">
        <v>225914133</v>
      </c>
      <c r="AB5104">
        <f t="shared" si="79"/>
        <v>1</v>
      </c>
    </row>
    <row r="5105" spans="1:28" x14ac:dyDescent="0.3">
      <c r="A5105">
        <v>3058159408</v>
      </c>
      <c r="B5105" s="2">
        <v>2</v>
      </c>
      <c r="C5105" s="2">
        <v>1</v>
      </c>
      <c r="D5105" s="2">
        <v>4</v>
      </c>
      <c r="E5105" s="2">
        <v>2</v>
      </c>
      <c r="F5105" s="2">
        <v>1</v>
      </c>
      <c r="G5105" t="s">
        <v>33</v>
      </c>
      <c r="H5105" t="s">
        <v>34</v>
      </c>
      <c r="I5105">
        <v>43</v>
      </c>
      <c r="J5105" t="s">
        <v>28</v>
      </c>
      <c r="K5105" t="s">
        <v>35</v>
      </c>
      <c r="L5105">
        <v>33135</v>
      </c>
      <c r="M5105">
        <v>27</v>
      </c>
      <c r="N5105">
        <v>37</v>
      </c>
      <c r="O5105">
        <v>113</v>
      </c>
      <c r="P5105">
        <v>581</v>
      </c>
      <c r="Q5105" t="s">
        <v>36</v>
      </c>
      <c r="R5105">
        <v>0</v>
      </c>
      <c r="S5105">
        <v>1</v>
      </c>
      <c r="T5105">
        <v>0</v>
      </c>
      <c r="U5105">
        <v>0</v>
      </c>
      <c r="V5105" s="1">
        <v>36655</v>
      </c>
      <c r="W5105">
        <v>12086</v>
      </c>
      <c r="X5105" t="s">
        <v>31</v>
      </c>
      <c r="Y5105" t="s">
        <v>40</v>
      </c>
      <c r="Z5105">
        <v>109872227</v>
      </c>
      <c r="AA5105">
        <v>2050313743</v>
      </c>
      <c r="AB5105">
        <f t="shared" si="79"/>
        <v>2</v>
      </c>
    </row>
    <row r="5106" spans="1:28" x14ac:dyDescent="0.3">
      <c r="A5106">
        <v>7865010588</v>
      </c>
      <c r="B5106" s="2">
        <v>2</v>
      </c>
      <c r="C5106" s="2">
        <v>1</v>
      </c>
      <c r="D5106" s="2">
        <v>3</v>
      </c>
      <c r="E5106" s="2">
        <v>2</v>
      </c>
      <c r="F5106" s="2">
        <v>1</v>
      </c>
      <c r="G5106" t="s">
        <v>33</v>
      </c>
      <c r="H5106" t="s">
        <v>34</v>
      </c>
      <c r="I5106">
        <v>87</v>
      </c>
      <c r="J5106" t="s">
        <v>28</v>
      </c>
      <c r="K5106" t="s">
        <v>35</v>
      </c>
      <c r="L5106">
        <v>33130</v>
      </c>
      <c r="M5106">
        <v>27</v>
      </c>
      <c r="N5106">
        <v>37</v>
      </c>
      <c r="O5106">
        <v>112</v>
      </c>
      <c r="P5106">
        <v>563</v>
      </c>
      <c r="Q5106" t="s">
        <v>36</v>
      </c>
      <c r="R5106">
        <v>0</v>
      </c>
      <c r="S5106">
        <v>0</v>
      </c>
      <c r="T5106">
        <v>0</v>
      </c>
      <c r="U5106">
        <v>1</v>
      </c>
      <c r="V5106" s="1">
        <v>36809</v>
      </c>
      <c r="W5106">
        <v>12086</v>
      </c>
      <c r="X5106" t="s">
        <v>31</v>
      </c>
      <c r="Y5106" t="s">
        <v>32</v>
      </c>
      <c r="Z5106">
        <v>109941246</v>
      </c>
      <c r="AA5106">
        <v>1556952673</v>
      </c>
      <c r="AB5106">
        <f t="shared" si="79"/>
        <v>2</v>
      </c>
    </row>
    <row r="5107" spans="1:28" x14ac:dyDescent="0.3">
      <c r="A5107">
        <v>3054461104</v>
      </c>
      <c r="B5107" s="2">
        <v>1</v>
      </c>
      <c r="C5107" s="2">
        <v>1</v>
      </c>
      <c r="D5107" s="2">
        <v>5</v>
      </c>
      <c r="E5107" s="2">
        <v>2</v>
      </c>
      <c r="F5107" s="2">
        <v>4</v>
      </c>
      <c r="G5107" t="s">
        <v>26</v>
      </c>
      <c r="H5107" t="s">
        <v>27</v>
      </c>
      <c r="I5107">
        <v>66</v>
      </c>
      <c r="J5107" t="s">
        <v>28</v>
      </c>
      <c r="K5107" t="s">
        <v>35</v>
      </c>
      <c r="L5107">
        <v>33126</v>
      </c>
      <c r="M5107">
        <v>27</v>
      </c>
      <c r="N5107">
        <v>37</v>
      </c>
      <c r="O5107">
        <v>114</v>
      </c>
      <c r="P5107">
        <v>974</v>
      </c>
      <c r="Q5107" t="s">
        <v>36</v>
      </c>
      <c r="R5107">
        <v>1</v>
      </c>
      <c r="S5107">
        <v>1</v>
      </c>
      <c r="T5107">
        <v>1</v>
      </c>
      <c r="U5107">
        <v>1</v>
      </c>
      <c r="V5107" s="1">
        <v>33729</v>
      </c>
      <c r="W5107">
        <v>12086</v>
      </c>
      <c r="X5107" t="s">
        <v>31</v>
      </c>
      <c r="Y5107" t="s">
        <v>32</v>
      </c>
      <c r="Z5107">
        <v>109417262</v>
      </c>
      <c r="AA5107">
        <v>225630595</v>
      </c>
      <c r="AB5107">
        <f t="shared" si="79"/>
        <v>1</v>
      </c>
    </row>
    <row r="5108" spans="1:28" x14ac:dyDescent="0.3">
      <c r="A5108">
        <v>7865129184</v>
      </c>
      <c r="B5108" s="2">
        <v>2</v>
      </c>
      <c r="C5108" s="2">
        <v>3</v>
      </c>
      <c r="D5108" s="2">
        <v>5</v>
      </c>
      <c r="E5108" s="2">
        <v>1</v>
      </c>
      <c r="F5108" s="2">
        <v>1</v>
      </c>
      <c r="G5108" t="s">
        <v>33</v>
      </c>
      <c r="H5108" t="s">
        <v>41</v>
      </c>
      <c r="I5108">
        <v>25</v>
      </c>
      <c r="J5108" t="s">
        <v>37</v>
      </c>
      <c r="K5108" t="s">
        <v>38</v>
      </c>
      <c r="L5108">
        <v>33190</v>
      </c>
      <c r="M5108">
        <v>27</v>
      </c>
      <c r="N5108">
        <v>37</v>
      </c>
      <c r="O5108">
        <v>114</v>
      </c>
      <c r="P5108">
        <v>832</v>
      </c>
      <c r="Q5108" t="s">
        <v>39</v>
      </c>
      <c r="R5108">
        <v>0</v>
      </c>
      <c r="S5108">
        <v>1</v>
      </c>
      <c r="T5108">
        <v>0</v>
      </c>
      <c r="U5108">
        <v>0</v>
      </c>
      <c r="V5108" s="1">
        <v>41191</v>
      </c>
      <c r="W5108">
        <v>12086</v>
      </c>
      <c r="X5108" t="s">
        <v>31</v>
      </c>
      <c r="Y5108" t="s">
        <v>32</v>
      </c>
      <c r="Z5108">
        <v>120488470</v>
      </c>
      <c r="AA5108">
        <v>2157321368</v>
      </c>
      <c r="AB5108">
        <f t="shared" si="79"/>
        <v>3</v>
      </c>
    </row>
    <row r="5109" spans="1:28" x14ac:dyDescent="0.3">
      <c r="A5109">
        <v>7865365506</v>
      </c>
      <c r="B5109" s="2">
        <v>1</v>
      </c>
      <c r="C5109" s="2">
        <v>1</v>
      </c>
      <c r="D5109" s="2">
        <v>4</v>
      </c>
      <c r="E5109" s="2">
        <v>2</v>
      </c>
      <c r="F5109" s="2">
        <v>0</v>
      </c>
      <c r="G5109" t="s">
        <v>26</v>
      </c>
      <c r="H5109" t="s">
        <v>41</v>
      </c>
      <c r="I5109">
        <v>22</v>
      </c>
      <c r="J5109" t="s">
        <v>28</v>
      </c>
      <c r="K5109" t="s">
        <v>35</v>
      </c>
      <c r="L5109">
        <v>33135</v>
      </c>
      <c r="M5109">
        <v>27</v>
      </c>
      <c r="N5109">
        <v>37</v>
      </c>
      <c r="O5109">
        <v>113</v>
      </c>
      <c r="P5109">
        <v>564</v>
      </c>
      <c r="Q5109" t="s">
        <v>36</v>
      </c>
      <c r="R5109">
        <v>0</v>
      </c>
      <c r="S5109">
        <v>0</v>
      </c>
      <c r="T5109">
        <v>0</v>
      </c>
      <c r="U5109">
        <v>0</v>
      </c>
      <c r="V5109" s="1">
        <v>41003</v>
      </c>
      <c r="W5109">
        <v>12086</v>
      </c>
      <c r="X5109" t="s">
        <v>31</v>
      </c>
      <c r="Y5109" t="s">
        <v>32</v>
      </c>
      <c r="Z5109">
        <v>119606881</v>
      </c>
      <c r="AA5109">
        <v>2669121499</v>
      </c>
      <c r="AB5109">
        <f t="shared" si="79"/>
        <v>3</v>
      </c>
    </row>
    <row r="5110" spans="1:28" x14ac:dyDescent="0.3">
      <c r="A5110">
        <v>7862547773</v>
      </c>
      <c r="B5110" s="2">
        <v>1</v>
      </c>
      <c r="C5110" s="2">
        <v>1</v>
      </c>
      <c r="D5110" s="2">
        <v>3</v>
      </c>
      <c r="E5110" s="2">
        <v>1</v>
      </c>
      <c r="F5110" s="2">
        <v>3</v>
      </c>
      <c r="G5110" t="s">
        <v>33</v>
      </c>
      <c r="H5110" t="s">
        <v>41</v>
      </c>
      <c r="I5110">
        <v>54</v>
      </c>
      <c r="J5110" t="s">
        <v>37</v>
      </c>
      <c r="K5110" t="s">
        <v>35</v>
      </c>
      <c r="L5110">
        <v>33129</v>
      </c>
      <c r="M5110">
        <v>27</v>
      </c>
      <c r="N5110">
        <v>37</v>
      </c>
      <c r="O5110">
        <v>112</v>
      </c>
      <c r="P5110">
        <v>569</v>
      </c>
      <c r="Q5110" t="s">
        <v>36</v>
      </c>
      <c r="R5110">
        <v>1</v>
      </c>
      <c r="S5110">
        <v>0</v>
      </c>
      <c r="T5110">
        <v>1</v>
      </c>
      <c r="U5110">
        <v>1</v>
      </c>
      <c r="V5110" s="1">
        <v>33743</v>
      </c>
      <c r="W5110">
        <v>12086</v>
      </c>
      <c r="X5110" t="s">
        <v>31</v>
      </c>
      <c r="Y5110" t="s">
        <v>32</v>
      </c>
      <c r="Z5110">
        <v>109419889</v>
      </c>
      <c r="AA5110">
        <v>225581992</v>
      </c>
      <c r="AB5110">
        <f t="shared" si="79"/>
        <v>3</v>
      </c>
    </row>
    <row r="5111" spans="1:28" x14ac:dyDescent="0.3">
      <c r="A5111">
        <v>3053975679</v>
      </c>
      <c r="B5111" s="2">
        <v>2</v>
      </c>
      <c r="C5111" s="2">
        <v>3</v>
      </c>
      <c r="D5111" s="2">
        <v>5</v>
      </c>
      <c r="E5111" s="2">
        <v>1</v>
      </c>
      <c r="F5111" s="2">
        <v>1</v>
      </c>
      <c r="G5111" t="s">
        <v>33</v>
      </c>
      <c r="H5111" t="s">
        <v>41</v>
      </c>
      <c r="I5111">
        <v>31</v>
      </c>
      <c r="J5111" t="s">
        <v>28</v>
      </c>
      <c r="K5111" t="s">
        <v>38</v>
      </c>
      <c r="L5111">
        <v>33189</v>
      </c>
      <c r="M5111">
        <v>27</v>
      </c>
      <c r="N5111">
        <v>37</v>
      </c>
      <c r="O5111">
        <v>114</v>
      </c>
      <c r="P5111">
        <v>847</v>
      </c>
      <c r="Q5111" t="s">
        <v>39</v>
      </c>
      <c r="R5111">
        <v>0</v>
      </c>
      <c r="S5111">
        <v>1</v>
      </c>
      <c r="T5111">
        <v>0</v>
      </c>
      <c r="U5111">
        <v>0</v>
      </c>
      <c r="V5111" s="1">
        <v>38082</v>
      </c>
      <c r="W5111">
        <v>12086</v>
      </c>
      <c r="X5111" t="s">
        <v>31</v>
      </c>
      <c r="Y5111" t="s">
        <v>32</v>
      </c>
      <c r="Z5111">
        <v>110175905</v>
      </c>
      <c r="AA5111">
        <v>226112437</v>
      </c>
      <c r="AB5111">
        <f t="shared" si="79"/>
        <v>3</v>
      </c>
    </row>
    <row r="5112" spans="1:28" x14ac:dyDescent="0.3">
      <c r="A5112">
        <v>3054488625</v>
      </c>
      <c r="B5112" s="2">
        <v>1</v>
      </c>
      <c r="C5112" s="2">
        <v>1</v>
      </c>
      <c r="D5112" s="2">
        <v>3</v>
      </c>
      <c r="E5112" s="2">
        <v>2</v>
      </c>
      <c r="F5112" s="2">
        <v>4</v>
      </c>
      <c r="G5112" t="s">
        <v>26</v>
      </c>
      <c r="H5112" t="s">
        <v>27</v>
      </c>
      <c r="I5112">
        <v>79</v>
      </c>
      <c r="J5112" t="s">
        <v>28</v>
      </c>
      <c r="K5112" t="s">
        <v>35</v>
      </c>
      <c r="L5112">
        <v>33135</v>
      </c>
      <c r="M5112">
        <v>27</v>
      </c>
      <c r="N5112">
        <v>37</v>
      </c>
      <c r="O5112">
        <v>112</v>
      </c>
      <c r="P5112">
        <v>670</v>
      </c>
      <c r="Q5112" t="s">
        <v>36</v>
      </c>
      <c r="R5112">
        <v>1</v>
      </c>
      <c r="S5112">
        <v>1</v>
      </c>
      <c r="T5112">
        <v>1</v>
      </c>
      <c r="U5112">
        <v>1</v>
      </c>
      <c r="V5112" s="1">
        <v>27783</v>
      </c>
      <c r="W5112">
        <v>12086</v>
      </c>
      <c r="X5112" t="s">
        <v>31</v>
      </c>
      <c r="Y5112" t="s">
        <v>32</v>
      </c>
      <c r="Z5112">
        <v>109125846</v>
      </c>
      <c r="AA5112">
        <v>225331322</v>
      </c>
      <c r="AB5112">
        <f t="shared" si="79"/>
        <v>1</v>
      </c>
    </row>
    <row r="5113" spans="1:28" x14ac:dyDescent="0.3">
      <c r="A5113">
        <v>3056683140</v>
      </c>
      <c r="B5113" s="2">
        <v>1</v>
      </c>
      <c r="C5113" s="2">
        <v>1</v>
      </c>
      <c r="D5113" s="2">
        <v>5</v>
      </c>
      <c r="E5113" s="2">
        <v>1</v>
      </c>
      <c r="F5113" s="2">
        <v>2</v>
      </c>
      <c r="G5113" t="s">
        <v>33</v>
      </c>
      <c r="H5113" t="s">
        <v>49</v>
      </c>
      <c r="I5113">
        <v>32</v>
      </c>
      <c r="J5113" t="s">
        <v>28</v>
      </c>
      <c r="K5113" t="s">
        <v>35</v>
      </c>
      <c r="L5113">
        <v>33143</v>
      </c>
      <c r="M5113">
        <v>27</v>
      </c>
      <c r="N5113">
        <v>37</v>
      </c>
      <c r="O5113">
        <v>114</v>
      </c>
      <c r="P5113">
        <v>641</v>
      </c>
      <c r="Q5113" t="s">
        <v>36</v>
      </c>
      <c r="R5113">
        <v>0</v>
      </c>
      <c r="S5113">
        <v>0</v>
      </c>
      <c r="T5113">
        <v>1</v>
      </c>
      <c r="U5113">
        <v>1</v>
      </c>
      <c r="V5113" s="1">
        <v>42450</v>
      </c>
      <c r="W5113">
        <v>12086</v>
      </c>
      <c r="X5113" t="s">
        <v>31</v>
      </c>
      <c r="Y5113" t="s">
        <v>32</v>
      </c>
      <c r="Z5113">
        <v>123342409</v>
      </c>
      <c r="AA5113">
        <v>226348261</v>
      </c>
      <c r="AB5113">
        <f t="shared" si="79"/>
        <v>4</v>
      </c>
    </row>
    <row r="5114" spans="1:28" x14ac:dyDescent="0.3">
      <c r="A5114">
        <v>2677228440</v>
      </c>
      <c r="B5114" s="2">
        <v>1</v>
      </c>
      <c r="C5114" s="2">
        <v>1</v>
      </c>
      <c r="D5114" s="2">
        <v>3</v>
      </c>
      <c r="E5114" s="2">
        <v>1</v>
      </c>
      <c r="F5114" s="2">
        <v>4</v>
      </c>
      <c r="G5114" t="s">
        <v>26</v>
      </c>
      <c r="H5114" t="s">
        <v>34</v>
      </c>
      <c r="I5114">
        <v>57</v>
      </c>
      <c r="J5114" t="s">
        <v>37</v>
      </c>
      <c r="K5114" t="s">
        <v>35</v>
      </c>
      <c r="L5114">
        <v>33131</v>
      </c>
      <c r="M5114">
        <v>27</v>
      </c>
      <c r="N5114">
        <v>37</v>
      </c>
      <c r="O5114">
        <v>112</v>
      </c>
      <c r="P5114">
        <v>995</v>
      </c>
      <c r="Q5114" t="s">
        <v>36</v>
      </c>
      <c r="R5114">
        <v>1</v>
      </c>
      <c r="S5114">
        <v>1</v>
      </c>
      <c r="T5114">
        <v>1</v>
      </c>
      <c r="U5114">
        <v>1</v>
      </c>
      <c r="V5114" s="1">
        <v>42542</v>
      </c>
      <c r="W5114">
        <v>12086</v>
      </c>
      <c r="X5114" t="s">
        <v>31</v>
      </c>
      <c r="Y5114" t="s">
        <v>32</v>
      </c>
      <c r="Z5114">
        <v>123607516</v>
      </c>
      <c r="AA5114">
        <v>21250892</v>
      </c>
      <c r="AB5114">
        <f t="shared" si="79"/>
        <v>2</v>
      </c>
    </row>
    <row r="5115" spans="1:28" x14ac:dyDescent="0.3">
      <c r="A5115">
        <v>3052386487</v>
      </c>
      <c r="B5115" s="2">
        <v>1</v>
      </c>
      <c r="C5115" s="2">
        <v>3</v>
      </c>
      <c r="D5115" s="2">
        <v>6</v>
      </c>
      <c r="E5115" s="2">
        <v>1</v>
      </c>
      <c r="F5115" s="2">
        <v>4</v>
      </c>
      <c r="G5115" t="s">
        <v>33</v>
      </c>
      <c r="H5115" t="s">
        <v>27</v>
      </c>
      <c r="I5115">
        <v>61</v>
      </c>
      <c r="J5115" t="s">
        <v>37</v>
      </c>
      <c r="K5115" t="s">
        <v>42</v>
      </c>
      <c r="L5115">
        <v>33158</v>
      </c>
      <c r="M5115">
        <v>27</v>
      </c>
      <c r="N5115">
        <v>37</v>
      </c>
      <c r="O5115">
        <v>115</v>
      </c>
      <c r="P5115">
        <v>807</v>
      </c>
      <c r="Q5115" t="s">
        <v>43</v>
      </c>
      <c r="R5115">
        <v>1</v>
      </c>
      <c r="S5115">
        <v>1</v>
      </c>
      <c r="T5115">
        <v>1</v>
      </c>
      <c r="U5115">
        <v>1</v>
      </c>
      <c r="V5115" s="1">
        <v>27043</v>
      </c>
      <c r="W5115">
        <v>12086</v>
      </c>
      <c r="X5115" t="s">
        <v>31</v>
      </c>
      <c r="Y5115" t="s">
        <v>32</v>
      </c>
      <c r="Z5115">
        <v>109095246</v>
      </c>
      <c r="AA5115">
        <v>225387146</v>
      </c>
      <c r="AB5115">
        <f t="shared" si="79"/>
        <v>1</v>
      </c>
    </row>
    <row r="5116" spans="1:28" x14ac:dyDescent="0.3">
      <c r="A5116">
        <v>3052975390</v>
      </c>
      <c r="B5116" s="2">
        <v>2</v>
      </c>
      <c r="C5116" s="2">
        <v>1</v>
      </c>
      <c r="D5116" s="2">
        <v>3</v>
      </c>
      <c r="E5116" s="2">
        <v>1</v>
      </c>
      <c r="F5116" s="2">
        <v>2</v>
      </c>
      <c r="G5116" t="s">
        <v>33</v>
      </c>
      <c r="H5116" t="s">
        <v>27</v>
      </c>
      <c r="I5116">
        <v>30</v>
      </c>
      <c r="J5116" t="s">
        <v>37</v>
      </c>
      <c r="K5116" t="s">
        <v>35</v>
      </c>
      <c r="L5116">
        <v>33145</v>
      </c>
      <c r="M5116">
        <v>27</v>
      </c>
      <c r="N5116">
        <v>37</v>
      </c>
      <c r="O5116">
        <v>112</v>
      </c>
      <c r="P5116">
        <v>561</v>
      </c>
      <c r="Q5116" t="s">
        <v>36</v>
      </c>
      <c r="R5116">
        <v>0</v>
      </c>
      <c r="S5116">
        <v>1</v>
      </c>
      <c r="T5116">
        <v>0</v>
      </c>
      <c r="U5116">
        <v>1</v>
      </c>
      <c r="V5116" s="1">
        <v>38253</v>
      </c>
      <c r="W5116">
        <v>12086</v>
      </c>
      <c r="X5116" t="s">
        <v>31</v>
      </c>
      <c r="Y5116" t="s">
        <v>32</v>
      </c>
      <c r="Z5116">
        <v>102453725</v>
      </c>
      <c r="AA5116">
        <v>225299362</v>
      </c>
      <c r="AB5116">
        <f t="shared" si="79"/>
        <v>1</v>
      </c>
    </row>
    <row r="5117" spans="1:28" x14ac:dyDescent="0.3">
      <c r="A5117">
        <v>3058594907</v>
      </c>
      <c r="B5117" s="2">
        <v>1</v>
      </c>
      <c r="C5117" s="2">
        <v>1</v>
      </c>
      <c r="D5117" s="2">
        <v>3</v>
      </c>
      <c r="E5117" s="2">
        <v>1</v>
      </c>
      <c r="F5117" s="2">
        <v>1</v>
      </c>
      <c r="G5117" t="s">
        <v>33</v>
      </c>
      <c r="H5117" t="s">
        <v>34</v>
      </c>
      <c r="I5117">
        <v>51</v>
      </c>
      <c r="J5117" t="s">
        <v>37</v>
      </c>
      <c r="K5117" t="s">
        <v>35</v>
      </c>
      <c r="L5117">
        <v>33145</v>
      </c>
      <c r="M5117">
        <v>27</v>
      </c>
      <c r="N5117">
        <v>37</v>
      </c>
      <c r="O5117">
        <v>112</v>
      </c>
      <c r="P5117">
        <v>579</v>
      </c>
      <c r="Q5117" t="s">
        <v>36</v>
      </c>
      <c r="R5117">
        <v>0</v>
      </c>
      <c r="S5117">
        <v>0</v>
      </c>
      <c r="T5117">
        <v>0</v>
      </c>
      <c r="U5117">
        <v>1</v>
      </c>
      <c r="V5117" s="1">
        <v>34709</v>
      </c>
      <c r="W5117">
        <v>12086</v>
      </c>
      <c r="X5117" t="s">
        <v>31</v>
      </c>
      <c r="Y5117" t="s">
        <v>32</v>
      </c>
      <c r="Z5117">
        <v>109507490</v>
      </c>
      <c r="AA5117">
        <v>225668101</v>
      </c>
      <c r="AB5117">
        <f t="shared" si="79"/>
        <v>2</v>
      </c>
    </row>
    <row r="5118" spans="1:28" x14ac:dyDescent="0.3">
      <c r="A5118">
        <v>7863039781</v>
      </c>
      <c r="B5118" s="2">
        <v>2</v>
      </c>
      <c r="C5118" s="2">
        <v>1</v>
      </c>
      <c r="D5118" s="2">
        <v>5</v>
      </c>
      <c r="E5118" s="2">
        <v>2</v>
      </c>
      <c r="F5118" s="2">
        <v>2</v>
      </c>
      <c r="G5118" t="s">
        <v>26</v>
      </c>
      <c r="H5118" t="s">
        <v>34</v>
      </c>
      <c r="I5118">
        <v>53</v>
      </c>
      <c r="J5118" t="s">
        <v>28</v>
      </c>
      <c r="K5118" t="s">
        <v>35</v>
      </c>
      <c r="L5118">
        <v>33134</v>
      </c>
      <c r="M5118">
        <v>27</v>
      </c>
      <c r="N5118">
        <v>37</v>
      </c>
      <c r="O5118">
        <v>114</v>
      </c>
      <c r="P5118">
        <v>559</v>
      </c>
      <c r="Q5118" t="s">
        <v>36</v>
      </c>
      <c r="R5118">
        <v>0</v>
      </c>
      <c r="S5118">
        <v>1</v>
      </c>
      <c r="T5118">
        <v>0</v>
      </c>
      <c r="U5118">
        <v>1</v>
      </c>
      <c r="V5118" s="1">
        <v>30173</v>
      </c>
      <c r="W5118">
        <v>12086</v>
      </c>
      <c r="X5118" t="s">
        <v>31</v>
      </c>
      <c r="Y5118" t="s">
        <v>32</v>
      </c>
      <c r="Z5118">
        <v>109194260</v>
      </c>
      <c r="AA5118">
        <v>225466940</v>
      </c>
      <c r="AB5118">
        <f t="shared" si="79"/>
        <v>2</v>
      </c>
    </row>
    <row r="5119" spans="1:28" x14ac:dyDescent="0.3">
      <c r="A5119">
        <v>3056439579</v>
      </c>
      <c r="B5119" s="2">
        <v>1</v>
      </c>
      <c r="C5119" s="2">
        <v>1</v>
      </c>
      <c r="D5119" s="2">
        <v>3</v>
      </c>
      <c r="E5119" s="2">
        <v>2</v>
      </c>
      <c r="F5119" s="2">
        <v>0</v>
      </c>
      <c r="G5119" t="s">
        <v>26</v>
      </c>
      <c r="H5119" t="s">
        <v>41</v>
      </c>
      <c r="I5119">
        <v>33</v>
      </c>
      <c r="J5119" t="s">
        <v>28</v>
      </c>
      <c r="K5119" t="s">
        <v>35</v>
      </c>
      <c r="L5119">
        <v>33125</v>
      </c>
      <c r="M5119">
        <v>27</v>
      </c>
      <c r="N5119">
        <v>37</v>
      </c>
      <c r="O5119">
        <v>112</v>
      </c>
      <c r="P5119">
        <v>548</v>
      </c>
      <c r="Q5119" t="s">
        <v>36</v>
      </c>
      <c r="R5119">
        <v>0</v>
      </c>
      <c r="S5119">
        <v>0</v>
      </c>
      <c r="T5119">
        <v>0</v>
      </c>
      <c r="U5119">
        <v>0</v>
      </c>
      <c r="V5119" s="1">
        <v>37433</v>
      </c>
      <c r="W5119">
        <v>12086</v>
      </c>
      <c r="X5119" t="s">
        <v>31</v>
      </c>
      <c r="Y5119" t="s">
        <v>32</v>
      </c>
      <c r="Z5119">
        <v>110032619</v>
      </c>
      <c r="AA5119">
        <v>226051561</v>
      </c>
      <c r="AB5119">
        <f t="shared" si="79"/>
        <v>3</v>
      </c>
    </row>
    <row r="5120" spans="1:28" x14ac:dyDescent="0.3">
      <c r="A5120">
        <v>3052055691</v>
      </c>
      <c r="B5120" s="2">
        <v>2</v>
      </c>
      <c r="C5120" s="2">
        <v>1</v>
      </c>
      <c r="D5120" s="2">
        <v>3</v>
      </c>
      <c r="E5120" s="2">
        <v>2</v>
      </c>
      <c r="F5120" s="2">
        <v>4</v>
      </c>
      <c r="G5120" t="s">
        <v>26</v>
      </c>
      <c r="H5120" t="s">
        <v>41</v>
      </c>
      <c r="I5120">
        <v>84</v>
      </c>
      <c r="J5120" t="s">
        <v>28</v>
      </c>
      <c r="K5120" t="s">
        <v>35</v>
      </c>
      <c r="L5120">
        <v>33135</v>
      </c>
      <c r="M5120">
        <v>27</v>
      </c>
      <c r="N5120">
        <v>37</v>
      </c>
      <c r="O5120">
        <v>112</v>
      </c>
      <c r="P5120">
        <v>572</v>
      </c>
      <c r="Q5120" t="s">
        <v>36</v>
      </c>
      <c r="R5120">
        <v>1</v>
      </c>
      <c r="S5120">
        <v>1</v>
      </c>
      <c r="T5120">
        <v>1</v>
      </c>
      <c r="U5120">
        <v>1</v>
      </c>
      <c r="V5120" s="1">
        <v>36796</v>
      </c>
      <c r="W5120">
        <v>12086</v>
      </c>
      <c r="X5120" t="s">
        <v>31</v>
      </c>
      <c r="Y5120" t="s">
        <v>32</v>
      </c>
      <c r="Z5120">
        <v>109926439</v>
      </c>
      <c r="AA5120">
        <v>225896670</v>
      </c>
      <c r="AB5120">
        <f t="shared" si="79"/>
        <v>3</v>
      </c>
    </row>
    <row r="5121" spans="1:28" x14ac:dyDescent="0.3">
      <c r="A5121">
        <v>3054611179</v>
      </c>
      <c r="B5121" s="2">
        <v>1</v>
      </c>
      <c r="C5121" s="2">
        <v>1</v>
      </c>
      <c r="D5121" s="2">
        <v>3</v>
      </c>
      <c r="E5121" s="2">
        <v>2</v>
      </c>
      <c r="F5121" s="2">
        <v>3</v>
      </c>
      <c r="G5121" t="s">
        <v>33</v>
      </c>
      <c r="H5121" t="s">
        <v>27</v>
      </c>
      <c r="I5121">
        <v>79</v>
      </c>
      <c r="J5121" t="s">
        <v>28</v>
      </c>
      <c r="K5121" t="s">
        <v>35</v>
      </c>
      <c r="L5121">
        <v>33135</v>
      </c>
      <c r="M5121">
        <v>27</v>
      </c>
      <c r="N5121">
        <v>37</v>
      </c>
      <c r="O5121">
        <v>112</v>
      </c>
      <c r="P5121">
        <v>670</v>
      </c>
      <c r="Q5121" t="s">
        <v>36</v>
      </c>
      <c r="R5121">
        <v>1</v>
      </c>
      <c r="S5121">
        <v>1</v>
      </c>
      <c r="T5121">
        <v>1</v>
      </c>
      <c r="U5121">
        <v>0</v>
      </c>
      <c r="V5121" s="1">
        <v>34292</v>
      </c>
      <c r="W5121">
        <v>12086</v>
      </c>
      <c r="X5121" t="s">
        <v>31</v>
      </c>
      <c r="Y5121" t="s">
        <v>32</v>
      </c>
      <c r="Z5121">
        <v>109471508</v>
      </c>
      <c r="AA5121">
        <v>225590363</v>
      </c>
      <c r="AB5121">
        <f t="shared" si="79"/>
        <v>1</v>
      </c>
    </row>
    <row r="5122" spans="1:28" x14ac:dyDescent="0.3">
      <c r="A5122">
        <v>7862504771</v>
      </c>
      <c r="B5122" s="2">
        <v>1</v>
      </c>
      <c r="C5122" s="2">
        <v>3</v>
      </c>
      <c r="D5122" s="2">
        <v>5</v>
      </c>
      <c r="E5122" s="2">
        <v>1</v>
      </c>
      <c r="F5122" s="2">
        <v>3</v>
      </c>
      <c r="G5122" t="s">
        <v>26</v>
      </c>
      <c r="H5122" t="s">
        <v>34</v>
      </c>
      <c r="I5122">
        <v>47</v>
      </c>
      <c r="J5122" t="s">
        <v>28</v>
      </c>
      <c r="K5122" t="s">
        <v>38</v>
      </c>
      <c r="L5122">
        <v>33157</v>
      </c>
      <c r="M5122">
        <v>27</v>
      </c>
      <c r="N5122">
        <v>37</v>
      </c>
      <c r="O5122">
        <v>114</v>
      </c>
      <c r="P5122">
        <v>821</v>
      </c>
      <c r="Q5122" t="s">
        <v>39</v>
      </c>
      <c r="R5122">
        <v>1</v>
      </c>
      <c r="S5122">
        <v>1</v>
      </c>
      <c r="T5122">
        <v>1</v>
      </c>
      <c r="U5122">
        <v>0</v>
      </c>
      <c r="V5122" s="1">
        <v>40065</v>
      </c>
      <c r="W5122">
        <v>12086</v>
      </c>
      <c r="X5122" t="s">
        <v>31</v>
      </c>
      <c r="Y5122" t="s">
        <v>32</v>
      </c>
      <c r="Z5122">
        <v>117732416</v>
      </c>
      <c r="AA5122">
        <v>2050132544</v>
      </c>
      <c r="AB5122">
        <f t="shared" si="79"/>
        <v>2</v>
      </c>
    </row>
    <row r="5123" spans="1:28" x14ac:dyDescent="0.3">
      <c r="A5123">
        <v>3052653295</v>
      </c>
      <c r="B5123" s="2">
        <v>1</v>
      </c>
      <c r="C5123" s="2">
        <v>1</v>
      </c>
      <c r="D5123" s="2">
        <v>3</v>
      </c>
      <c r="E5123" s="2">
        <v>2</v>
      </c>
      <c r="F5123" s="2">
        <v>3</v>
      </c>
      <c r="G5123" t="s">
        <v>26</v>
      </c>
      <c r="H5123" t="s">
        <v>34</v>
      </c>
      <c r="I5123">
        <v>56</v>
      </c>
      <c r="J5123" t="s">
        <v>28</v>
      </c>
      <c r="K5123" t="s">
        <v>35</v>
      </c>
      <c r="L5123">
        <v>33135</v>
      </c>
      <c r="M5123">
        <v>27</v>
      </c>
      <c r="N5123">
        <v>37</v>
      </c>
      <c r="O5123">
        <v>112</v>
      </c>
      <c r="P5123">
        <v>572</v>
      </c>
      <c r="Q5123" t="s">
        <v>36</v>
      </c>
      <c r="R5123">
        <v>1</v>
      </c>
      <c r="S5123">
        <v>1</v>
      </c>
      <c r="T5123">
        <v>0</v>
      </c>
      <c r="U5123">
        <v>1</v>
      </c>
      <c r="V5123" s="1">
        <v>36738</v>
      </c>
      <c r="W5123">
        <v>12086</v>
      </c>
      <c r="X5123" t="s">
        <v>31</v>
      </c>
      <c r="Y5123" t="s">
        <v>32</v>
      </c>
      <c r="Z5123">
        <v>109894023</v>
      </c>
      <c r="AA5123">
        <v>225875644</v>
      </c>
      <c r="AB5123">
        <f t="shared" ref="AB5123:AB5186" si="80">IF(H5123="Democrat",1,IF(H5123="Republican",2,IF(H5123="Unaffiliated/Non-Partisan",3,IF(H5123="Independent",4,IF(H5123="Libertarian",5,IF(H5123="Other",6,IF(H5123="Reform",7,IF(H5123="Green",8,""))))))))</f>
        <v>2</v>
      </c>
    </row>
    <row r="5124" spans="1:28" x14ac:dyDescent="0.3">
      <c r="A5124">
        <v>3057962712</v>
      </c>
      <c r="B5124" s="2">
        <v>2</v>
      </c>
      <c r="C5124" s="2">
        <v>1</v>
      </c>
      <c r="D5124" s="2">
        <v>3</v>
      </c>
      <c r="E5124" s="2">
        <v>1</v>
      </c>
      <c r="F5124" s="2">
        <v>1</v>
      </c>
      <c r="G5124" t="s">
        <v>33</v>
      </c>
      <c r="H5124" t="s">
        <v>34</v>
      </c>
      <c r="I5124">
        <v>41</v>
      </c>
      <c r="J5124" t="s">
        <v>28</v>
      </c>
      <c r="K5124" t="s">
        <v>35</v>
      </c>
      <c r="L5124">
        <v>33129</v>
      </c>
      <c r="M5124">
        <v>27</v>
      </c>
      <c r="N5124">
        <v>37</v>
      </c>
      <c r="O5124">
        <v>112</v>
      </c>
      <c r="P5124">
        <v>524</v>
      </c>
      <c r="Q5124" t="s">
        <v>36</v>
      </c>
      <c r="R5124">
        <v>0</v>
      </c>
      <c r="S5124">
        <v>1</v>
      </c>
      <c r="T5124">
        <v>0</v>
      </c>
      <c r="U5124">
        <v>0</v>
      </c>
      <c r="V5124" s="1">
        <v>36767</v>
      </c>
      <c r="W5124">
        <v>12086</v>
      </c>
      <c r="X5124" t="s">
        <v>31</v>
      </c>
      <c r="Y5124" t="s">
        <v>32</v>
      </c>
      <c r="Z5124">
        <v>109909360</v>
      </c>
      <c r="AA5124">
        <v>225930690</v>
      </c>
      <c r="AB5124">
        <f t="shared" si="80"/>
        <v>2</v>
      </c>
    </row>
    <row r="5125" spans="1:28" x14ac:dyDescent="0.3">
      <c r="A5125">
        <v>3054769361</v>
      </c>
      <c r="B5125" s="2">
        <v>1</v>
      </c>
      <c r="C5125" s="2">
        <v>1</v>
      </c>
      <c r="D5125" s="2">
        <v>5</v>
      </c>
      <c r="E5125" s="2">
        <v>2</v>
      </c>
      <c r="F5125" s="2">
        <v>4</v>
      </c>
      <c r="G5125" t="s">
        <v>33</v>
      </c>
      <c r="H5125" t="s">
        <v>34</v>
      </c>
      <c r="I5125">
        <v>81</v>
      </c>
      <c r="J5125" t="s">
        <v>28</v>
      </c>
      <c r="K5125" t="s">
        <v>35</v>
      </c>
      <c r="L5125">
        <v>33126</v>
      </c>
      <c r="M5125">
        <v>27</v>
      </c>
      <c r="N5125">
        <v>37</v>
      </c>
      <c r="O5125">
        <v>114</v>
      </c>
      <c r="P5125">
        <v>558</v>
      </c>
      <c r="Q5125" t="s">
        <v>36</v>
      </c>
      <c r="R5125">
        <v>1</v>
      </c>
      <c r="S5125">
        <v>1</v>
      </c>
      <c r="T5125">
        <v>1</v>
      </c>
      <c r="U5125">
        <v>1</v>
      </c>
      <c r="V5125" s="1">
        <v>34920</v>
      </c>
      <c r="W5125">
        <v>12086</v>
      </c>
      <c r="X5125" t="s">
        <v>31</v>
      </c>
      <c r="Y5125" t="s">
        <v>32</v>
      </c>
      <c r="Z5125">
        <v>109543043</v>
      </c>
      <c r="AA5125">
        <v>225770872</v>
      </c>
      <c r="AB5125">
        <f t="shared" si="80"/>
        <v>2</v>
      </c>
    </row>
    <row r="5126" spans="1:28" x14ac:dyDescent="0.3">
      <c r="A5126">
        <v>3053655131</v>
      </c>
      <c r="B5126" s="2">
        <v>1</v>
      </c>
      <c r="C5126" s="2">
        <v>2</v>
      </c>
      <c r="D5126" s="2">
        <v>3</v>
      </c>
      <c r="E5126" s="2">
        <v>1</v>
      </c>
      <c r="F5126" s="2">
        <v>3</v>
      </c>
      <c r="G5126" t="s">
        <v>26</v>
      </c>
      <c r="H5126" t="s">
        <v>27</v>
      </c>
      <c r="I5126">
        <v>51</v>
      </c>
      <c r="J5126" t="s">
        <v>37</v>
      </c>
      <c r="K5126" t="s">
        <v>46</v>
      </c>
      <c r="L5126">
        <v>33149</v>
      </c>
      <c r="M5126">
        <v>27</v>
      </c>
      <c r="N5126">
        <v>37</v>
      </c>
      <c r="O5126">
        <v>112</v>
      </c>
      <c r="P5126">
        <v>51</v>
      </c>
      <c r="Q5126" t="s">
        <v>47</v>
      </c>
      <c r="R5126">
        <v>0</v>
      </c>
      <c r="S5126">
        <v>1</v>
      </c>
      <c r="T5126">
        <v>1</v>
      </c>
      <c r="U5126">
        <v>1</v>
      </c>
      <c r="V5126" s="1">
        <v>33869</v>
      </c>
      <c r="W5126">
        <v>12086</v>
      </c>
      <c r="X5126" t="s">
        <v>31</v>
      </c>
      <c r="Y5126" t="s">
        <v>32</v>
      </c>
      <c r="Z5126">
        <v>109443806</v>
      </c>
      <c r="AA5126">
        <v>225626144</v>
      </c>
      <c r="AB5126">
        <f t="shared" si="80"/>
        <v>1</v>
      </c>
    </row>
    <row r="5127" spans="1:28" x14ac:dyDescent="0.3">
      <c r="A5127">
        <v>3056610333</v>
      </c>
      <c r="B5127" s="2">
        <v>1</v>
      </c>
      <c r="C5127" s="2">
        <v>2</v>
      </c>
      <c r="D5127" s="2">
        <v>3</v>
      </c>
      <c r="E5127" s="2">
        <v>1</v>
      </c>
      <c r="F5127" s="2">
        <v>3</v>
      </c>
      <c r="G5127" t="s">
        <v>26</v>
      </c>
      <c r="H5127" t="s">
        <v>34</v>
      </c>
      <c r="I5127">
        <v>59</v>
      </c>
      <c r="J5127" t="s">
        <v>28</v>
      </c>
      <c r="K5127" t="s">
        <v>29</v>
      </c>
      <c r="L5127">
        <v>33143</v>
      </c>
      <c r="M5127">
        <v>27</v>
      </c>
      <c r="N5127">
        <v>37</v>
      </c>
      <c r="O5127">
        <v>112</v>
      </c>
      <c r="P5127">
        <v>617</v>
      </c>
      <c r="Q5127" t="s">
        <v>30</v>
      </c>
      <c r="R5127">
        <v>1</v>
      </c>
      <c r="S5127">
        <v>1</v>
      </c>
      <c r="T5127">
        <v>0</v>
      </c>
      <c r="U5127">
        <v>1</v>
      </c>
      <c r="V5127" s="1">
        <v>36251</v>
      </c>
      <c r="W5127">
        <v>12086</v>
      </c>
      <c r="X5127" t="s">
        <v>31</v>
      </c>
      <c r="Y5127" t="s">
        <v>32</v>
      </c>
      <c r="Z5127">
        <v>109804566</v>
      </c>
      <c r="AA5127">
        <v>225882943</v>
      </c>
      <c r="AB5127">
        <f t="shared" si="80"/>
        <v>2</v>
      </c>
    </row>
    <row r="5128" spans="1:28" x14ac:dyDescent="0.3">
      <c r="A5128">
        <v>3056362869</v>
      </c>
      <c r="B5128" s="2">
        <v>1</v>
      </c>
      <c r="C5128" s="2">
        <v>1</v>
      </c>
      <c r="D5128" s="2">
        <v>2</v>
      </c>
      <c r="E5128" s="2">
        <v>2</v>
      </c>
      <c r="F5128" s="2">
        <v>2</v>
      </c>
      <c r="G5128" t="s">
        <v>33</v>
      </c>
      <c r="H5128" t="s">
        <v>34</v>
      </c>
      <c r="I5128">
        <v>64</v>
      </c>
      <c r="J5128" t="s">
        <v>28</v>
      </c>
      <c r="K5128" t="s">
        <v>35</v>
      </c>
      <c r="L5128">
        <v>33142</v>
      </c>
      <c r="M5128">
        <v>27</v>
      </c>
      <c r="N5128">
        <v>37</v>
      </c>
      <c r="O5128">
        <v>111</v>
      </c>
      <c r="P5128">
        <v>594</v>
      </c>
      <c r="Q5128" t="s">
        <v>36</v>
      </c>
      <c r="R5128">
        <v>0</v>
      </c>
      <c r="S5128">
        <v>1</v>
      </c>
      <c r="T5128">
        <v>0</v>
      </c>
      <c r="U5128">
        <v>1</v>
      </c>
      <c r="V5128" s="1">
        <v>33456</v>
      </c>
      <c r="W5128">
        <v>12086</v>
      </c>
      <c r="X5128" t="s">
        <v>31</v>
      </c>
      <c r="Y5128" t="s">
        <v>32</v>
      </c>
      <c r="Z5128">
        <v>109397259</v>
      </c>
      <c r="AA5128">
        <v>225574288</v>
      </c>
      <c r="AB5128">
        <f t="shared" si="80"/>
        <v>2</v>
      </c>
    </row>
    <row r="5129" spans="1:28" x14ac:dyDescent="0.3">
      <c r="A5129">
        <v>7863516119</v>
      </c>
      <c r="B5129" s="2">
        <v>2</v>
      </c>
      <c r="C5129" s="2">
        <v>3</v>
      </c>
      <c r="D5129" s="2">
        <v>5</v>
      </c>
      <c r="E5129" s="2">
        <v>1</v>
      </c>
      <c r="F5129" s="2">
        <v>1</v>
      </c>
      <c r="G5129" t="s">
        <v>26</v>
      </c>
      <c r="H5129" t="s">
        <v>41</v>
      </c>
      <c r="I5129">
        <v>39</v>
      </c>
      <c r="J5129" t="s">
        <v>37</v>
      </c>
      <c r="K5129" t="s">
        <v>38</v>
      </c>
      <c r="L5129">
        <v>33189</v>
      </c>
      <c r="M5129">
        <v>27</v>
      </c>
      <c r="N5129">
        <v>37</v>
      </c>
      <c r="O5129">
        <v>114</v>
      </c>
      <c r="P5129">
        <v>824</v>
      </c>
      <c r="Q5129" t="s">
        <v>39</v>
      </c>
      <c r="R5129">
        <v>0</v>
      </c>
      <c r="S5129">
        <v>1</v>
      </c>
      <c r="T5129">
        <v>0</v>
      </c>
      <c r="U5129">
        <v>0</v>
      </c>
      <c r="V5129" s="1">
        <v>41191</v>
      </c>
      <c r="W5129">
        <v>12086</v>
      </c>
      <c r="X5129" t="s">
        <v>31</v>
      </c>
      <c r="Y5129" t="s">
        <v>32</v>
      </c>
      <c r="Z5129">
        <v>120429811</v>
      </c>
      <c r="AA5129">
        <v>2157299422</v>
      </c>
      <c r="AB5129">
        <f t="shared" si="80"/>
        <v>3</v>
      </c>
    </row>
    <row r="5130" spans="1:28" x14ac:dyDescent="0.3">
      <c r="A5130">
        <v>3058582558</v>
      </c>
      <c r="B5130" s="2">
        <v>1</v>
      </c>
      <c r="C5130" s="2">
        <v>1</v>
      </c>
      <c r="D5130" s="2">
        <v>3</v>
      </c>
      <c r="E5130" s="2">
        <v>2</v>
      </c>
      <c r="F5130" s="2">
        <v>4</v>
      </c>
      <c r="G5130" t="s">
        <v>33</v>
      </c>
      <c r="H5130" t="s">
        <v>34</v>
      </c>
      <c r="I5130">
        <v>86</v>
      </c>
      <c r="J5130" t="s">
        <v>28</v>
      </c>
      <c r="K5130" t="s">
        <v>35</v>
      </c>
      <c r="L5130">
        <v>33130</v>
      </c>
      <c r="M5130">
        <v>27</v>
      </c>
      <c r="N5130">
        <v>37</v>
      </c>
      <c r="O5130">
        <v>112</v>
      </c>
      <c r="P5130">
        <v>565</v>
      </c>
      <c r="Q5130" t="s">
        <v>36</v>
      </c>
      <c r="R5130">
        <v>1</v>
      </c>
      <c r="S5130">
        <v>1</v>
      </c>
      <c r="T5130">
        <v>1</v>
      </c>
      <c r="U5130">
        <v>1</v>
      </c>
      <c r="V5130" s="1">
        <v>34787</v>
      </c>
      <c r="W5130">
        <v>12086</v>
      </c>
      <c r="X5130" t="s">
        <v>31</v>
      </c>
      <c r="Y5130" t="s">
        <v>32</v>
      </c>
      <c r="Z5130">
        <v>109520933</v>
      </c>
      <c r="AA5130">
        <v>225692914</v>
      </c>
      <c r="AB5130">
        <f t="shared" si="80"/>
        <v>2</v>
      </c>
    </row>
    <row r="5131" spans="1:28" x14ac:dyDescent="0.3">
      <c r="A5131">
        <v>3057739280</v>
      </c>
      <c r="B5131" s="2">
        <v>2</v>
      </c>
      <c r="C5131" s="2">
        <v>1</v>
      </c>
      <c r="D5131" s="2">
        <v>1</v>
      </c>
      <c r="E5131" s="2">
        <v>2</v>
      </c>
      <c r="F5131" s="2">
        <v>1</v>
      </c>
      <c r="G5131" t="s">
        <v>33</v>
      </c>
      <c r="H5131" t="s">
        <v>27</v>
      </c>
      <c r="I5131">
        <v>36</v>
      </c>
      <c r="J5131" t="s">
        <v>28</v>
      </c>
      <c r="K5131" t="s">
        <v>35</v>
      </c>
      <c r="L5131">
        <v>33136</v>
      </c>
      <c r="M5131">
        <v>24</v>
      </c>
      <c r="N5131">
        <v>37</v>
      </c>
      <c r="O5131">
        <v>109</v>
      </c>
      <c r="P5131">
        <v>536</v>
      </c>
      <c r="Q5131" t="s">
        <v>36</v>
      </c>
      <c r="R5131">
        <v>0</v>
      </c>
      <c r="S5131">
        <v>0</v>
      </c>
      <c r="T5131">
        <v>0</v>
      </c>
      <c r="U5131">
        <v>1</v>
      </c>
      <c r="V5131" s="1">
        <v>39350</v>
      </c>
      <c r="W5131">
        <v>12086</v>
      </c>
      <c r="X5131" t="s">
        <v>31</v>
      </c>
      <c r="Y5131" t="s">
        <v>32</v>
      </c>
      <c r="Z5131">
        <v>115483158</v>
      </c>
      <c r="AA5131">
        <v>226392818</v>
      </c>
      <c r="AB5131">
        <f t="shared" si="80"/>
        <v>1</v>
      </c>
    </row>
    <row r="5132" spans="1:28" x14ac:dyDescent="0.3">
      <c r="A5132">
        <v>7864868255</v>
      </c>
      <c r="B5132" s="2">
        <v>2</v>
      </c>
      <c r="C5132" s="2">
        <v>1</v>
      </c>
      <c r="D5132" s="2">
        <v>4</v>
      </c>
      <c r="E5132" s="2">
        <v>2</v>
      </c>
      <c r="F5132" s="2">
        <v>0</v>
      </c>
      <c r="G5132" t="s">
        <v>26</v>
      </c>
      <c r="H5132" t="s">
        <v>34</v>
      </c>
      <c r="I5132">
        <v>44</v>
      </c>
      <c r="J5132" t="s">
        <v>28</v>
      </c>
      <c r="K5132" t="s">
        <v>35</v>
      </c>
      <c r="L5132">
        <v>33128</v>
      </c>
      <c r="M5132">
        <v>24</v>
      </c>
      <c r="N5132">
        <v>37</v>
      </c>
      <c r="O5132">
        <v>113</v>
      </c>
      <c r="P5132">
        <v>656</v>
      </c>
      <c r="Q5132" t="s">
        <v>36</v>
      </c>
      <c r="R5132">
        <v>0</v>
      </c>
      <c r="S5132">
        <v>0</v>
      </c>
      <c r="T5132">
        <v>0</v>
      </c>
      <c r="U5132">
        <v>0</v>
      </c>
      <c r="V5132" s="1">
        <v>39953</v>
      </c>
      <c r="W5132">
        <v>12086</v>
      </c>
      <c r="X5132" t="s">
        <v>31</v>
      </c>
      <c r="Y5132" t="s">
        <v>32</v>
      </c>
      <c r="Z5132">
        <v>117523352</v>
      </c>
      <c r="AA5132">
        <v>769653646</v>
      </c>
      <c r="AB5132">
        <f t="shared" si="80"/>
        <v>2</v>
      </c>
    </row>
    <row r="5133" spans="1:28" x14ac:dyDescent="0.3">
      <c r="A5133">
        <v>3056351150</v>
      </c>
      <c r="B5133" s="2">
        <v>1</v>
      </c>
      <c r="C5133" s="2">
        <v>1</v>
      </c>
      <c r="D5133" s="2">
        <v>2</v>
      </c>
      <c r="E5133" s="2">
        <v>2</v>
      </c>
      <c r="F5133" s="2">
        <v>2</v>
      </c>
      <c r="G5133" t="s">
        <v>33</v>
      </c>
      <c r="H5133" t="s">
        <v>34</v>
      </c>
      <c r="I5133">
        <v>91</v>
      </c>
      <c r="J5133" t="s">
        <v>28</v>
      </c>
      <c r="K5133" t="s">
        <v>35</v>
      </c>
      <c r="L5133">
        <v>33125</v>
      </c>
      <c r="M5133">
        <v>27</v>
      </c>
      <c r="N5133">
        <v>37</v>
      </c>
      <c r="O5133">
        <v>111</v>
      </c>
      <c r="P5133">
        <v>550</v>
      </c>
      <c r="Q5133" t="s">
        <v>36</v>
      </c>
      <c r="R5133">
        <v>0</v>
      </c>
      <c r="S5133">
        <v>0</v>
      </c>
      <c r="T5133">
        <v>1</v>
      </c>
      <c r="U5133">
        <v>1</v>
      </c>
      <c r="V5133" s="1">
        <v>32715</v>
      </c>
      <c r="W5133">
        <v>12086</v>
      </c>
      <c r="X5133" t="s">
        <v>31</v>
      </c>
      <c r="Y5133" t="s">
        <v>32</v>
      </c>
      <c r="Z5133">
        <v>109345891</v>
      </c>
      <c r="AA5133">
        <v>225684870</v>
      </c>
      <c r="AB5133">
        <f t="shared" si="80"/>
        <v>2</v>
      </c>
    </row>
    <row r="5134" spans="1:28" x14ac:dyDescent="0.3">
      <c r="A5134">
        <v>7864706730</v>
      </c>
      <c r="B5134" s="2">
        <v>2</v>
      </c>
      <c r="C5134" s="2">
        <v>1</v>
      </c>
      <c r="D5134" s="2">
        <v>4</v>
      </c>
      <c r="E5134" s="2">
        <v>2</v>
      </c>
      <c r="F5134" s="2">
        <v>1</v>
      </c>
      <c r="G5134" t="s">
        <v>33</v>
      </c>
      <c r="H5134" t="s">
        <v>41</v>
      </c>
      <c r="I5134">
        <v>23</v>
      </c>
      <c r="J5134" t="s">
        <v>28</v>
      </c>
      <c r="K5134" t="s">
        <v>35</v>
      </c>
      <c r="L5134">
        <v>33135</v>
      </c>
      <c r="M5134">
        <v>27</v>
      </c>
      <c r="N5134">
        <v>37</v>
      </c>
      <c r="O5134">
        <v>113</v>
      </c>
      <c r="P5134">
        <v>581</v>
      </c>
      <c r="Q5134" t="s">
        <v>36</v>
      </c>
      <c r="R5134">
        <v>0</v>
      </c>
      <c r="S5134">
        <v>1</v>
      </c>
      <c r="T5134">
        <v>0</v>
      </c>
      <c r="U5134">
        <v>0</v>
      </c>
      <c r="V5134" s="1">
        <v>40833</v>
      </c>
      <c r="W5134">
        <v>12086</v>
      </c>
      <c r="X5134" t="s">
        <v>31</v>
      </c>
      <c r="Y5134" t="s">
        <v>32</v>
      </c>
      <c r="Z5134">
        <v>119179992</v>
      </c>
      <c r="AA5134">
        <v>2050251584</v>
      </c>
      <c r="AB5134">
        <f t="shared" si="80"/>
        <v>3</v>
      </c>
    </row>
    <row r="5135" spans="1:28" x14ac:dyDescent="0.3">
      <c r="A5135">
        <v>3052637245</v>
      </c>
      <c r="B5135" s="2">
        <v>1</v>
      </c>
      <c r="C5135" s="2">
        <v>1</v>
      </c>
      <c r="D5135" s="2">
        <v>5</v>
      </c>
      <c r="E5135" s="2">
        <v>2</v>
      </c>
      <c r="F5135" s="2">
        <v>1</v>
      </c>
      <c r="G5135" t="s">
        <v>33</v>
      </c>
      <c r="H5135" t="s">
        <v>41</v>
      </c>
      <c r="I5135">
        <v>40</v>
      </c>
      <c r="J5135" t="s">
        <v>37</v>
      </c>
      <c r="K5135" t="s">
        <v>35</v>
      </c>
      <c r="L5135">
        <v>33144</v>
      </c>
      <c r="M5135">
        <v>27</v>
      </c>
      <c r="N5135">
        <v>37</v>
      </c>
      <c r="O5135">
        <v>114</v>
      </c>
      <c r="P5135">
        <v>465</v>
      </c>
      <c r="Q5135" t="s">
        <v>36</v>
      </c>
      <c r="R5135">
        <v>0</v>
      </c>
      <c r="S5135">
        <v>0</v>
      </c>
      <c r="T5135">
        <v>0</v>
      </c>
      <c r="U5135">
        <v>1</v>
      </c>
      <c r="V5135" s="1">
        <v>34468</v>
      </c>
      <c r="W5135">
        <v>12086</v>
      </c>
      <c r="X5135" t="s">
        <v>31</v>
      </c>
      <c r="Y5135" t="s">
        <v>32</v>
      </c>
      <c r="Z5135">
        <v>109493947</v>
      </c>
      <c r="AA5135">
        <v>225696730</v>
      </c>
      <c r="AB5135">
        <f t="shared" si="80"/>
        <v>3</v>
      </c>
    </row>
    <row r="5136" spans="1:28" x14ac:dyDescent="0.3">
      <c r="A5136">
        <v>3052387258</v>
      </c>
      <c r="B5136" s="2">
        <v>1</v>
      </c>
      <c r="C5136" s="2">
        <v>2</v>
      </c>
      <c r="D5136" s="2">
        <v>6</v>
      </c>
      <c r="E5136" s="2">
        <v>1</v>
      </c>
      <c r="F5136" s="2">
        <v>3</v>
      </c>
      <c r="G5136" t="s">
        <v>33</v>
      </c>
      <c r="H5136" t="s">
        <v>27</v>
      </c>
      <c r="I5136">
        <v>56</v>
      </c>
      <c r="J5136" t="s">
        <v>37</v>
      </c>
      <c r="K5136" t="s">
        <v>44</v>
      </c>
      <c r="L5136">
        <v>33156</v>
      </c>
      <c r="M5136">
        <v>27</v>
      </c>
      <c r="N5136">
        <v>37</v>
      </c>
      <c r="O5136">
        <v>115</v>
      </c>
      <c r="P5136">
        <v>627</v>
      </c>
      <c r="Q5136" t="s">
        <v>45</v>
      </c>
      <c r="R5136">
        <v>1</v>
      </c>
      <c r="S5136">
        <v>1</v>
      </c>
      <c r="T5136">
        <v>0</v>
      </c>
      <c r="U5136">
        <v>1</v>
      </c>
      <c r="V5136" s="1">
        <v>29490</v>
      </c>
      <c r="W5136">
        <v>12086</v>
      </c>
      <c r="X5136" t="s">
        <v>31</v>
      </c>
      <c r="Y5136" t="s">
        <v>32</v>
      </c>
      <c r="Z5136">
        <v>109167436</v>
      </c>
      <c r="AA5136">
        <v>2050145319</v>
      </c>
      <c r="AB5136">
        <f t="shared" si="80"/>
        <v>1</v>
      </c>
    </row>
    <row r="5137" spans="1:28" x14ac:dyDescent="0.3">
      <c r="A5137">
        <v>3056639489</v>
      </c>
      <c r="B5137" s="2">
        <v>1</v>
      </c>
      <c r="C5137" s="2">
        <v>2</v>
      </c>
      <c r="D5137" s="2">
        <v>5</v>
      </c>
      <c r="E5137" s="2">
        <v>1</v>
      </c>
      <c r="F5137" s="2">
        <v>3</v>
      </c>
      <c r="G5137" t="s">
        <v>33</v>
      </c>
      <c r="H5137" t="s">
        <v>41</v>
      </c>
      <c r="I5137">
        <v>70</v>
      </c>
      <c r="J5137" t="s">
        <v>37</v>
      </c>
      <c r="K5137" t="s">
        <v>29</v>
      </c>
      <c r="L5137">
        <v>33146</v>
      </c>
      <c r="M5137">
        <v>27</v>
      </c>
      <c r="N5137">
        <v>37</v>
      </c>
      <c r="O5137">
        <v>114</v>
      </c>
      <c r="P5137">
        <v>613</v>
      </c>
      <c r="Q5137" t="s">
        <v>30</v>
      </c>
      <c r="R5137">
        <v>0</v>
      </c>
      <c r="S5137">
        <v>1</v>
      </c>
      <c r="T5137">
        <v>1</v>
      </c>
      <c r="U5137">
        <v>1</v>
      </c>
      <c r="V5137" s="1">
        <v>26485</v>
      </c>
      <c r="W5137">
        <v>12086</v>
      </c>
      <c r="X5137" t="s">
        <v>31</v>
      </c>
      <c r="Y5137" t="s">
        <v>32</v>
      </c>
      <c r="Z5137">
        <v>109055872</v>
      </c>
      <c r="AA5137">
        <v>225364973</v>
      </c>
      <c r="AB5137">
        <f t="shared" si="80"/>
        <v>3</v>
      </c>
    </row>
    <row r="5138" spans="1:28" x14ac:dyDescent="0.3">
      <c r="A5138">
        <v>7862822855</v>
      </c>
      <c r="B5138" s="2">
        <v>2</v>
      </c>
      <c r="C5138" s="2">
        <v>1</v>
      </c>
      <c r="D5138" s="2">
        <v>4</v>
      </c>
      <c r="E5138" s="2">
        <v>2</v>
      </c>
      <c r="F5138" s="2">
        <v>0</v>
      </c>
      <c r="G5138" t="s">
        <v>26</v>
      </c>
      <c r="H5138" t="s">
        <v>41</v>
      </c>
      <c r="I5138">
        <v>43</v>
      </c>
      <c r="J5138" t="s">
        <v>28</v>
      </c>
      <c r="K5138" t="s">
        <v>35</v>
      </c>
      <c r="L5138">
        <v>33125</v>
      </c>
      <c r="M5138">
        <v>27</v>
      </c>
      <c r="N5138">
        <v>37</v>
      </c>
      <c r="O5138">
        <v>113</v>
      </c>
      <c r="P5138">
        <v>593</v>
      </c>
      <c r="Q5138" t="s">
        <v>36</v>
      </c>
      <c r="R5138">
        <v>0</v>
      </c>
      <c r="S5138">
        <v>0</v>
      </c>
      <c r="T5138">
        <v>0</v>
      </c>
      <c r="U5138">
        <v>0</v>
      </c>
      <c r="V5138" s="1">
        <v>41949</v>
      </c>
      <c r="W5138">
        <v>12086</v>
      </c>
      <c r="X5138" t="s">
        <v>31</v>
      </c>
      <c r="Y5138" t="s">
        <v>32</v>
      </c>
      <c r="Z5138">
        <v>122116278</v>
      </c>
      <c r="AA5138">
        <v>2153810241</v>
      </c>
      <c r="AB5138">
        <f t="shared" si="80"/>
        <v>3</v>
      </c>
    </row>
    <row r="5139" spans="1:28" x14ac:dyDescent="0.3">
      <c r="A5139">
        <v>7863269009</v>
      </c>
      <c r="B5139" s="2">
        <v>2</v>
      </c>
      <c r="C5139" s="2">
        <v>1</v>
      </c>
      <c r="D5139" s="2">
        <v>3</v>
      </c>
      <c r="E5139" s="2">
        <v>2</v>
      </c>
      <c r="F5139" s="2">
        <v>4</v>
      </c>
      <c r="G5139" t="s">
        <v>33</v>
      </c>
      <c r="H5139" t="s">
        <v>34</v>
      </c>
      <c r="I5139">
        <v>49</v>
      </c>
      <c r="J5139" t="s">
        <v>28</v>
      </c>
      <c r="K5139" t="s">
        <v>35</v>
      </c>
      <c r="L5139">
        <v>33145</v>
      </c>
      <c r="M5139">
        <v>27</v>
      </c>
      <c r="N5139">
        <v>37</v>
      </c>
      <c r="O5139">
        <v>112</v>
      </c>
      <c r="P5139">
        <v>570</v>
      </c>
      <c r="Q5139" t="s">
        <v>36</v>
      </c>
      <c r="R5139">
        <v>1</v>
      </c>
      <c r="S5139">
        <v>1</v>
      </c>
      <c r="T5139">
        <v>1</v>
      </c>
      <c r="U5139">
        <v>1</v>
      </c>
      <c r="V5139" s="1">
        <v>39624</v>
      </c>
      <c r="W5139">
        <v>12086</v>
      </c>
      <c r="X5139" t="s">
        <v>31</v>
      </c>
      <c r="Y5139" t="s">
        <v>32</v>
      </c>
      <c r="Z5139">
        <v>116334184</v>
      </c>
      <c r="AA5139">
        <v>226480566</v>
      </c>
      <c r="AB5139">
        <f t="shared" si="80"/>
        <v>2</v>
      </c>
    </row>
    <row r="5140" spans="1:28" x14ac:dyDescent="0.3">
      <c r="A5140">
        <v>7863281361</v>
      </c>
      <c r="B5140" s="2">
        <v>2</v>
      </c>
      <c r="C5140" s="2">
        <v>1</v>
      </c>
      <c r="D5140" s="2">
        <v>5</v>
      </c>
      <c r="E5140" s="2">
        <v>2</v>
      </c>
      <c r="F5140" s="2">
        <v>2</v>
      </c>
      <c r="G5140" t="s">
        <v>26</v>
      </c>
      <c r="H5140" t="s">
        <v>49</v>
      </c>
      <c r="I5140">
        <v>60</v>
      </c>
      <c r="J5140" t="s">
        <v>28</v>
      </c>
      <c r="K5140" t="s">
        <v>35</v>
      </c>
      <c r="L5140">
        <v>33126</v>
      </c>
      <c r="M5140">
        <v>27</v>
      </c>
      <c r="N5140">
        <v>37</v>
      </c>
      <c r="O5140">
        <v>114</v>
      </c>
      <c r="P5140">
        <v>974</v>
      </c>
      <c r="Q5140" t="s">
        <v>36</v>
      </c>
      <c r="R5140">
        <v>1</v>
      </c>
      <c r="S5140">
        <v>1</v>
      </c>
      <c r="T5140">
        <v>0</v>
      </c>
      <c r="U5140">
        <v>0</v>
      </c>
      <c r="V5140" s="1">
        <v>41180</v>
      </c>
      <c r="W5140">
        <v>12086</v>
      </c>
      <c r="X5140" t="s">
        <v>31</v>
      </c>
      <c r="Y5140" t="s">
        <v>32</v>
      </c>
      <c r="Z5140">
        <v>120278649</v>
      </c>
      <c r="AA5140">
        <v>3041963878</v>
      </c>
      <c r="AB5140">
        <f t="shared" si="80"/>
        <v>4</v>
      </c>
    </row>
    <row r="5141" spans="1:28" x14ac:dyDescent="0.3">
      <c r="A5141">
        <v>4076196107</v>
      </c>
      <c r="B5141" s="2">
        <v>2</v>
      </c>
      <c r="C5141" s="2">
        <v>1</v>
      </c>
      <c r="D5141" s="2">
        <v>4</v>
      </c>
      <c r="E5141" s="2">
        <v>1</v>
      </c>
      <c r="F5141" s="2">
        <v>0</v>
      </c>
      <c r="G5141" t="s">
        <v>33</v>
      </c>
      <c r="H5141" t="s">
        <v>41</v>
      </c>
      <c r="I5141">
        <v>22</v>
      </c>
      <c r="J5141" t="s">
        <v>37</v>
      </c>
      <c r="K5141" t="s">
        <v>35</v>
      </c>
      <c r="L5141">
        <v>33131</v>
      </c>
      <c r="M5141">
        <v>27</v>
      </c>
      <c r="N5141">
        <v>37</v>
      </c>
      <c r="O5141">
        <v>113</v>
      </c>
      <c r="P5141">
        <v>983</v>
      </c>
      <c r="Q5141" t="s">
        <v>36</v>
      </c>
      <c r="R5141">
        <v>0</v>
      </c>
      <c r="S5141">
        <v>0</v>
      </c>
      <c r="T5141">
        <v>0</v>
      </c>
      <c r="U5141">
        <v>0</v>
      </c>
      <c r="V5141" s="1">
        <v>40533</v>
      </c>
      <c r="W5141">
        <v>12086</v>
      </c>
      <c r="X5141" t="s">
        <v>31</v>
      </c>
      <c r="Y5141" t="s">
        <v>32</v>
      </c>
      <c r="Z5141">
        <v>118609976</v>
      </c>
      <c r="AA5141">
        <v>1339817182</v>
      </c>
      <c r="AB5141">
        <f t="shared" si="80"/>
        <v>3</v>
      </c>
    </row>
    <row r="5142" spans="1:28" x14ac:dyDescent="0.3">
      <c r="A5142">
        <v>7862563206</v>
      </c>
      <c r="B5142" s="2">
        <v>2</v>
      </c>
      <c r="C5142" s="2">
        <v>1</v>
      </c>
      <c r="D5142" s="2">
        <v>4</v>
      </c>
      <c r="E5142" s="2">
        <v>2</v>
      </c>
      <c r="F5142" s="2">
        <v>2</v>
      </c>
      <c r="G5142" t="s">
        <v>26</v>
      </c>
      <c r="H5142" t="s">
        <v>41</v>
      </c>
      <c r="I5142">
        <v>46</v>
      </c>
      <c r="J5142" t="s">
        <v>28</v>
      </c>
      <c r="K5142" t="s">
        <v>35</v>
      </c>
      <c r="L5142">
        <v>33128</v>
      </c>
      <c r="M5142">
        <v>24</v>
      </c>
      <c r="N5142">
        <v>37</v>
      </c>
      <c r="O5142">
        <v>113</v>
      </c>
      <c r="P5142">
        <v>656</v>
      </c>
      <c r="Q5142" t="s">
        <v>36</v>
      </c>
      <c r="R5142">
        <v>0</v>
      </c>
      <c r="S5142">
        <v>1</v>
      </c>
      <c r="T5142">
        <v>0</v>
      </c>
      <c r="U5142">
        <v>1</v>
      </c>
      <c r="V5142" s="1">
        <v>35209</v>
      </c>
      <c r="W5142">
        <v>12086</v>
      </c>
      <c r="X5142" t="s">
        <v>31</v>
      </c>
      <c r="Y5142" t="s">
        <v>40</v>
      </c>
      <c r="Z5142">
        <v>109603838</v>
      </c>
      <c r="AA5142">
        <v>225759576</v>
      </c>
      <c r="AB5142">
        <f t="shared" si="80"/>
        <v>3</v>
      </c>
    </row>
    <row r="5143" spans="1:28" x14ac:dyDescent="0.3">
      <c r="A5143">
        <v>3057905321</v>
      </c>
      <c r="B5143" s="2">
        <v>2</v>
      </c>
      <c r="C5143" s="2">
        <v>3</v>
      </c>
      <c r="D5143" s="2">
        <v>6</v>
      </c>
      <c r="E5143" s="2">
        <v>1</v>
      </c>
      <c r="F5143" s="2">
        <v>4</v>
      </c>
      <c r="G5143" t="s">
        <v>33</v>
      </c>
      <c r="H5143" t="s">
        <v>41</v>
      </c>
      <c r="I5143">
        <v>62</v>
      </c>
      <c r="J5143" t="s">
        <v>37</v>
      </c>
      <c r="K5143" t="s">
        <v>42</v>
      </c>
      <c r="L5143">
        <v>33157</v>
      </c>
      <c r="M5143">
        <v>27</v>
      </c>
      <c r="N5143">
        <v>37</v>
      </c>
      <c r="O5143">
        <v>115</v>
      </c>
      <c r="P5143">
        <v>810</v>
      </c>
      <c r="Q5143" t="s">
        <v>43</v>
      </c>
      <c r="R5143">
        <v>1</v>
      </c>
      <c r="S5143">
        <v>1</v>
      </c>
      <c r="T5143">
        <v>1</v>
      </c>
      <c r="U5143">
        <v>1</v>
      </c>
      <c r="V5143" s="1">
        <v>29243</v>
      </c>
      <c r="W5143">
        <v>12086</v>
      </c>
      <c r="X5143" t="s">
        <v>31</v>
      </c>
      <c r="Y5143" t="s">
        <v>32</v>
      </c>
      <c r="Z5143">
        <v>109141779</v>
      </c>
      <c r="AA5143">
        <v>225349440</v>
      </c>
      <c r="AB5143">
        <f t="shared" si="80"/>
        <v>3</v>
      </c>
    </row>
    <row r="5144" spans="1:28" x14ac:dyDescent="0.3">
      <c r="A5144">
        <v>3058490363</v>
      </c>
      <c r="B5144" s="2">
        <v>2</v>
      </c>
      <c r="C5144" s="2">
        <v>2</v>
      </c>
      <c r="D5144" s="2">
        <v>5</v>
      </c>
      <c r="E5144" s="2">
        <v>2</v>
      </c>
      <c r="F5144" s="2">
        <v>0</v>
      </c>
      <c r="G5144" t="s">
        <v>26</v>
      </c>
      <c r="H5144" t="s">
        <v>27</v>
      </c>
      <c r="I5144">
        <v>29</v>
      </c>
      <c r="J5144" t="s">
        <v>37</v>
      </c>
      <c r="K5144" t="s">
        <v>29</v>
      </c>
      <c r="L5144">
        <v>33146</v>
      </c>
      <c r="M5144">
        <v>27</v>
      </c>
      <c r="N5144">
        <v>37</v>
      </c>
      <c r="O5144">
        <v>114</v>
      </c>
      <c r="P5144">
        <v>640</v>
      </c>
      <c r="Q5144" t="s">
        <v>30</v>
      </c>
      <c r="R5144">
        <v>0</v>
      </c>
      <c r="S5144">
        <v>0</v>
      </c>
      <c r="T5144">
        <v>0</v>
      </c>
      <c r="U5144">
        <v>0</v>
      </c>
      <c r="V5144" s="1">
        <v>39727</v>
      </c>
      <c r="W5144">
        <v>12086</v>
      </c>
      <c r="X5144" t="s">
        <v>31</v>
      </c>
      <c r="Y5144" t="s">
        <v>32</v>
      </c>
      <c r="Z5144">
        <v>116995836</v>
      </c>
      <c r="AA5144">
        <v>226560582</v>
      </c>
      <c r="AB5144">
        <f t="shared" si="80"/>
        <v>1</v>
      </c>
    </row>
    <row r="5145" spans="1:28" x14ac:dyDescent="0.3">
      <c r="A5145">
        <v>3053230319</v>
      </c>
      <c r="B5145" s="2">
        <v>2</v>
      </c>
      <c r="C5145" s="2">
        <v>1</v>
      </c>
      <c r="D5145" s="2">
        <v>3</v>
      </c>
      <c r="E5145" s="2">
        <v>2</v>
      </c>
      <c r="F5145" s="2">
        <v>2</v>
      </c>
      <c r="G5145" t="s">
        <v>33</v>
      </c>
      <c r="H5145" t="s">
        <v>27</v>
      </c>
      <c r="I5145">
        <v>62</v>
      </c>
      <c r="J5145" t="s">
        <v>28</v>
      </c>
      <c r="K5145" t="s">
        <v>35</v>
      </c>
      <c r="L5145">
        <v>33135</v>
      </c>
      <c r="M5145">
        <v>27</v>
      </c>
      <c r="N5145">
        <v>37</v>
      </c>
      <c r="O5145">
        <v>112</v>
      </c>
      <c r="P5145">
        <v>670</v>
      </c>
      <c r="Q5145" t="s">
        <v>36</v>
      </c>
      <c r="R5145">
        <v>0</v>
      </c>
      <c r="S5145">
        <v>1</v>
      </c>
      <c r="T5145">
        <v>0</v>
      </c>
      <c r="U5145">
        <v>1</v>
      </c>
      <c r="V5145" s="1">
        <v>33003</v>
      </c>
      <c r="W5145">
        <v>12086</v>
      </c>
      <c r="X5145" t="s">
        <v>31</v>
      </c>
      <c r="Y5145" t="s">
        <v>32</v>
      </c>
      <c r="Z5145">
        <v>109361978</v>
      </c>
      <c r="AA5145">
        <v>225630966</v>
      </c>
      <c r="AB5145">
        <f t="shared" si="80"/>
        <v>1</v>
      </c>
    </row>
    <row r="5146" spans="1:28" x14ac:dyDescent="0.3">
      <c r="A5146">
        <v>8634712678</v>
      </c>
      <c r="B5146" s="2">
        <v>1</v>
      </c>
      <c r="C5146" s="2">
        <v>2</v>
      </c>
      <c r="D5146" s="2">
        <v>3</v>
      </c>
      <c r="E5146" s="2">
        <v>2</v>
      </c>
      <c r="F5146" s="2">
        <v>2</v>
      </c>
      <c r="G5146" t="s">
        <v>33</v>
      </c>
      <c r="H5146" t="s">
        <v>34</v>
      </c>
      <c r="I5146">
        <v>46</v>
      </c>
      <c r="J5146" t="s">
        <v>37</v>
      </c>
      <c r="K5146" t="s">
        <v>29</v>
      </c>
      <c r="L5146">
        <v>33134</v>
      </c>
      <c r="M5146">
        <v>27</v>
      </c>
      <c r="N5146">
        <v>37</v>
      </c>
      <c r="O5146">
        <v>112</v>
      </c>
      <c r="P5146">
        <v>604</v>
      </c>
      <c r="Q5146" t="s">
        <v>30</v>
      </c>
      <c r="R5146">
        <v>0</v>
      </c>
      <c r="S5146">
        <v>1</v>
      </c>
      <c r="T5146">
        <v>0</v>
      </c>
      <c r="U5146">
        <v>1</v>
      </c>
      <c r="V5146" s="1">
        <v>38401</v>
      </c>
      <c r="W5146">
        <v>12086</v>
      </c>
      <c r="X5146" t="s">
        <v>31</v>
      </c>
      <c r="Y5146" t="s">
        <v>32</v>
      </c>
      <c r="Z5146">
        <v>102494532</v>
      </c>
      <c r="AA5146">
        <v>227772375</v>
      </c>
      <c r="AB5146">
        <f t="shared" si="80"/>
        <v>2</v>
      </c>
    </row>
    <row r="5147" spans="1:28" x14ac:dyDescent="0.3">
      <c r="A5147">
        <v>3052327614</v>
      </c>
      <c r="B5147" s="2">
        <v>1</v>
      </c>
      <c r="C5147" s="2">
        <v>3</v>
      </c>
      <c r="D5147" s="2">
        <v>5</v>
      </c>
      <c r="E5147" s="2">
        <v>1</v>
      </c>
      <c r="F5147" s="2">
        <v>3</v>
      </c>
      <c r="G5147" t="s">
        <v>26</v>
      </c>
      <c r="H5147" t="s">
        <v>27</v>
      </c>
      <c r="I5147">
        <v>46</v>
      </c>
      <c r="J5147" t="s">
        <v>37</v>
      </c>
      <c r="K5147" t="s">
        <v>38</v>
      </c>
      <c r="L5147">
        <v>33157</v>
      </c>
      <c r="M5147">
        <v>27</v>
      </c>
      <c r="N5147">
        <v>37</v>
      </c>
      <c r="O5147">
        <v>114</v>
      </c>
      <c r="P5147">
        <v>821</v>
      </c>
      <c r="Q5147" t="s">
        <v>39</v>
      </c>
      <c r="R5147">
        <v>0</v>
      </c>
      <c r="S5147">
        <v>1</v>
      </c>
      <c r="T5147">
        <v>1</v>
      </c>
      <c r="U5147">
        <v>1</v>
      </c>
      <c r="V5147" s="1">
        <v>32293</v>
      </c>
      <c r="W5147">
        <v>12086</v>
      </c>
      <c r="X5147" t="s">
        <v>31</v>
      </c>
      <c r="Y5147" t="s">
        <v>32</v>
      </c>
      <c r="Z5147">
        <v>109313315</v>
      </c>
      <c r="AA5147">
        <v>225517018</v>
      </c>
      <c r="AB5147">
        <f t="shared" si="80"/>
        <v>1</v>
      </c>
    </row>
    <row r="5148" spans="1:28" x14ac:dyDescent="0.3">
      <c r="A5148">
        <v>3056683541</v>
      </c>
      <c r="B5148" s="2">
        <v>1</v>
      </c>
      <c r="C5148" s="2">
        <v>2</v>
      </c>
      <c r="D5148" s="2">
        <v>6</v>
      </c>
      <c r="E5148" s="2">
        <v>1</v>
      </c>
      <c r="F5148" s="2">
        <v>3</v>
      </c>
      <c r="G5148" t="s">
        <v>26</v>
      </c>
      <c r="H5148" t="s">
        <v>27</v>
      </c>
      <c r="I5148">
        <v>62</v>
      </c>
      <c r="J5148" t="s">
        <v>28</v>
      </c>
      <c r="K5148" t="s">
        <v>44</v>
      </c>
      <c r="L5148">
        <v>33156</v>
      </c>
      <c r="M5148">
        <v>27</v>
      </c>
      <c r="N5148">
        <v>37</v>
      </c>
      <c r="O5148">
        <v>115</v>
      </c>
      <c r="P5148">
        <v>625</v>
      </c>
      <c r="Q5148" t="s">
        <v>45</v>
      </c>
      <c r="R5148">
        <v>1</v>
      </c>
      <c r="S5148">
        <v>1</v>
      </c>
      <c r="T5148">
        <v>0</v>
      </c>
      <c r="U5148">
        <v>1</v>
      </c>
      <c r="V5148" s="1">
        <v>33764</v>
      </c>
      <c r="W5148">
        <v>12086</v>
      </c>
      <c r="X5148" t="s">
        <v>31</v>
      </c>
      <c r="Y5148" t="s">
        <v>32</v>
      </c>
      <c r="Z5148">
        <v>109422317</v>
      </c>
      <c r="AA5148">
        <v>225681844</v>
      </c>
      <c r="AB5148">
        <f t="shared" si="80"/>
        <v>1</v>
      </c>
    </row>
    <row r="5149" spans="1:28" x14ac:dyDescent="0.3">
      <c r="A5149">
        <v>3059175918</v>
      </c>
      <c r="B5149" s="2">
        <v>2</v>
      </c>
      <c r="C5149" s="2">
        <v>1</v>
      </c>
      <c r="D5149" s="2">
        <v>3</v>
      </c>
      <c r="E5149" s="2">
        <v>1</v>
      </c>
      <c r="F5149" s="2">
        <v>1</v>
      </c>
      <c r="G5149" t="s">
        <v>26</v>
      </c>
      <c r="H5149" t="s">
        <v>41</v>
      </c>
      <c r="I5149">
        <v>42</v>
      </c>
      <c r="J5149" t="s">
        <v>28</v>
      </c>
      <c r="K5149" t="s">
        <v>35</v>
      </c>
      <c r="L5149">
        <v>33145</v>
      </c>
      <c r="M5149">
        <v>27</v>
      </c>
      <c r="N5149">
        <v>37</v>
      </c>
      <c r="O5149">
        <v>112</v>
      </c>
      <c r="P5149">
        <v>571</v>
      </c>
      <c r="Q5149" t="s">
        <v>36</v>
      </c>
      <c r="R5149">
        <v>0</v>
      </c>
      <c r="S5149">
        <v>1</v>
      </c>
      <c r="T5149">
        <v>0</v>
      </c>
      <c r="U5149">
        <v>0</v>
      </c>
      <c r="V5149" s="1">
        <v>40373</v>
      </c>
      <c r="W5149">
        <v>12086</v>
      </c>
      <c r="X5149" t="s">
        <v>31</v>
      </c>
      <c r="Y5149" t="s">
        <v>32</v>
      </c>
      <c r="Z5149">
        <v>118266430</v>
      </c>
      <c r="AA5149">
        <v>1340025697</v>
      </c>
      <c r="AB5149">
        <f t="shared" si="80"/>
        <v>3</v>
      </c>
    </row>
    <row r="5150" spans="1:28" x14ac:dyDescent="0.3">
      <c r="A5150">
        <v>3057417414</v>
      </c>
      <c r="B5150" s="2">
        <v>1</v>
      </c>
      <c r="C5150" s="2">
        <v>1</v>
      </c>
      <c r="D5150" s="2">
        <v>3</v>
      </c>
      <c r="E5150" s="2">
        <v>1</v>
      </c>
      <c r="F5150" s="2">
        <v>2</v>
      </c>
      <c r="G5150" t="s">
        <v>33</v>
      </c>
      <c r="H5150" t="s">
        <v>34</v>
      </c>
      <c r="I5150">
        <v>54</v>
      </c>
      <c r="J5150" t="s">
        <v>37</v>
      </c>
      <c r="K5150" t="s">
        <v>35</v>
      </c>
      <c r="L5150">
        <v>33133</v>
      </c>
      <c r="M5150">
        <v>27</v>
      </c>
      <c r="N5150">
        <v>37</v>
      </c>
      <c r="O5150">
        <v>112</v>
      </c>
      <c r="P5150">
        <v>582</v>
      </c>
      <c r="Q5150" t="s">
        <v>36</v>
      </c>
      <c r="R5150">
        <v>0</v>
      </c>
      <c r="S5150">
        <v>0</v>
      </c>
      <c r="T5150">
        <v>1</v>
      </c>
      <c r="U5150">
        <v>1</v>
      </c>
      <c r="V5150" s="1">
        <v>36608</v>
      </c>
      <c r="W5150">
        <v>12086</v>
      </c>
      <c r="X5150" t="s">
        <v>31</v>
      </c>
      <c r="Y5150" t="s">
        <v>32</v>
      </c>
      <c r="Z5150">
        <v>109863487</v>
      </c>
      <c r="AA5150">
        <v>2668905910</v>
      </c>
      <c r="AB5150">
        <f t="shared" si="80"/>
        <v>2</v>
      </c>
    </row>
    <row r="5151" spans="1:28" x14ac:dyDescent="0.3">
      <c r="A5151">
        <v>7868539884</v>
      </c>
      <c r="B5151" s="2">
        <v>2</v>
      </c>
      <c r="C5151" s="2">
        <v>2</v>
      </c>
      <c r="D5151" s="2">
        <v>5</v>
      </c>
      <c r="E5151" s="2">
        <v>2</v>
      </c>
      <c r="F5151" s="2">
        <v>0</v>
      </c>
      <c r="G5151" t="s">
        <v>26</v>
      </c>
      <c r="H5151" t="s">
        <v>41</v>
      </c>
      <c r="I5151">
        <v>21</v>
      </c>
      <c r="J5151" t="s">
        <v>28</v>
      </c>
      <c r="K5151" t="s">
        <v>29</v>
      </c>
      <c r="L5151">
        <v>33134</v>
      </c>
      <c r="M5151">
        <v>27</v>
      </c>
      <c r="N5151">
        <v>37</v>
      </c>
      <c r="O5151">
        <v>114</v>
      </c>
      <c r="P5151">
        <v>644</v>
      </c>
      <c r="Q5151" t="s">
        <v>30</v>
      </c>
      <c r="R5151">
        <v>0</v>
      </c>
      <c r="S5151">
        <v>0</v>
      </c>
      <c r="T5151">
        <v>0</v>
      </c>
      <c r="U5151">
        <v>0</v>
      </c>
      <c r="V5151" s="1">
        <v>40994</v>
      </c>
      <c r="W5151">
        <v>12086</v>
      </c>
      <c r="X5151" t="s">
        <v>31</v>
      </c>
      <c r="Y5151" t="s">
        <v>32</v>
      </c>
      <c r="Z5151">
        <v>119567042</v>
      </c>
      <c r="AA5151">
        <v>2669155015</v>
      </c>
      <c r="AB5151">
        <f t="shared" si="80"/>
        <v>3</v>
      </c>
    </row>
    <row r="5152" spans="1:28" x14ac:dyDescent="0.3">
      <c r="A5152">
        <v>3056436996</v>
      </c>
      <c r="B5152" s="2">
        <v>1</v>
      </c>
      <c r="C5152" s="2">
        <v>1</v>
      </c>
      <c r="D5152" s="2">
        <v>2</v>
      </c>
      <c r="E5152" s="2">
        <v>2</v>
      </c>
      <c r="F5152" s="2">
        <v>3</v>
      </c>
      <c r="G5152" t="s">
        <v>33</v>
      </c>
      <c r="H5152" t="s">
        <v>27</v>
      </c>
      <c r="I5152">
        <v>57</v>
      </c>
      <c r="J5152" t="s">
        <v>28</v>
      </c>
      <c r="K5152" t="s">
        <v>35</v>
      </c>
      <c r="L5152">
        <v>33126</v>
      </c>
      <c r="M5152">
        <v>27</v>
      </c>
      <c r="N5152">
        <v>37</v>
      </c>
      <c r="O5152">
        <v>111</v>
      </c>
      <c r="P5152">
        <v>551</v>
      </c>
      <c r="Q5152" t="s">
        <v>36</v>
      </c>
      <c r="R5152">
        <v>1</v>
      </c>
      <c r="S5152">
        <v>1</v>
      </c>
      <c r="T5152">
        <v>0</v>
      </c>
      <c r="U5152">
        <v>1</v>
      </c>
      <c r="V5152" s="1">
        <v>37421</v>
      </c>
      <c r="W5152">
        <v>12086</v>
      </c>
      <c r="X5152" t="s">
        <v>31</v>
      </c>
      <c r="Y5152" t="s">
        <v>32</v>
      </c>
      <c r="Z5152">
        <v>110029082</v>
      </c>
      <c r="AA5152">
        <v>226039547</v>
      </c>
      <c r="AB5152">
        <f t="shared" si="80"/>
        <v>1</v>
      </c>
    </row>
    <row r="5153" spans="1:28" x14ac:dyDescent="0.3">
      <c r="A5153">
        <v>3054479785</v>
      </c>
      <c r="B5153" s="2">
        <v>1</v>
      </c>
      <c r="C5153" s="2">
        <v>2</v>
      </c>
      <c r="D5153" s="2">
        <v>5</v>
      </c>
      <c r="E5153" s="2">
        <v>2</v>
      </c>
      <c r="F5153" s="2">
        <v>4</v>
      </c>
      <c r="G5153" t="s">
        <v>26</v>
      </c>
      <c r="H5153" t="s">
        <v>34</v>
      </c>
      <c r="I5153">
        <v>69</v>
      </c>
      <c r="J5153" t="s">
        <v>28</v>
      </c>
      <c r="K5153" t="s">
        <v>29</v>
      </c>
      <c r="L5153">
        <v>33134</v>
      </c>
      <c r="M5153">
        <v>27</v>
      </c>
      <c r="N5153">
        <v>37</v>
      </c>
      <c r="O5153">
        <v>114</v>
      </c>
      <c r="P5153">
        <v>607</v>
      </c>
      <c r="Q5153" t="s">
        <v>30</v>
      </c>
      <c r="R5153">
        <v>1</v>
      </c>
      <c r="S5153">
        <v>1</v>
      </c>
      <c r="T5153">
        <v>1</v>
      </c>
      <c r="U5153">
        <v>1</v>
      </c>
      <c r="V5153" s="1">
        <v>38435</v>
      </c>
      <c r="W5153">
        <v>12086</v>
      </c>
      <c r="X5153" t="s">
        <v>31</v>
      </c>
      <c r="Y5153" t="s">
        <v>32</v>
      </c>
      <c r="Z5153">
        <v>110315540</v>
      </c>
      <c r="AA5153">
        <v>226247048</v>
      </c>
      <c r="AB5153">
        <f t="shared" si="80"/>
        <v>2</v>
      </c>
    </row>
    <row r="5154" spans="1:28" x14ac:dyDescent="0.3">
      <c r="A5154">
        <v>3054578600</v>
      </c>
      <c r="B5154" s="2">
        <v>2</v>
      </c>
      <c r="C5154" s="2">
        <v>1</v>
      </c>
      <c r="D5154" s="2">
        <v>4</v>
      </c>
      <c r="E5154" s="2">
        <v>2</v>
      </c>
      <c r="F5154" s="2">
        <v>1</v>
      </c>
      <c r="G5154" t="s">
        <v>26</v>
      </c>
      <c r="H5154" t="s">
        <v>41</v>
      </c>
      <c r="I5154">
        <v>71</v>
      </c>
      <c r="J5154" t="s">
        <v>28</v>
      </c>
      <c r="K5154" t="s">
        <v>35</v>
      </c>
      <c r="L5154">
        <v>33135</v>
      </c>
      <c r="M5154">
        <v>27</v>
      </c>
      <c r="N5154">
        <v>37</v>
      </c>
      <c r="O5154">
        <v>113</v>
      </c>
      <c r="P5154">
        <v>581</v>
      </c>
      <c r="Q5154" t="s">
        <v>36</v>
      </c>
      <c r="R5154">
        <v>0</v>
      </c>
      <c r="S5154">
        <v>0</v>
      </c>
      <c r="T5154">
        <v>0</v>
      </c>
      <c r="U5154">
        <v>1</v>
      </c>
      <c r="V5154" s="1">
        <v>37334</v>
      </c>
      <c r="W5154">
        <v>12086</v>
      </c>
      <c r="X5154" t="s">
        <v>31</v>
      </c>
      <c r="Y5154" t="s">
        <v>32</v>
      </c>
      <c r="Z5154">
        <v>110015411</v>
      </c>
      <c r="AA5154">
        <v>226073284</v>
      </c>
      <c r="AB5154">
        <f t="shared" si="80"/>
        <v>3</v>
      </c>
    </row>
    <row r="5155" spans="1:28" x14ac:dyDescent="0.3">
      <c r="A5155">
        <v>3055420220</v>
      </c>
      <c r="B5155" s="2">
        <v>2</v>
      </c>
      <c r="C5155" s="2">
        <v>2</v>
      </c>
      <c r="D5155" s="2">
        <v>5</v>
      </c>
      <c r="E5155" s="2">
        <v>2</v>
      </c>
      <c r="F5155" s="2">
        <v>4</v>
      </c>
      <c r="G5155" t="s">
        <v>33</v>
      </c>
      <c r="H5155" t="s">
        <v>41</v>
      </c>
      <c r="I5155">
        <v>60</v>
      </c>
      <c r="J5155" t="s">
        <v>37</v>
      </c>
      <c r="K5155" t="s">
        <v>29</v>
      </c>
      <c r="L5155">
        <v>33134</v>
      </c>
      <c r="M5155">
        <v>27</v>
      </c>
      <c r="N5155">
        <v>37</v>
      </c>
      <c r="O5155">
        <v>114</v>
      </c>
      <c r="P5155">
        <v>607</v>
      </c>
      <c r="Q5155" t="s">
        <v>30</v>
      </c>
      <c r="R5155">
        <v>1</v>
      </c>
      <c r="S5155">
        <v>1</v>
      </c>
      <c r="T5155">
        <v>1</v>
      </c>
      <c r="U5155">
        <v>1</v>
      </c>
      <c r="V5155" s="1">
        <v>39707</v>
      </c>
      <c r="W5155">
        <v>12086</v>
      </c>
      <c r="X5155" t="s">
        <v>31</v>
      </c>
      <c r="Y5155" t="s">
        <v>32</v>
      </c>
      <c r="Z5155">
        <v>116716746</v>
      </c>
      <c r="AA5155">
        <v>226531335</v>
      </c>
      <c r="AB5155">
        <f t="shared" si="80"/>
        <v>3</v>
      </c>
    </row>
    <row r="5156" spans="1:28" x14ac:dyDescent="0.3">
      <c r="A5156">
        <v>3058599655</v>
      </c>
      <c r="B5156" s="2">
        <v>1</v>
      </c>
      <c r="C5156" s="2">
        <v>1</v>
      </c>
      <c r="D5156" s="2">
        <v>3</v>
      </c>
      <c r="E5156" s="2">
        <v>1</v>
      </c>
      <c r="F5156" s="2">
        <v>2</v>
      </c>
      <c r="G5156" t="s">
        <v>33</v>
      </c>
      <c r="H5156" t="s">
        <v>27</v>
      </c>
      <c r="I5156">
        <v>79</v>
      </c>
      <c r="J5156" t="s">
        <v>28</v>
      </c>
      <c r="K5156" t="s">
        <v>35</v>
      </c>
      <c r="L5156">
        <v>33129</v>
      </c>
      <c r="M5156">
        <v>27</v>
      </c>
      <c r="N5156">
        <v>37</v>
      </c>
      <c r="O5156">
        <v>112</v>
      </c>
      <c r="P5156">
        <v>569</v>
      </c>
      <c r="Q5156" t="s">
        <v>36</v>
      </c>
      <c r="R5156">
        <v>0</v>
      </c>
      <c r="S5156">
        <v>1</v>
      </c>
      <c r="T5156">
        <v>0</v>
      </c>
      <c r="U5156">
        <v>1</v>
      </c>
      <c r="V5156" s="1">
        <v>39120</v>
      </c>
      <c r="W5156">
        <v>12086</v>
      </c>
      <c r="X5156" t="s">
        <v>31</v>
      </c>
      <c r="Y5156" t="s">
        <v>40</v>
      </c>
      <c r="Z5156">
        <v>114991768</v>
      </c>
      <c r="AA5156">
        <v>226350232</v>
      </c>
      <c r="AB5156">
        <f t="shared" si="80"/>
        <v>1</v>
      </c>
    </row>
    <row r="5157" spans="1:28" x14ac:dyDescent="0.3">
      <c r="A5157">
        <v>3053770754</v>
      </c>
      <c r="B5157" s="2">
        <v>1</v>
      </c>
      <c r="C5157" s="2">
        <v>1</v>
      </c>
      <c r="D5157" s="2">
        <v>3</v>
      </c>
      <c r="E5157" s="2">
        <v>1</v>
      </c>
      <c r="F5157" s="2">
        <v>0</v>
      </c>
      <c r="G5157" t="s">
        <v>33</v>
      </c>
      <c r="H5157" t="s">
        <v>27</v>
      </c>
      <c r="I5157">
        <v>35</v>
      </c>
      <c r="J5157" t="s">
        <v>37</v>
      </c>
      <c r="K5157" t="s">
        <v>35</v>
      </c>
      <c r="L5157">
        <v>33131</v>
      </c>
      <c r="M5157">
        <v>27</v>
      </c>
      <c r="N5157">
        <v>37</v>
      </c>
      <c r="O5157">
        <v>112</v>
      </c>
      <c r="P5157">
        <v>995</v>
      </c>
      <c r="Q5157" t="s">
        <v>36</v>
      </c>
      <c r="R5157">
        <v>0</v>
      </c>
      <c r="S5157">
        <v>0</v>
      </c>
      <c r="T5157">
        <v>0</v>
      </c>
      <c r="U5157">
        <v>0</v>
      </c>
      <c r="V5157" s="1">
        <v>39766</v>
      </c>
      <c r="W5157">
        <v>12086</v>
      </c>
      <c r="X5157" t="s">
        <v>31</v>
      </c>
      <c r="Y5157" t="s">
        <v>32</v>
      </c>
      <c r="Z5157">
        <v>117207169</v>
      </c>
      <c r="AA5157">
        <v>226580358</v>
      </c>
      <c r="AB5157">
        <f t="shared" si="80"/>
        <v>1</v>
      </c>
    </row>
    <row r="5158" spans="1:28" x14ac:dyDescent="0.3">
      <c r="A5158">
        <v>3213454496</v>
      </c>
      <c r="B5158" s="2">
        <v>1</v>
      </c>
      <c r="C5158" s="2">
        <v>2</v>
      </c>
      <c r="D5158" s="2">
        <v>5</v>
      </c>
      <c r="E5158" s="2">
        <v>1</v>
      </c>
      <c r="F5158" s="2">
        <v>0</v>
      </c>
      <c r="G5158" t="s">
        <v>26</v>
      </c>
      <c r="H5158" t="s">
        <v>27</v>
      </c>
      <c r="I5158">
        <v>70</v>
      </c>
      <c r="J5158" t="s">
        <v>37</v>
      </c>
      <c r="K5158" t="s">
        <v>29</v>
      </c>
      <c r="L5158">
        <v>33146</v>
      </c>
      <c r="M5158">
        <v>27</v>
      </c>
      <c r="N5158">
        <v>37</v>
      </c>
      <c r="O5158">
        <v>114</v>
      </c>
      <c r="P5158">
        <v>615</v>
      </c>
      <c r="Q5158" t="s">
        <v>30</v>
      </c>
      <c r="R5158">
        <v>0</v>
      </c>
      <c r="S5158">
        <v>0</v>
      </c>
      <c r="T5158">
        <v>0</v>
      </c>
      <c r="U5158">
        <v>0</v>
      </c>
      <c r="V5158" s="1">
        <v>31688</v>
      </c>
      <c r="W5158">
        <v>12086</v>
      </c>
      <c r="X5158" t="s">
        <v>31</v>
      </c>
      <c r="Y5158" t="s">
        <v>40</v>
      </c>
      <c r="Z5158">
        <v>109282468</v>
      </c>
      <c r="AA5158">
        <v>225503400</v>
      </c>
      <c r="AB5158">
        <f t="shared" si="80"/>
        <v>1</v>
      </c>
    </row>
    <row r="5159" spans="1:28" x14ac:dyDescent="0.3">
      <c r="A5159">
        <v>3058586139</v>
      </c>
      <c r="B5159" s="2">
        <v>1</v>
      </c>
      <c r="C5159" s="2">
        <v>1</v>
      </c>
      <c r="D5159" s="2">
        <v>3</v>
      </c>
      <c r="E5159" s="2">
        <v>1</v>
      </c>
      <c r="F5159" s="2">
        <v>4</v>
      </c>
      <c r="G5159" t="s">
        <v>33</v>
      </c>
      <c r="H5159" t="s">
        <v>34</v>
      </c>
      <c r="I5159">
        <v>64</v>
      </c>
      <c r="J5159" t="s">
        <v>28</v>
      </c>
      <c r="K5159" t="s">
        <v>35</v>
      </c>
      <c r="L5159">
        <v>33129</v>
      </c>
      <c r="M5159">
        <v>27</v>
      </c>
      <c r="N5159">
        <v>37</v>
      </c>
      <c r="O5159">
        <v>112</v>
      </c>
      <c r="P5159">
        <v>524</v>
      </c>
      <c r="Q5159" t="s">
        <v>36</v>
      </c>
      <c r="R5159">
        <v>1</v>
      </c>
      <c r="S5159">
        <v>1</v>
      </c>
      <c r="T5159">
        <v>1</v>
      </c>
      <c r="U5159">
        <v>1</v>
      </c>
      <c r="V5159" s="1">
        <v>28530</v>
      </c>
      <c r="W5159">
        <v>12086</v>
      </c>
      <c r="X5159" t="s">
        <v>31</v>
      </c>
      <c r="Y5159" t="s">
        <v>32</v>
      </c>
      <c r="Z5159">
        <v>108948569</v>
      </c>
      <c r="AA5159">
        <v>225386834</v>
      </c>
      <c r="AB5159">
        <f t="shared" si="80"/>
        <v>2</v>
      </c>
    </row>
    <row r="5160" spans="1:28" x14ac:dyDescent="0.3">
      <c r="A5160">
        <v>3056086050</v>
      </c>
      <c r="B5160" s="2">
        <v>2</v>
      </c>
      <c r="C5160" s="2">
        <v>3</v>
      </c>
      <c r="D5160" s="2">
        <v>5</v>
      </c>
      <c r="E5160" s="2">
        <v>1</v>
      </c>
      <c r="F5160" s="2">
        <v>4</v>
      </c>
      <c r="G5160" t="s">
        <v>33</v>
      </c>
      <c r="H5160" t="s">
        <v>27</v>
      </c>
      <c r="I5160">
        <v>39</v>
      </c>
      <c r="J5160" t="s">
        <v>28</v>
      </c>
      <c r="K5160" t="s">
        <v>38</v>
      </c>
      <c r="L5160">
        <v>33157</v>
      </c>
      <c r="M5160">
        <v>27</v>
      </c>
      <c r="N5160">
        <v>37</v>
      </c>
      <c r="O5160">
        <v>114</v>
      </c>
      <c r="P5160">
        <v>821</v>
      </c>
      <c r="Q5160" t="s">
        <v>39</v>
      </c>
      <c r="R5160">
        <v>1</v>
      </c>
      <c r="S5160">
        <v>1</v>
      </c>
      <c r="T5160">
        <v>1</v>
      </c>
      <c r="U5160">
        <v>1</v>
      </c>
      <c r="V5160" s="1">
        <v>35227</v>
      </c>
      <c r="W5160">
        <v>12086</v>
      </c>
      <c r="X5160" t="s">
        <v>31</v>
      </c>
      <c r="Y5160" t="s">
        <v>32</v>
      </c>
      <c r="Z5160">
        <v>109615051</v>
      </c>
      <c r="AA5160">
        <v>225795841</v>
      </c>
      <c r="AB5160">
        <f t="shared" si="80"/>
        <v>1</v>
      </c>
    </row>
    <row r="5161" spans="1:28" x14ac:dyDescent="0.3">
      <c r="A5161">
        <v>3052524160</v>
      </c>
      <c r="B5161" s="2">
        <v>1</v>
      </c>
      <c r="C5161" s="2">
        <v>3</v>
      </c>
      <c r="D5161" s="2">
        <v>5</v>
      </c>
      <c r="E5161" s="2">
        <v>1</v>
      </c>
      <c r="F5161" s="2">
        <v>4</v>
      </c>
      <c r="G5161" t="s">
        <v>33</v>
      </c>
      <c r="H5161" t="s">
        <v>34</v>
      </c>
      <c r="I5161">
        <v>60</v>
      </c>
      <c r="J5161" t="s">
        <v>37</v>
      </c>
      <c r="K5161" t="s">
        <v>38</v>
      </c>
      <c r="L5161">
        <v>33157</v>
      </c>
      <c r="M5161">
        <v>27</v>
      </c>
      <c r="N5161">
        <v>37</v>
      </c>
      <c r="O5161">
        <v>114</v>
      </c>
      <c r="P5161">
        <v>821</v>
      </c>
      <c r="Q5161" t="s">
        <v>39</v>
      </c>
      <c r="R5161">
        <v>1</v>
      </c>
      <c r="S5161">
        <v>1</v>
      </c>
      <c r="T5161">
        <v>1</v>
      </c>
      <c r="U5161">
        <v>1</v>
      </c>
      <c r="V5161" s="1">
        <v>33086</v>
      </c>
      <c r="W5161">
        <v>12086</v>
      </c>
      <c r="X5161" t="s">
        <v>31</v>
      </c>
      <c r="Y5161" t="s">
        <v>32</v>
      </c>
      <c r="Z5161">
        <v>109371006</v>
      </c>
      <c r="AA5161">
        <v>225668721</v>
      </c>
      <c r="AB5161">
        <f t="shared" si="80"/>
        <v>2</v>
      </c>
    </row>
    <row r="5162" spans="1:28" x14ac:dyDescent="0.3">
      <c r="A5162">
        <v>7862743154</v>
      </c>
      <c r="B5162" s="2">
        <v>2</v>
      </c>
      <c r="C5162" s="2">
        <v>1</v>
      </c>
      <c r="D5162" s="2">
        <v>1</v>
      </c>
      <c r="E5162" s="2">
        <v>2</v>
      </c>
      <c r="F5162" s="2">
        <v>0</v>
      </c>
      <c r="G5162" t="s">
        <v>26</v>
      </c>
      <c r="H5162" t="s">
        <v>34</v>
      </c>
      <c r="I5162">
        <v>24</v>
      </c>
      <c r="J5162" t="s">
        <v>48</v>
      </c>
      <c r="K5162" t="s">
        <v>35</v>
      </c>
      <c r="L5162">
        <v>33136</v>
      </c>
      <c r="M5162">
        <v>24</v>
      </c>
      <c r="N5162">
        <v>37</v>
      </c>
      <c r="O5162">
        <v>109</v>
      </c>
      <c r="P5162">
        <v>533</v>
      </c>
      <c r="Q5162" t="s">
        <v>36</v>
      </c>
      <c r="R5162">
        <v>0</v>
      </c>
      <c r="S5162">
        <v>0</v>
      </c>
      <c r="T5162">
        <v>0</v>
      </c>
      <c r="U5162">
        <v>0</v>
      </c>
      <c r="V5162" s="1">
        <v>40308</v>
      </c>
      <c r="W5162">
        <v>12086</v>
      </c>
      <c r="X5162" t="s">
        <v>31</v>
      </c>
      <c r="Y5162" t="s">
        <v>40</v>
      </c>
      <c r="Z5162">
        <v>118096894</v>
      </c>
      <c r="AA5162">
        <v>1340015275</v>
      </c>
      <c r="AB5162">
        <f t="shared" si="80"/>
        <v>2</v>
      </c>
    </row>
    <row r="5163" spans="1:28" x14ac:dyDescent="0.3">
      <c r="A5163">
        <v>3056659598</v>
      </c>
      <c r="B5163" s="2">
        <v>1</v>
      </c>
      <c r="C5163" s="2">
        <v>2</v>
      </c>
      <c r="D5163" s="2">
        <v>3</v>
      </c>
      <c r="E5163" s="2">
        <v>1</v>
      </c>
      <c r="F5163" s="2">
        <v>4</v>
      </c>
      <c r="G5163" t="s">
        <v>33</v>
      </c>
      <c r="H5163" t="s">
        <v>27</v>
      </c>
      <c r="I5163">
        <v>87</v>
      </c>
      <c r="J5163" t="s">
        <v>37</v>
      </c>
      <c r="K5163" t="s">
        <v>29</v>
      </c>
      <c r="L5163">
        <v>33133</v>
      </c>
      <c r="M5163">
        <v>27</v>
      </c>
      <c r="N5163">
        <v>37</v>
      </c>
      <c r="O5163">
        <v>112</v>
      </c>
      <c r="P5163">
        <v>617</v>
      </c>
      <c r="Q5163" t="s">
        <v>30</v>
      </c>
      <c r="R5163">
        <v>1</v>
      </c>
      <c r="S5163">
        <v>1</v>
      </c>
      <c r="T5163">
        <v>1</v>
      </c>
      <c r="U5163">
        <v>1</v>
      </c>
      <c r="V5163" s="1">
        <v>35335</v>
      </c>
      <c r="W5163">
        <v>12086</v>
      </c>
      <c r="X5163" t="s">
        <v>31</v>
      </c>
      <c r="Y5163" t="s">
        <v>32</v>
      </c>
      <c r="Z5163">
        <v>109680609</v>
      </c>
      <c r="AA5163">
        <v>225792077</v>
      </c>
      <c r="AB5163">
        <f t="shared" si="80"/>
        <v>1</v>
      </c>
    </row>
    <row r="5164" spans="1:28" x14ac:dyDescent="0.3">
      <c r="A5164">
        <v>7862387534</v>
      </c>
      <c r="B5164" s="2">
        <v>1</v>
      </c>
      <c r="C5164" s="2">
        <v>1</v>
      </c>
      <c r="D5164" s="2">
        <v>5</v>
      </c>
      <c r="E5164" s="2">
        <v>2</v>
      </c>
      <c r="F5164" s="2">
        <v>3</v>
      </c>
      <c r="G5164" t="s">
        <v>33</v>
      </c>
      <c r="H5164" t="s">
        <v>34</v>
      </c>
      <c r="I5164">
        <v>35</v>
      </c>
      <c r="J5164" t="s">
        <v>28</v>
      </c>
      <c r="K5164" t="s">
        <v>35</v>
      </c>
      <c r="L5164">
        <v>33155</v>
      </c>
      <c r="M5164">
        <v>27</v>
      </c>
      <c r="N5164">
        <v>37</v>
      </c>
      <c r="O5164">
        <v>114</v>
      </c>
      <c r="P5164">
        <v>431</v>
      </c>
      <c r="Q5164" t="s">
        <v>36</v>
      </c>
      <c r="R5164">
        <v>1</v>
      </c>
      <c r="S5164">
        <v>1</v>
      </c>
      <c r="T5164">
        <v>0</v>
      </c>
      <c r="U5164">
        <v>1</v>
      </c>
      <c r="V5164" s="1">
        <v>36341</v>
      </c>
      <c r="W5164">
        <v>12086</v>
      </c>
      <c r="X5164" t="s">
        <v>31</v>
      </c>
      <c r="Y5164" t="s">
        <v>32</v>
      </c>
      <c r="Z5164">
        <v>109816785</v>
      </c>
      <c r="AA5164">
        <v>1340027301</v>
      </c>
      <c r="AB5164">
        <f t="shared" si="80"/>
        <v>2</v>
      </c>
    </row>
    <row r="5165" spans="1:28" x14ac:dyDescent="0.3">
      <c r="A5165">
        <v>3052531962</v>
      </c>
      <c r="B5165" s="2">
        <v>1</v>
      </c>
      <c r="C5165" s="2">
        <v>3</v>
      </c>
      <c r="D5165" s="2">
        <v>5</v>
      </c>
      <c r="E5165" s="2">
        <v>1</v>
      </c>
      <c r="F5165" s="2">
        <v>3</v>
      </c>
      <c r="G5165" t="s">
        <v>26</v>
      </c>
      <c r="H5165" t="s">
        <v>34</v>
      </c>
      <c r="I5165">
        <v>57</v>
      </c>
      <c r="J5165" t="s">
        <v>37</v>
      </c>
      <c r="K5165" t="s">
        <v>38</v>
      </c>
      <c r="L5165">
        <v>33189</v>
      </c>
      <c r="M5165">
        <v>27</v>
      </c>
      <c r="N5165">
        <v>37</v>
      </c>
      <c r="O5165">
        <v>114</v>
      </c>
      <c r="P5165">
        <v>823</v>
      </c>
      <c r="Q5165" t="s">
        <v>39</v>
      </c>
      <c r="R5165">
        <v>0</v>
      </c>
      <c r="S5165">
        <v>1</v>
      </c>
      <c r="T5165">
        <v>1</v>
      </c>
      <c r="U5165">
        <v>1</v>
      </c>
      <c r="V5165" s="1">
        <v>32419</v>
      </c>
      <c r="W5165">
        <v>12086</v>
      </c>
      <c r="X5165" t="s">
        <v>31</v>
      </c>
      <c r="Y5165" t="s">
        <v>32</v>
      </c>
      <c r="Z5165">
        <v>108946194</v>
      </c>
      <c r="AA5165">
        <v>225348658</v>
      </c>
      <c r="AB5165">
        <f t="shared" si="80"/>
        <v>2</v>
      </c>
    </row>
    <row r="5166" spans="1:28" x14ac:dyDescent="0.3">
      <c r="A5166">
        <v>3058587778</v>
      </c>
      <c r="B5166" s="2">
        <v>1</v>
      </c>
      <c r="C5166" s="2">
        <v>1</v>
      </c>
      <c r="D5166" s="2">
        <v>3</v>
      </c>
      <c r="E5166" s="2">
        <v>1</v>
      </c>
      <c r="F5166" s="2">
        <v>0</v>
      </c>
      <c r="G5166" t="s">
        <v>26</v>
      </c>
      <c r="H5166" t="s">
        <v>34</v>
      </c>
      <c r="I5166">
        <v>52</v>
      </c>
      <c r="J5166" t="s">
        <v>37</v>
      </c>
      <c r="K5166" t="s">
        <v>35</v>
      </c>
      <c r="L5166">
        <v>33133</v>
      </c>
      <c r="M5166">
        <v>27</v>
      </c>
      <c r="N5166">
        <v>37</v>
      </c>
      <c r="O5166">
        <v>112</v>
      </c>
      <c r="P5166">
        <v>582</v>
      </c>
      <c r="Q5166" t="s">
        <v>36</v>
      </c>
      <c r="R5166">
        <v>0</v>
      </c>
      <c r="S5166">
        <v>0</v>
      </c>
      <c r="T5166">
        <v>0</v>
      </c>
      <c r="U5166">
        <v>0</v>
      </c>
      <c r="V5166" s="1">
        <v>33861</v>
      </c>
      <c r="W5166">
        <v>12086</v>
      </c>
      <c r="X5166" t="s">
        <v>31</v>
      </c>
      <c r="Y5166" t="s">
        <v>32</v>
      </c>
      <c r="Z5166">
        <v>109438694</v>
      </c>
      <c r="AA5166">
        <v>225641068</v>
      </c>
      <c r="AB5166">
        <f t="shared" si="80"/>
        <v>2</v>
      </c>
    </row>
    <row r="5167" spans="1:28" x14ac:dyDescent="0.3">
      <c r="A5167">
        <v>7863604949</v>
      </c>
      <c r="B5167" s="2">
        <v>1</v>
      </c>
      <c r="C5167" s="2">
        <v>2</v>
      </c>
      <c r="D5167" s="2">
        <v>3</v>
      </c>
      <c r="E5167" s="2">
        <v>2</v>
      </c>
      <c r="F5167" s="2">
        <v>0</v>
      </c>
      <c r="G5167" t="s">
        <v>26</v>
      </c>
      <c r="H5167" t="s">
        <v>34</v>
      </c>
      <c r="I5167">
        <v>24</v>
      </c>
      <c r="J5167" t="s">
        <v>37</v>
      </c>
      <c r="K5167" t="s">
        <v>29</v>
      </c>
      <c r="L5167">
        <v>33146</v>
      </c>
      <c r="M5167">
        <v>27</v>
      </c>
      <c r="N5167">
        <v>37</v>
      </c>
      <c r="O5167">
        <v>112</v>
      </c>
      <c r="P5167">
        <v>609</v>
      </c>
      <c r="Q5167" t="s">
        <v>30</v>
      </c>
      <c r="R5167">
        <v>0</v>
      </c>
      <c r="S5167">
        <v>0</v>
      </c>
      <c r="T5167">
        <v>0</v>
      </c>
      <c r="U5167">
        <v>0</v>
      </c>
      <c r="V5167" s="1">
        <v>41991</v>
      </c>
      <c r="W5167">
        <v>12086</v>
      </c>
      <c r="X5167" t="s">
        <v>31</v>
      </c>
      <c r="Y5167" t="s">
        <v>32</v>
      </c>
      <c r="Z5167">
        <v>122200749</v>
      </c>
      <c r="AA5167">
        <v>3391273657</v>
      </c>
      <c r="AB5167">
        <f t="shared" si="80"/>
        <v>2</v>
      </c>
    </row>
    <row r="5168" spans="1:28" x14ac:dyDescent="0.3">
      <c r="A5168">
        <v>3055626805</v>
      </c>
      <c r="B5168" s="2">
        <v>2</v>
      </c>
      <c r="C5168" s="2">
        <v>3</v>
      </c>
      <c r="D5168" s="2">
        <v>5</v>
      </c>
      <c r="E5168" s="2">
        <v>1</v>
      </c>
      <c r="F5168" s="2">
        <v>2</v>
      </c>
      <c r="G5168" t="s">
        <v>33</v>
      </c>
      <c r="H5168" t="s">
        <v>27</v>
      </c>
      <c r="I5168">
        <v>44</v>
      </c>
      <c r="J5168" t="s">
        <v>28</v>
      </c>
      <c r="K5168" t="s">
        <v>35</v>
      </c>
      <c r="L5168">
        <v>33190</v>
      </c>
      <c r="M5168">
        <v>27</v>
      </c>
      <c r="N5168">
        <v>37</v>
      </c>
      <c r="O5168">
        <v>114</v>
      </c>
      <c r="P5168">
        <v>862</v>
      </c>
      <c r="Q5168" t="s">
        <v>36</v>
      </c>
      <c r="R5168">
        <v>0</v>
      </c>
      <c r="S5168">
        <v>1</v>
      </c>
      <c r="T5168">
        <v>0</v>
      </c>
      <c r="U5168">
        <v>1</v>
      </c>
      <c r="V5168" s="1">
        <v>37090</v>
      </c>
      <c r="W5168">
        <v>12086</v>
      </c>
      <c r="X5168" t="s">
        <v>31</v>
      </c>
      <c r="Y5168" t="s">
        <v>40</v>
      </c>
      <c r="Z5168">
        <v>109979296</v>
      </c>
      <c r="AA5168">
        <v>226072660</v>
      </c>
      <c r="AB5168">
        <f t="shared" si="80"/>
        <v>1</v>
      </c>
    </row>
    <row r="5169" spans="1:28" x14ac:dyDescent="0.3">
      <c r="A5169">
        <v>3058043649</v>
      </c>
      <c r="B5169" s="2">
        <v>2</v>
      </c>
      <c r="C5169" s="2">
        <v>1</v>
      </c>
      <c r="D5169" s="2">
        <v>3</v>
      </c>
      <c r="E5169" s="2">
        <v>1</v>
      </c>
      <c r="F5169" s="2">
        <v>1</v>
      </c>
      <c r="G5169" t="s">
        <v>33</v>
      </c>
      <c r="H5169" t="s">
        <v>27</v>
      </c>
      <c r="I5169">
        <v>37</v>
      </c>
      <c r="J5169" t="s">
        <v>28</v>
      </c>
      <c r="K5169" t="s">
        <v>35</v>
      </c>
      <c r="L5169">
        <v>33133</v>
      </c>
      <c r="M5169">
        <v>27</v>
      </c>
      <c r="N5169">
        <v>37</v>
      </c>
      <c r="O5169">
        <v>112</v>
      </c>
      <c r="P5169">
        <v>583</v>
      </c>
      <c r="Q5169" t="s">
        <v>36</v>
      </c>
      <c r="R5169">
        <v>0</v>
      </c>
      <c r="S5169">
        <v>1</v>
      </c>
      <c r="T5169">
        <v>0</v>
      </c>
      <c r="U5169">
        <v>0</v>
      </c>
      <c r="V5169" s="1">
        <v>41188</v>
      </c>
      <c r="W5169">
        <v>12086</v>
      </c>
      <c r="X5169" t="s">
        <v>31</v>
      </c>
      <c r="Y5169" t="s">
        <v>32</v>
      </c>
      <c r="Z5169">
        <v>120438215</v>
      </c>
      <c r="AA5169">
        <v>2153216679</v>
      </c>
      <c r="AB5169">
        <f t="shared" si="80"/>
        <v>1</v>
      </c>
    </row>
    <row r="5170" spans="1:28" x14ac:dyDescent="0.3">
      <c r="A5170">
        <v>3056651878</v>
      </c>
      <c r="B5170" s="2">
        <v>1</v>
      </c>
      <c r="C5170" s="2">
        <v>1</v>
      </c>
      <c r="D5170" s="2">
        <v>5</v>
      </c>
      <c r="E5170" s="2">
        <v>2</v>
      </c>
      <c r="F5170" s="2">
        <v>4</v>
      </c>
      <c r="G5170" t="s">
        <v>33</v>
      </c>
      <c r="H5170" t="s">
        <v>27</v>
      </c>
      <c r="I5170">
        <v>62</v>
      </c>
      <c r="J5170" t="s">
        <v>37</v>
      </c>
      <c r="K5170" t="s">
        <v>51</v>
      </c>
      <c r="L5170">
        <v>33143</v>
      </c>
      <c r="M5170">
        <v>27</v>
      </c>
      <c r="N5170">
        <v>37</v>
      </c>
      <c r="O5170">
        <v>114</v>
      </c>
      <c r="P5170">
        <v>653</v>
      </c>
      <c r="Q5170" t="s">
        <v>52</v>
      </c>
      <c r="R5170">
        <v>1</v>
      </c>
      <c r="S5170">
        <v>1</v>
      </c>
      <c r="T5170">
        <v>1</v>
      </c>
      <c r="U5170">
        <v>1</v>
      </c>
      <c r="V5170" s="1">
        <v>29077</v>
      </c>
      <c r="W5170">
        <v>12086</v>
      </c>
      <c r="X5170" t="s">
        <v>31</v>
      </c>
      <c r="Y5170" t="s">
        <v>32</v>
      </c>
      <c r="Z5170">
        <v>109143387</v>
      </c>
      <c r="AA5170">
        <v>225335165</v>
      </c>
      <c r="AB5170">
        <f t="shared" si="80"/>
        <v>1</v>
      </c>
    </row>
    <row r="5171" spans="1:28" x14ac:dyDescent="0.3">
      <c r="A5171">
        <v>3057737452</v>
      </c>
      <c r="B5171" s="2">
        <v>2</v>
      </c>
      <c r="C5171" s="2">
        <v>1</v>
      </c>
      <c r="D5171" s="2">
        <v>2</v>
      </c>
      <c r="E5171" s="2">
        <v>2</v>
      </c>
      <c r="F5171" s="2">
        <v>2</v>
      </c>
      <c r="G5171" t="s">
        <v>26</v>
      </c>
      <c r="H5171" t="s">
        <v>34</v>
      </c>
      <c r="I5171">
        <v>48</v>
      </c>
      <c r="J5171" t="s">
        <v>28</v>
      </c>
      <c r="K5171" t="s">
        <v>35</v>
      </c>
      <c r="L5171">
        <v>33125</v>
      </c>
      <c r="M5171">
        <v>27</v>
      </c>
      <c r="N5171">
        <v>37</v>
      </c>
      <c r="O5171">
        <v>111</v>
      </c>
      <c r="P5171">
        <v>550</v>
      </c>
      <c r="Q5171" t="s">
        <v>36</v>
      </c>
      <c r="R5171">
        <v>1</v>
      </c>
      <c r="S5171">
        <v>0</v>
      </c>
      <c r="T5171">
        <v>0</v>
      </c>
      <c r="U5171">
        <v>1</v>
      </c>
      <c r="V5171" s="1">
        <v>36714</v>
      </c>
      <c r="W5171">
        <v>12086</v>
      </c>
      <c r="X5171" t="s">
        <v>31</v>
      </c>
      <c r="Y5171" t="s">
        <v>32</v>
      </c>
      <c r="Z5171">
        <v>109881746</v>
      </c>
      <c r="AA5171">
        <v>225916556</v>
      </c>
      <c r="AB5171">
        <f t="shared" si="80"/>
        <v>2</v>
      </c>
    </row>
    <row r="5172" spans="1:28" x14ac:dyDescent="0.3">
      <c r="A5172">
        <v>3052334272</v>
      </c>
      <c r="B5172" s="2">
        <v>1</v>
      </c>
      <c r="C5172" s="2">
        <v>3</v>
      </c>
      <c r="D5172" s="2">
        <v>6</v>
      </c>
      <c r="E5172" s="2">
        <v>1</v>
      </c>
      <c r="F5172" s="2">
        <v>4</v>
      </c>
      <c r="G5172" t="s">
        <v>33</v>
      </c>
      <c r="H5172" t="s">
        <v>27</v>
      </c>
      <c r="I5172">
        <v>70</v>
      </c>
      <c r="J5172" t="s">
        <v>37</v>
      </c>
      <c r="K5172" t="s">
        <v>42</v>
      </c>
      <c r="L5172">
        <v>33157</v>
      </c>
      <c r="M5172">
        <v>27</v>
      </c>
      <c r="N5172">
        <v>37</v>
      </c>
      <c r="O5172">
        <v>115</v>
      </c>
      <c r="P5172">
        <v>820</v>
      </c>
      <c r="Q5172" t="s">
        <v>43</v>
      </c>
      <c r="R5172">
        <v>1</v>
      </c>
      <c r="S5172">
        <v>1</v>
      </c>
      <c r="T5172">
        <v>1</v>
      </c>
      <c r="U5172">
        <v>1</v>
      </c>
      <c r="V5172" s="1">
        <v>26680</v>
      </c>
      <c r="W5172">
        <v>12086</v>
      </c>
      <c r="X5172" t="s">
        <v>31</v>
      </c>
      <c r="Y5172" t="s">
        <v>32</v>
      </c>
      <c r="Z5172">
        <v>109146642</v>
      </c>
      <c r="AA5172">
        <v>225439022</v>
      </c>
      <c r="AB5172">
        <f t="shared" si="80"/>
        <v>1</v>
      </c>
    </row>
    <row r="5173" spans="1:28" x14ac:dyDescent="0.3">
      <c r="A5173">
        <v>7863269527</v>
      </c>
      <c r="B5173" s="2">
        <v>2</v>
      </c>
      <c r="C5173" s="2">
        <v>1</v>
      </c>
      <c r="D5173" s="2">
        <v>4</v>
      </c>
      <c r="E5173" s="2">
        <v>2</v>
      </c>
      <c r="F5173" s="2">
        <v>4</v>
      </c>
      <c r="G5173" t="s">
        <v>26</v>
      </c>
      <c r="H5173" t="s">
        <v>34</v>
      </c>
      <c r="I5173">
        <v>74</v>
      </c>
      <c r="J5173" t="s">
        <v>28</v>
      </c>
      <c r="K5173" t="s">
        <v>35</v>
      </c>
      <c r="L5173">
        <v>33135</v>
      </c>
      <c r="M5173">
        <v>27</v>
      </c>
      <c r="N5173">
        <v>37</v>
      </c>
      <c r="O5173">
        <v>113</v>
      </c>
      <c r="P5173">
        <v>564</v>
      </c>
      <c r="Q5173" t="s">
        <v>36</v>
      </c>
      <c r="R5173">
        <v>1</v>
      </c>
      <c r="S5173">
        <v>1</v>
      </c>
      <c r="T5173">
        <v>1</v>
      </c>
      <c r="U5173">
        <v>1</v>
      </c>
      <c r="V5173" s="1">
        <v>35447</v>
      </c>
      <c r="W5173">
        <v>12086</v>
      </c>
      <c r="X5173" t="s">
        <v>31</v>
      </c>
      <c r="Y5173" t="s">
        <v>32</v>
      </c>
      <c r="Z5173">
        <v>109711087</v>
      </c>
      <c r="AA5173">
        <v>2050159460</v>
      </c>
      <c r="AB5173">
        <f t="shared" si="80"/>
        <v>2</v>
      </c>
    </row>
    <row r="5174" spans="1:28" x14ac:dyDescent="0.3">
      <c r="A5174">
        <v>2486252951</v>
      </c>
      <c r="B5174" s="2">
        <v>1</v>
      </c>
      <c r="C5174" s="2">
        <v>1</v>
      </c>
      <c r="D5174" s="2">
        <v>2</v>
      </c>
      <c r="E5174" s="2">
        <v>2</v>
      </c>
      <c r="F5174" s="2">
        <v>3</v>
      </c>
      <c r="G5174" t="s">
        <v>33</v>
      </c>
      <c r="H5174" t="s">
        <v>41</v>
      </c>
      <c r="I5174">
        <v>28</v>
      </c>
      <c r="J5174" t="s">
        <v>37</v>
      </c>
      <c r="K5174" t="s">
        <v>35</v>
      </c>
      <c r="L5174">
        <v>33125</v>
      </c>
      <c r="M5174">
        <v>27</v>
      </c>
      <c r="N5174">
        <v>37</v>
      </c>
      <c r="O5174">
        <v>111</v>
      </c>
      <c r="P5174">
        <v>592</v>
      </c>
      <c r="Q5174" t="s">
        <v>36</v>
      </c>
      <c r="R5174">
        <v>0</v>
      </c>
      <c r="S5174">
        <v>1</v>
      </c>
      <c r="T5174">
        <v>1</v>
      </c>
      <c r="U5174">
        <v>1</v>
      </c>
      <c r="V5174" s="1">
        <v>42180</v>
      </c>
      <c r="W5174">
        <v>12086</v>
      </c>
      <c r="X5174" t="s">
        <v>31</v>
      </c>
      <c r="Y5174" t="s">
        <v>32</v>
      </c>
      <c r="Z5174">
        <v>122609976</v>
      </c>
      <c r="AA5174">
        <v>348114324</v>
      </c>
      <c r="AB5174">
        <f t="shared" si="80"/>
        <v>3</v>
      </c>
    </row>
    <row r="5175" spans="1:28" x14ac:dyDescent="0.3">
      <c r="A5175">
        <v>3052520948</v>
      </c>
      <c r="B5175" s="2">
        <v>1</v>
      </c>
      <c r="C5175" s="2">
        <v>3</v>
      </c>
      <c r="D5175" s="2">
        <v>5</v>
      </c>
      <c r="E5175" s="2">
        <v>1</v>
      </c>
      <c r="F5175" s="2">
        <v>2</v>
      </c>
      <c r="G5175" t="s">
        <v>26</v>
      </c>
      <c r="H5175" t="s">
        <v>27</v>
      </c>
      <c r="I5175">
        <v>55</v>
      </c>
      <c r="J5175" t="s">
        <v>28</v>
      </c>
      <c r="K5175" t="s">
        <v>38</v>
      </c>
      <c r="L5175">
        <v>33189</v>
      </c>
      <c r="M5175">
        <v>27</v>
      </c>
      <c r="N5175">
        <v>37</v>
      </c>
      <c r="O5175">
        <v>114</v>
      </c>
      <c r="P5175">
        <v>854</v>
      </c>
      <c r="Q5175" t="s">
        <v>39</v>
      </c>
      <c r="R5175">
        <v>0</v>
      </c>
      <c r="S5175">
        <v>1</v>
      </c>
      <c r="T5175">
        <v>0</v>
      </c>
      <c r="U5175">
        <v>1</v>
      </c>
      <c r="V5175" s="1">
        <v>38072</v>
      </c>
      <c r="W5175">
        <v>12086</v>
      </c>
      <c r="X5175" t="s">
        <v>31</v>
      </c>
      <c r="Y5175" t="s">
        <v>32</v>
      </c>
      <c r="Z5175">
        <v>110173523</v>
      </c>
      <c r="AA5175">
        <v>226103421</v>
      </c>
      <c r="AB5175">
        <f t="shared" si="80"/>
        <v>1</v>
      </c>
    </row>
    <row r="5176" spans="1:28" x14ac:dyDescent="0.3">
      <c r="A5176">
        <v>3056668077</v>
      </c>
      <c r="B5176" s="2">
        <v>1</v>
      </c>
      <c r="C5176" s="2">
        <v>2</v>
      </c>
      <c r="D5176" s="2">
        <v>5</v>
      </c>
      <c r="E5176" s="2">
        <v>2</v>
      </c>
      <c r="F5176" s="2">
        <v>2</v>
      </c>
      <c r="G5176" t="s">
        <v>33</v>
      </c>
      <c r="H5176" t="s">
        <v>27</v>
      </c>
      <c r="I5176">
        <v>92</v>
      </c>
      <c r="J5176" t="s">
        <v>37</v>
      </c>
      <c r="K5176" t="s">
        <v>29</v>
      </c>
      <c r="L5176">
        <v>33134</v>
      </c>
      <c r="M5176">
        <v>27</v>
      </c>
      <c r="N5176">
        <v>37</v>
      </c>
      <c r="O5176">
        <v>114</v>
      </c>
      <c r="P5176">
        <v>608</v>
      </c>
      <c r="Q5176" t="s">
        <v>30</v>
      </c>
      <c r="R5176">
        <v>0</v>
      </c>
      <c r="S5176">
        <v>1</v>
      </c>
      <c r="T5176">
        <v>0</v>
      </c>
      <c r="U5176">
        <v>1</v>
      </c>
      <c r="V5176" s="1">
        <v>27964</v>
      </c>
      <c r="W5176">
        <v>12086</v>
      </c>
      <c r="X5176" t="s">
        <v>31</v>
      </c>
      <c r="Y5176" t="s">
        <v>40</v>
      </c>
      <c r="Z5176">
        <v>108985369</v>
      </c>
      <c r="AA5176">
        <v>225358230</v>
      </c>
      <c r="AB5176">
        <f t="shared" si="80"/>
        <v>1</v>
      </c>
    </row>
    <row r="5177" spans="1:28" x14ac:dyDescent="0.3">
      <c r="A5177">
        <v>3053618628</v>
      </c>
      <c r="B5177" s="2">
        <v>1</v>
      </c>
      <c r="C5177" s="2">
        <v>2</v>
      </c>
      <c r="D5177" s="2">
        <v>3</v>
      </c>
      <c r="E5177" s="2">
        <v>1</v>
      </c>
      <c r="F5177" s="2">
        <v>0</v>
      </c>
      <c r="G5177" t="s">
        <v>33</v>
      </c>
      <c r="H5177" t="s">
        <v>41</v>
      </c>
      <c r="I5177">
        <v>33</v>
      </c>
      <c r="J5177" t="s">
        <v>37</v>
      </c>
      <c r="K5177" t="s">
        <v>46</v>
      </c>
      <c r="L5177">
        <v>33149</v>
      </c>
      <c r="M5177">
        <v>27</v>
      </c>
      <c r="N5177">
        <v>37</v>
      </c>
      <c r="O5177">
        <v>112</v>
      </c>
      <c r="P5177">
        <v>51</v>
      </c>
      <c r="Q5177" t="s">
        <v>47</v>
      </c>
      <c r="R5177">
        <v>0</v>
      </c>
      <c r="S5177">
        <v>0</v>
      </c>
      <c r="T5177">
        <v>0</v>
      </c>
      <c r="U5177">
        <v>0</v>
      </c>
      <c r="V5177" s="1">
        <v>39185</v>
      </c>
      <c r="W5177">
        <v>12086</v>
      </c>
      <c r="X5177" t="s">
        <v>31</v>
      </c>
      <c r="Y5177" t="s">
        <v>40</v>
      </c>
      <c r="Z5177">
        <v>115125204</v>
      </c>
      <c r="AA5177">
        <v>226353470</v>
      </c>
      <c r="AB5177">
        <f t="shared" si="80"/>
        <v>3</v>
      </c>
    </row>
    <row r="5178" spans="1:28" x14ac:dyDescent="0.3">
      <c r="A5178">
        <v>7865770792</v>
      </c>
      <c r="B5178" s="2">
        <v>1</v>
      </c>
      <c r="C5178" s="2">
        <v>2</v>
      </c>
      <c r="D5178" s="2">
        <v>6</v>
      </c>
      <c r="E5178" s="2">
        <v>1</v>
      </c>
      <c r="F5178" s="2">
        <v>0</v>
      </c>
      <c r="G5178" t="s">
        <v>26</v>
      </c>
      <c r="H5178" t="s">
        <v>27</v>
      </c>
      <c r="I5178">
        <v>32</v>
      </c>
      <c r="J5178" t="s">
        <v>28</v>
      </c>
      <c r="K5178" t="s">
        <v>35</v>
      </c>
      <c r="L5178">
        <v>33143</v>
      </c>
      <c r="M5178">
        <v>27</v>
      </c>
      <c r="N5178">
        <v>37</v>
      </c>
      <c r="O5178">
        <v>115</v>
      </c>
      <c r="P5178">
        <v>625</v>
      </c>
      <c r="Q5178" t="s">
        <v>45</v>
      </c>
      <c r="R5178">
        <v>0</v>
      </c>
      <c r="S5178">
        <v>0</v>
      </c>
      <c r="T5178">
        <v>0</v>
      </c>
      <c r="U5178">
        <v>0</v>
      </c>
      <c r="V5178" s="1">
        <v>39727</v>
      </c>
      <c r="W5178">
        <v>12086</v>
      </c>
      <c r="X5178" t="s">
        <v>31</v>
      </c>
      <c r="Y5178" t="s">
        <v>40</v>
      </c>
      <c r="Z5178">
        <v>117025518</v>
      </c>
      <c r="AA5178">
        <v>226562781</v>
      </c>
      <c r="AB5178">
        <f t="shared" si="80"/>
        <v>1</v>
      </c>
    </row>
    <row r="5179" spans="1:28" x14ac:dyDescent="0.3">
      <c r="A5179">
        <v>7863471450</v>
      </c>
      <c r="B5179" s="2">
        <v>1</v>
      </c>
      <c r="C5179" s="2">
        <v>1</v>
      </c>
      <c r="D5179" s="2">
        <v>1</v>
      </c>
      <c r="E5179" s="2">
        <v>1</v>
      </c>
      <c r="F5179" s="2">
        <v>3</v>
      </c>
      <c r="G5179" t="s">
        <v>33</v>
      </c>
      <c r="H5179" t="s">
        <v>34</v>
      </c>
      <c r="I5179">
        <v>43</v>
      </c>
      <c r="J5179" t="s">
        <v>37</v>
      </c>
      <c r="K5179" t="s">
        <v>35</v>
      </c>
      <c r="L5179">
        <v>33132</v>
      </c>
      <c r="M5179">
        <v>24</v>
      </c>
      <c r="N5179">
        <v>37</v>
      </c>
      <c r="O5179">
        <v>109</v>
      </c>
      <c r="P5179">
        <v>534</v>
      </c>
      <c r="Q5179" t="s">
        <v>36</v>
      </c>
      <c r="R5179">
        <v>1</v>
      </c>
      <c r="S5179">
        <v>1</v>
      </c>
      <c r="T5179">
        <v>0</v>
      </c>
      <c r="U5179">
        <v>1</v>
      </c>
      <c r="V5179" s="1">
        <v>38057</v>
      </c>
      <c r="W5179">
        <v>12086</v>
      </c>
      <c r="X5179" t="s">
        <v>31</v>
      </c>
      <c r="Y5179" t="s">
        <v>32</v>
      </c>
      <c r="Z5179">
        <v>110169072</v>
      </c>
      <c r="AA5179">
        <v>226163454</v>
      </c>
      <c r="AB5179">
        <f t="shared" si="80"/>
        <v>2</v>
      </c>
    </row>
    <row r="5180" spans="1:28" x14ac:dyDescent="0.3">
      <c r="A5180">
        <v>3056682393</v>
      </c>
      <c r="B5180" s="2">
        <v>1</v>
      </c>
      <c r="C5180" s="2">
        <v>1</v>
      </c>
      <c r="D5180" s="2">
        <v>5</v>
      </c>
      <c r="E5180" s="2">
        <v>2</v>
      </c>
      <c r="F5180" s="2">
        <v>3</v>
      </c>
      <c r="G5180" t="s">
        <v>26</v>
      </c>
      <c r="H5180" t="s">
        <v>34</v>
      </c>
      <c r="I5180">
        <v>41</v>
      </c>
      <c r="J5180" t="s">
        <v>28</v>
      </c>
      <c r="K5180" t="s">
        <v>35</v>
      </c>
      <c r="L5180">
        <v>33155</v>
      </c>
      <c r="M5180">
        <v>27</v>
      </c>
      <c r="N5180">
        <v>37</v>
      </c>
      <c r="O5180">
        <v>114</v>
      </c>
      <c r="P5180">
        <v>672</v>
      </c>
      <c r="Q5180" t="s">
        <v>36</v>
      </c>
      <c r="R5180">
        <v>1</v>
      </c>
      <c r="S5180">
        <v>0</v>
      </c>
      <c r="T5180">
        <v>1</v>
      </c>
      <c r="U5180">
        <v>1</v>
      </c>
      <c r="V5180" s="1">
        <v>34103</v>
      </c>
      <c r="W5180">
        <v>12086</v>
      </c>
      <c r="X5180" t="s">
        <v>31</v>
      </c>
      <c r="Y5180" t="s">
        <v>32</v>
      </c>
      <c r="Z5180">
        <v>109460198</v>
      </c>
      <c r="AA5180">
        <v>225670628</v>
      </c>
      <c r="AB5180">
        <f t="shared" si="80"/>
        <v>2</v>
      </c>
    </row>
    <row r="5181" spans="1:28" x14ac:dyDescent="0.3">
      <c r="A5181">
        <v>3058876206</v>
      </c>
      <c r="B5181" s="2">
        <v>1</v>
      </c>
      <c r="C5181" s="2">
        <v>1</v>
      </c>
      <c r="D5181" s="2">
        <v>5</v>
      </c>
      <c r="E5181" s="2">
        <v>2</v>
      </c>
      <c r="F5181" s="2">
        <v>2</v>
      </c>
      <c r="G5181" t="s">
        <v>26</v>
      </c>
      <c r="H5181" t="s">
        <v>34</v>
      </c>
      <c r="I5181">
        <v>60</v>
      </c>
      <c r="J5181" t="s">
        <v>28</v>
      </c>
      <c r="K5181" t="s">
        <v>35</v>
      </c>
      <c r="L5181">
        <v>33126</v>
      </c>
      <c r="M5181">
        <v>27</v>
      </c>
      <c r="N5181">
        <v>37</v>
      </c>
      <c r="O5181">
        <v>114</v>
      </c>
      <c r="P5181">
        <v>558</v>
      </c>
      <c r="Q5181" t="s">
        <v>36</v>
      </c>
      <c r="R5181">
        <v>0</v>
      </c>
      <c r="S5181">
        <v>1</v>
      </c>
      <c r="T5181">
        <v>0</v>
      </c>
      <c r="U5181">
        <v>1</v>
      </c>
      <c r="V5181" s="1">
        <v>39507</v>
      </c>
      <c r="W5181">
        <v>12086</v>
      </c>
      <c r="X5181" t="s">
        <v>31</v>
      </c>
      <c r="Y5181" t="s">
        <v>32</v>
      </c>
      <c r="Z5181">
        <v>115927846</v>
      </c>
      <c r="AA5181">
        <v>226425592</v>
      </c>
      <c r="AB5181">
        <f t="shared" si="80"/>
        <v>2</v>
      </c>
    </row>
    <row r="5182" spans="1:28" x14ac:dyDescent="0.3">
      <c r="A5182">
        <v>7865475534</v>
      </c>
      <c r="B5182" s="2">
        <v>2</v>
      </c>
      <c r="C5182" s="2">
        <v>1</v>
      </c>
      <c r="D5182" s="2">
        <v>2</v>
      </c>
      <c r="E5182" s="2">
        <v>2</v>
      </c>
      <c r="F5182" s="2">
        <v>1</v>
      </c>
      <c r="G5182" t="s">
        <v>26</v>
      </c>
      <c r="H5182" t="s">
        <v>27</v>
      </c>
      <c r="I5182">
        <v>32</v>
      </c>
      <c r="J5182" t="s">
        <v>28</v>
      </c>
      <c r="K5182" t="s">
        <v>35</v>
      </c>
      <c r="L5182">
        <v>33125</v>
      </c>
      <c r="M5182">
        <v>27</v>
      </c>
      <c r="N5182">
        <v>37</v>
      </c>
      <c r="O5182">
        <v>111</v>
      </c>
      <c r="P5182">
        <v>545</v>
      </c>
      <c r="Q5182" t="s">
        <v>36</v>
      </c>
      <c r="R5182">
        <v>0</v>
      </c>
      <c r="S5182">
        <v>1</v>
      </c>
      <c r="T5182">
        <v>0</v>
      </c>
      <c r="U5182">
        <v>0</v>
      </c>
      <c r="V5182" s="1">
        <v>41164</v>
      </c>
      <c r="W5182">
        <v>12086</v>
      </c>
      <c r="X5182" t="s">
        <v>31</v>
      </c>
      <c r="Y5182" t="s">
        <v>32</v>
      </c>
      <c r="Z5182">
        <v>120171605</v>
      </c>
      <c r="AA5182">
        <v>3041948781</v>
      </c>
      <c r="AB5182">
        <f t="shared" si="80"/>
        <v>1</v>
      </c>
    </row>
    <row r="5183" spans="1:28" x14ac:dyDescent="0.3">
      <c r="A5183">
        <v>3056674088</v>
      </c>
      <c r="B5183" s="2">
        <v>1</v>
      </c>
      <c r="C5183" s="2">
        <v>2</v>
      </c>
      <c r="D5183" s="2">
        <v>5</v>
      </c>
      <c r="E5183" s="2">
        <v>2</v>
      </c>
      <c r="F5183" s="2">
        <v>4</v>
      </c>
      <c r="G5183" t="s">
        <v>26</v>
      </c>
      <c r="H5183" t="s">
        <v>27</v>
      </c>
      <c r="I5183">
        <v>66</v>
      </c>
      <c r="J5183" t="s">
        <v>37</v>
      </c>
      <c r="K5183" t="s">
        <v>29</v>
      </c>
      <c r="L5183">
        <v>33146</v>
      </c>
      <c r="M5183">
        <v>27</v>
      </c>
      <c r="N5183">
        <v>37</v>
      </c>
      <c r="O5183">
        <v>114</v>
      </c>
      <c r="P5183">
        <v>611</v>
      </c>
      <c r="Q5183" t="s">
        <v>30</v>
      </c>
      <c r="R5183">
        <v>1</v>
      </c>
      <c r="S5183">
        <v>1</v>
      </c>
      <c r="T5183">
        <v>1</v>
      </c>
      <c r="U5183">
        <v>1</v>
      </c>
      <c r="V5183" s="1">
        <v>28761</v>
      </c>
      <c r="W5183">
        <v>12086</v>
      </c>
      <c r="X5183" t="s">
        <v>31</v>
      </c>
      <c r="Y5183" t="s">
        <v>32</v>
      </c>
      <c r="Z5183">
        <v>109016855</v>
      </c>
      <c r="AA5183">
        <v>225435402</v>
      </c>
      <c r="AB5183">
        <f t="shared" si="80"/>
        <v>1</v>
      </c>
    </row>
    <row r="5184" spans="1:28" x14ac:dyDescent="0.3">
      <c r="A5184">
        <v>3052654428</v>
      </c>
      <c r="B5184" s="2">
        <v>1</v>
      </c>
      <c r="C5184" s="2">
        <v>1</v>
      </c>
      <c r="D5184" s="2">
        <v>5</v>
      </c>
      <c r="E5184" s="2">
        <v>2</v>
      </c>
      <c r="F5184" s="2">
        <v>3</v>
      </c>
      <c r="G5184" t="s">
        <v>33</v>
      </c>
      <c r="H5184" t="s">
        <v>27</v>
      </c>
      <c r="I5184">
        <v>41</v>
      </c>
      <c r="J5184" t="s">
        <v>37</v>
      </c>
      <c r="K5184" t="s">
        <v>35</v>
      </c>
      <c r="L5184">
        <v>33144</v>
      </c>
      <c r="M5184">
        <v>27</v>
      </c>
      <c r="N5184">
        <v>37</v>
      </c>
      <c r="O5184">
        <v>114</v>
      </c>
      <c r="P5184">
        <v>553</v>
      </c>
      <c r="Q5184" t="s">
        <v>36</v>
      </c>
      <c r="R5184">
        <v>0</v>
      </c>
      <c r="S5184">
        <v>1</v>
      </c>
      <c r="T5184">
        <v>1</v>
      </c>
      <c r="U5184">
        <v>1</v>
      </c>
      <c r="V5184" s="1">
        <v>34099</v>
      </c>
      <c r="W5184">
        <v>12086</v>
      </c>
      <c r="X5184" t="s">
        <v>31</v>
      </c>
      <c r="Y5184" t="s">
        <v>32</v>
      </c>
      <c r="Z5184">
        <v>109463792</v>
      </c>
      <c r="AA5184">
        <v>225602896</v>
      </c>
      <c r="AB5184">
        <f t="shared" si="80"/>
        <v>1</v>
      </c>
    </row>
    <row r="5185" spans="1:28" x14ac:dyDescent="0.3">
      <c r="A5185">
        <v>7866835045</v>
      </c>
      <c r="B5185" s="2">
        <v>2</v>
      </c>
      <c r="C5185" s="2">
        <v>1</v>
      </c>
      <c r="D5185" s="2">
        <v>3</v>
      </c>
      <c r="E5185" s="2">
        <v>1</v>
      </c>
      <c r="F5185" s="2">
        <v>1</v>
      </c>
      <c r="G5185" t="s">
        <v>26</v>
      </c>
      <c r="H5185" t="s">
        <v>27</v>
      </c>
      <c r="I5185">
        <v>35</v>
      </c>
      <c r="J5185" t="s">
        <v>28</v>
      </c>
      <c r="K5185" t="s">
        <v>35</v>
      </c>
      <c r="L5185">
        <v>33129</v>
      </c>
      <c r="M5185">
        <v>27</v>
      </c>
      <c r="N5185">
        <v>37</v>
      </c>
      <c r="O5185">
        <v>112</v>
      </c>
      <c r="P5185">
        <v>524</v>
      </c>
      <c r="Q5185" t="s">
        <v>36</v>
      </c>
      <c r="R5185">
        <v>0</v>
      </c>
      <c r="S5185">
        <v>1</v>
      </c>
      <c r="T5185">
        <v>0</v>
      </c>
      <c r="U5185">
        <v>0</v>
      </c>
      <c r="V5185" s="1">
        <v>41186</v>
      </c>
      <c r="W5185">
        <v>12086</v>
      </c>
      <c r="X5185" t="s">
        <v>31</v>
      </c>
      <c r="Y5185" t="s">
        <v>32</v>
      </c>
      <c r="Z5185">
        <v>120412754</v>
      </c>
      <c r="AA5185">
        <v>3041882833</v>
      </c>
      <c r="AB5185">
        <f t="shared" si="80"/>
        <v>1</v>
      </c>
    </row>
    <row r="5186" spans="1:28" x14ac:dyDescent="0.3">
      <c r="A5186">
        <v>7868990615</v>
      </c>
      <c r="B5186" s="2">
        <v>1</v>
      </c>
      <c r="C5186" s="2">
        <v>1</v>
      </c>
      <c r="D5186" s="2">
        <v>5</v>
      </c>
      <c r="E5186" s="2">
        <v>2</v>
      </c>
      <c r="F5186" s="2">
        <v>2</v>
      </c>
      <c r="G5186" t="s">
        <v>33</v>
      </c>
      <c r="H5186" t="s">
        <v>27</v>
      </c>
      <c r="I5186">
        <v>69</v>
      </c>
      <c r="J5186" t="s">
        <v>28</v>
      </c>
      <c r="K5186" t="s">
        <v>35</v>
      </c>
      <c r="L5186">
        <v>33134</v>
      </c>
      <c r="M5186">
        <v>27</v>
      </c>
      <c r="N5186">
        <v>37</v>
      </c>
      <c r="O5186">
        <v>114</v>
      </c>
      <c r="P5186">
        <v>643</v>
      </c>
      <c r="Q5186" t="s">
        <v>36</v>
      </c>
      <c r="R5186">
        <v>0</v>
      </c>
      <c r="S5186">
        <v>1</v>
      </c>
      <c r="T5186">
        <v>0</v>
      </c>
      <c r="U5186">
        <v>1</v>
      </c>
      <c r="V5186" s="1">
        <v>26029</v>
      </c>
      <c r="W5186">
        <v>12086</v>
      </c>
      <c r="X5186" t="s">
        <v>31</v>
      </c>
      <c r="Y5186" t="s">
        <v>32</v>
      </c>
      <c r="Z5186">
        <v>109032546</v>
      </c>
      <c r="AA5186">
        <v>225362681</v>
      </c>
      <c r="AB5186">
        <f t="shared" si="80"/>
        <v>1</v>
      </c>
    </row>
    <row r="5187" spans="1:28" x14ac:dyDescent="0.3">
      <c r="A5187">
        <v>7862428155</v>
      </c>
      <c r="B5187" s="2">
        <v>1</v>
      </c>
      <c r="C5187" s="2">
        <v>2</v>
      </c>
      <c r="D5187" s="2">
        <v>6</v>
      </c>
      <c r="E5187" s="2">
        <v>1</v>
      </c>
      <c r="F5187" s="2">
        <v>4</v>
      </c>
      <c r="G5187" t="s">
        <v>33</v>
      </c>
      <c r="H5187" t="s">
        <v>34</v>
      </c>
      <c r="I5187">
        <v>51</v>
      </c>
      <c r="J5187" t="s">
        <v>28</v>
      </c>
      <c r="K5187" t="s">
        <v>44</v>
      </c>
      <c r="L5187">
        <v>33156</v>
      </c>
      <c r="M5187">
        <v>27</v>
      </c>
      <c r="N5187">
        <v>37</v>
      </c>
      <c r="O5187">
        <v>115</v>
      </c>
      <c r="P5187">
        <v>627</v>
      </c>
      <c r="Q5187" t="s">
        <v>45</v>
      </c>
      <c r="R5187">
        <v>1</v>
      </c>
      <c r="S5187">
        <v>1</v>
      </c>
      <c r="T5187">
        <v>1</v>
      </c>
      <c r="U5187">
        <v>1</v>
      </c>
      <c r="V5187" s="1">
        <v>30946</v>
      </c>
      <c r="W5187">
        <v>12086</v>
      </c>
      <c r="X5187" t="s">
        <v>31</v>
      </c>
      <c r="Y5187" t="s">
        <v>32</v>
      </c>
      <c r="Z5187">
        <v>109244532</v>
      </c>
      <c r="AA5187">
        <v>225447860</v>
      </c>
      <c r="AB5187">
        <f t="shared" ref="AB5187:AB5250" si="81">IF(H5187="Democrat",1,IF(H5187="Republican",2,IF(H5187="Unaffiliated/Non-Partisan",3,IF(H5187="Independent",4,IF(H5187="Libertarian",5,IF(H5187="Other",6,IF(H5187="Reform",7,IF(H5187="Green",8,""))))))))</f>
        <v>2</v>
      </c>
    </row>
    <row r="5188" spans="1:28" x14ac:dyDescent="0.3">
      <c r="A5188">
        <v>7865544593</v>
      </c>
      <c r="B5188" s="2">
        <v>2</v>
      </c>
      <c r="C5188" s="2">
        <v>1</v>
      </c>
      <c r="D5188" s="2">
        <v>2</v>
      </c>
      <c r="E5188" s="2">
        <v>2</v>
      </c>
      <c r="F5188" s="2">
        <v>4</v>
      </c>
      <c r="G5188" t="s">
        <v>26</v>
      </c>
      <c r="H5188" t="s">
        <v>27</v>
      </c>
      <c r="I5188">
        <v>48</v>
      </c>
      <c r="J5188" t="s">
        <v>48</v>
      </c>
      <c r="K5188" t="s">
        <v>35</v>
      </c>
      <c r="L5188">
        <v>33125</v>
      </c>
      <c r="M5188">
        <v>27</v>
      </c>
      <c r="N5188">
        <v>37</v>
      </c>
      <c r="O5188">
        <v>111</v>
      </c>
      <c r="P5188">
        <v>509</v>
      </c>
      <c r="Q5188" t="s">
        <v>36</v>
      </c>
      <c r="R5188">
        <v>1</v>
      </c>
      <c r="S5188">
        <v>1</v>
      </c>
      <c r="T5188">
        <v>1</v>
      </c>
      <c r="U5188">
        <v>1</v>
      </c>
      <c r="V5188" s="1">
        <v>31572</v>
      </c>
      <c r="W5188">
        <v>12086</v>
      </c>
      <c r="X5188" t="s">
        <v>31</v>
      </c>
      <c r="Y5188" t="s">
        <v>32</v>
      </c>
      <c r="Z5188">
        <v>109270904</v>
      </c>
      <c r="AA5188">
        <v>225511545</v>
      </c>
      <c r="AB5188">
        <f t="shared" si="81"/>
        <v>1</v>
      </c>
    </row>
    <row r="5189" spans="1:28" x14ac:dyDescent="0.3">
      <c r="A5189">
        <v>3056652631</v>
      </c>
      <c r="B5189" s="2">
        <v>1</v>
      </c>
      <c r="C5189" s="2">
        <v>1</v>
      </c>
      <c r="D5189" s="2">
        <v>2</v>
      </c>
      <c r="E5189" s="2">
        <v>2</v>
      </c>
      <c r="F5189" s="2">
        <v>1</v>
      </c>
      <c r="G5189" t="s">
        <v>26</v>
      </c>
      <c r="H5189" t="s">
        <v>27</v>
      </c>
      <c r="I5189">
        <v>34</v>
      </c>
      <c r="J5189" t="s">
        <v>28</v>
      </c>
      <c r="K5189" t="s">
        <v>35</v>
      </c>
      <c r="L5189">
        <v>33126</v>
      </c>
      <c r="M5189">
        <v>27</v>
      </c>
      <c r="N5189">
        <v>37</v>
      </c>
      <c r="O5189">
        <v>111</v>
      </c>
      <c r="P5189">
        <v>556</v>
      </c>
      <c r="Q5189" t="s">
        <v>36</v>
      </c>
      <c r="R5189">
        <v>0</v>
      </c>
      <c r="S5189">
        <v>0</v>
      </c>
      <c r="T5189">
        <v>0</v>
      </c>
      <c r="U5189">
        <v>1</v>
      </c>
      <c r="V5189" s="1">
        <v>37193</v>
      </c>
      <c r="W5189">
        <v>12086</v>
      </c>
      <c r="X5189" t="s">
        <v>31</v>
      </c>
      <c r="Y5189" t="s">
        <v>32</v>
      </c>
      <c r="Z5189">
        <v>110000051</v>
      </c>
      <c r="AA5189">
        <v>225975395</v>
      </c>
      <c r="AB5189">
        <f t="shared" si="81"/>
        <v>1</v>
      </c>
    </row>
    <row r="5190" spans="1:28" x14ac:dyDescent="0.3">
      <c r="A5190">
        <v>3522255022</v>
      </c>
      <c r="B5190" s="2">
        <v>1</v>
      </c>
      <c r="C5190" s="2">
        <v>1</v>
      </c>
      <c r="D5190" s="2">
        <v>3</v>
      </c>
      <c r="E5190" s="2">
        <v>2</v>
      </c>
      <c r="F5190" s="2">
        <v>3</v>
      </c>
      <c r="G5190" t="s">
        <v>33</v>
      </c>
      <c r="H5190" t="s">
        <v>41</v>
      </c>
      <c r="I5190">
        <v>26</v>
      </c>
      <c r="J5190" t="s">
        <v>28</v>
      </c>
      <c r="K5190" t="s">
        <v>35</v>
      </c>
      <c r="L5190">
        <v>33134</v>
      </c>
      <c r="M5190">
        <v>27</v>
      </c>
      <c r="N5190">
        <v>37</v>
      </c>
      <c r="O5190">
        <v>112</v>
      </c>
      <c r="P5190">
        <v>994</v>
      </c>
      <c r="Q5190" t="s">
        <v>36</v>
      </c>
      <c r="R5190">
        <v>1</v>
      </c>
      <c r="S5190">
        <v>1</v>
      </c>
      <c r="T5190">
        <v>0</v>
      </c>
      <c r="U5190">
        <v>1</v>
      </c>
      <c r="V5190" s="1">
        <v>39718</v>
      </c>
      <c r="W5190">
        <v>12086</v>
      </c>
      <c r="X5190" t="s">
        <v>31</v>
      </c>
      <c r="Y5190" t="s">
        <v>32</v>
      </c>
      <c r="Z5190">
        <v>116856732</v>
      </c>
      <c r="AA5190">
        <v>226521439</v>
      </c>
      <c r="AB5190">
        <f t="shared" si="81"/>
        <v>3</v>
      </c>
    </row>
    <row r="5191" spans="1:28" x14ac:dyDescent="0.3">
      <c r="A5191">
        <v>3056909492</v>
      </c>
      <c r="B5191" s="2">
        <v>1</v>
      </c>
      <c r="C5191" s="2">
        <v>1</v>
      </c>
      <c r="D5191" s="2">
        <v>1</v>
      </c>
      <c r="E5191" s="2">
        <v>2</v>
      </c>
      <c r="F5191" s="2">
        <v>4</v>
      </c>
      <c r="G5191" t="s">
        <v>26</v>
      </c>
      <c r="H5191" t="s">
        <v>41</v>
      </c>
      <c r="I5191">
        <v>56</v>
      </c>
      <c r="J5191" t="s">
        <v>48</v>
      </c>
      <c r="K5191" t="s">
        <v>35</v>
      </c>
      <c r="L5191">
        <v>33136</v>
      </c>
      <c r="M5191">
        <v>24</v>
      </c>
      <c r="N5191">
        <v>37</v>
      </c>
      <c r="O5191">
        <v>109</v>
      </c>
      <c r="P5191">
        <v>531</v>
      </c>
      <c r="Q5191" t="s">
        <v>36</v>
      </c>
      <c r="R5191">
        <v>1</v>
      </c>
      <c r="S5191">
        <v>1</v>
      </c>
      <c r="T5191">
        <v>1</v>
      </c>
      <c r="U5191">
        <v>1</v>
      </c>
      <c r="V5191" s="1">
        <v>33127</v>
      </c>
      <c r="W5191">
        <v>12086</v>
      </c>
      <c r="X5191" t="s">
        <v>31</v>
      </c>
      <c r="Y5191" t="s">
        <v>32</v>
      </c>
      <c r="Z5191">
        <v>109373698</v>
      </c>
      <c r="AA5191">
        <v>225600969</v>
      </c>
      <c r="AB5191">
        <f t="shared" si="81"/>
        <v>3</v>
      </c>
    </row>
    <row r="5192" spans="1:28" x14ac:dyDescent="0.3">
      <c r="A5192">
        <v>7865585805</v>
      </c>
      <c r="B5192" s="2">
        <v>1</v>
      </c>
      <c r="C5192" s="2">
        <v>1</v>
      </c>
      <c r="D5192" s="2">
        <v>3</v>
      </c>
      <c r="E5192" s="2">
        <v>1</v>
      </c>
      <c r="F5192" s="2">
        <v>0</v>
      </c>
      <c r="G5192" t="s">
        <v>26</v>
      </c>
      <c r="H5192" t="s">
        <v>34</v>
      </c>
      <c r="I5192">
        <v>64</v>
      </c>
      <c r="J5192" t="s">
        <v>37</v>
      </c>
      <c r="K5192" t="s">
        <v>35</v>
      </c>
      <c r="L5192">
        <v>33129</v>
      </c>
      <c r="M5192">
        <v>27</v>
      </c>
      <c r="N5192">
        <v>37</v>
      </c>
      <c r="O5192">
        <v>112</v>
      </c>
      <c r="P5192">
        <v>569</v>
      </c>
      <c r="Q5192" t="s">
        <v>36</v>
      </c>
      <c r="R5192">
        <v>0</v>
      </c>
      <c r="S5192">
        <v>0</v>
      </c>
      <c r="T5192">
        <v>0</v>
      </c>
      <c r="U5192">
        <v>0</v>
      </c>
      <c r="V5192" s="1">
        <v>40609</v>
      </c>
      <c r="W5192">
        <v>12086</v>
      </c>
      <c r="X5192" t="s">
        <v>31</v>
      </c>
      <c r="Y5192" t="s">
        <v>32</v>
      </c>
      <c r="Z5192">
        <v>118746839</v>
      </c>
      <c r="AA5192">
        <v>2050532491</v>
      </c>
      <c r="AB5192">
        <f t="shared" si="81"/>
        <v>2</v>
      </c>
    </row>
    <row r="5193" spans="1:28" x14ac:dyDescent="0.3">
      <c r="A5193">
        <v>7866203753</v>
      </c>
      <c r="B5193" s="2">
        <v>2</v>
      </c>
      <c r="C5193" s="2">
        <v>1</v>
      </c>
      <c r="D5193" s="2">
        <v>3</v>
      </c>
      <c r="E5193" s="2">
        <v>2</v>
      </c>
      <c r="F5193" s="2">
        <v>0</v>
      </c>
      <c r="G5193" t="s">
        <v>33</v>
      </c>
      <c r="H5193" t="s">
        <v>41</v>
      </c>
      <c r="I5193">
        <v>27</v>
      </c>
      <c r="J5193" t="s">
        <v>28</v>
      </c>
      <c r="K5193" t="s">
        <v>35</v>
      </c>
      <c r="L5193">
        <v>33145</v>
      </c>
      <c r="M5193">
        <v>27</v>
      </c>
      <c r="N5193">
        <v>37</v>
      </c>
      <c r="O5193">
        <v>112</v>
      </c>
      <c r="P5193">
        <v>574</v>
      </c>
      <c r="Q5193" t="s">
        <v>36</v>
      </c>
      <c r="R5193">
        <v>0</v>
      </c>
      <c r="S5193">
        <v>0</v>
      </c>
      <c r="T5193">
        <v>0</v>
      </c>
      <c r="U5193">
        <v>0</v>
      </c>
      <c r="V5193" s="1">
        <v>39486</v>
      </c>
      <c r="W5193">
        <v>12086</v>
      </c>
      <c r="X5193" t="s">
        <v>31</v>
      </c>
      <c r="Y5193" t="s">
        <v>32</v>
      </c>
      <c r="Z5193">
        <v>115879683</v>
      </c>
      <c r="AA5193">
        <v>226429555</v>
      </c>
      <c r="AB5193">
        <f t="shared" si="81"/>
        <v>3</v>
      </c>
    </row>
    <row r="5194" spans="1:28" x14ac:dyDescent="0.3">
      <c r="A5194">
        <v>3055191631</v>
      </c>
      <c r="B5194" s="2">
        <v>2</v>
      </c>
      <c r="C5194" s="2">
        <v>1</v>
      </c>
      <c r="D5194" s="2">
        <v>2</v>
      </c>
      <c r="E5194" s="2">
        <v>2</v>
      </c>
      <c r="F5194" s="2">
        <v>2</v>
      </c>
      <c r="G5194" t="s">
        <v>26</v>
      </c>
      <c r="H5194" t="s">
        <v>27</v>
      </c>
      <c r="I5194">
        <v>28</v>
      </c>
      <c r="J5194" t="s">
        <v>28</v>
      </c>
      <c r="K5194" t="s">
        <v>35</v>
      </c>
      <c r="L5194">
        <v>33142</v>
      </c>
      <c r="M5194">
        <v>27</v>
      </c>
      <c r="N5194">
        <v>37</v>
      </c>
      <c r="O5194">
        <v>111</v>
      </c>
      <c r="P5194">
        <v>595</v>
      </c>
      <c r="Q5194" t="s">
        <v>36</v>
      </c>
      <c r="R5194">
        <v>0</v>
      </c>
      <c r="S5194">
        <v>1</v>
      </c>
      <c r="T5194">
        <v>0</v>
      </c>
      <c r="U5194">
        <v>1</v>
      </c>
      <c r="V5194" s="1">
        <v>39722</v>
      </c>
      <c r="W5194">
        <v>12086</v>
      </c>
      <c r="X5194" t="s">
        <v>31</v>
      </c>
      <c r="Y5194" t="s">
        <v>32</v>
      </c>
      <c r="Z5194">
        <v>116882250</v>
      </c>
      <c r="AA5194">
        <v>226555300</v>
      </c>
      <c r="AB5194">
        <f t="shared" si="81"/>
        <v>1</v>
      </c>
    </row>
    <row r="5195" spans="1:28" x14ac:dyDescent="0.3">
      <c r="A5195">
        <v>3056663952</v>
      </c>
      <c r="B5195" s="2">
        <v>1</v>
      </c>
      <c r="C5195" s="2">
        <v>1</v>
      </c>
      <c r="D5195" s="2">
        <v>5</v>
      </c>
      <c r="E5195" s="2">
        <v>2</v>
      </c>
      <c r="F5195" s="2">
        <v>4</v>
      </c>
      <c r="G5195" t="s">
        <v>33</v>
      </c>
      <c r="H5195" t="s">
        <v>27</v>
      </c>
      <c r="I5195">
        <v>42</v>
      </c>
      <c r="J5195" t="s">
        <v>48</v>
      </c>
      <c r="K5195" t="s">
        <v>51</v>
      </c>
      <c r="L5195">
        <v>33143</v>
      </c>
      <c r="M5195">
        <v>27</v>
      </c>
      <c r="N5195">
        <v>37</v>
      </c>
      <c r="O5195">
        <v>114</v>
      </c>
      <c r="P5195">
        <v>621</v>
      </c>
      <c r="Q5195" t="s">
        <v>52</v>
      </c>
      <c r="R5195">
        <v>1</v>
      </c>
      <c r="S5195">
        <v>1</v>
      </c>
      <c r="T5195">
        <v>1</v>
      </c>
      <c r="U5195">
        <v>1</v>
      </c>
      <c r="V5195" s="1">
        <v>33590</v>
      </c>
      <c r="W5195">
        <v>12086</v>
      </c>
      <c r="X5195" t="s">
        <v>31</v>
      </c>
      <c r="Y5195" t="s">
        <v>32</v>
      </c>
      <c r="Z5195">
        <v>109438099</v>
      </c>
      <c r="AA5195">
        <v>225578447</v>
      </c>
      <c r="AB5195">
        <f t="shared" si="81"/>
        <v>1</v>
      </c>
    </row>
    <row r="5196" spans="1:28" x14ac:dyDescent="0.3">
      <c r="A5196">
        <v>3056656658</v>
      </c>
      <c r="B5196" s="2">
        <v>1</v>
      </c>
      <c r="C5196" s="2">
        <v>2</v>
      </c>
      <c r="D5196" s="2">
        <v>5</v>
      </c>
      <c r="E5196" s="2">
        <v>1</v>
      </c>
      <c r="F5196" s="2">
        <v>3</v>
      </c>
      <c r="G5196" t="s">
        <v>33</v>
      </c>
      <c r="H5196" t="s">
        <v>34</v>
      </c>
      <c r="I5196">
        <v>47</v>
      </c>
      <c r="J5196" t="s">
        <v>28</v>
      </c>
      <c r="K5196" t="s">
        <v>29</v>
      </c>
      <c r="L5196">
        <v>33156</v>
      </c>
      <c r="M5196">
        <v>27</v>
      </c>
      <c r="N5196">
        <v>37</v>
      </c>
      <c r="O5196">
        <v>114</v>
      </c>
      <c r="P5196">
        <v>646</v>
      </c>
      <c r="Q5196" t="s">
        <v>30</v>
      </c>
      <c r="R5196">
        <v>1</v>
      </c>
      <c r="S5196">
        <v>1</v>
      </c>
      <c r="T5196">
        <v>0</v>
      </c>
      <c r="U5196">
        <v>1</v>
      </c>
      <c r="V5196" s="1">
        <v>38104</v>
      </c>
      <c r="W5196">
        <v>12086</v>
      </c>
      <c r="X5196" t="s">
        <v>31</v>
      </c>
      <c r="Y5196" t="s">
        <v>32</v>
      </c>
      <c r="Z5196">
        <v>110181965</v>
      </c>
      <c r="AA5196">
        <v>226163469</v>
      </c>
      <c r="AB5196">
        <f t="shared" si="81"/>
        <v>2</v>
      </c>
    </row>
    <row r="5197" spans="1:28" x14ac:dyDescent="0.3">
      <c r="A5197">
        <v>7865589643</v>
      </c>
      <c r="B5197" s="2">
        <v>1</v>
      </c>
      <c r="C5197" s="2">
        <v>1</v>
      </c>
      <c r="D5197" s="2">
        <v>3</v>
      </c>
      <c r="E5197" s="2">
        <v>2</v>
      </c>
      <c r="F5197" s="2">
        <v>1</v>
      </c>
      <c r="G5197" t="s">
        <v>33</v>
      </c>
      <c r="H5197" t="s">
        <v>27</v>
      </c>
      <c r="I5197">
        <v>25</v>
      </c>
      <c r="J5197" t="s">
        <v>37</v>
      </c>
      <c r="K5197" t="s">
        <v>35</v>
      </c>
      <c r="L5197">
        <v>33129</v>
      </c>
      <c r="M5197">
        <v>27</v>
      </c>
      <c r="N5197">
        <v>37</v>
      </c>
      <c r="O5197">
        <v>112</v>
      </c>
      <c r="P5197">
        <v>567</v>
      </c>
      <c r="Q5197" t="s">
        <v>36</v>
      </c>
      <c r="R5197">
        <v>0</v>
      </c>
      <c r="S5197">
        <v>1</v>
      </c>
      <c r="T5197">
        <v>0</v>
      </c>
      <c r="U5197">
        <v>0</v>
      </c>
      <c r="V5197" s="1">
        <v>41106</v>
      </c>
      <c r="W5197">
        <v>12086</v>
      </c>
      <c r="X5197" t="s">
        <v>31</v>
      </c>
      <c r="Y5197" t="s">
        <v>32</v>
      </c>
      <c r="Z5197">
        <v>119950094</v>
      </c>
      <c r="AA5197">
        <v>2668811349</v>
      </c>
      <c r="AB5197">
        <f t="shared" si="81"/>
        <v>1</v>
      </c>
    </row>
    <row r="5198" spans="1:28" x14ac:dyDescent="0.3">
      <c r="A5198">
        <v>3057424500</v>
      </c>
      <c r="B5198" s="2">
        <v>2</v>
      </c>
      <c r="C5198" s="2">
        <v>1</v>
      </c>
      <c r="D5198" s="2">
        <v>3</v>
      </c>
      <c r="E5198" s="2">
        <v>1</v>
      </c>
      <c r="F5198" s="2">
        <v>4</v>
      </c>
      <c r="G5198" t="s">
        <v>33</v>
      </c>
      <c r="H5198" t="s">
        <v>27</v>
      </c>
      <c r="I5198">
        <v>65</v>
      </c>
      <c r="J5198" t="s">
        <v>48</v>
      </c>
      <c r="K5198" t="s">
        <v>35</v>
      </c>
      <c r="L5198">
        <v>33133</v>
      </c>
      <c r="M5198">
        <v>27</v>
      </c>
      <c r="N5198">
        <v>37</v>
      </c>
      <c r="O5198">
        <v>112</v>
      </c>
      <c r="P5198">
        <v>584</v>
      </c>
      <c r="Q5198" t="s">
        <v>36</v>
      </c>
      <c r="R5198">
        <v>1</v>
      </c>
      <c r="S5198">
        <v>1</v>
      </c>
      <c r="T5198">
        <v>1</v>
      </c>
      <c r="U5198">
        <v>1</v>
      </c>
      <c r="V5198" s="1">
        <v>26162</v>
      </c>
      <c r="W5198">
        <v>12086</v>
      </c>
      <c r="X5198" t="s">
        <v>31</v>
      </c>
      <c r="Y5198" t="s">
        <v>32</v>
      </c>
      <c r="Z5198">
        <v>109036280</v>
      </c>
      <c r="AA5198">
        <v>225397993</v>
      </c>
      <c r="AB5198">
        <f t="shared" si="81"/>
        <v>1</v>
      </c>
    </row>
    <row r="5199" spans="1:28" x14ac:dyDescent="0.3">
      <c r="A5199">
        <v>7862907599</v>
      </c>
      <c r="B5199" s="2">
        <v>2</v>
      </c>
      <c r="C5199" s="2">
        <v>1</v>
      </c>
      <c r="D5199" s="2">
        <v>2</v>
      </c>
      <c r="E5199" s="2">
        <v>2</v>
      </c>
      <c r="F5199" s="2">
        <v>0</v>
      </c>
      <c r="G5199" t="s">
        <v>26</v>
      </c>
      <c r="H5199" t="s">
        <v>53</v>
      </c>
      <c r="I5199">
        <v>60</v>
      </c>
      <c r="J5199" t="s">
        <v>28</v>
      </c>
      <c r="K5199" t="s">
        <v>35</v>
      </c>
      <c r="L5199">
        <v>33126</v>
      </c>
      <c r="M5199">
        <v>27</v>
      </c>
      <c r="N5199">
        <v>37</v>
      </c>
      <c r="O5199">
        <v>111</v>
      </c>
      <c r="P5199">
        <v>556</v>
      </c>
      <c r="Q5199" t="s">
        <v>36</v>
      </c>
      <c r="R5199">
        <v>0</v>
      </c>
      <c r="S5199">
        <v>0</v>
      </c>
      <c r="T5199">
        <v>0</v>
      </c>
      <c r="U5199">
        <v>0</v>
      </c>
      <c r="V5199" s="1">
        <v>36049</v>
      </c>
      <c r="W5199">
        <v>12086</v>
      </c>
      <c r="X5199" t="s">
        <v>31</v>
      </c>
      <c r="Y5199" t="s">
        <v>40</v>
      </c>
      <c r="Z5199">
        <v>109785842</v>
      </c>
      <c r="AA5199">
        <v>225834348</v>
      </c>
      <c r="AB5199">
        <f t="shared" si="81"/>
        <v>6</v>
      </c>
    </row>
    <row r="5200" spans="1:28" x14ac:dyDescent="0.3">
      <c r="A5200">
        <v>7862829711</v>
      </c>
      <c r="B5200" s="2">
        <v>2</v>
      </c>
      <c r="C5200" s="2">
        <v>1</v>
      </c>
      <c r="D5200" s="2">
        <v>3</v>
      </c>
      <c r="E5200" s="2">
        <v>1</v>
      </c>
      <c r="F5200" s="2">
        <v>4</v>
      </c>
      <c r="G5200" t="s">
        <v>26</v>
      </c>
      <c r="H5200" t="s">
        <v>27</v>
      </c>
      <c r="I5200">
        <v>57</v>
      </c>
      <c r="J5200" t="s">
        <v>37</v>
      </c>
      <c r="K5200" t="s">
        <v>35</v>
      </c>
      <c r="L5200">
        <v>33133</v>
      </c>
      <c r="M5200">
        <v>27</v>
      </c>
      <c r="N5200">
        <v>37</v>
      </c>
      <c r="O5200">
        <v>112</v>
      </c>
      <c r="P5200">
        <v>577</v>
      </c>
      <c r="Q5200" t="s">
        <v>36</v>
      </c>
      <c r="R5200">
        <v>1</v>
      </c>
      <c r="S5200">
        <v>1</v>
      </c>
      <c r="T5200">
        <v>1</v>
      </c>
      <c r="U5200">
        <v>1</v>
      </c>
      <c r="V5200" s="1">
        <v>29476</v>
      </c>
      <c r="W5200">
        <v>12086</v>
      </c>
      <c r="X5200" t="s">
        <v>31</v>
      </c>
      <c r="Y5200" t="s">
        <v>32</v>
      </c>
      <c r="Z5200">
        <v>109164366</v>
      </c>
      <c r="AA5200">
        <v>225464704</v>
      </c>
      <c r="AB5200">
        <f t="shared" si="81"/>
        <v>1</v>
      </c>
    </row>
    <row r="5201" spans="1:28" x14ac:dyDescent="0.3">
      <c r="A5201">
        <v>3054443011</v>
      </c>
      <c r="B5201" s="2">
        <v>1</v>
      </c>
      <c r="C5201" s="2">
        <v>1</v>
      </c>
      <c r="D5201" s="2">
        <v>2</v>
      </c>
      <c r="E5201" s="2">
        <v>2</v>
      </c>
      <c r="F5201" s="2">
        <v>4</v>
      </c>
      <c r="G5201" t="s">
        <v>33</v>
      </c>
      <c r="H5201" t="s">
        <v>34</v>
      </c>
      <c r="I5201">
        <v>95</v>
      </c>
      <c r="J5201" t="s">
        <v>28</v>
      </c>
      <c r="K5201" t="s">
        <v>35</v>
      </c>
      <c r="L5201">
        <v>33126</v>
      </c>
      <c r="M5201">
        <v>27</v>
      </c>
      <c r="N5201">
        <v>37</v>
      </c>
      <c r="O5201">
        <v>111</v>
      </c>
      <c r="P5201">
        <v>551</v>
      </c>
      <c r="Q5201" t="s">
        <v>36</v>
      </c>
      <c r="R5201">
        <v>1</v>
      </c>
      <c r="S5201">
        <v>1</v>
      </c>
      <c r="T5201">
        <v>1</v>
      </c>
      <c r="U5201">
        <v>1</v>
      </c>
      <c r="V5201" s="1">
        <v>27947</v>
      </c>
      <c r="W5201">
        <v>12086</v>
      </c>
      <c r="X5201" t="s">
        <v>31</v>
      </c>
      <c r="Y5201" t="s">
        <v>32</v>
      </c>
      <c r="Z5201">
        <v>109129115</v>
      </c>
      <c r="AA5201">
        <v>225343069</v>
      </c>
      <c r="AB5201">
        <f t="shared" si="81"/>
        <v>2</v>
      </c>
    </row>
    <row r="5202" spans="1:28" x14ac:dyDescent="0.3">
      <c r="A5202">
        <v>3056496337</v>
      </c>
      <c r="B5202" s="2">
        <v>1</v>
      </c>
      <c r="C5202" s="2">
        <v>1</v>
      </c>
      <c r="D5202" s="2">
        <v>4</v>
      </c>
      <c r="E5202" s="2">
        <v>2</v>
      </c>
      <c r="F5202" s="2">
        <v>1</v>
      </c>
      <c r="G5202" t="s">
        <v>26</v>
      </c>
      <c r="H5202" t="s">
        <v>34</v>
      </c>
      <c r="I5202">
        <v>26</v>
      </c>
      <c r="J5202" t="s">
        <v>28</v>
      </c>
      <c r="K5202" t="s">
        <v>35</v>
      </c>
      <c r="L5202">
        <v>33135</v>
      </c>
      <c r="M5202">
        <v>27</v>
      </c>
      <c r="N5202">
        <v>37</v>
      </c>
      <c r="O5202">
        <v>113</v>
      </c>
      <c r="P5202">
        <v>581</v>
      </c>
      <c r="Q5202" t="s">
        <v>36</v>
      </c>
      <c r="R5202">
        <v>0</v>
      </c>
      <c r="S5202">
        <v>1</v>
      </c>
      <c r="T5202">
        <v>0</v>
      </c>
      <c r="U5202">
        <v>0</v>
      </c>
      <c r="V5202" s="1">
        <v>39611</v>
      </c>
      <c r="W5202">
        <v>12086</v>
      </c>
      <c r="X5202" t="s">
        <v>31</v>
      </c>
      <c r="Y5202" t="s">
        <v>32</v>
      </c>
      <c r="Z5202">
        <v>116293153</v>
      </c>
      <c r="AA5202">
        <v>226451381</v>
      </c>
      <c r="AB5202">
        <f t="shared" si="81"/>
        <v>2</v>
      </c>
    </row>
    <row r="5203" spans="1:28" x14ac:dyDescent="0.3">
      <c r="A5203">
        <v>7863601537</v>
      </c>
      <c r="B5203" s="2">
        <v>1</v>
      </c>
      <c r="C5203" s="2">
        <v>1</v>
      </c>
      <c r="D5203" s="2">
        <v>5</v>
      </c>
      <c r="E5203" s="2">
        <v>2</v>
      </c>
      <c r="F5203" s="2">
        <v>1</v>
      </c>
      <c r="G5203" t="s">
        <v>33</v>
      </c>
      <c r="H5203" t="s">
        <v>34</v>
      </c>
      <c r="I5203">
        <v>44</v>
      </c>
      <c r="J5203" t="s">
        <v>28</v>
      </c>
      <c r="K5203" t="s">
        <v>35</v>
      </c>
      <c r="L5203">
        <v>33155</v>
      </c>
      <c r="M5203">
        <v>27</v>
      </c>
      <c r="N5203">
        <v>37</v>
      </c>
      <c r="O5203">
        <v>114</v>
      </c>
      <c r="P5203">
        <v>431</v>
      </c>
      <c r="Q5203" t="s">
        <v>36</v>
      </c>
      <c r="R5203">
        <v>0</v>
      </c>
      <c r="S5203">
        <v>0</v>
      </c>
      <c r="T5203">
        <v>0</v>
      </c>
      <c r="U5203">
        <v>1</v>
      </c>
      <c r="V5203" s="1">
        <v>34828</v>
      </c>
      <c r="W5203">
        <v>12086</v>
      </c>
      <c r="X5203" t="s">
        <v>31</v>
      </c>
      <c r="Y5203" t="s">
        <v>32</v>
      </c>
      <c r="Z5203">
        <v>109527252</v>
      </c>
      <c r="AA5203">
        <v>225583981</v>
      </c>
      <c r="AB5203">
        <f t="shared" si="81"/>
        <v>2</v>
      </c>
    </row>
    <row r="5204" spans="1:28" x14ac:dyDescent="0.3">
      <c r="A5204">
        <v>7865567515</v>
      </c>
      <c r="B5204" s="2">
        <v>2</v>
      </c>
      <c r="C5204" s="2">
        <v>2</v>
      </c>
      <c r="D5204" s="2">
        <v>5</v>
      </c>
      <c r="E5204" s="2">
        <v>1</v>
      </c>
      <c r="F5204" s="2">
        <v>1</v>
      </c>
      <c r="G5204" t="s">
        <v>26</v>
      </c>
      <c r="H5204" t="s">
        <v>41</v>
      </c>
      <c r="I5204">
        <v>43</v>
      </c>
      <c r="J5204" t="s">
        <v>28</v>
      </c>
      <c r="K5204" t="s">
        <v>29</v>
      </c>
      <c r="L5204">
        <v>33146</v>
      </c>
      <c r="M5204">
        <v>27</v>
      </c>
      <c r="N5204">
        <v>37</v>
      </c>
      <c r="O5204">
        <v>114</v>
      </c>
      <c r="P5204">
        <v>615</v>
      </c>
      <c r="Q5204" t="s">
        <v>30</v>
      </c>
      <c r="R5204">
        <v>0</v>
      </c>
      <c r="S5204">
        <v>1</v>
      </c>
      <c r="T5204">
        <v>0</v>
      </c>
      <c r="U5204">
        <v>0</v>
      </c>
      <c r="V5204" s="1">
        <v>40665</v>
      </c>
      <c r="W5204">
        <v>12086</v>
      </c>
      <c r="X5204" t="s">
        <v>31</v>
      </c>
      <c r="Y5204" t="s">
        <v>32</v>
      </c>
      <c r="Z5204">
        <v>118859177</v>
      </c>
      <c r="AA5204">
        <v>2050243055</v>
      </c>
      <c r="AB5204">
        <f t="shared" si="81"/>
        <v>3</v>
      </c>
    </row>
    <row r="5205" spans="1:28" x14ac:dyDescent="0.3">
      <c r="A5205">
        <v>3059926798</v>
      </c>
      <c r="B5205" s="2">
        <v>2</v>
      </c>
      <c r="C5205" s="2">
        <v>1</v>
      </c>
      <c r="D5205" s="2">
        <v>3</v>
      </c>
      <c r="E5205" s="2">
        <v>2</v>
      </c>
      <c r="F5205" s="2">
        <v>1</v>
      </c>
      <c r="G5205" t="s">
        <v>26</v>
      </c>
      <c r="H5205" t="s">
        <v>41</v>
      </c>
      <c r="I5205">
        <v>64</v>
      </c>
      <c r="J5205" t="s">
        <v>28</v>
      </c>
      <c r="K5205" t="s">
        <v>35</v>
      </c>
      <c r="L5205">
        <v>33125</v>
      </c>
      <c r="M5205">
        <v>27</v>
      </c>
      <c r="N5205">
        <v>37</v>
      </c>
      <c r="O5205">
        <v>112</v>
      </c>
      <c r="P5205">
        <v>548</v>
      </c>
      <c r="Q5205" t="s">
        <v>36</v>
      </c>
      <c r="R5205">
        <v>0</v>
      </c>
      <c r="S5205">
        <v>1</v>
      </c>
      <c r="T5205">
        <v>0</v>
      </c>
      <c r="U5205">
        <v>0</v>
      </c>
      <c r="V5205" s="1">
        <v>40337</v>
      </c>
      <c r="W5205">
        <v>12086</v>
      </c>
      <c r="X5205" t="s">
        <v>31</v>
      </c>
      <c r="Y5205" t="s">
        <v>40</v>
      </c>
      <c r="Z5205">
        <v>118194738</v>
      </c>
      <c r="AA5205">
        <v>1339771481</v>
      </c>
      <c r="AB5205">
        <f t="shared" si="81"/>
        <v>3</v>
      </c>
    </row>
    <row r="5206" spans="1:28" x14ac:dyDescent="0.3">
      <c r="A5206">
        <v>3052321623</v>
      </c>
      <c r="B5206" s="2">
        <v>1</v>
      </c>
      <c r="C5206" s="2">
        <v>3</v>
      </c>
      <c r="D5206" s="2">
        <v>5</v>
      </c>
      <c r="E5206" s="2">
        <v>1</v>
      </c>
      <c r="F5206" s="2">
        <v>2</v>
      </c>
      <c r="G5206" t="s">
        <v>26</v>
      </c>
      <c r="H5206" t="s">
        <v>34</v>
      </c>
      <c r="I5206">
        <v>50</v>
      </c>
      <c r="J5206" t="s">
        <v>28</v>
      </c>
      <c r="K5206" t="s">
        <v>38</v>
      </c>
      <c r="L5206">
        <v>33157</v>
      </c>
      <c r="M5206">
        <v>27</v>
      </c>
      <c r="N5206">
        <v>37</v>
      </c>
      <c r="O5206">
        <v>114</v>
      </c>
      <c r="P5206">
        <v>821</v>
      </c>
      <c r="Q5206" t="s">
        <v>39</v>
      </c>
      <c r="R5206">
        <v>0</v>
      </c>
      <c r="S5206">
        <v>1</v>
      </c>
      <c r="T5206">
        <v>0</v>
      </c>
      <c r="U5206">
        <v>1</v>
      </c>
      <c r="V5206" s="1">
        <v>36948</v>
      </c>
      <c r="W5206">
        <v>12086</v>
      </c>
      <c r="X5206" t="s">
        <v>31</v>
      </c>
      <c r="Y5206" t="s">
        <v>32</v>
      </c>
      <c r="Z5206">
        <v>109962222</v>
      </c>
      <c r="AA5206">
        <v>225932423</v>
      </c>
      <c r="AB5206">
        <f t="shared" si="81"/>
        <v>2</v>
      </c>
    </row>
    <row r="5207" spans="1:28" x14ac:dyDescent="0.3">
      <c r="A5207">
        <v>3057746259</v>
      </c>
      <c r="B5207" s="2">
        <v>1</v>
      </c>
      <c r="C5207" s="2">
        <v>1</v>
      </c>
      <c r="D5207" s="2">
        <v>2</v>
      </c>
      <c r="E5207" s="2">
        <v>2</v>
      </c>
      <c r="F5207" s="2">
        <v>0</v>
      </c>
      <c r="G5207" t="s">
        <v>26</v>
      </c>
      <c r="H5207" t="s">
        <v>27</v>
      </c>
      <c r="I5207">
        <v>75</v>
      </c>
      <c r="J5207" t="s">
        <v>28</v>
      </c>
      <c r="K5207" t="s">
        <v>35</v>
      </c>
      <c r="L5207">
        <v>33126</v>
      </c>
      <c r="M5207">
        <v>27</v>
      </c>
      <c r="N5207">
        <v>37</v>
      </c>
      <c r="O5207">
        <v>111</v>
      </c>
      <c r="P5207">
        <v>556</v>
      </c>
      <c r="Q5207" t="s">
        <v>36</v>
      </c>
      <c r="R5207">
        <v>0</v>
      </c>
      <c r="S5207">
        <v>0</v>
      </c>
      <c r="T5207">
        <v>0</v>
      </c>
      <c r="U5207">
        <v>0</v>
      </c>
      <c r="V5207" s="1">
        <v>41040</v>
      </c>
      <c r="W5207">
        <v>12086</v>
      </c>
      <c r="X5207" t="s">
        <v>31</v>
      </c>
      <c r="Y5207" t="s">
        <v>32</v>
      </c>
      <c r="Z5207">
        <v>119720196</v>
      </c>
      <c r="AA5207">
        <v>2156102368</v>
      </c>
      <c r="AB5207">
        <f t="shared" si="81"/>
        <v>1</v>
      </c>
    </row>
    <row r="5208" spans="1:28" x14ac:dyDescent="0.3">
      <c r="A5208">
        <v>3052276207</v>
      </c>
      <c r="B5208" s="2">
        <v>1</v>
      </c>
      <c r="C5208" s="2">
        <v>3</v>
      </c>
      <c r="D5208" s="2">
        <v>5</v>
      </c>
      <c r="E5208" s="2">
        <v>1</v>
      </c>
      <c r="F5208" s="2">
        <v>2</v>
      </c>
      <c r="G5208" t="s">
        <v>26</v>
      </c>
      <c r="H5208" t="s">
        <v>41</v>
      </c>
      <c r="I5208">
        <v>44</v>
      </c>
      <c r="J5208" t="s">
        <v>28</v>
      </c>
      <c r="K5208" t="s">
        <v>38</v>
      </c>
      <c r="L5208">
        <v>33157</v>
      </c>
      <c r="M5208">
        <v>27</v>
      </c>
      <c r="N5208">
        <v>37</v>
      </c>
      <c r="O5208">
        <v>114</v>
      </c>
      <c r="P5208">
        <v>825</v>
      </c>
      <c r="Q5208" t="s">
        <v>39</v>
      </c>
      <c r="R5208">
        <v>0</v>
      </c>
      <c r="S5208">
        <v>0</v>
      </c>
      <c r="T5208">
        <v>1</v>
      </c>
      <c r="U5208">
        <v>1</v>
      </c>
      <c r="V5208" s="1">
        <v>38891</v>
      </c>
      <c r="W5208">
        <v>12086</v>
      </c>
      <c r="X5208" t="s">
        <v>31</v>
      </c>
      <c r="Y5208" t="s">
        <v>32</v>
      </c>
      <c r="Z5208">
        <v>114429463</v>
      </c>
      <c r="AA5208">
        <v>226312397</v>
      </c>
      <c r="AB5208">
        <f t="shared" si="81"/>
        <v>3</v>
      </c>
    </row>
    <row r="5209" spans="1:28" x14ac:dyDescent="0.3">
      <c r="A5209">
        <v>3056625986</v>
      </c>
      <c r="B5209" s="2">
        <v>1</v>
      </c>
      <c r="C5209" s="2">
        <v>1</v>
      </c>
      <c r="D5209" s="2">
        <v>5</v>
      </c>
      <c r="E5209" s="2">
        <v>2</v>
      </c>
      <c r="F5209" s="2">
        <v>0</v>
      </c>
      <c r="G5209" t="s">
        <v>26</v>
      </c>
      <c r="H5209" t="s">
        <v>27</v>
      </c>
      <c r="I5209">
        <v>65</v>
      </c>
      <c r="J5209" t="s">
        <v>53</v>
      </c>
      <c r="K5209" t="s">
        <v>35</v>
      </c>
      <c r="L5209">
        <v>33155</v>
      </c>
      <c r="M5209">
        <v>27</v>
      </c>
      <c r="N5209">
        <v>37</v>
      </c>
      <c r="O5209">
        <v>114</v>
      </c>
      <c r="P5209">
        <v>429</v>
      </c>
      <c r="Q5209" t="s">
        <v>36</v>
      </c>
      <c r="R5209">
        <v>0</v>
      </c>
      <c r="S5209">
        <v>0</v>
      </c>
      <c r="T5209">
        <v>0</v>
      </c>
      <c r="U5209">
        <v>0</v>
      </c>
      <c r="V5209" s="1">
        <v>37727</v>
      </c>
      <c r="W5209">
        <v>12086</v>
      </c>
      <c r="X5209" t="s">
        <v>31</v>
      </c>
      <c r="Y5209" t="s">
        <v>32</v>
      </c>
      <c r="Z5209">
        <v>110097968</v>
      </c>
      <c r="AA5209">
        <v>226069933</v>
      </c>
      <c r="AB5209">
        <f t="shared" si="81"/>
        <v>1</v>
      </c>
    </row>
    <row r="5210" spans="1:28" x14ac:dyDescent="0.3">
      <c r="A5210">
        <v>3052325923</v>
      </c>
      <c r="B5210" s="2">
        <v>1</v>
      </c>
      <c r="C5210" s="2">
        <v>3</v>
      </c>
      <c r="D5210" s="2">
        <v>6</v>
      </c>
      <c r="E5210" s="2">
        <v>1</v>
      </c>
      <c r="F5210" s="2">
        <v>3</v>
      </c>
      <c r="G5210" t="s">
        <v>33</v>
      </c>
      <c r="H5210" t="s">
        <v>41</v>
      </c>
      <c r="I5210">
        <v>58</v>
      </c>
      <c r="J5210" t="s">
        <v>37</v>
      </c>
      <c r="K5210" t="s">
        <v>42</v>
      </c>
      <c r="L5210">
        <v>33157</v>
      </c>
      <c r="M5210">
        <v>27</v>
      </c>
      <c r="N5210">
        <v>37</v>
      </c>
      <c r="O5210">
        <v>115</v>
      </c>
      <c r="P5210">
        <v>819</v>
      </c>
      <c r="Q5210" t="s">
        <v>43</v>
      </c>
      <c r="R5210">
        <v>1</v>
      </c>
      <c r="S5210">
        <v>1</v>
      </c>
      <c r="T5210">
        <v>0</v>
      </c>
      <c r="U5210">
        <v>1</v>
      </c>
      <c r="V5210" s="1">
        <v>27912</v>
      </c>
      <c r="W5210">
        <v>12086</v>
      </c>
      <c r="X5210" t="s">
        <v>31</v>
      </c>
      <c r="Y5210" t="s">
        <v>32</v>
      </c>
      <c r="Z5210">
        <v>109135483</v>
      </c>
      <c r="AA5210">
        <v>225333529</v>
      </c>
      <c r="AB5210">
        <f t="shared" si="81"/>
        <v>3</v>
      </c>
    </row>
    <row r="5211" spans="1:28" x14ac:dyDescent="0.3">
      <c r="A5211">
        <v>4808749495</v>
      </c>
      <c r="B5211" s="2">
        <v>1</v>
      </c>
      <c r="C5211" s="2">
        <v>2</v>
      </c>
      <c r="D5211" s="2">
        <v>5</v>
      </c>
      <c r="E5211" s="2">
        <v>2</v>
      </c>
      <c r="F5211" s="2">
        <v>4</v>
      </c>
      <c r="G5211" t="s">
        <v>33</v>
      </c>
      <c r="H5211" t="s">
        <v>41</v>
      </c>
      <c r="I5211">
        <v>75</v>
      </c>
      <c r="J5211" t="s">
        <v>37</v>
      </c>
      <c r="K5211" t="s">
        <v>29</v>
      </c>
      <c r="L5211">
        <v>33134</v>
      </c>
      <c r="M5211">
        <v>27</v>
      </c>
      <c r="N5211">
        <v>37</v>
      </c>
      <c r="O5211">
        <v>114</v>
      </c>
      <c r="P5211">
        <v>636</v>
      </c>
      <c r="Q5211" t="s">
        <v>30</v>
      </c>
      <c r="R5211">
        <v>1</v>
      </c>
      <c r="S5211">
        <v>1</v>
      </c>
      <c r="T5211">
        <v>1</v>
      </c>
      <c r="U5211">
        <v>1</v>
      </c>
      <c r="V5211" s="1">
        <v>33267</v>
      </c>
      <c r="W5211">
        <v>12086</v>
      </c>
      <c r="X5211" t="s">
        <v>31</v>
      </c>
      <c r="Y5211" t="s">
        <v>32</v>
      </c>
      <c r="Z5211">
        <v>109383944</v>
      </c>
      <c r="AA5211">
        <v>225688894</v>
      </c>
      <c r="AB5211">
        <f t="shared" si="81"/>
        <v>3</v>
      </c>
    </row>
    <row r="5212" spans="1:28" x14ac:dyDescent="0.3">
      <c r="A5212">
        <v>2169419759</v>
      </c>
      <c r="B5212" s="2">
        <v>1</v>
      </c>
      <c r="C5212" s="2">
        <v>3</v>
      </c>
      <c r="D5212" s="2">
        <v>5</v>
      </c>
      <c r="E5212" s="2">
        <v>1</v>
      </c>
      <c r="F5212" s="2">
        <v>3</v>
      </c>
      <c r="G5212" t="s">
        <v>33</v>
      </c>
      <c r="H5212" t="s">
        <v>27</v>
      </c>
      <c r="I5212">
        <v>96</v>
      </c>
      <c r="J5212" t="s">
        <v>37</v>
      </c>
      <c r="K5212" t="s">
        <v>38</v>
      </c>
      <c r="L5212">
        <v>33157</v>
      </c>
      <c r="M5212">
        <v>27</v>
      </c>
      <c r="N5212">
        <v>37</v>
      </c>
      <c r="O5212">
        <v>114</v>
      </c>
      <c r="P5212">
        <v>825</v>
      </c>
      <c r="Q5212" t="s">
        <v>39</v>
      </c>
      <c r="R5212">
        <v>0</v>
      </c>
      <c r="S5212">
        <v>1</v>
      </c>
      <c r="T5212">
        <v>1</v>
      </c>
      <c r="U5212">
        <v>1</v>
      </c>
      <c r="V5212" s="1">
        <v>41960</v>
      </c>
      <c r="W5212">
        <v>12086</v>
      </c>
      <c r="X5212" t="s">
        <v>31</v>
      </c>
      <c r="Y5212" t="s">
        <v>32</v>
      </c>
      <c r="Z5212">
        <v>122136717</v>
      </c>
      <c r="AA5212">
        <v>43366579</v>
      </c>
      <c r="AB5212">
        <f t="shared" si="81"/>
        <v>1</v>
      </c>
    </row>
    <row r="5213" spans="1:28" x14ac:dyDescent="0.3">
      <c r="A5213">
        <v>2104990237</v>
      </c>
      <c r="B5213" s="2">
        <v>1</v>
      </c>
      <c r="C5213" s="2">
        <v>2</v>
      </c>
      <c r="D5213" s="2">
        <v>3</v>
      </c>
      <c r="E5213" s="2">
        <v>2</v>
      </c>
      <c r="F5213" s="2">
        <v>3</v>
      </c>
      <c r="G5213" t="s">
        <v>26</v>
      </c>
      <c r="H5213" t="s">
        <v>41</v>
      </c>
      <c r="I5213">
        <v>60</v>
      </c>
      <c r="J5213" t="s">
        <v>37</v>
      </c>
      <c r="K5213" t="s">
        <v>29</v>
      </c>
      <c r="L5213">
        <v>33134</v>
      </c>
      <c r="M5213">
        <v>27</v>
      </c>
      <c r="N5213">
        <v>37</v>
      </c>
      <c r="O5213">
        <v>112</v>
      </c>
      <c r="P5213">
        <v>604</v>
      </c>
      <c r="Q5213" t="s">
        <v>30</v>
      </c>
      <c r="R5213">
        <v>1</v>
      </c>
      <c r="S5213">
        <v>1</v>
      </c>
      <c r="T5213">
        <v>1</v>
      </c>
      <c r="U5213">
        <v>0</v>
      </c>
      <c r="V5213" s="1">
        <v>41591</v>
      </c>
      <c r="W5213">
        <v>12086</v>
      </c>
      <c r="X5213" t="s">
        <v>31</v>
      </c>
      <c r="Y5213" t="s">
        <v>32</v>
      </c>
      <c r="Z5213">
        <v>121268604</v>
      </c>
      <c r="AA5213">
        <v>455445739</v>
      </c>
      <c r="AB5213">
        <f t="shared" si="81"/>
        <v>3</v>
      </c>
    </row>
    <row r="5214" spans="1:28" x14ac:dyDescent="0.3">
      <c r="A5214">
        <v>7864092405</v>
      </c>
      <c r="B5214" s="2">
        <v>1</v>
      </c>
      <c r="C5214" s="2">
        <v>1</v>
      </c>
      <c r="D5214" s="2">
        <v>3</v>
      </c>
      <c r="E5214" s="2">
        <v>1</v>
      </c>
      <c r="F5214" s="2">
        <v>2</v>
      </c>
      <c r="G5214" t="s">
        <v>26</v>
      </c>
      <c r="H5214" t="s">
        <v>27</v>
      </c>
      <c r="I5214">
        <v>32</v>
      </c>
      <c r="J5214" t="s">
        <v>48</v>
      </c>
      <c r="K5214" t="s">
        <v>35</v>
      </c>
      <c r="L5214">
        <v>33133</v>
      </c>
      <c r="M5214">
        <v>27</v>
      </c>
      <c r="N5214">
        <v>37</v>
      </c>
      <c r="O5214">
        <v>112</v>
      </c>
      <c r="P5214">
        <v>585</v>
      </c>
      <c r="Q5214" t="s">
        <v>36</v>
      </c>
      <c r="R5214">
        <v>0</v>
      </c>
      <c r="S5214">
        <v>1</v>
      </c>
      <c r="T5214">
        <v>0</v>
      </c>
      <c r="U5214">
        <v>1</v>
      </c>
      <c r="V5214" s="1">
        <v>38146</v>
      </c>
      <c r="W5214">
        <v>12086</v>
      </c>
      <c r="X5214" t="s">
        <v>31</v>
      </c>
      <c r="Y5214" t="s">
        <v>32</v>
      </c>
      <c r="Z5214">
        <v>110194373</v>
      </c>
      <c r="AA5214">
        <v>226104432</v>
      </c>
      <c r="AB5214">
        <f t="shared" si="81"/>
        <v>1</v>
      </c>
    </row>
    <row r="5215" spans="1:28" x14ac:dyDescent="0.3">
      <c r="A5215">
        <v>9894010676</v>
      </c>
      <c r="B5215" s="2">
        <v>1</v>
      </c>
      <c r="C5215" s="2">
        <v>2</v>
      </c>
      <c r="D5215" s="2">
        <v>5</v>
      </c>
      <c r="E5215" s="2">
        <v>2</v>
      </c>
      <c r="F5215" s="2">
        <v>1</v>
      </c>
      <c r="G5215" t="s">
        <v>26</v>
      </c>
      <c r="H5215" t="s">
        <v>34</v>
      </c>
      <c r="I5215">
        <v>34</v>
      </c>
      <c r="J5215" t="s">
        <v>37</v>
      </c>
      <c r="K5215" t="s">
        <v>29</v>
      </c>
      <c r="L5215">
        <v>33134</v>
      </c>
      <c r="M5215">
        <v>27</v>
      </c>
      <c r="N5215">
        <v>37</v>
      </c>
      <c r="O5215">
        <v>114</v>
      </c>
      <c r="P5215">
        <v>602</v>
      </c>
      <c r="Q5215" t="s">
        <v>30</v>
      </c>
      <c r="R5215">
        <v>0</v>
      </c>
      <c r="S5215">
        <v>1</v>
      </c>
      <c r="T5215">
        <v>0</v>
      </c>
      <c r="U5215">
        <v>0</v>
      </c>
      <c r="V5215" s="1">
        <v>41974</v>
      </c>
      <c r="W5215">
        <v>12086</v>
      </c>
      <c r="X5215" t="s">
        <v>31</v>
      </c>
      <c r="Y5215" t="s">
        <v>40</v>
      </c>
      <c r="Z5215">
        <v>122173571</v>
      </c>
      <c r="AA5215">
        <v>814848904</v>
      </c>
      <c r="AB5215">
        <f t="shared" si="81"/>
        <v>2</v>
      </c>
    </row>
    <row r="5216" spans="1:28" x14ac:dyDescent="0.3">
      <c r="A5216">
        <v>7864838276</v>
      </c>
      <c r="B5216" s="2">
        <v>2</v>
      </c>
      <c r="C5216" s="2">
        <v>1</v>
      </c>
      <c r="D5216" s="2">
        <v>3</v>
      </c>
      <c r="E5216" s="2">
        <v>1</v>
      </c>
      <c r="F5216" s="2">
        <v>4</v>
      </c>
      <c r="G5216" t="s">
        <v>33</v>
      </c>
      <c r="H5216" t="s">
        <v>41</v>
      </c>
      <c r="I5216">
        <v>67</v>
      </c>
      <c r="J5216" t="s">
        <v>28</v>
      </c>
      <c r="K5216" t="s">
        <v>35</v>
      </c>
      <c r="L5216">
        <v>33133</v>
      </c>
      <c r="M5216">
        <v>27</v>
      </c>
      <c r="N5216">
        <v>37</v>
      </c>
      <c r="O5216">
        <v>112</v>
      </c>
      <c r="P5216">
        <v>546</v>
      </c>
      <c r="Q5216" t="s">
        <v>36</v>
      </c>
      <c r="R5216">
        <v>1</v>
      </c>
      <c r="S5216">
        <v>1</v>
      </c>
      <c r="T5216">
        <v>1</v>
      </c>
      <c r="U5216">
        <v>1</v>
      </c>
      <c r="V5216" s="1">
        <v>36588</v>
      </c>
      <c r="W5216">
        <v>12086</v>
      </c>
      <c r="X5216" t="s">
        <v>31</v>
      </c>
      <c r="Y5216" t="s">
        <v>32</v>
      </c>
      <c r="Z5216">
        <v>109860773</v>
      </c>
      <c r="AA5216">
        <v>2050349877</v>
      </c>
      <c r="AB5216">
        <f t="shared" si="81"/>
        <v>3</v>
      </c>
    </row>
    <row r="5217" spans="1:28" x14ac:dyDescent="0.3">
      <c r="A5217">
        <v>3056135688</v>
      </c>
      <c r="B5217" s="2">
        <v>2</v>
      </c>
      <c r="C5217" s="2">
        <v>2</v>
      </c>
      <c r="D5217" s="2">
        <v>5</v>
      </c>
      <c r="E5217" s="2">
        <v>2</v>
      </c>
      <c r="F5217" s="2">
        <v>3</v>
      </c>
      <c r="G5217" t="s">
        <v>33</v>
      </c>
      <c r="H5217" t="s">
        <v>41</v>
      </c>
      <c r="I5217">
        <v>64</v>
      </c>
      <c r="J5217" t="s">
        <v>37</v>
      </c>
      <c r="K5217" t="s">
        <v>29</v>
      </c>
      <c r="L5217">
        <v>33134</v>
      </c>
      <c r="M5217">
        <v>27</v>
      </c>
      <c r="N5217">
        <v>37</v>
      </c>
      <c r="O5217">
        <v>114</v>
      </c>
      <c r="P5217">
        <v>608</v>
      </c>
      <c r="Q5217" t="s">
        <v>30</v>
      </c>
      <c r="R5217">
        <v>0</v>
      </c>
      <c r="S5217">
        <v>1</v>
      </c>
      <c r="T5217">
        <v>1</v>
      </c>
      <c r="U5217">
        <v>1</v>
      </c>
      <c r="V5217" s="1">
        <v>35880</v>
      </c>
      <c r="W5217">
        <v>12086</v>
      </c>
      <c r="X5217" t="s">
        <v>31</v>
      </c>
      <c r="Y5217" t="s">
        <v>32</v>
      </c>
      <c r="Z5217">
        <v>109762053</v>
      </c>
      <c r="AA5217">
        <v>225873462</v>
      </c>
      <c r="AB5217">
        <f t="shared" si="81"/>
        <v>3</v>
      </c>
    </row>
    <row r="5218" spans="1:28" x14ac:dyDescent="0.3">
      <c r="A5218">
        <v>3056423470</v>
      </c>
      <c r="B5218" s="2">
        <v>1</v>
      </c>
      <c r="C5218" s="2">
        <v>1</v>
      </c>
      <c r="D5218" s="2">
        <v>3</v>
      </c>
      <c r="E5218" s="2">
        <v>2</v>
      </c>
      <c r="F5218" s="2">
        <v>0</v>
      </c>
      <c r="G5218" t="s">
        <v>26</v>
      </c>
      <c r="H5218" t="s">
        <v>53</v>
      </c>
      <c r="I5218">
        <v>27</v>
      </c>
      <c r="J5218" t="s">
        <v>28</v>
      </c>
      <c r="K5218" t="s">
        <v>35</v>
      </c>
      <c r="L5218">
        <v>33135</v>
      </c>
      <c r="M5218">
        <v>27</v>
      </c>
      <c r="N5218">
        <v>37</v>
      </c>
      <c r="O5218">
        <v>112</v>
      </c>
      <c r="P5218">
        <v>575</v>
      </c>
      <c r="Q5218" t="s">
        <v>36</v>
      </c>
      <c r="R5218">
        <v>0</v>
      </c>
      <c r="S5218">
        <v>0</v>
      </c>
      <c r="T5218">
        <v>0</v>
      </c>
      <c r="U5218">
        <v>0</v>
      </c>
      <c r="V5218" s="1">
        <v>39531</v>
      </c>
      <c r="W5218">
        <v>12086</v>
      </c>
      <c r="X5218" t="s">
        <v>31</v>
      </c>
      <c r="Y5218" t="s">
        <v>40</v>
      </c>
      <c r="Z5218">
        <v>116000092</v>
      </c>
      <c r="AA5218">
        <v>226440481</v>
      </c>
      <c r="AB5218">
        <f t="shared" si="81"/>
        <v>6</v>
      </c>
    </row>
    <row r="5219" spans="1:28" x14ac:dyDescent="0.3">
      <c r="A5219">
        <v>7862271263</v>
      </c>
      <c r="B5219" s="2">
        <v>2</v>
      </c>
      <c r="C5219" s="2">
        <v>1</v>
      </c>
      <c r="D5219" s="2">
        <v>3</v>
      </c>
      <c r="E5219" s="2">
        <v>2</v>
      </c>
      <c r="F5219" s="2">
        <v>4</v>
      </c>
      <c r="G5219" t="s">
        <v>33</v>
      </c>
      <c r="H5219" t="s">
        <v>27</v>
      </c>
      <c r="I5219">
        <v>45</v>
      </c>
      <c r="J5219" t="s">
        <v>28</v>
      </c>
      <c r="K5219" t="s">
        <v>35</v>
      </c>
      <c r="L5219">
        <v>33135</v>
      </c>
      <c r="M5219">
        <v>27</v>
      </c>
      <c r="N5219">
        <v>37</v>
      </c>
      <c r="O5219">
        <v>112</v>
      </c>
      <c r="P5219">
        <v>670</v>
      </c>
      <c r="Q5219" t="s">
        <v>36</v>
      </c>
      <c r="R5219">
        <v>1</v>
      </c>
      <c r="S5219">
        <v>1</v>
      </c>
      <c r="T5219">
        <v>1</v>
      </c>
      <c r="U5219">
        <v>1</v>
      </c>
      <c r="V5219" s="1">
        <v>33018</v>
      </c>
      <c r="W5219">
        <v>12086</v>
      </c>
      <c r="X5219" t="s">
        <v>31</v>
      </c>
      <c r="Y5219" t="s">
        <v>40</v>
      </c>
      <c r="Z5219">
        <v>109365209</v>
      </c>
      <c r="AA5219">
        <v>2050383601</v>
      </c>
      <c r="AB5219">
        <f t="shared" si="81"/>
        <v>1</v>
      </c>
    </row>
    <row r="5220" spans="1:28" x14ac:dyDescent="0.3">
      <c r="A5220">
        <v>3058585194</v>
      </c>
      <c r="B5220" s="2">
        <v>1</v>
      </c>
      <c r="C5220" s="2">
        <v>1</v>
      </c>
      <c r="D5220" s="2">
        <v>3</v>
      </c>
      <c r="E5220" s="2">
        <v>1</v>
      </c>
      <c r="F5220" s="2">
        <v>4</v>
      </c>
      <c r="G5220" t="s">
        <v>33</v>
      </c>
      <c r="H5220" t="s">
        <v>41</v>
      </c>
      <c r="I5220">
        <v>93</v>
      </c>
      <c r="J5220" t="s">
        <v>28</v>
      </c>
      <c r="K5220" t="s">
        <v>35</v>
      </c>
      <c r="L5220">
        <v>33145</v>
      </c>
      <c r="M5220">
        <v>27</v>
      </c>
      <c r="N5220">
        <v>37</v>
      </c>
      <c r="O5220">
        <v>112</v>
      </c>
      <c r="P5220">
        <v>571</v>
      </c>
      <c r="Q5220" t="s">
        <v>36</v>
      </c>
      <c r="R5220">
        <v>1</v>
      </c>
      <c r="S5220">
        <v>1</v>
      </c>
      <c r="T5220">
        <v>1</v>
      </c>
      <c r="U5220">
        <v>1</v>
      </c>
      <c r="V5220" s="1">
        <v>33882</v>
      </c>
      <c r="W5220">
        <v>12086</v>
      </c>
      <c r="X5220" t="s">
        <v>31</v>
      </c>
      <c r="Y5220" t="s">
        <v>32</v>
      </c>
      <c r="Z5220">
        <v>109437214</v>
      </c>
      <c r="AA5220">
        <v>225581162</v>
      </c>
      <c r="AB5220">
        <f t="shared" si="81"/>
        <v>3</v>
      </c>
    </row>
    <row r="5221" spans="1:28" x14ac:dyDescent="0.3">
      <c r="A5221">
        <v>3056440118</v>
      </c>
      <c r="B5221" s="2">
        <v>1</v>
      </c>
      <c r="C5221" s="2">
        <v>1</v>
      </c>
      <c r="D5221" s="2">
        <v>3</v>
      </c>
      <c r="E5221" s="2">
        <v>2</v>
      </c>
      <c r="F5221" s="2">
        <v>4</v>
      </c>
      <c r="G5221" t="s">
        <v>33</v>
      </c>
      <c r="H5221" t="s">
        <v>34</v>
      </c>
      <c r="I5221">
        <v>82</v>
      </c>
      <c r="J5221" t="s">
        <v>28</v>
      </c>
      <c r="K5221" t="s">
        <v>35</v>
      </c>
      <c r="L5221">
        <v>33145</v>
      </c>
      <c r="M5221">
        <v>27</v>
      </c>
      <c r="N5221">
        <v>37</v>
      </c>
      <c r="O5221">
        <v>112</v>
      </c>
      <c r="P5221">
        <v>570</v>
      </c>
      <c r="Q5221" t="s">
        <v>36</v>
      </c>
      <c r="R5221">
        <v>1</v>
      </c>
      <c r="S5221">
        <v>1</v>
      </c>
      <c r="T5221">
        <v>1</v>
      </c>
      <c r="U5221">
        <v>1</v>
      </c>
      <c r="V5221" s="1">
        <v>39447</v>
      </c>
      <c r="W5221">
        <v>12086</v>
      </c>
      <c r="X5221" t="s">
        <v>31</v>
      </c>
      <c r="Y5221" t="s">
        <v>32</v>
      </c>
      <c r="Z5221">
        <v>115728861</v>
      </c>
      <c r="AA5221">
        <v>2050330812</v>
      </c>
      <c r="AB5221">
        <f t="shared" si="81"/>
        <v>2</v>
      </c>
    </row>
    <row r="5222" spans="1:28" x14ac:dyDescent="0.3">
      <c r="A5222">
        <v>3052624878</v>
      </c>
      <c r="B5222" s="2">
        <v>1</v>
      </c>
      <c r="C5222" s="2">
        <v>1</v>
      </c>
      <c r="D5222" s="2">
        <v>5</v>
      </c>
      <c r="E5222" s="2">
        <v>2</v>
      </c>
      <c r="F5222" s="2">
        <v>3</v>
      </c>
      <c r="G5222" t="s">
        <v>26</v>
      </c>
      <c r="H5222" t="s">
        <v>27</v>
      </c>
      <c r="I5222">
        <v>58</v>
      </c>
      <c r="J5222" t="s">
        <v>28</v>
      </c>
      <c r="K5222" t="s">
        <v>35</v>
      </c>
      <c r="L5222">
        <v>33126</v>
      </c>
      <c r="M5222">
        <v>25</v>
      </c>
      <c r="N5222">
        <v>37</v>
      </c>
      <c r="O5222">
        <v>114</v>
      </c>
      <c r="P5222">
        <v>554</v>
      </c>
      <c r="Q5222" t="s">
        <v>36</v>
      </c>
      <c r="R5222">
        <v>0</v>
      </c>
      <c r="S5222">
        <v>1</v>
      </c>
      <c r="T5222">
        <v>1</v>
      </c>
      <c r="U5222">
        <v>1</v>
      </c>
      <c r="V5222" s="1">
        <v>35217</v>
      </c>
      <c r="W5222">
        <v>12086</v>
      </c>
      <c r="X5222" t="s">
        <v>31</v>
      </c>
      <c r="Y5222" t="s">
        <v>32</v>
      </c>
      <c r="Z5222">
        <v>109605357</v>
      </c>
      <c r="AA5222">
        <v>225805052</v>
      </c>
      <c r="AB5222">
        <f t="shared" si="81"/>
        <v>1</v>
      </c>
    </row>
    <row r="5223" spans="1:28" x14ac:dyDescent="0.3">
      <c r="A5223">
        <v>7869169368</v>
      </c>
      <c r="B5223" s="2">
        <v>2</v>
      </c>
      <c r="C5223" s="2">
        <v>1</v>
      </c>
      <c r="D5223" s="2">
        <v>2</v>
      </c>
      <c r="E5223" s="2">
        <v>2</v>
      </c>
      <c r="F5223" s="2">
        <v>2</v>
      </c>
      <c r="G5223" t="s">
        <v>57</v>
      </c>
      <c r="H5223" t="s">
        <v>41</v>
      </c>
      <c r="I5223">
        <v>36</v>
      </c>
      <c r="J5223" t="s">
        <v>28</v>
      </c>
      <c r="K5223" t="s">
        <v>35</v>
      </c>
      <c r="L5223">
        <v>33125</v>
      </c>
      <c r="M5223">
        <v>27</v>
      </c>
      <c r="N5223">
        <v>37</v>
      </c>
      <c r="O5223">
        <v>111</v>
      </c>
      <c r="P5223">
        <v>550</v>
      </c>
      <c r="Q5223" t="s">
        <v>36</v>
      </c>
      <c r="R5223">
        <v>0</v>
      </c>
      <c r="S5223">
        <v>1</v>
      </c>
      <c r="T5223">
        <v>0</v>
      </c>
      <c r="U5223">
        <v>1</v>
      </c>
      <c r="V5223" s="1">
        <v>39727</v>
      </c>
      <c r="W5223">
        <v>12086</v>
      </c>
      <c r="X5223" t="s">
        <v>31</v>
      </c>
      <c r="Y5223" t="s">
        <v>32</v>
      </c>
      <c r="Z5223">
        <v>117133832</v>
      </c>
      <c r="AA5223">
        <v>226557375</v>
      </c>
      <c r="AB5223">
        <f t="shared" si="81"/>
        <v>3</v>
      </c>
    </row>
    <row r="5224" spans="1:28" x14ac:dyDescent="0.3">
      <c r="A5224">
        <v>3054410850</v>
      </c>
      <c r="B5224" s="2">
        <v>1</v>
      </c>
      <c r="C5224" s="2">
        <v>1</v>
      </c>
      <c r="D5224" s="2">
        <v>5</v>
      </c>
      <c r="E5224" s="2">
        <v>2</v>
      </c>
      <c r="F5224" s="2">
        <v>2</v>
      </c>
      <c r="G5224" t="s">
        <v>33</v>
      </c>
      <c r="H5224" t="s">
        <v>34</v>
      </c>
      <c r="I5224">
        <v>69</v>
      </c>
      <c r="J5224" t="s">
        <v>28</v>
      </c>
      <c r="K5224" t="s">
        <v>29</v>
      </c>
      <c r="L5224">
        <v>33134</v>
      </c>
      <c r="M5224">
        <v>27</v>
      </c>
      <c r="N5224">
        <v>37</v>
      </c>
      <c r="O5224">
        <v>114</v>
      </c>
      <c r="P5224">
        <v>557</v>
      </c>
      <c r="Q5224" t="s">
        <v>36</v>
      </c>
      <c r="R5224">
        <v>1</v>
      </c>
      <c r="S5224">
        <v>1</v>
      </c>
      <c r="T5224">
        <v>0</v>
      </c>
      <c r="U5224">
        <v>0</v>
      </c>
      <c r="V5224" s="1">
        <v>35292</v>
      </c>
      <c r="W5224">
        <v>12086</v>
      </c>
      <c r="X5224" t="s">
        <v>31</v>
      </c>
      <c r="Y5224" t="s">
        <v>32</v>
      </c>
      <c r="Z5224">
        <v>109647609</v>
      </c>
      <c r="AA5224">
        <v>225769381</v>
      </c>
      <c r="AB5224">
        <f t="shared" si="81"/>
        <v>2</v>
      </c>
    </row>
    <row r="5225" spans="1:28" x14ac:dyDescent="0.3">
      <c r="A5225">
        <v>3052380048</v>
      </c>
      <c r="B5225" s="2">
        <v>1</v>
      </c>
      <c r="C5225" s="2">
        <v>3</v>
      </c>
      <c r="D5225" s="2">
        <v>6</v>
      </c>
      <c r="E5225" s="2">
        <v>1</v>
      </c>
      <c r="F5225" s="2">
        <v>4</v>
      </c>
      <c r="G5225" t="s">
        <v>26</v>
      </c>
      <c r="H5225" t="s">
        <v>41</v>
      </c>
      <c r="I5225">
        <v>50</v>
      </c>
      <c r="J5225" t="s">
        <v>28</v>
      </c>
      <c r="K5225" t="s">
        <v>42</v>
      </c>
      <c r="L5225">
        <v>33157</v>
      </c>
      <c r="M5225">
        <v>27</v>
      </c>
      <c r="N5225">
        <v>37</v>
      </c>
      <c r="O5225">
        <v>115</v>
      </c>
      <c r="P5225">
        <v>806</v>
      </c>
      <c r="Q5225" t="s">
        <v>43</v>
      </c>
      <c r="R5225">
        <v>1</v>
      </c>
      <c r="S5225">
        <v>1</v>
      </c>
      <c r="T5225">
        <v>1</v>
      </c>
      <c r="U5225">
        <v>1</v>
      </c>
      <c r="V5225" s="1">
        <v>36344</v>
      </c>
      <c r="W5225">
        <v>12086</v>
      </c>
      <c r="X5225" t="s">
        <v>31</v>
      </c>
      <c r="Y5225" t="s">
        <v>32</v>
      </c>
      <c r="Z5225">
        <v>109822412</v>
      </c>
      <c r="AA5225">
        <v>225932003</v>
      </c>
      <c r="AB5225">
        <f t="shared" si="81"/>
        <v>3</v>
      </c>
    </row>
    <row r="5226" spans="1:28" x14ac:dyDescent="0.3">
      <c r="A5226">
        <v>3056426919</v>
      </c>
      <c r="B5226" s="2">
        <v>1</v>
      </c>
      <c r="C5226" s="2">
        <v>1</v>
      </c>
      <c r="D5226" s="2">
        <v>5</v>
      </c>
      <c r="E5226" s="2">
        <v>2</v>
      </c>
      <c r="F5226" s="2">
        <v>2</v>
      </c>
      <c r="G5226" t="s">
        <v>33</v>
      </c>
      <c r="H5226" t="s">
        <v>34</v>
      </c>
      <c r="I5226">
        <v>88</v>
      </c>
      <c r="J5226" t="s">
        <v>28</v>
      </c>
      <c r="K5226" t="s">
        <v>35</v>
      </c>
      <c r="L5226">
        <v>33126</v>
      </c>
      <c r="M5226">
        <v>25</v>
      </c>
      <c r="N5226">
        <v>37</v>
      </c>
      <c r="O5226">
        <v>114</v>
      </c>
      <c r="P5226">
        <v>554</v>
      </c>
      <c r="Q5226" t="s">
        <v>36</v>
      </c>
      <c r="R5226">
        <v>0</v>
      </c>
      <c r="S5226">
        <v>0</v>
      </c>
      <c r="T5226">
        <v>1</v>
      </c>
      <c r="U5226">
        <v>1</v>
      </c>
      <c r="V5226" s="1">
        <v>38465</v>
      </c>
      <c r="W5226">
        <v>12086</v>
      </c>
      <c r="X5226" t="s">
        <v>31</v>
      </c>
      <c r="Y5226" t="s">
        <v>32</v>
      </c>
      <c r="Z5226">
        <v>110317595</v>
      </c>
      <c r="AA5226">
        <v>226251719</v>
      </c>
      <c r="AB5226">
        <f t="shared" si="81"/>
        <v>2</v>
      </c>
    </row>
    <row r="5227" spans="1:28" x14ac:dyDescent="0.3">
      <c r="A5227">
        <v>2104546625</v>
      </c>
      <c r="B5227" s="2">
        <v>2</v>
      </c>
      <c r="C5227" s="2">
        <v>1</v>
      </c>
      <c r="D5227" s="2">
        <v>4</v>
      </c>
      <c r="E5227" s="2">
        <v>2</v>
      </c>
      <c r="F5227" s="2">
        <v>2</v>
      </c>
      <c r="G5227" t="s">
        <v>26</v>
      </c>
      <c r="H5227" t="s">
        <v>27</v>
      </c>
      <c r="I5227">
        <v>28</v>
      </c>
      <c r="J5227" t="s">
        <v>28</v>
      </c>
      <c r="K5227" t="s">
        <v>35</v>
      </c>
      <c r="L5227">
        <v>33128</v>
      </c>
      <c r="M5227">
        <v>27</v>
      </c>
      <c r="N5227">
        <v>37</v>
      </c>
      <c r="O5227">
        <v>113</v>
      </c>
      <c r="P5227">
        <v>543</v>
      </c>
      <c r="Q5227" t="s">
        <v>36</v>
      </c>
      <c r="R5227">
        <v>0</v>
      </c>
      <c r="S5227">
        <v>1</v>
      </c>
      <c r="T5227">
        <v>0</v>
      </c>
      <c r="U5227">
        <v>1</v>
      </c>
      <c r="V5227" s="1">
        <v>39721</v>
      </c>
      <c r="W5227">
        <v>12086</v>
      </c>
      <c r="X5227" t="s">
        <v>31</v>
      </c>
      <c r="Y5227" t="s">
        <v>32</v>
      </c>
      <c r="Z5227">
        <v>116878739</v>
      </c>
      <c r="AA5227">
        <v>2050514752</v>
      </c>
      <c r="AB5227">
        <f t="shared" si="81"/>
        <v>1</v>
      </c>
    </row>
    <row r="5228" spans="1:28" x14ac:dyDescent="0.3">
      <c r="A5228">
        <v>3058579939</v>
      </c>
      <c r="B5228" s="2">
        <v>1</v>
      </c>
      <c r="C5228" s="2">
        <v>1</v>
      </c>
      <c r="D5228" s="2">
        <v>3</v>
      </c>
      <c r="E5228" s="2">
        <v>2</v>
      </c>
      <c r="F5228" s="2">
        <v>2</v>
      </c>
      <c r="G5228" t="s">
        <v>26</v>
      </c>
      <c r="H5228" t="s">
        <v>27</v>
      </c>
      <c r="I5228">
        <v>85</v>
      </c>
      <c r="J5228" t="s">
        <v>28</v>
      </c>
      <c r="K5228" t="s">
        <v>35</v>
      </c>
      <c r="L5228">
        <v>33145</v>
      </c>
      <c r="M5228">
        <v>27</v>
      </c>
      <c r="N5228">
        <v>37</v>
      </c>
      <c r="O5228">
        <v>112</v>
      </c>
      <c r="P5228">
        <v>573</v>
      </c>
      <c r="Q5228" t="s">
        <v>36</v>
      </c>
      <c r="R5228">
        <v>0</v>
      </c>
      <c r="S5228">
        <v>1</v>
      </c>
      <c r="T5228">
        <v>0</v>
      </c>
      <c r="U5228">
        <v>1</v>
      </c>
      <c r="V5228" s="1">
        <v>35326</v>
      </c>
      <c r="W5228">
        <v>12086</v>
      </c>
      <c r="X5228" t="s">
        <v>31</v>
      </c>
      <c r="Y5228" t="s">
        <v>32</v>
      </c>
      <c r="Z5228">
        <v>109686235</v>
      </c>
      <c r="AA5228">
        <v>225827483</v>
      </c>
      <c r="AB5228">
        <f t="shared" si="81"/>
        <v>1</v>
      </c>
    </row>
    <row r="5229" spans="1:28" x14ac:dyDescent="0.3">
      <c r="A5229">
        <v>7868990713</v>
      </c>
      <c r="B5229" s="2">
        <v>1</v>
      </c>
      <c r="C5229" s="2">
        <v>1</v>
      </c>
      <c r="D5229" s="2">
        <v>4</v>
      </c>
      <c r="E5229" s="2">
        <v>2</v>
      </c>
      <c r="F5229" s="2">
        <v>0</v>
      </c>
      <c r="G5229" t="s">
        <v>26</v>
      </c>
      <c r="H5229" t="s">
        <v>49</v>
      </c>
      <c r="I5229">
        <v>67</v>
      </c>
      <c r="J5229" t="s">
        <v>28</v>
      </c>
      <c r="K5229" t="s">
        <v>35</v>
      </c>
      <c r="L5229">
        <v>33125</v>
      </c>
      <c r="M5229">
        <v>27</v>
      </c>
      <c r="N5229">
        <v>37</v>
      </c>
      <c r="O5229">
        <v>113</v>
      </c>
      <c r="P5229">
        <v>593</v>
      </c>
      <c r="Q5229" t="s">
        <v>36</v>
      </c>
      <c r="R5229">
        <v>0</v>
      </c>
      <c r="S5229">
        <v>0</v>
      </c>
      <c r="T5229">
        <v>0</v>
      </c>
      <c r="U5229">
        <v>0</v>
      </c>
      <c r="V5229" s="1">
        <v>41324</v>
      </c>
      <c r="W5229">
        <v>12086</v>
      </c>
      <c r="X5229" t="s">
        <v>31</v>
      </c>
      <c r="Y5229" t="s">
        <v>32</v>
      </c>
      <c r="Z5229">
        <v>120729841</v>
      </c>
      <c r="AA5229">
        <v>225395076</v>
      </c>
      <c r="AB5229">
        <f t="shared" si="81"/>
        <v>4</v>
      </c>
    </row>
    <row r="5230" spans="1:28" x14ac:dyDescent="0.3">
      <c r="A5230">
        <v>8644301735</v>
      </c>
      <c r="B5230" s="2">
        <v>2</v>
      </c>
      <c r="C5230" s="2">
        <v>1</v>
      </c>
      <c r="D5230" s="2">
        <v>3</v>
      </c>
      <c r="E5230" s="2">
        <v>1</v>
      </c>
      <c r="F5230" s="2">
        <v>3</v>
      </c>
      <c r="G5230" t="s">
        <v>33</v>
      </c>
      <c r="H5230" t="s">
        <v>34</v>
      </c>
      <c r="I5230">
        <v>31</v>
      </c>
      <c r="J5230" t="s">
        <v>37</v>
      </c>
      <c r="K5230" t="s">
        <v>35</v>
      </c>
      <c r="L5230">
        <v>33131</v>
      </c>
      <c r="M5230">
        <v>27</v>
      </c>
      <c r="N5230">
        <v>37</v>
      </c>
      <c r="O5230">
        <v>112</v>
      </c>
      <c r="P5230">
        <v>995</v>
      </c>
      <c r="Q5230" t="s">
        <v>36</v>
      </c>
      <c r="R5230">
        <v>1</v>
      </c>
      <c r="S5230">
        <v>1</v>
      </c>
      <c r="T5230">
        <v>1</v>
      </c>
      <c r="U5230">
        <v>0</v>
      </c>
      <c r="V5230" s="1">
        <v>39463</v>
      </c>
      <c r="W5230">
        <v>12086</v>
      </c>
      <c r="X5230" t="s">
        <v>31</v>
      </c>
      <c r="Y5230" t="s">
        <v>32</v>
      </c>
      <c r="Z5230">
        <v>115774955</v>
      </c>
      <c r="AA5230">
        <v>2050350612</v>
      </c>
      <c r="AB5230">
        <f t="shared" si="81"/>
        <v>2</v>
      </c>
    </row>
    <row r="5231" spans="1:28" x14ac:dyDescent="0.3">
      <c r="A5231">
        <v>3054584889</v>
      </c>
      <c r="B5231" s="2">
        <v>2</v>
      </c>
      <c r="C5231" s="2">
        <v>1</v>
      </c>
      <c r="D5231" s="2">
        <v>3</v>
      </c>
      <c r="E5231" s="2">
        <v>2</v>
      </c>
      <c r="F5231" s="2">
        <v>4</v>
      </c>
      <c r="G5231" t="s">
        <v>33</v>
      </c>
      <c r="H5231" t="s">
        <v>27</v>
      </c>
      <c r="I5231">
        <v>55</v>
      </c>
      <c r="J5231" t="s">
        <v>28</v>
      </c>
      <c r="K5231" t="s">
        <v>35</v>
      </c>
      <c r="L5231">
        <v>33135</v>
      </c>
      <c r="M5231">
        <v>27</v>
      </c>
      <c r="N5231">
        <v>37</v>
      </c>
      <c r="O5231">
        <v>112</v>
      </c>
      <c r="P5231">
        <v>670</v>
      </c>
      <c r="Q5231" t="s">
        <v>36</v>
      </c>
      <c r="R5231">
        <v>1</v>
      </c>
      <c r="S5231">
        <v>1</v>
      </c>
      <c r="T5231">
        <v>1</v>
      </c>
      <c r="U5231">
        <v>1</v>
      </c>
      <c r="V5231" s="1">
        <v>35122</v>
      </c>
      <c r="W5231">
        <v>12086</v>
      </c>
      <c r="X5231" t="s">
        <v>31</v>
      </c>
      <c r="Y5231" t="s">
        <v>32</v>
      </c>
      <c r="Z5231">
        <v>109585376</v>
      </c>
      <c r="AA5231">
        <v>225752270</v>
      </c>
      <c r="AB5231">
        <f t="shared" si="81"/>
        <v>1</v>
      </c>
    </row>
    <row r="5232" spans="1:28" x14ac:dyDescent="0.3">
      <c r="A5232">
        <v>7868978998</v>
      </c>
      <c r="B5232" s="2">
        <v>2</v>
      </c>
      <c r="C5232" s="2">
        <v>2</v>
      </c>
      <c r="D5232" s="2">
        <v>5</v>
      </c>
      <c r="E5232" s="2">
        <v>1</v>
      </c>
      <c r="F5232" s="2">
        <v>0</v>
      </c>
      <c r="G5232" t="s">
        <v>26</v>
      </c>
      <c r="H5232" t="s">
        <v>41</v>
      </c>
      <c r="I5232">
        <v>23</v>
      </c>
      <c r="J5232" t="s">
        <v>28</v>
      </c>
      <c r="K5232" t="s">
        <v>29</v>
      </c>
      <c r="L5232">
        <v>33146</v>
      </c>
      <c r="M5232">
        <v>27</v>
      </c>
      <c r="N5232">
        <v>37</v>
      </c>
      <c r="O5232">
        <v>114</v>
      </c>
      <c r="P5232">
        <v>615</v>
      </c>
      <c r="Q5232" t="s">
        <v>30</v>
      </c>
      <c r="R5232">
        <v>0</v>
      </c>
      <c r="S5232">
        <v>0</v>
      </c>
      <c r="T5232">
        <v>0</v>
      </c>
      <c r="U5232">
        <v>0</v>
      </c>
      <c r="V5232" s="1">
        <v>41073</v>
      </c>
      <c r="W5232">
        <v>12086</v>
      </c>
      <c r="X5232" t="s">
        <v>31</v>
      </c>
      <c r="Y5232" t="s">
        <v>32</v>
      </c>
      <c r="Z5232">
        <v>119796490</v>
      </c>
      <c r="AA5232">
        <v>2668978489</v>
      </c>
      <c r="AB5232">
        <f t="shared" si="81"/>
        <v>3</v>
      </c>
    </row>
    <row r="5233" spans="1:28" x14ac:dyDescent="0.3">
      <c r="A5233">
        <v>3056618310</v>
      </c>
      <c r="B5233" s="2">
        <v>1</v>
      </c>
      <c r="C5233" s="2">
        <v>2</v>
      </c>
      <c r="D5233" s="2">
        <v>3</v>
      </c>
      <c r="E5233" s="2">
        <v>1</v>
      </c>
      <c r="F5233" s="2">
        <v>3</v>
      </c>
      <c r="G5233" t="s">
        <v>33</v>
      </c>
      <c r="H5233" t="s">
        <v>41</v>
      </c>
      <c r="I5233">
        <v>36</v>
      </c>
      <c r="J5233" t="s">
        <v>53</v>
      </c>
      <c r="K5233" t="s">
        <v>29</v>
      </c>
      <c r="L5233">
        <v>33156</v>
      </c>
      <c r="M5233">
        <v>27</v>
      </c>
      <c r="N5233">
        <v>37</v>
      </c>
      <c r="O5233">
        <v>112</v>
      </c>
      <c r="P5233">
        <v>617</v>
      </c>
      <c r="Q5233" t="s">
        <v>30</v>
      </c>
      <c r="R5233">
        <v>1</v>
      </c>
      <c r="S5233">
        <v>1</v>
      </c>
      <c r="T5233">
        <v>0</v>
      </c>
      <c r="U5233">
        <v>1</v>
      </c>
      <c r="V5233" s="1">
        <v>37532</v>
      </c>
      <c r="W5233">
        <v>12086</v>
      </c>
      <c r="X5233" t="s">
        <v>31</v>
      </c>
      <c r="Y5233" t="s">
        <v>32</v>
      </c>
      <c r="Z5233">
        <v>110068623</v>
      </c>
      <c r="AA5233">
        <v>226053762</v>
      </c>
      <c r="AB5233">
        <f t="shared" si="81"/>
        <v>3</v>
      </c>
    </row>
    <row r="5234" spans="1:28" x14ac:dyDescent="0.3">
      <c r="A5234">
        <v>3056420728</v>
      </c>
      <c r="B5234" s="2">
        <v>1</v>
      </c>
      <c r="C5234" s="2">
        <v>1</v>
      </c>
      <c r="D5234" s="2">
        <v>4</v>
      </c>
      <c r="E5234" s="2">
        <v>2</v>
      </c>
      <c r="F5234" s="2">
        <v>2</v>
      </c>
      <c r="G5234" t="s">
        <v>26</v>
      </c>
      <c r="H5234" t="s">
        <v>34</v>
      </c>
      <c r="I5234">
        <v>89</v>
      </c>
      <c r="J5234" t="s">
        <v>28</v>
      </c>
      <c r="K5234" t="s">
        <v>35</v>
      </c>
      <c r="L5234">
        <v>33135</v>
      </c>
      <c r="M5234">
        <v>27</v>
      </c>
      <c r="N5234">
        <v>37</v>
      </c>
      <c r="O5234">
        <v>113</v>
      </c>
      <c r="P5234">
        <v>596</v>
      </c>
      <c r="Q5234" t="s">
        <v>36</v>
      </c>
      <c r="R5234">
        <v>0</v>
      </c>
      <c r="S5234">
        <v>1</v>
      </c>
      <c r="T5234">
        <v>0</v>
      </c>
      <c r="U5234">
        <v>1</v>
      </c>
      <c r="V5234" s="1">
        <v>28865</v>
      </c>
      <c r="W5234">
        <v>12086</v>
      </c>
      <c r="X5234" t="s">
        <v>31</v>
      </c>
      <c r="Y5234" t="s">
        <v>32</v>
      </c>
      <c r="Z5234">
        <v>109024681</v>
      </c>
      <c r="AA5234">
        <v>225331075</v>
      </c>
      <c r="AB5234">
        <f t="shared" si="81"/>
        <v>2</v>
      </c>
    </row>
    <row r="5235" spans="1:28" x14ac:dyDescent="0.3">
      <c r="A5235">
        <v>3187462450</v>
      </c>
      <c r="B5235" s="2">
        <v>1</v>
      </c>
      <c r="C5235" s="2">
        <v>3</v>
      </c>
      <c r="D5235" s="2">
        <v>6</v>
      </c>
      <c r="E5235" s="2">
        <v>1</v>
      </c>
      <c r="F5235" s="2">
        <v>1</v>
      </c>
      <c r="G5235" t="s">
        <v>26</v>
      </c>
      <c r="H5235" t="s">
        <v>41</v>
      </c>
      <c r="I5235">
        <v>89</v>
      </c>
      <c r="J5235" t="s">
        <v>37</v>
      </c>
      <c r="K5235" t="s">
        <v>42</v>
      </c>
      <c r="L5235">
        <v>33157</v>
      </c>
      <c r="M5235">
        <v>27</v>
      </c>
      <c r="N5235">
        <v>37</v>
      </c>
      <c r="O5235">
        <v>115</v>
      </c>
      <c r="P5235">
        <v>811</v>
      </c>
      <c r="Q5235" t="s">
        <v>43</v>
      </c>
      <c r="R5235">
        <v>0</v>
      </c>
      <c r="S5235">
        <v>0</v>
      </c>
      <c r="T5235">
        <v>0</v>
      </c>
      <c r="U5235">
        <v>1</v>
      </c>
      <c r="V5235" s="1">
        <v>37536</v>
      </c>
      <c r="W5235">
        <v>12086</v>
      </c>
      <c r="X5235" t="s">
        <v>31</v>
      </c>
      <c r="Y5235" t="s">
        <v>32</v>
      </c>
      <c r="Z5235">
        <v>110070161</v>
      </c>
      <c r="AA5235">
        <v>1556996278</v>
      </c>
      <c r="AB5235">
        <f t="shared" si="81"/>
        <v>3</v>
      </c>
    </row>
    <row r="5236" spans="1:28" x14ac:dyDescent="0.3">
      <c r="A5236">
        <v>3053772058</v>
      </c>
      <c r="B5236" s="2">
        <v>1</v>
      </c>
      <c r="C5236" s="2">
        <v>1</v>
      </c>
      <c r="D5236" s="2">
        <v>1</v>
      </c>
      <c r="E5236" s="2">
        <v>2</v>
      </c>
      <c r="F5236" s="2">
        <v>2</v>
      </c>
      <c r="G5236" t="s">
        <v>26</v>
      </c>
      <c r="H5236" t="s">
        <v>27</v>
      </c>
      <c r="I5236">
        <v>58</v>
      </c>
      <c r="J5236" t="s">
        <v>48</v>
      </c>
      <c r="K5236" t="s">
        <v>35</v>
      </c>
      <c r="L5236">
        <v>33136</v>
      </c>
      <c r="M5236">
        <v>24</v>
      </c>
      <c r="N5236">
        <v>37</v>
      </c>
      <c r="O5236">
        <v>109</v>
      </c>
      <c r="P5236">
        <v>531</v>
      </c>
      <c r="Q5236" t="s">
        <v>36</v>
      </c>
      <c r="R5236">
        <v>0</v>
      </c>
      <c r="S5236">
        <v>1</v>
      </c>
      <c r="T5236">
        <v>0</v>
      </c>
      <c r="U5236">
        <v>1</v>
      </c>
      <c r="V5236" s="1">
        <v>39581</v>
      </c>
      <c r="W5236">
        <v>12086</v>
      </c>
      <c r="X5236" t="s">
        <v>31</v>
      </c>
      <c r="Y5236" t="s">
        <v>32</v>
      </c>
      <c r="Z5236">
        <v>116221912</v>
      </c>
      <c r="AA5236">
        <v>226460327</v>
      </c>
      <c r="AB5236">
        <f t="shared" si="81"/>
        <v>1</v>
      </c>
    </row>
    <row r="5237" spans="1:28" x14ac:dyDescent="0.3">
      <c r="A5237">
        <v>3058734139</v>
      </c>
      <c r="B5237" s="2">
        <v>2</v>
      </c>
      <c r="C5237" s="2">
        <v>1</v>
      </c>
      <c r="D5237" s="2">
        <v>2</v>
      </c>
      <c r="E5237" s="2">
        <v>2</v>
      </c>
      <c r="F5237" s="2">
        <v>1</v>
      </c>
      <c r="G5237" t="s">
        <v>33</v>
      </c>
      <c r="H5237" t="s">
        <v>41</v>
      </c>
      <c r="I5237">
        <v>23</v>
      </c>
      <c r="J5237" t="s">
        <v>28</v>
      </c>
      <c r="K5237" t="s">
        <v>35</v>
      </c>
      <c r="L5237">
        <v>33126</v>
      </c>
      <c r="M5237">
        <v>27</v>
      </c>
      <c r="N5237">
        <v>37</v>
      </c>
      <c r="O5237">
        <v>111</v>
      </c>
      <c r="P5237">
        <v>556</v>
      </c>
      <c r="Q5237" t="s">
        <v>36</v>
      </c>
      <c r="R5237">
        <v>0</v>
      </c>
      <c r="S5237">
        <v>1</v>
      </c>
      <c r="T5237">
        <v>0</v>
      </c>
      <c r="U5237">
        <v>0</v>
      </c>
      <c r="V5237" s="1">
        <v>41169</v>
      </c>
      <c r="W5237">
        <v>12086</v>
      </c>
      <c r="X5237" t="s">
        <v>31</v>
      </c>
      <c r="Y5237" t="s">
        <v>32</v>
      </c>
      <c r="Z5237">
        <v>120195486</v>
      </c>
      <c r="AA5237">
        <v>2155763695</v>
      </c>
      <c r="AB5237">
        <f t="shared" si="81"/>
        <v>3</v>
      </c>
    </row>
    <row r="5238" spans="1:28" x14ac:dyDescent="0.3">
      <c r="A5238">
        <v>3052606671</v>
      </c>
      <c r="B5238" s="2">
        <v>1</v>
      </c>
      <c r="C5238" s="2">
        <v>1</v>
      </c>
      <c r="D5238" s="2">
        <v>4</v>
      </c>
      <c r="E5238" s="2">
        <v>1</v>
      </c>
      <c r="F5238" s="2">
        <v>3</v>
      </c>
      <c r="G5238" t="s">
        <v>26</v>
      </c>
      <c r="H5238" t="s">
        <v>27</v>
      </c>
      <c r="I5238">
        <v>38</v>
      </c>
      <c r="J5238" t="s">
        <v>28</v>
      </c>
      <c r="K5238" t="s">
        <v>35</v>
      </c>
      <c r="L5238">
        <v>33132</v>
      </c>
      <c r="M5238">
        <v>27</v>
      </c>
      <c r="N5238">
        <v>37</v>
      </c>
      <c r="O5238">
        <v>113</v>
      </c>
      <c r="P5238">
        <v>984</v>
      </c>
      <c r="Q5238" t="s">
        <v>36</v>
      </c>
      <c r="R5238">
        <v>1</v>
      </c>
      <c r="S5238">
        <v>1</v>
      </c>
      <c r="T5238">
        <v>0</v>
      </c>
      <c r="U5238">
        <v>1</v>
      </c>
      <c r="V5238" s="1">
        <v>37544</v>
      </c>
      <c r="W5238">
        <v>12086</v>
      </c>
      <c r="X5238" t="s">
        <v>31</v>
      </c>
      <c r="Y5238" t="s">
        <v>32</v>
      </c>
      <c r="Z5238">
        <v>110075056</v>
      </c>
      <c r="AA5238">
        <v>226081411</v>
      </c>
      <c r="AB5238">
        <f t="shared" si="81"/>
        <v>1</v>
      </c>
    </row>
    <row r="5239" spans="1:28" x14ac:dyDescent="0.3">
      <c r="A5239">
        <v>3056434147</v>
      </c>
      <c r="B5239" s="2">
        <v>1</v>
      </c>
      <c r="C5239" s="2">
        <v>1</v>
      </c>
      <c r="D5239" s="2">
        <v>3</v>
      </c>
      <c r="E5239" s="2">
        <v>2</v>
      </c>
      <c r="F5239" s="2">
        <v>3</v>
      </c>
      <c r="G5239" t="s">
        <v>26</v>
      </c>
      <c r="H5239" t="s">
        <v>34</v>
      </c>
      <c r="I5239">
        <v>41</v>
      </c>
      <c r="J5239" t="s">
        <v>28</v>
      </c>
      <c r="K5239" t="s">
        <v>35</v>
      </c>
      <c r="L5239">
        <v>33145</v>
      </c>
      <c r="M5239">
        <v>27</v>
      </c>
      <c r="N5239">
        <v>37</v>
      </c>
      <c r="O5239">
        <v>112</v>
      </c>
      <c r="P5239">
        <v>574</v>
      </c>
      <c r="Q5239" t="s">
        <v>36</v>
      </c>
      <c r="R5239">
        <v>1</v>
      </c>
      <c r="S5239">
        <v>1</v>
      </c>
      <c r="T5239">
        <v>0</v>
      </c>
      <c r="U5239">
        <v>1</v>
      </c>
      <c r="V5239" s="1">
        <v>34885</v>
      </c>
      <c r="W5239">
        <v>12086</v>
      </c>
      <c r="X5239" t="s">
        <v>31</v>
      </c>
      <c r="Y5239" t="s">
        <v>32</v>
      </c>
      <c r="Z5239">
        <v>109537846</v>
      </c>
      <c r="AA5239">
        <v>225700132</v>
      </c>
      <c r="AB5239">
        <f t="shared" si="81"/>
        <v>2</v>
      </c>
    </row>
    <row r="5240" spans="1:28" x14ac:dyDescent="0.3">
      <c r="A5240">
        <v>3058568248</v>
      </c>
      <c r="B5240" s="2">
        <v>1</v>
      </c>
      <c r="C5240" s="2">
        <v>1</v>
      </c>
      <c r="D5240" s="2">
        <v>4</v>
      </c>
      <c r="E5240" s="2">
        <v>2</v>
      </c>
      <c r="F5240" s="2">
        <v>4</v>
      </c>
      <c r="G5240" t="s">
        <v>33</v>
      </c>
      <c r="H5240" t="s">
        <v>34</v>
      </c>
      <c r="I5240">
        <v>85</v>
      </c>
      <c r="J5240" t="s">
        <v>28</v>
      </c>
      <c r="K5240" t="s">
        <v>35</v>
      </c>
      <c r="L5240">
        <v>33130</v>
      </c>
      <c r="M5240">
        <v>27</v>
      </c>
      <c r="N5240">
        <v>37</v>
      </c>
      <c r="O5240">
        <v>113</v>
      </c>
      <c r="P5240">
        <v>669</v>
      </c>
      <c r="Q5240" t="s">
        <v>36</v>
      </c>
      <c r="R5240">
        <v>1</v>
      </c>
      <c r="S5240">
        <v>1</v>
      </c>
      <c r="T5240">
        <v>1</v>
      </c>
      <c r="U5240">
        <v>1</v>
      </c>
      <c r="V5240" s="1">
        <v>35297</v>
      </c>
      <c r="W5240">
        <v>12086</v>
      </c>
      <c r="X5240" t="s">
        <v>31</v>
      </c>
      <c r="Y5240" t="s">
        <v>32</v>
      </c>
      <c r="Z5240">
        <v>109651818</v>
      </c>
      <c r="AA5240">
        <v>225749713</v>
      </c>
      <c r="AB5240">
        <f t="shared" si="81"/>
        <v>2</v>
      </c>
    </row>
    <row r="5241" spans="1:28" x14ac:dyDescent="0.3">
      <c r="A5241">
        <v>7865416862</v>
      </c>
      <c r="B5241" s="2">
        <v>2</v>
      </c>
      <c r="C5241" s="2">
        <v>1</v>
      </c>
      <c r="D5241" s="2">
        <v>1</v>
      </c>
      <c r="E5241" s="2">
        <v>2</v>
      </c>
      <c r="F5241" s="2">
        <v>2</v>
      </c>
      <c r="G5241" t="s">
        <v>33</v>
      </c>
      <c r="H5241" t="s">
        <v>27</v>
      </c>
      <c r="I5241">
        <v>38</v>
      </c>
      <c r="J5241" t="s">
        <v>48</v>
      </c>
      <c r="K5241" t="s">
        <v>35</v>
      </c>
      <c r="L5241">
        <v>33136</v>
      </c>
      <c r="M5241">
        <v>24</v>
      </c>
      <c r="N5241">
        <v>37</v>
      </c>
      <c r="O5241">
        <v>109</v>
      </c>
      <c r="P5241">
        <v>531</v>
      </c>
      <c r="Q5241" t="s">
        <v>36</v>
      </c>
      <c r="R5241">
        <v>0</v>
      </c>
      <c r="S5241">
        <v>1</v>
      </c>
      <c r="T5241">
        <v>0</v>
      </c>
      <c r="U5241">
        <v>1</v>
      </c>
      <c r="V5241" s="1">
        <v>35235</v>
      </c>
      <c r="W5241">
        <v>12086</v>
      </c>
      <c r="X5241" t="s">
        <v>31</v>
      </c>
      <c r="Y5241" t="s">
        <v>32</v>
      </c>
      <c r="Z5241">
        <v>109630338</v>
      </c>
      <c r="AA5241">
        <v>225759615</v>
      </c>
      <c r="AB5241">
        <f t="shared" si="81"/>
        <v>1</v>
      </c>
    </row>
    <row r="5242" spans="1:28" x14ac:dyDescent="0.3">
      <c r="A5242">
        <v>3052150193</v>
      </c>
      <c r="B5242" s="2">
        <v>2</v>
      </c>
      <c r="C5242" s="2">
        <v>2</v>
      </c>
      <c r="D5242" s="2">
        <v>5</v>
      </c>
      <c r="E5242" s="2">
        <v>1</v>
      </c>
      <c r="F5242" s="2">
        <v>1</v>
      </c>
      <c r="G5242" t="s">
        <v>33</v>
      </c>
      <c r="H5242" t="s">
        <v>27</v>
      </c>
      <c r="I5242">
        <v>59</v>
      </c>
      <c r="J5242" t="s">
        <v>37</v>
      </c>
      <c r="K5242" t="s">
        <v>44</v>
      </c>
      <c r="L5242">
        <v>33156</v>
      </c>
      <c r="M5242">
        <v>27</v>
      </c>
      <c r="N5242">
        <v>37</v>
      </c>
      <c r="O5242">
        <v>114</v>
      </c>
      <c r="P5242">
        <v>628</v>
      </c>
      <c r="Q5242" t="s">
        <v>45</v>
      </c>
      <c r="R5242">
        <v>0</v>
      </c>
      <c r="S5242">
        <v>0</v>
      </c>
      <c r="T5242">
        <v>0</v>
      </c>
      <c r="U5242">
        <v>1</v>
      </c>
      <c r="V5242" s="1">
        <v>30926</v>
      </c>
      <c r="W5242">
        <v>12086</v>
      </c>
      <c r="X5242" t="s">
        <v>31</v>
      </c>
      <c r="Y5242" t="s">
        <v>40</v>
      </c>
      <c r="Z5242">
        <v>109118948</v>
      </c>
      <c r="AA5242">
        <v>225407123</v>
      </c>
      <c r="AB5242">
        <f t="shared" si="81"/>
        <v>1</v>
      </c>
    </row>
    <row r="5243" spans="1:28" x14ac:dyDescent="0.3">
      <c r="A5243">
        <v>3058601562</v>
      </c>
      <c r="B5243" s="2">
        <v>1</v>
      </c>
      <c r="C5243" s="2">
        <v>1</v>
      </c>
      <c r="D5243" s="2">
        <v>4</v>
      </c>
      <c r="E5243" s="2">
        <v>2</v>
      </c>
      <c r="F5243" s="2">
        <v>2</v>
      </c>
      <c r="G5243" t="s">
        <v>33</v>
      </c>
      <c r="H5243" t="s">
        <v>27</v>
      </c>
      <c r="I5243">
        <v>87</v>
      </c>
      <c r="J5243" t="s">
        <v>28</v>
      </c>
      <c r="K5243" t="s">
        <v>35</v>
      </c>
      <c r="L5243">
        <v>33130</v>
      </c>
      <c r="M5243">
        <v>27</v>
      </c>
      <c r="N5243">
        <v>37</v>
      </c>
      <c r="O5243">
        <v>113</v>
      </c>
      <c r="P5243">
        <v>566</v>
      </c>
      <c r="Q5243" t="s">
        <v>36</v>
      </c>
      <c r="R5243">
        <v>0</v>
      </c>
      <c r="S5243">
        <v>0</v>
      </c>
      <c r="T5243">
        <v>1</v>
      </c>
      <c r="U5243">
        <v>1</v>
      </c>
      <c r="V5243" s="1">
        <v>36766</v>
      </c>
      <c r="W5243">
        <v>12086</v>
      </c>
      <c r="X5243" t="s">
        <v>31</v>
      </c>
      <c r="Y5243" t="s">
        <v>40</v>
      </c>
      <c r="Z5243">
        <v>109909693</v>
      </c>
      <c r="AA5243">
        <v>225932190</v>
      </c>
      <c r="AB5243">
        <f t="shared" si="81"/>
        <v>1</v>
      </c>
    </row>
    <row r="5244" spans="1:28" x14ac:dyDescent="0.3">
      <c r="A5244">
        <v>3052335520</v>
      </c>
      <c r="B5244" s="2">
        <v>1</v>
      </c>
      <c r="C5244" s="2">
        <v>3</v>
      </c>
      <c r="D5244" s="2">
        <v>5</v>
      </c>
      <c r="E5244" s="2">
        <v>1</v>
      </c>
      <c r="F5244" s="2">
        <v>2</v>
      </c>
      <c r="G5244" t="s">
        <v>33</v>
      </c>
      <c r="H5244" t="s">
        <v>34</v>
      </c>
      <c r="I5244">
        <v>42</v>
      </c>
      <c r="J5244" t="s">
        <v>37</v>
      </c>
      <c r="K5244" t="s">
        <v>38</v>
      </c>
      <c r="L5244">
        <v>33190</v>
      </c>
      <c r="M5244">
        <v>27</v>
      </c>
      <c r="N5244">
        <v>37</v>
      </c>
      <c r="O5244">
        <v>114</v>
      </c>
      <c r="P5244">
        <v>862</v>
      </c>
      <c r="Q5244" t="s">
        <v>39</v>
      </c>
      <c r="R5244">
        <v>1</v>
      </c>
      <c r="S5244">
        <v>0</v>
      </c>
      <c r="T5244">
        <v>0</v>
      </c>
      <c r="U5244">
        <v>1</v>
      </c>
      <c r="V5244" s="1">
        <v>33640</v>
      </c>
      <c r="W5244">
        <v>12086</v>
      </c>
      <c r="X5244" t="s">
        <v>31</v>
      </c>
      <c r="Y5244" t="s">
        <v>32</v>
      </c>
      <c r="Z5244">
        <v>109420100</v>
      </c>
      <c r="AA5244">
        <v>225631864</v>
      </c>
      <c r="AB5244">
        <f t="shared" si="81"/>
        <v>2</v>
      </c>
    </row>
    <row r="5245" spans="1:28" x14ac:dyDescent="0.3">
      <c r="A5245">
        <v>3052167381</v>
      </c>
      <c r="B5245" s="2">
        <v>2</v>
      </c>
      <c r="C5245" s="2">
        <v>1</v>
      </c>
      <c r="D5245" s="2">
        <v>3</v>
      </c>
      <c r="E5245" s="2">
        <v>1</v>
      </c>
      <c r="F5245" s="2">
        <v>3</v>
      </c>
      <c r="G5245" t="s">
        <v>26</v>
      </c>
      <c r="H5245" t="s">
        <v>34</v>
      </c>
      <c r="I5245">
        <v>39</v>
      </c>
      <c r="J5245" t="s">
        <v>37</v>
      </c>
      <c r="K5245" t="s">
        <v>35</v>
      </c>
      <c r="L5245">
        <v>33131</v>
      </c>
      <c r="M5245">
        <v>27</v>
      </c>
      <c r="N5245">
        <v>37</v>
      </c>
      <c r="O5245">
        <v>112</v>
      </c>
      <c r="P5245">
        <v>995</v>
      </c>
      <c r="Q5245" t="s">
        <v>36</v>
      </c>
      <c r="R5245">
        <v>0</v>
      </c>
      <c r="S5245">
        <v>1</v>
      </c>
      <c r="T5245">
        <v>1</v>
      </c>
      <c r="U5245">
        <v>1</v>
      </c>
      <c r="V5245" s="1">
        <v>36360</v>
      </c>
      <c r="W5245">
        <v>12086</v>
      </c>
      <c r="X5245" t="s">
        <v>31</v>
      </c>
      <c r="Y5245" t="s">
        <v>32</v>
      </c>
      <c r="Z5245">
        <v>109828560</v>
      </c>
      <c r="AA5245">
        <v>225892320</v>
      </c>
      <c r="AB5245">
        <f t="shared" si="81"/>
        <v>2</v>
      </c>
    </row>
    <row r="5246" spans="1:28" x14ac:dyDescent="0.3">
      <c r="A5246">
        <v>3056334508</v>
      </c>
      <c r="B5246" s="2">
        <v>1</v>
      </c>
      <c r="C5246" s="2">
        <v>1</v>
      </c>
      <c r="D5246" s="2">
        <v>2</v>
      </c>
      <c r="E5246" s="2">
        <v>2</v>
      </c>
      <c r="F5246" s="2">
        <v>3</v>
      </c>
      <c r="G5246" t="s">
        <v>33</v>
      </c>
      <c r="H5246" t="s">
        <v>41</v>
      </c>
      <c r="I5246">
        <v>64</v>
      </c>
      <c r="J5246" t="s">
        <v>28</v>
      </c>
      <c r="K5246" t="s">
        <v>35</v>
      </c>
      <c r="L5246">
        <v>33125</v>
      </c>
      <c r="M5246">
        <v>27</v>
      </c>
      <c r="N5246">
        <v>37</v>
      </c>
      <c r="O5246">
        <v>111</v>
      </c>
      <c r="P5246">
        <v>549</v>
      </c>
      <c r="Q5246" t="s">
        <v>36</v>
      </c>
      <c r="R5246">
        <v>0</v>
      </c>
      <c r="S5246">
        <v>1</v>
      </c>
      <c r="T5246">
        <v>1</v>
      </c>
      <c r="U5246">
        <v>1</v>
      </c>
      <c r="V5246" s="1">
        <v>34540</v>
      </c>
      <c r="W5246">
        <v>12086</v>
      </c>
      <c r="X5246" t="s">
        <v>31</v>
      </c>
      <c r="Y5246" t="s">
        <v>40</v>
      </c>
      <c r="Z5246">
        <v>109488270</v>
      </c>
      <c r="AA5246">
        <v>225604206</v>
      </c>
      <c r="AB5246">
        <f t="shared" si="81"/>
        <v>3</v>
      </c>
    </row>
    <row r="5247" spans="1:28" x14ac:dyDescent="0.3">
      <c r="A5247">
        <v>7869722819</v>
      </c>
      <c r="B5247" s="2">
        <v>1</v>
      </c>
      <c r="C5247" s="2">
        <v>3</v>
      </c>
      <c r="D5247" s="2">
        <v>5</v>
      </c>
      <c r="E5247" s="2">
        <v>1</v>
      </c>
      <c r="F5247" s="2">
        <v>1</v>
      </c>
      <c r="G5247" t="s">
        <v>26</v>
      </c>
      <c r="H5247" t="s">
        <v>27</v>
      </c>
      <c r="I5247">
        <v>31</v>
      </c>
      <c r="J5247" t="s">
        <v>48</v>
      </c>
      <c r="K5247" t="s">
        <v>38</v>
      </c>
      <c r="L5247">
        <v>33189</v>
      </c>
      <c r="M5247">
        <v>27</v>
      </c>
      <c r="N5247">
        <v>37</v>
      </c>
      <c r="O5247">
        <v>114</v>
      </c>
      <c r="P5247">
        <v>854</v>
      </c>
      <c r="Q5247" t="s">
        <v>39</v>
      </c>
      <c r="R5247">
        <v>0</v>
      </c>
      <c r="S5247">
        <v>0</v>
      </c>
      <c r="T5247">
        <v>0</v>
      </c>
      <c r="U5247">
        <v>1</v>
      </c>
      <c r="V5247" s="1">
        <v>38056</v>
      </c>
      <c r="W5247">
        <v>12086</v>
      </c>
      <c r="X5247" t="s">
        <v>31</v>
      </c>
      <c r="Y5247" t="s">
        <v>32</v>
      </c>
      <c r="Z5247">
        <v>110168480</v>
      </c>
      <c r="AA5247">
        <v>231400727</v>
      </c>
      <c r="AB5247">
        <f t="shared" si="81"/>
        <v>1</v>
      </c>
    </row>
    <row r="5248" spans="1:28" x14ac:dyDescent="0.3">
      <c r="A5248">
        <v>3052351528</v>
      </c>
      <c r="B5248" s="2">
        <v>1</v>
      </c>
      <c r="C5248" s="2">
        <v>3</v>
      </c>
      <c r="D5248" s="2">
        <v>5</v>
      </c>
      <c r="E5248" s="2">
        <v>1</v>
      </c>
      <c r="F5248" s="2">
        <v>2</v>
      </c>
      <c r="G5248" t="s">
        <v>33</v>
      </c>
      <c r="H5248" t="s">
        <v>41</v>
      </c>
      <c r="I5248">
        <v>24</v>
      </c>
      <c r="J5248" t="s">
        <v>28</v>
      </c>
      <c r="K5248" t="s">
        <v>38</v>
      </c>
      <c r="L5248">
        <v>33189</v>
      </c>
      <c r="M5248">
        <v>27</v>
      </c>
      <c r="N5248">
        <v>37</v>
      </c>
      <c r="O5248">
        <v>114</v>
      </c>
      <c r="P5248">
        <v>823</v>
      </c>
      <c r="Q5248" t="s">
        <v>39</v>
      </c>
      <c r="R5248">
        <v>1</v>
      </c>
      <c r="S5248">
        <v>1</v>
      </c>
      <c r="T5248">
        <v>0</v>
      </c>
      <c r="U5248">
        <v>0</v>
      </c>
      <c r="V5248" s="1">
        <v>40284</v>
      </c>
      <c r="W5248">
        <v>12086</v>
      </c>
      <c r="X5248" t="s">
        <v>31</v>
      </c>
      <c r="Y5248" t="s">
        <v>32</v>
      </c>
      <c r="Z5248">
        <v>118117649</v>
      </c>
      <c r="AA5248">
        <v>1339976854</v>
      </c>
      <c r="AB5248">
        <f t="shared" si="81"/>
        <v>3</v>
      </c>
    </row>
    <row r="5249" spans="1:28" x14ac:dyDescent="0.3">
      <c r="A5249">
        <v>3057904369</v>
      </c>
      <c r="B5249" s="2">
        <v>2</v>
      </c>
      <c r="C5249" s="2">
        <v>2</v>
      </c>
      <c r="D5249" s="2">
        <v>3</v>
      </c>
      <c r="E5249" s="2">
        <v>1</v>
      </c>
      <c r="F5249" s="2">
        <v>0</v>
      </c>
      <c r="G5249" t="s">
        <v>33</v>
      </c>
      <c r="H5249" t="s">
        <v>41</v>
      </c>
      <c r="I5249">
        <v>42</v>
      </c>
      <c r="J5249" t="s">
        <v>37</v>
      </c>
      <c r="K5249" t="s">
        <v>46</v>
      </c>
      <c r="L5249">
        <v>33149</v>
      </c>
      <c r="M5249">
        <v>27</v>
      </c>
      <c r="N5249">
        <v>37</v>
      </c>
      <c r="O5249">
        <v>112</v>
      </c>
      <c r="P5249">
        <v>51</v>
      </c>
      <c r="Q5249" t="s">
        <v>47</v>
      </c>
      <c r="R5249">
        <v>0</v>
      </c>
      <c r="S5249">
        <v>0</v>
      </c>
      <c r="T5249">
        <v>0</v>
      </c>
      <c r="U5249">
        <v>0</v>
      </c>
      <c r="V5249" s="1">
        <v>39265</v>
      </c>
      <c r="W5249">
        <v>12086</v>
      </c>
      <c r="X5249" t="s">
        <v>31</v>
      </c>
      <c r="Y5249" t="s">
        <v>40</v>
      </c>
      <c r="Z5249">
        <v>115298246</v>
      </c>
      <c r="AA5249">
        <v>226370027</v>
      </c>
      <c r="AB5249">
        <f t="shared" si="81"/>
        <v>3</v>
      </c>
    </row>
    <row r="5250" spans="1:28" x14ac:dyDescent="0.3">
      <c r="A5250">
        <v>7862827617</v>
      </c>
      <c r="B5250" s="2">
        <v>2</v>
      </c>
      <c r="C5250" s="2">
        <v>1</v>
      </c>
      <c r="D5250" s="2">
        <v>2</v>
      </c>
      <c r="E5250" s="2">
        <v>2</v>
      </c>
      <c r="F5250" s="2">
        <v>0</v>
      </c>
      <c r="G5250" t="s">
        <v>33</v>
      </c>
      <c r="H5250" t="s">
        <v>41</v>
      </c>
      <c r="I5250">
        <v>23</v>
      </c>
      <c r="J5250" t="s">
        <v>28</v>
      </c>
      <c r="K5250" t="s">
        <v>35</v>
      </c>
      <c r="L5250">
        <v>33125</v>
      </c>
      <c r="M5250">
        <v>27</v>
      </c>
      <c r="N5250">
        <v>37</v>
      </c>
      <c r="O5250">
        <v>111</v>
      </c>
      <c r="P5250">
        <v>545</v>
      </c>
      <c r="Q5250" t="s">
        <v>36</v>
      </c>
      <c r="R5250">
        <v>0</v>
      </c>
      <c r="S5250">
        <v>0</v>
      </c>
      <c r="T5250">
        <v>0</v>
      </c>
      <c r="U5250">
        <v>0</v>
      </c>
      <c r="V5250" s="1">
        <v>40939</v>
      </c>
      <c r="W5250">
        <v>12086</v>
      </c>
      <c r="X5250" t="s">
        <v>31</v>
      </c>
      <c r="Y5250" t="s">
        <v>32</v>
      </c>
      <c r="Z5250">
        <v>119409223</v>
      </c>
      <c r="AA5250">
        <v>2570518151</v>
      </c>
      <c r="AB5250">
        <f t="shared" si="81"/>
        <v>3</v>
      </c>
    </row>
    <row r="5251" spans="1:28" x14ac:dyDescent="0.3">
      <c r="A5251">
        <v>3056612261</v>
      </c>
      <c r="B5251" s="2">
        <v>1</v>
      </c>
      <c r="C5251" s="2">
        <v>1</v>
      </c>
      <c r="D5251" s="2">
        <v>3</v>
      </c>
      <c r="E5251" s="2">
        <v>2</v>
      </c>
      <c r="F5251" s="2">
        <v>4</v>
      </c>
      <c r="G5251" t="s">
        <v>33</v>
      </c>
      <c r="H5251" t="s">
        <v>27</v>
      </c>
      <c r="I5251">
        <v>85</v>
      </c>
      <c r="J5251" t="s">
        <v>28</v>
      </c>
      <c r="K5251" t="s">
        <v>35</v>
      </c>
      <c r="L5251">
        <v>33125</v>
      </c>
      <c r="M5251">
        <v>27</v>
      </c>
      <c r="N5251">
        <v>37</v>
      </c>
      <c r="O5251">
        <v>112</v>
      </c>
      <c r="P5251">
        <v>548</v>
      </c>
      <c r="Q5251" t="s">
        <v>36</v>
      </c>
      <c r="R5251">
        <v>1</v>
      </c>
      <c r="S5251">
        <v>1</v>
      </c>
      <c r="T5251">
        <v>1</v>
      </c>
      <c r="U5251">
        <v>1</v>
      </c>
      <c r="V5251" s="1">
        <v>25034</v>
      </c>
      <c r="W5251">
        <v>12086</v>
      </c>
      <c r="X5251" t="s">
        <v>31</v>
      </c>
      <c r="Y5251" t="s">
        <v>32</v>
      </c>
      <c r="Z5251">
        <v>108955376</v>
      </c>
      <c r="AA5251">
        <v>225311524</v>
      </c>
      <c r="AB5251">
        <f t="shared" ref="AB5251:AB5314" si="82">IF(H5251="Democrat",1,IF(H5251="Republican",2,IF(H5251="Unaffiliated/Non-Partisan",3,IF(H5251="Independent",4,IF(H5251="Libertarian",5,IF(H5251="Other",6,IF(H5251="Reform",7,IF(H5251="Green",8,""))))))))</f>
        <v>1</v>
      </c>
    </row>
    <row r="5252" spans="1:28" x14ac:dyDescent="0.3">
      <c r="A5252">
        <v>3052567950</v>
      </c>
      <c r="B5252" s="2">
        <v>1</v>
      </c>
      <c r="C5252" s="2">
        <v>3</v>
      </c>
      <c r="D5252" s="2">
        <v>5</v>
      </c>
      <c r="E5252" s="2">
        <v>1</v>
      </c>
      <c r="F5252" s="2">
        <v>4</v>
      </c>
      <c r="G5252" t="s">
        <v>33</v>
      </c>
      <c r="H5252" t="s">
        <v>27</v>
      </c>
      <c r="I5252">
        <v>48</v>
      </c>
      <c r="J5252" t="s">
        <v>48</v>
      </c>
      <c r="K5252" t="s">
        <v>38</v>
      </c>
      <c r="L5252">
        <v>33189</v>
      </c>
      <c r="M5252">
        <v>27</v>
      </c>
      <c r="N5252">
        <v>37</v>
      </c>
      <c r="O5252">
        <v>114</v>
      </c>
      <c r="P5252">
        <v>847</v>
      </c>
      <c r="Q5252" t="s">
        <v>39</v>
      </c>
      <c r="R5252">
        <v>1</v>
      </c>
      <c r="S5252">
        <v>1</v>
      </c>
      <c r="T5252">
        <v>1</v>
      </c>
      <c r="U5252">
        <v>1</v>
      </c>
      <c r="V5252" s="1">
        <v>31510</v>
      </c>
      <c r="W5252">
        <v>12086</v>
      </c>
      <c r="X5252" t="s">
        <v>31</v>
      </c>
      <c r="Y5252" t="s">
        <v>32</v>
      </c>
      <c r="Z5252">
        <v>109277498</v>
      </c>
      <c r="AA5252">
        <v>225492386</v>
      </c>
      <c r="AB5252">
        <f t="shared" si="82"/>
        <v>1</v>
      </c>
    </row>
    <row r="5253" spans="1:28" x14ac:dyDescent="0.3">
      <c r="A5253">
        <v>7868533426</v>
      </c>
      <c r="B5253" s="2">
        <v>2</v>
      </c>
      <c r="C5253" s="2">
        <v>2</v>
      </c>
      <c r="D5253" s="2">
        <v>3</v>
      </c>
      <c r="E5253" s="2">
        <v>1</v>
      </c>
      <c r="F5253" s="2">
        <v>2</v>
      </c>
      <c r="G5253" t="s">
        <v>33</v>
      </c>
      <c r="H5253" t="s">
        <v>27</v>
      </c>
      <c r="I5253">
        <v>27</v>
      </c>
      <c r="J5253" t="s">
        <v>28</v>
      </c>
      <c r="K5253" t="s">
        <v>38</v>
      </c>
      <c r="L5253">
        <v>33190</v>
      </c>
      <c r="M5253">
        <v>27</v>
      </c>
      <c r="N5253">
        <v>37</v>
      </c>
      <c r="O5253">
        <v>112</v>
      </c>
      <c r="P5253">
        <v>617</v>
      </c>
      <c r="Q5253" t="s">
        <v>30</v>
      </c>
      <c r="R5253">
        <v>1</v>
      </c>
      <c r="S5253">
        <v>0</v>
      </c>
      <c r="T5253">
        <v>0</v>
      </c>
      <c r="U5253">
        <v>1</v>
      </c>
      <c r="V5253" s="1">
        <v>39423</v>
      </c>
      <c r="W5253">
        <v>12086</v>
      </c>
      <c r="X5253" t="s">
        <v>31</v>
      </c>
      <c r="Y5253" t="s">
        <v>40</v>
      </c>
      <c r="Z5253">
        <v>115662864</v>
      </c>
      <c r="AA5253">
        <v>226398368</v>
      </c>
      <c r="AB5253">
        <f t="shared" si="82"/>
        <v>1</v>
      </c>
    </row>
    <row r="5254" spans="1:28" x14ac:dyDescent="0.3">
      <c r="A5254">
        <v>2129297851</v>
      </c>
      <c r="B5254" s="2">
        <v>1</v>
      </c>
      <c r="C5254" s="2">
        <v>1</v>
      </c>
      <c r="D5254" s="2">
        <v>3</v>
      </c>
      <c r="E5254" s="2">
        <v>1</v>
      </c>
      <c r="F5254" s="2">
        <v>0</v>
      </c>
      <c r="G5254" t="s">
        <v>33</v>
      </c>
      <c r="H5254" t="s">
        <v>41</v>
      </c>
      <c r="I5254">
        <v>33</v>
      </c>
      <c r="J5254" t="s">
        <v>50</v>
      </c>
      <c r="K5254" t="s">
        <v>35</v>
      </c>
      <c r="L5254">
        <v>33131</v>
      </c>
      <c r="M5254">
        <v>27</v>
      </c>
      <c r="N5254">
        <v>37</v>
      </c>
      <c r="O5254">
        <v>112</v>
      </c>
      <c r="P5254">
        <v>995</v>
      </c>
      <c r="Q5254" t="s">
        <v>36</v>
      </c>
      <c r="R5254">
        <v>0</v>
      </c>
      <c r="S5254">
        <v>0</v>
      </c>
      <c r="T5254">
        <v>0</v>
      </c>
      <c r="U5254">
        <v>0</v>
      </c>
      <c r="V5254" s="1">
        <v>42528</v>
      </c>
      <c r="W5254">
        <v>12086</v>
      </c>
      <c r="X5254" t="s">
        <v>31</v>
      </c>
      <c r="Y5254" t="s">
        <v>32</v>
      </c>
      <c r="Z5254">
        <v>123619256</v>
      </c>
      <c r="AA5254">
        <v>1800467635</v>
      </c>
      <c r="AB5254">
        <f t="shared" si="82"/>
        <v>3</v>
      </c>
    </row>
    <row r="5255" spans="1:28" x14ac:dyDescent="0.3">
      <c r="A5255">
        <v>3054456531</v>
      </c>
      <c r="B5255" s="2">
        <v>1</v>
      </c>
      <c r="C5255" s="2">
        <v>1</v>
      </c>
      <c r="D5255" s="2">
        <v>3</v>
      </c>
      <c r="E5255" s="2">
        <v>2</v>
      </c>
      <c r="F5255" s="2">
        <v>0</v>
      </c>
      <c r="G5255" t="s">
        <v>33</v>
      </c>
      <c r="H5255" t="s">
        <v>27</v>
      </c>
      <c r="I5255">
        <v>49</v>
      </c>
      <c r="J5255" t="s">
        <v>28</v>
      </c>
      <c r="K5255" t="s">
        <v>35</v>
      </c>
      <c r="L5255">
        <v>33125</v>
      </c>
      <c r="M5255">
        <v>27</v>
      </c>
      <c r="N5255">
        <v>37</v>
      </c>
      <c r="O5255">
        <v>112</v>
      </c>
      <c r="P5255">
        <v>548</v>
      </c>
      <c r="Q5255" t="s">
        <v>36</v>
      </c>
      <c r="R5255">
        <v>0</v>
      </c>
      <c r="S5255">
        <v>0</v>
      </c>
      <c r="T5255">
        <v>0</v>
      </c>
      <c r="U5255">
        <v>0</v>
      </c>
      <c r="V5255" s="1">
        <v>34806</v>
      </c>
      <c r="W5255">
        <v>12086</v>
      </c>
      <c r="X5255" t="s">
        <v>31</v>
      </c>
      <c r="Y5255" t="s">
        <v>32</v>
      </c>
      <c r="Z5255">
        <v>109261632</v>
      </c>
      <c r="AA5255">
        <v>225518492</v>
      </c>
      <c r="AB5255">
        <f t="shared" si="82"/>
        <v>1</v>
      </c>
    </row>
    <row r="5256" spans="1:28" x14ac:dyDescent="0.3">
      <c r="A5256">
        <v>3058714070</v>
      </c>
      <c r="B5256" s="2">
        <v>1</v>
      </c>
      <c r="C5256" s="2">
        <v>1</v>
      </c>
      <c r="D5256" s="2">
        <v>2</v>
      </c>
      <c r="E5256" s="2">
        <v>2</v>
      </c>
      <c r="F5256" s="2">
        <v>0</v>
      </c>
      <c r="G5256" t="s">
        <v>26</v>
      </c>
      <c r="H5256" t="s">
        <v>34</v>
      </c>
      <c r="I5256">
        <v>35</v>
      </c>
      <c r="J5256" t="s">
        <v>28</v>
      </c>
      <c r="K5256" t="s">
        <v>35</v>
      </c>
      <c r="L5256">
        <v>33126</v>
      </c>
      <c r="M5256">
        <v>27</v>
      </c>
      <c r="N5256">
        <v>37</v>
      </c>
      <c r="O5256">
        <v>111</v>
      </c>
      <c r="P5256">
        <v>556</v>
      </c>
      <c r="Q5256" t="s">
        <v>36</v>
      </c>
      <c r="R5256">
        <v>0</v>
      </c>
      <c r="S5256">
        <v>0</v>
      </c>
      <c r="T5256">
        <v>0</v>
      </c>
      <c r="U5256">
        <v>0</v>
      </c>
      <c r="V5256" s="1">
        <v>39715</v>
      </c>
      <c r="W5256">
        <v>12086</v>
      </c>
      <c r="X5256" t="s">
        <v>31</v>
      </c>
      <c r="Y5256" t="s">
        <v>40</v>
      </c>
      <c r="Z5256">
        <v>116807326</v>
      </c>
      <c r="AA5256">
        <v>226534994</v>
      </c>
      <c r="AB5256">
        <f t="shared" si="82"/>
        <v>2</v>
      </c>
    </row>
    <row r="5257" spans="1:28" x14ac:dyDescent="0.3">
      <c r="A5257">
        <v>9413305774</v>
      </c>
      <c r="B5257" s="2">
        <v>2</v>
      </c>
      <c r="C5257" s="2">
        <v>3</v>
      </c>
      <c r="D5257" s="2">
        <v>5</v>
      </c>
      <c r="E5257" s="2">
        <v>1</v>
      </c>
      <c r="F5257" s="2">
        <v>4</v>
      </c>
      <c r="G5257" t="s">
        <v>26</v>
      </c>
      <c r="H5257" t="s">
        <v>34</v>
      </c>
      <c r="I5257">
        <v>67</v>
      </c>
      <c r="J5257" t="s">
        <v>28</v>
      </c>
      <c r="K5257" t="s">
        <v>38</v>
      </c>
      <c r="L5257">
        <v>33189</v>
      </c>
      <c r="M5257">
        <v>27</v>
      </c>
      <c r="N5257">
        <v>37</v>
      </c>
      <c r="O5257">
        <v>114</v>
      </c>
      <c r="P5257">
        <v>832</v>
      </c>
      <c r="Q5257" t="s">
        <v>39</v>
      </c>
      <c r="R5257">
        <v>1</v>
      </c>
      <c r="S5257">
        <v>1</v>
      </c>
      <c r="T5257">
        <v>1</v>
      </c>
      <c r="U5257">
        <v>1</v>
      </c>
      <c r="V5257" s="1">
        <v>36521</v>
      </c>
      <c r="W5257">
        <v>12086</v>
      </c>
      <c r="X5257" t="s">
        <v>31</v>
      </c>
      <c r="Y5257" t="s">
        <v>32</v>
      </c>
      <c r="Z5257">
        <v>109848681</v>
      </c>
      <c r="AA5257">
        <v>2050540715</v>
      </c>
      <c r="AB5257">
        <f t="shared" si="82"/>
        <v>2</v>
      </c>
    </row>
    <row r="5258" spans="1:28" x14ac:dyDescent="0.3">
      <c r="A5258">
        <v>8634141373</v>
      </c>
      <c r="B5258" s="2">
        <v>2</v>
      </c>
      <c r="C5258" s="2">
        <v>1</v>
      </c>
      <c r="D5258" s="2">
        <v>4</v>
      </c>
      <c r="E5258" s="2">
        <v>2</v>
      </c>
      <c r="F5258" s="2">
        <v>2</v>
      </c>
      <c r="G5258" t="s">
        <v>33</v>
      </c>
      <c r="H5258" t="s">
        <v>27</v>
      </c>
      <c r="I5258">
        <v>27</v>
      </c>
      <c r="J5258" t="s">
        <v>28</v>
      </c>
      <c r="K5258" t="s">
        <v>35</v>
      </c>
      <c r="L5258">
        <v>33125</v>
      </c>
      <c r="M5258">
        <v>27</v>
      </c>
      <c r="N5258">
        <v>37</v>
      </c>
      <c r="O5258">
        <v>113</v>
      </c>
      <c r="P5258">
        <v>596</v>
      </c>
      <c r="Q5258" t="s">
        <v>36</v>
      </c>
      <c r="R5258">
        <v>0</v>
      </c>
      <c r="S5258">
        <v>0</v>
      </c>
      <c r="T5258">
        <v>1</v>
      </c>
      <c r="U5258">
        <v>1</v>
      </c>
      <c r="V5258" s="1">
        <v>39713</v>
      </c>
      <c r="W5258">
        <v>12086</v>
      </c>
      <c r="X5258" t="s">
        <v>31</v>
      </c>
      <c r="Y5258" t="s">
        <v>32</v>
      </c>
      <c r="Z5258">
        <v>116752439</v>
      </c>
      <c r="AA5258">
        <v>227840249</v>
      </c>
      <c r="AB5258">
        <f t="shared" si="82"/>
        <v>1</v>
      </c>
    </row>
    <row r="5259" spans="1:28" x14ac:dyDescent="0.3">
      <c r="A5259">
        <v>7862524725</v>
      </c>
      <c r="B5259" s="2">
        <v>2</v>
      </c>
      <c r="C5259" s="2">
        <v>1</v>
      </c>
      <c r="D5259" s="2">
        <v>5</v>
      </c>
      <c r="E5259" s="2">
        <v>2</v>
      </c>
      <c r="F5259" s="2">
        <v>4</v>
      </c>
      <c r="G5259" t="s">
        <v>26</v>
      </c>
      <c r="H5259" t="s">
        <v>34</v>
      </c>
      <c r="I5259">
        <v>80</v>
      </c>
      <c r="J5259" t="s">
        <v>28</v>
      </c>
      <c r="K5259" t="s">
        <v>35</v>
      </c>
      <c r="L5259">
        <v>33144</v>
      </c>
      <c r="M5259">
        <v>27</v>
      </c>
      <c r="N5259">
        <v>37</v>
      </c>
      <c r="O5259">
        <v>114</v>
      </c>
      <c r="P5259">
        <v>553</v>
      </c>
      <c r="Q5259" t="s">
        <v>36</v>
      </c>
      <c r="R5259">
        <v>1</v>
      </c>
      <c r="S5259">
        <v>1</v>
      </c>
      <c r="T5259">
        <v>1</v>
      </c>
      <c r="U5259">
        <v>1</v>
      </c>
      <c r="V5259" s="1">
        <v>34241</v>
      </c>
      <c r="W5259">
        <v>12086</v>
      </c>
      <c r="X5259" t="s">
        <v>31</v>
      </c>
      <c r="Y5259" t="s">
        <v>32</v>
      </c>
      <c r="Z5259">
        <v>109468785</v>
      </c>
      <c r="AA5259">
        <v>225693267</v>
      </c>
      <c r="AB5259">
        <f t="shared" si="82"/>
        <v>2</v>
      </c>
    </row>
    <row r="5260" spans="1:28" x14ac:dyDescent="0.3">
      <c r="A5260">
        <v>3058545936</v>
      </c>
      <c r="B5260" s="2">
        <v>1</v>
      </c>
      <c r="C5260" s="2">
        <v>1</v>
      </c>
      <c r="D5260" s="2">
        <v>3</v>
      </c>
      <c r="E5260" s="2">
        <v>2</v>
      </c>
      <c r="F5260" s="2">
        <v>0</v>
      </c>
      <c r="G5260" t="s">
        <v>33</v>
      </c>
      <c r="H5260" t="s">
        <v>34</v>
      </c>
      <c r="I5260">
        <v>73</v>
      </c>
      <c r="J5260" t="s">
        <v>28</v>
      </c>
      <c r="K5260" t="s">
        <v>35</v>
      </c>
      <c r="L5260">
        <v>33145</v>
      </c>
      <c r="M5260">
        <v>27</v>
      </c>
      <c r="N5260">
        <v>37</v>
      </c>
      <c r="O5260">
        <v>112</v>
      </c>
      <c r="P5260">
        <v>573</v>
      </c>
      <c r="Q5260" t="s">
        <v>36</v>
      </c>
      <c r="R5260">
        <v>0</v>
      </c>
      <c r="S5260">
        <v>0</v>
      </c>
      <c r="T5260">
        <v>0</v>
      </c>
      <c r="U5260">
        <v>0</v>
      </c>
      <c r="V5260" s="1">
        <v>36293</v>
      </c>
      <c r="W5260">
        <v>12086</v>
      </c>
      <c r="X5260" t="s">
        <v>31</v>
      </c>
      <c r="Y5260" t="s">
        <v>32</v>
      </c>
      <c r="Z5260">
        <v>109808305</v>
      </c>
      <c r="AA5260">
        <v>225892700</v>
      </c>
      <c r="AB5260">
        <f t="shared" si="82"/>
        <v>2</v>
      </c>
    </row>
    <row r="5261" spans="1:28" x14ac:dyDescent="0.3">
      <c r="A5261">
        <v>3058547447</v>
      </c>
      <c r="B5261" s="2">
        <v>1</v>
      </c>
      <c r="C5261" s="2">
        <v>1</v>
      </c>
      <c r="D5261" s="2">
        <v>3</v>
      </c>
      <c r="E5261" s="2">
        <v>2</v>
      </c>
      <c r="F5261" s="2">
        <v>4</v>
      </c>
      <c r="G5261" t="s">
        <v>26</v>
      </c>
      <c r="H5261" t="s">
        <v>34</v>
      </c>
      <c r="I5261">
        <v>89</v>
      </c>
      <c r="J5261" t="s">
        <v>28</v>
      </c>
      <c r="K5261" t="s">
        <v>35</v>
      </c>
      <c r="L5261">
        <v>33129</v>
      </c>
      <c r="M5261">
        <v>27</v>
      </c>
      <c r="N5261">
        <v>37</v>
      </c>
      <c r="O5261">
        <v>112</v>
      </c>
      <c r="P5261">
        <v>567</v>
      </c>
      <c r="Q5261" t="s">
        <v>36</v>
      </c>
      <c r="R5261">
        <v>1</v>
      </c>
      <c r="S5261">
        <v>1</v>
      </c>
      <c r="T5261">
        <v>1</v>
      </c>
      <c r="U5261">
        <v>1</v>
      </c>
      <c r="V5261" s="1">
        <v>28795</v>
      </c>
      <c r="W5261">
        <v>12086</v>
      </c>
      <c r="X5261" t="s">
        <v>31</v>
      </c>
      <c r="Y5261" t="s">
        <v>32</v>
      </c>
      <c r="Z5261">
        <v>109020254</v>
      </c>
      <c r="AA5261">
        <v>225383155</v>
      </c>
      <c r="AB5261">
        <f t="shared" si="82"/>
        <v>2</v>
      </c>
    </row>
    <row r="5262" spans="1:28" x14ac:dyDescent="0.3">
      <c r="A5262">
        <v>7863339422</v>
      </c>
      <c r="B5262" s="2">
        <v>2</v>
      </c>
      <c r="C5262" s="2">
        <v>3</v>
      </c>
      <c r="D5262" s="2">
        <v>5</v>
      </c>
      <c r="E5262" s="2">
        <v>1</v>
      </c>
      <c r="F5262" s="2">
        <v>2</v>
      </c>
      <c r="G5262" t="s">
        <v>33</v>
      </c>
      <c r="H5262" t="s">
        <v>27</v>
      </c>
      <c r="I5262">
        <v>56</v>
      </c>
      <c r="J5262" t="s">
        <v>28</v>
      </c>
      <c r="K5262" t="s">
        <v>38</v>
      </c>
      <c r="L5262">
        <v>33189</v>
      </c>
      <c r="M5262">
        <v>27</v>
      </c>
      <c r="N5262">
        <v>37</v>
      </c>
      <c r="O5262">
        <v>114</v>
      </c>
      <c r="P5262">
        <v>847</v>
      </c>
      <c r="Q5262" t="s">
        <v>39</v>
      </c>
      <c r="R5262">
        <v>0</v>
      </c>
      <c r="S5262">
        <v>1</v>
      </c>
      <c r="T5262">
        <v>0</v>
      </c>
      <c r="U5262">
        <v>1</v>
      </c>
      <c r="V5262" s="1">
        <v>32924</v>
      </c>
      <c r="W5262">
        <v>12086</v>
      </c>
      <c r="X5262" t="s">
        <v>31</v>
      </c>
      <c r="Y5262" t="s">
        <v>32</v>
      </c>
      <c r="Z5262">
        <v>109356044</v>
      </c>
      <c r="AA5262">
        <v>225579197</v>
      </c>
      <c r="AB5262">
        <f t="shared" si="82"/>
        <v>1</v>
      </c>
    </row>
    <row r="5263" spans="1:28" x14ac:dyDescent="0.3">
      <c r="A5263">
        <v>7865371501</v>
      </c>
      <c r="B5263" s="2">
        <v>2</v>
      </c>
      <c r="C5263" s="2">
        <v>1</v>
      </c>
      <c r="D5263" s="2">
        <v>3</v>
      </c>
      <c r="E5263" s="2">
        <v>2</v>
      </c>
      <c r="F5263" s="2">
        <v>1</v>
      </c>
      <c r="G5263" t="s">
        <v>33</v>
      </c>
      <c r="H5263" t="s">
        <v>27</v>
      </c>
      <c r="I5263">
        <v>81</v>
      </c>
      <c r="J5263" t="s">
        <v>28</v>
      </c>
      <c r="K5263" t="s">
        <v>35</v>
      </c>
      <c r="L5263">
        <v>33129</v>
      </c>
      <c r="M5263">
        <v>27</v>
      </c>
      <c r="N5263">
        <v>37</v>
      </c>
      <c r="O5263">
        <v>112</v>
      </c>
      <c r="P5263">
        <v>570</v>
      </c>
      <c r="Q5263" t="s">
        <v>36</v>
      </c>
      <c r="R5263">
        <v>0</v>
      </c>
      <c r="S5263">
        <v>1</v>
      </c>
      <c r="T5263">
        <v>0</v>
      </c>
      <c r="U5263">
        <v>0</v>
      </c>
      <c r="V5263" s="1">
        <v>40630</v>
      </c>
      <c r="W5263">
        <v>12086</v>
      </c>
      <c r="X5263" t="s">
        <v>31</v>
      </c>
      <c r="Y5263" t="s">
        <v>32</v>
      </c>
      <c r="Z5263">
        <v>118778237</v>
      </c>
      <c r="AA5263">
        <v>2050122375</v>
      </c>
      <c r="AB5263">
        <f t="shared" si="82"/>
        <v>1</v>
      </c>
    </row>
    <row r="5264" spans="1:28" x14ac:dyDescent="0.3">
      <c r="A5264">
        <v>3052351666</v>
      </c>
      <c r="B5264" s="2">
        <v>1</v>
      </c>
      <c r="C5264" s="2">
        <v>3</v>
      </c>
      <c r="D5264" s="2">
        <v>5</v>
      </c>
      <c r="E5264" s="2">
        <v>1</v>
      </c>
      <c r="F5264" s="2">
        <v>2</v>
      </c>
      <c r="G5264" t="s">
        <v>26</v>
      </c>
      <c r="H5264" t="s">
        <v>27</v>
      </c>
      <c r="I5264">
        <v>48</v>
      </c>
      <c r="J5264" t="s">
        <v>48</v>
      </c>
      <c r="K5264" t="s">
        <v>38</v>
      </c>
      <c r="L5264">
        <v>33190</v>
      </c>
      <c r="M5264">
        <v>27</v>
      </c>
      <c r="N5264">
        <v>37</v>
      </c>
      <c r="O5264">
        <v>114</v>
      </c>
      <c r="P5264">
        <v>832</v>
      </c>
      <c r="Q5264" t="s">
        <v>39</v>
      </c>
      <c r="R5264">
        <v>0</v>
      </c>
      <c r="S5264">
        <v>1</v>
      </c>
      <c r="T5264">
        <v>0</v>
      </c>
      <c r="U5264">
        <v>1</v>
      </c>
      <c r="V5264" s="1">
        <v>39490</v>
      </c>
      <c r="W5264">
        <v>12086</v>
      </c>
      <c r="X5264" t="s">
        <v>31</v>
      </c>
      <c r="Y5264" t="s">
        <v>32</v>
      </c>
      <c r="Z5264">
        <v>115881238</v>
      </c>
      <c r="AA5264">
        <v>226425184</v>
      </c>
      <c r="AB5264">
        <f t="shared" si="82"/>
        <v>1</v>
      </c>
    </row>
    <row r="5265" spans="1:28" x14ac:dyDescent="0.3">
      <c r="A5265">
        <v>3056699578</v>
      </c>
      <c r="B5265" s="2">
        <v>1</v>
      </c>
      <c r="C5265" s="2">
        <v>1</v>
      </c>
      <c r="D5265" s="2">
        <v>5</v>
      </c>
      <c r="E5265" s="2">
        <v>2</v>
      </c>
      <c r="F5265" s="2">
        <v>4</v>
      </c>
      <c r="G5265" t="s">
        <v>33</v>
      </c>
      <c r="H5265" t="s">
        <v>34</v>
      </c>
      <c r="I5265">
        <v>78</v>
      </c>
      <c r="J5265" t="s">
        <v>28</v>
      </c>
      <c r="K5265" t="s">
        <v>35</v>
      </c>
      <c r="L5265">
        <v>33155</v>
      </c>
      <c r="M5265">
        <v>27</v>
      </c>
      <c r="N5265">
        <v>37</v>
      </c>
      <c r="O5265">
        <v>114</v>
      </c>
      <c r="P5265">
        <v>430</v>
      </c>
      <c r="Q5265" t="s">
        <v>36</v>
      </c>
      <c r="R5265">
        <v>1</v>
      </c>
      <c r="S5265">
        <v>1</v>
      </c>
      <c r="T5265">
        <v>1</v>
      </c>
      <c r="U5265">
        <v>1</v>
      </c>
      <c r="V5265" s="1">
        <v>39696</v>
      </c>
      <c r="W5265">
        <v>12086</v>
      </c>
      <c r="X5265" t="s">
        <v>31</v>
      </c>
      <c r="Y5265" t="s">
        <v>32</v>
      </c>
      <c r="Z5265">
        <v>116651847</v>
      </c>
      <c r="AA5265">
        <v>226508199</v>
      </c>
      <c r="AB5265">
        <f t="shared" si="82"/>
        <v>2</v>
      </c>
    </row>
    <row r="5266" spans="1:28" x14ac:dyDescent="0.3">
      <c r="A5266">
        <v>3053497508</v>
      </c>
      <c r="B5266" s="2">
        <v>1</v>
      </c>
      <c r="C5266" s="2">
        <v>2</v>
      </c>
      <c r="D5266" s="2">
        <v>5</v>
      </c>
      <c r="E5266" s="2">
        <v>2</v>
      </c>
      <c r="F5266" s="2">
        <v>4</v>
      </c>
      <c r="G5266" t="s">
        <v>33</v>
      </c>
      <c r="H5266" t="s">
        <v>27</v>
      </c>
      <c r="I5266">
        <v>64</v>
      </c>
      <c r="J5266" t="s">
        <v>37</v>
      </c>
      <c r="K5266" t="s">
        <v>29</v>
      </c>
      <c r="L5266">
        <v>33134</v>
      </c>
      <c r="M5266">
        <v>27</v>
      </c>
      <c r="N5266">
        <v>37</v>
      </c>
      <c r="O5266">
        <v>114</v>
      </c>
      <c r="P5266">
        <v>636</v>
      </c>
      <c r="Q5266" t="s">
        <v>30</v>
      </c>
      <c r="R5266">
        <v>1</v>
      </c>
      <c r="S5266">
        <v>1</v>
      </c>
      <c r="T5266">
        <v>1</v>
      </c>
      <c r="U5266">
        <v>1</v>
      </c>
      <c r="V5266" s="1">
        <v>27964</v>
      </c>
      <c r="W5266">
        <v>12086</v>
      </c>
      <c r="X5266" t="s">
        <v>31</v>
      </c>
      <c r="Y5266" t="s">
        <v>32</v>
      </c>
      <c r="Z5266">
        <v>109129924</v>
      </c>
      <c r="AA5266">
        <v>225494059</v>
      </c>
      <c r="AB5266">
        <f t="shared" si="82"/>
        <v>1</v>
      </c>
    </row>
    <row r="5267" spans="1:28" x14ac:dyDescent="0.3">
      <c r="A5267">
        <v>7722882915</v>
      </c>
      <c r="B5267" s="2">
        <v>1</v>
      </c>
      <c r="C5267" s="2">
        <v>2</v>
      </c>
      <c r="D5267" s="2">
        <v>3</v>
      </c>
      <c r="E5267" s="2">
        <v>1</v>
      </c>
      <c r="F5267" s="2">
        <v>2</v>
      </c>
      <c r="G5267" t="s">
        <v>33</v>
      </c>
      <c r="H5267" t="s">
        <v>27</v>
      </c>
      <c r="I5267">
        <v>31</v>
      </c>
      <c r="J5267" t="s">
        <v>37</v>
      </c>
      <c r="K5267" t="s">
        <v>38</v>
      </c>
      <c r="L5267">
        <v>33190</v>
      </c>
      <c r="M5267">
        <v>27</v>
      </c>
      <c r="N5267">
        <v>37</v>
      </c>
      <c r="O5267">
        <v>112</v>
      </c>
      <c r="P5267">
        <v>617</v>
      </c>
      <c r="Q5267" t="s">
        <v>30</v>
      </c>
      <c r="R5267">
        <v>0</v>
      </c>
      <c r="S5267">
        <v>1</v>
      </c>
      <c r="T5267">
        <v>0</v>
      </c>
      <c r="U5267">
        <v>1</v>
      </c>
      <c r="V5267" s="1">
        <v>37985</v>
      </c>
      <c r="W5267">
        <v>12086</v>
      </c>
      <c r="X5267" t="s">
        <v>31</v>
      </c>
      <c r="Y5267" t="s">
        <v>32</v>
      </c>
      <c r="Z5267">
        <v>105900362</v>
      </c>
      <c r="AA5267">
        <v>225304266</v>
      </c>
      <c r="AB5267">
        <f t="shared" si="82"/>
        <v>1</v>
      </c>
    </row>
    <row r="5268" spans="1:28" x14ac:dyDescent="0.3">
      <c r="A5268">
        <v>5614044783</v>
      </c>
      <c r="B5268" s="2">
        <v>1</v>
      </c>
      <c r="C5268" s="2">
        <v>1</v>
      </c>
      <c r="D5268" s="2">
        <v>1</v>
      </c>
      <c r="E5268" s="2">
        <v>2</v>
      </c>
      <c r="F5268" s="2">
        <v>1</v>
      </c>
      <c r="G5268" t="s">
        <v>26</v>
      </c>
      <c r="H5268" t="s">
        <v>27</v>
      </c>
      <c r="I5268">
        <v>31</v>
      </c>
      <c r="J5268" t="s">
        <v>48</v>
      </c>
      <c r="K5268" t="s">
        <v>35</v>
      </c>
      <c r="L5268">
        <v>33136</v>
      </c>
      <c r="M5268">
        <v>24</v>
      </c>
      <c r="N5268">
        <v>37</v>
      </c>
      <c r="O5268">
        <v>109</v>
      </c>
      <c r="P5268">
        <v>536</v>
      </c>
      <c r="Q5268" t="s">
        <v>36</v>
      </c>
      <c r="R5268">
        <v>0</v>
      </c>
      <c r="S5268">
        <v>0</v>
      </c>
      <c r="T5268">
        <v>0</v>
      </c>
      <c r="U5268">
        <v>1</v>
      </c>
      <c r="V5268" s="1">
        <v>39716</v>
      </c>
      <c r="W5268">
        <v>12086</v>
      </c>
      <c r="X5268" t="s">
        <v>31</v>
      </c>
      <c r="Y5268" t="s">
        <v>40</v>
      </c>
      <c r="Z5268">
        <v>116904466</v>
      </c>
      <c r="AA5268">
        <v>232273213</v>
      </c>
      <c r="AB5268">
        <f t="shared" si="82"/>
        <v>1</v>
      </c>
    </row>
    <row r="5269" spans="1:28" x14ac:dyDescent="0.3">
      <c r="A5269">
        <v>3054226769</v>
      </c>
      <c r="B5269" s="2">
        <v>1</v>
      </c>
      <c r="C5269" s="2">
        <v>1</v>
      </c>
      <c r="D5269" s="2">
        <v>4</v>
      </c>
      <c r="E5269" s="2">
        <v>2</v>
      </c>
      <c r="F5269" s="2">
        <v>4</v>
      </c>
      <c r="G5269" t="s">
        <v>33</v>
      </c>
      <c r="H5269" t="s">
        <v>41</v>
      </c>
      <c r="I5269">
        <v>64</v>
      </c>
      <c r="J5269" t="s">
        <v>28</v>
      </c>
      <c r="K5269" t="s">
        <v>35</v>
      </c>
      <c r="L5269">
        <v>33135</v>
      </c>
      <c r="M5269">
        <v>27</v>
      </c>
      <c r="N5269">
        <v>37</v>
      </c>
      <c r="O5269">
        <v>113</v>
      </c>
      <c r="P5269">
        <v>581</v>
      </c>
      <c r="Q5269" t="s">
        <v>36</v>
      </c>
      <c r="R5269">
        <v>1</v>
      </c>
      <c r="S5269">
        <v>1</v>
      </c>
      <c r="T5269">
        <v>1</v>
      </c>
      <c r="U5269">
        <v>1</v>
      </c>
      <c r="V5269" s="1">
        <v>39727</v>
      </c>
      <c r="W5269">
        <v>12086</v>
      </c>
      <c r="X5269" t="s">
        <v>31</v>
      </c>
      <c r="Y5269" t="s">
        <v>32</v>
      </c>
      <c r="Z5269">
        <v>117076498</v>
      </c>
      <c r="AA5269">
        <v>226578857</v>
      </c>
      <c r="AB5269">
        <f t="shared" si="82"/>
        <v>3</v>
      </c>
    </row>
    <row r="5270" spans="1:28" x14ac:dyDescent="0.3">
      <c r="A5270">
        <v>7867322972</v>
      </c>
      <c r="B5270" s="2">
        <v>1</v>
      </c>
      <c r="C5270" s="2">
        <v>3</v>
      </c>
      <c r="D5270" s="2">
        <v>5</v>
      </c>
      <c r="E5270" s="2">
        <v>1</v>
      </c>
      <c r="F5270" s="2">
        <v>4</v>
      </c>
      <c r="G5270" t="s">
        <v>26</v>
      </c>
      <c r="H5270" t="s">
        <v>27</v>
      </c>
      <c r="I5270">
        <v>38</v>
      </c>
      <c r="J5270" t="s">
        <v>28</v>
      </c>
      <c r="K5270" t="s">
        <v>38</v>
      </c>
      <c r="L5270">
        <v>33189</v>
      </c>
      <c r="M5270">
        <v>27</v>
      </c>
      <c r="N5270">
        <v>37</v>
      </c>
      <c r="O5270">
        <v>114</v>
      </c>
      <c r="P5270">
        <v>847</v>
      </c>
      <c r="Q5270" t="s">
        <v>39</v>
      </c>
      <c r="R5270">
        <v>1</v>
      </c>
      <c r="S5270">
        <v>1</v>
      </c>
      <c r="T5270">
        <v>1</v>
      </c>
      <c r="U5270">
        <v>1</v>
      </c>
      <c r="V5270" s="1">
        <v>39653</v>
      </c>
      <c r="W5270">
        <v>12086</v>
      </c>
      <c r="X5270" t="s">
        <v>31</v>
      </c>
      <c r="Y5270" t="s">
        <v>32</v>
      </c>
      <c r="Z5270">
        <v>116445516</v>
      </c>
      <c r="AA5270">
        <v>226478362</v>
      </c>
      <c r="AB5270">
        <f t="shared" si="82"/>
        <v>1</v>
      </c>
    </row>
    <row r="5271" spans="1:28" x14ac:dyDescent="0.3">
      <c r="A5271">
        <v>3052643758</v>
      </c>
      <c r="B5271" s="2">
        <v>1</v>
      </c>
      <c r="C5271" s="2">
        <v>1</v>
      </c>
      <c r="D5271" s="2">
        <v>5</v>
      </c>
      <c r="E5271" s="2">
        <v>2</v>
      </c>
      <c r="F5271" s="2">
        <v>3</v>
      </c>
      <c r="G5271" t="s">
        <v>33</v>
      </c>
      <c r="H5271" t="s">
        <v>41</v>
      </c>
      <c r="I5271">
        <v>43</v>
      </c>
      <c r="J5271" t="s">
        <v>37</v>
      </c>
      <c r="K5271" t="s">
        <v>35</v>
      </c>
      <c r="L5271">
        <v>33144</v>
      </c>
      <c r="M5271">
        <v>27</v>
      </c>
      <c r="N5271">
        <v>37</v>
      </c>
      <c r="O5271">
        <v>114</v>
      </c>
      <c r="P5271">
        <v>553</v>
      </c>
      <c r="Q5271" t="s">
        <v>36</v>
      </c>
      <c r="R5271">
        <v>0</v>
      </c>
      <c r="S5271">
        <v>1</v>
      </c>
      <c r="T5271">
        <v>1</v>
      </c>
      <c r="U5271">
        <v>1</v>
      </c>
      <c r="V5271" s="1">
        <v>33375</v>
      </c>
      <c r="W5271">
        <v>12086</v>
      </c>
      <c r="X5271" t="s">
        <v>31</v>
      </c>
      <c r="Y5271" t="s">
        <v>32</v>
      </c>
      <c r="Z5271">
        <v>109395787</v>
      </c>
      <c r="AA5271">
        <v>225685441</v>
      </c>
      <c r="AB5271">
        <f t="shared" si="82"/>
        <v>3</v>
      </c>
    </row>
    <row r="5272" spans="1:28" x14ac:dyDescent="0.3">
      <c r="A5272">
        <v>7865549024</v>
      </c>
      <c r="B5272" s="2">
        <v>2</v>
      </c>
      <c r="C5272" s="2">
        <v>2</v>
      </c>
      <c r="D5272" s="2">
        <v>6</v>
      </c>
      <c r="E5272" s="2">
        <v>1</v>
      </c>
      <c r="F5272" s="2">
        <v>0</v>
      </c>
      <c r="G5272" t="s">
        <v>26</v>
      </c>
      <c r="H5272" t="s">
        <v>27</v>
      </c>
      <c r="I5272">
        <v>24</v>
      </c>
      <c r="J5272" t="s">
        <v>28</v>
      </c>
      <c r="K5272" t="s">
        <v>44</v>
      </c>
      <c r="L5272">
        <v>33156</v>
      </c>
      <c r="M5272">
        <v>27</v>
      </c>
      <c r="N5272">
        <v>37</v>
      </c>
      <c r="O5272">
        <v>115</v>
      </c>
      <c r="P5272">
        <v>632</v>
      </c>
      <c r="Q5272" t="s">
        <v>45</v>
      </c>
      <c r="R5272">
        <v>0</v>
      </c>
      <c r="S5272">
        <v>0</v>
      </c>
      <c r="T5272">
        <v>0</v>
      </c>
      <c r="U5272">
        <v>0</v>
      </c>
      <c r="V5272" s="1">
        <v>40654</v>
      </c>
      <c r="W5272">
        <v>12086</v>
      </c>
      <c r="X5272" t="s">
        <v>31</v>
      </c>
      <c r="Y5272" t="s">
        <v>32</v>
      </c>
      <c r="Z5272">
        <v>118847542</v>
      </c>
      <c r="AA5272">
        <v>2050539856</v>
      </c>
      <c r="AB5272">
        <f t="shared" si="82"/>
        <v>1</v>
      </c>
    </row>
    <row r="5273" spans="1:28" x14ac:dyDescent="0.3">
      <c r="A5273">
        <v>4076449293</v>
      </c>
      <c r="B5273" s="2">
        <v>1</v>
      </c>
      <c r="C5273" s="2">
        <v>1</v>
      </c>
      <c r="D5273" s="2">
        <v>3</v>
      </c>
      <c r="E5273" s="2">
        <v>1</v>
      </c>
      <c r="F5273" s="2">
        <v>3</v>
      </c>
      <c r="G5273" t="s">
        <v>26</v>
      </c>
      <c r="H5273" t="s">
        <v>34</v>
      </c>
      <c r="I5273">
        <v>24</v>
      </c>
      <c r="J5273" t="s">
        <v>37</v>
      </c>
      <c r="K5273" t="s">
        <v>35</v>
      </c>
      <c r="L5273">
        <v>33130</v>
      </c>
      <c r="M5273">
        <v>27</v>
      </c>
      <c r="N5273">
        <v>37</v>
      </c>
      <c r="O5273">
        <v>112</v>
      </c>
      <c r="P5273">
        <v>996</v>
      </c>
      <c r="Q5273" t="s">
        <v>36</v>
      </c>
      <c r="R5273">
        <v>1</v>
      </c>
      <c r="S5273">
        <v>1</v>
      </c>
      <c r="T5273">
        <v>1</v>
      </c>
      <c r="U5273">
        <v>0</v>
      </c>
      <c r="V5273" s="1">
        <v>40282</v>
      </c>
      <c r="W5273">
        <v>12086</v>
      </c>
      <c r="X5273" t="s">
        <v>31</v>
      </c>
      <c r="Y5273" t="s">
        <v>32</v>
      </c>
      <c r="Z5273">
        <v>118103643</v>
      </c>
      <c r="AA5273">
        <v>1339638256</v>
      </c>
      <c r="AB5273">
        <f t="shared" si="82"/>
        <v>2</v>
      </c>
    </row>
    <row r="5274" spans="1:28" x14ac:dyDescent="0.3">
      <c r="A5274">
        <v>7866637501</v>
      </c>
      <c r="B5274" s="2">
        <v>2</v>
      </c>
      <c r="C5274" s="2">
        <v>1</v>
      </c>
      <c r="D5274" s="2">
        <v>5</v>
      </c>
      <c r="E5274" s="2">
        <v>2</v>
      </c>
      <c r="F5274" s="2">
        <v>3</v>
      </c>
      <c r="G5274" t="s">
        <v>26</v>
      </c>
      <c r="H5274" t="s">
        <v>27</v>
      </c>
      <c r="I5274">
        <v>54</v>
      </c>
      <c r="J5274" t="s">
        <v>28</v>
      </c>
      <c r="K5274" t="s">
        <v>54</v>
      </c>
      <c r="L5274">
        <v>33144</v>
      </c>
      <c r="M5274">
        <v>27</v>
      </c>
      <c r="N5274">
        <v>37</v>
      </c>
      <c r="O5274">
        <v>114</v>
      </c>
      <c r="P5274">
        <v>426</v>
      </c>
      <c r="Q5274" t="s">
        <v>55</v>
      </c>
      <c r="R5274">
        <v>1</v>
      </c>
      <c r="S5274">
        <v>1</v>
      </c>
      <c r="T5274">
        <v>0</v>
      </c>
      <c r="U5274">
        <v>1</v>
      </c>
      <c r="V5274" s="1">
        <v>34031</v>
      </c>
      <c r="W5274">
        <v>12086</v>
      </c>
      <c r="X5274" t="s">
        <v>31</v>
      </c>
      <c r="Y5274" t="s">
        <v>32</v>
      </c>
      <c r="Z5274">
        <v>109456437</v>
      </c>
      <c r="AA5274">
        <v>225643296</v>
      </c>
      <c r="AB5274">
        <f t="shared" si="82"/>
        <v>1</v>
      </c>
    </row>
    <row r="5275" spans="1:28" x14ac:dyDescent="0.3">
      <c r="A5275">
        <v>3056432483</v>
      </c>
      <c r="B5275" s="2">
        <v>1</v>
      </c>
      <c r="C5275" s="2">
        <v>1</v>
      </c>
      <c r="D5275" s="2">
        <v>2</v>
      </c>
      <c r="E5275" s="2">
        <v>2</v>
      </c>
      <c r="F5275" s="2">
        <v>4</v>
      </c>
      <c r="G5275" t="s">
        <v>26</v>
      </c>
      <c r="H5275" t="s">
        <v>34</v>
      </c>
      <c r="I5275">
        <v>84</v>
      </c>
      <c r="J5275" t="s">
        <v>28</v>
      </c>
      <c r="K5275" t="s">
        <v>35</v>
      </c>
      <c r="L5275">
        <v>33125</v>
      </c>
      <c r="M5275">
        <v>27</v>
      </c>
      <c r="N5275">
        <v>37</v>
      </c>
      <c r="O5275">
        <v>111</v>
      </c>
      <c r="P5275">
        <v>509</v>
      </c>
      <c r="Q5275" t="s">
        <v>36</v>
      </c>
      <c r="R5275">
        <v>1</v>
      </c>
      <c r="S5275">
        <v>1</v>
      </c>
      <c r="T5275">
        <v>1</v>
      </c>
      <c r="U5275">
        <v>1</v>
      </c>
      <c r="V5275" s="1">
        <v>34576</v>
      </c>
      <c r="W5275">
        <v>12086</v>
      </c>
      <c r="X5275" t="s">
        <v>31</v>
      </c>
      <c r="Y5275" t="s">
        <v>32</v>
      </c>
      <c r="Z5275">
        <v>109496035</v>
      </c>
      <c r="AA5275">
        <v>225584377</v>
      </c>
      <c r="AB5275">
        <f t="shared" si="82"/>
        <v>2</v>
      </c>
    </row>
    <row r="5276" spans="1:28" x14ac:dyDescent="0.3">
      <c r="A5276">
        <v>3054434816</v>
      </c>
      <c r="B5276" s="2">
        <v>1</v>
      </c>
      <c r="C5276" s="2">
        <v>1</v>
      </c>
      <c r="D5276" s="2">
        <v>5</v>
      </c>
      <c r="E5276" s="2">
        <v>2</v>
      </c>
      <c r="F5276" s="2">
        <v>1</v>
      </c>
      <c r="G5276" t="s">
        <v>26</v>
      </c>
      <c r="H5276" t="s">
        <v>27</v>
      </c>
      <c r="I5276">
        <v>28</v>
      </c>
      <c r="J5276" t="s">
        <v>28</v>
      </c>
      <c r="K5276" t="s">
        <v>35</v>
      </c>
      <c r="L5276">
        <v>33134</v>
      </c>
      <c r="M5276">
        <v>27</v>
      </c>
      <c r="N5276">
        <v>37</v>
      </c>
      <c r="O5276">
        <v>114</v>
      </c>
      <c r="P5276">
        <v>559</v>
      </c>
      <c r="Q5276" t="s">
        <v>36</v>
      </c>
      <c r="R5276">
        <v>0</v>
      </c>
      <c r="S5276">
        <v>0</v>
      </c>
      <c r="T5276">
        <v>0</v>
      </c>
      <c r="U5276">
        <v>1</v>
      </c>
      <c r="V5276" s="1">
        <v>38512</v>
      </c>
      <c r="W5276">
        <v>12086</v>
      </c>
      <c r="X5276" t="s">
        <v>31</v>
      </c>
      <c r="Y5276" t="s">
        <v>32</v>
      </c>
      <c r="Z5276">
        <v>110328068</v>
      </c>
      <c r="AA5276">
        <v>226246727</v>
      </c>
      <c r="AB5276">
        <f t="shared" si="82"/>
        <v>1</v>
      </c>
    </row>
    <row r="5277" spans="1:28" x14ac:dyDescent="0.3">
      <c r="A5277">
        <v>3054432459</v>
      </c>
      <c r="B5277" s="2">
        <v>1</v>
      </c>
      <c r="C5277" s="2">
        <v>1</v>
      </c>
      <c r="D5277" s="2">
        <v>5</v>
      </c>
      <c r="E5277" s="2">
        <v>2</v>
      </c>
      <c r="F5277" s="2">
        <v>4</v>
      </c>
      <c r="G5277" t="s">
        <v>33</v>
      </c>
      <c r="H5277" t="s">
        <v>34</v>
      </c>
      <c r="I5277">
        <v>75</v>
      </c>
      <c r="J5277" t="s">
        <v>28</v>
      </c>
      <c r="K5277" t="s">
        <v>35</v>
      </c>
      <c r="L5277">
        <v>33134</v>
      </c>
      <c r="M5277">
        <v>27</v>
      </c>
      <c r="N5277">
        <v>37</v>
      </c>
      <c r="O5277">
        <v>114</v>
      </c>
      <c r="P5277">
        <v>643</v>
      </c>
      <c r="Q5277" t="s">
        <v>36</v>
      </c>
      <c r="R5277">
        <v>1</v>
      </c>
      <c r="S5277">
        <v>1</v>
      </c>
      <c r="T5277">
        <v>1</v>
      </c>
      <c r="U5277">
        <v>1</v>
      </c>
      <c r="V5277" s="1">
        <v>27438</v>
      </c>
      <c r="W5277">
        <v>12086</v>
      </c>
      <c r="X5277" t="s">
        <v>31</v>
      </c>
      <c r="Y5277" t="s">
        <v>32</v>
      </c>
      <c r="Z5277">
        <v>109113268</v>
      </c>
      <c r="AA5277">
        <v>225332548</v>
      </c>
      <c r="AB5277">
        <f t="shared" si="82"/>
        <v>2</v>
      </c>
    </row>
    <row r="5278" spans="1:28" x14ac:dyDescent="0.3">
      <c r="A5278">
        <v>9547525547</v>
      </c>
      <c r="B5278" s="2">
        <v>1</v>
      </c>
      <c r="C5278" s="2">
        <v>2</v>
      </c>
      <c r="D5278" s="2">
        <v>5</v>
      </c>
      <c r="E5278" s="2">
        <v>2</v>
      </c>
      <c r="F5278" s="2">
        <v>1</v>
      </c>
      <c r="G5278" t="s">
        <v>26</v>
      </c>
      <c r="H5278" t="s">
        <v>41</v>
      </c>
      <c r="I5278">
        <v>39</v>
      </c>
      <c r="J5278" t="s">
        <v>37</v>
      </c>
      <c r="K5278" t="s">
        <v>29</v>
      </c>
      <c r="L5278">
        <v>33134</v>
      </c>
      <c r="M5278">
        <v>27</v>
      </c>
      <c r="N5278">
        <v>37</v>
      </c>
      <c r="O5278">
        <v>114</v>
      </c>
      <c r="P5278">
        <v>636</v>
      </c>
      <c r="Q5278" t="s">
        <v>30</v>
      </c>
      <c r="R5278">
        <v>0</v>
      </c>
      <c r="S5278">
        <v>1</v>
      </c>
      <c r="T5278">
        <v>0</v>
      </c>
      <c r="U5278">
        <v>0</v>
      </c>
      <c r="V5278" s="1">
        <v>34816</v>
      </c>
      <c r="W5278">
        <v>12086</v>
      </c>
      <c r="X5278" t="s">
        <v>31</v>
      </c>
      <c r="Y5278" t="s">
        <v>40</v>
      </c>
      <c r="Z5278">
        <v>101742028</v>
      </c>
      <c r="AA5278">
        <v>223810111</v>
      </c>
      <c r="AB5278">
        <f t="shared" si="82"/>
        <v>3</v>
      </c>
    </row>
    <row r="5279" spans="1:28" x14ac:dyDescent="0.3">
      <c r="A5279">
        <v>3059348799</v>
      </c>
      <c r="B5279" s="2">
        <v>2</v>
      </c>
      <c r="C5279" s="2">
        <v>2</v>
      </c>
      <c r="D5279" s="2">
        <v>6</v>
      </c>
      <c r="E5279" s="2">
        <v>1</v>
      </c>
      <c r="F5279" s="2">
        <v>2</v>
      </c>
      <c r="G5279" t="s">
        <v>33</v>
      </c>
      <c r="H5279" t="s">
        <v>34</v>
      </c>
      <c r="I5279">
        <v>38</v>
      </c>
      <c r="J5279" t="s">
        <v>37</v>
      </c>
      <c r="K5279" t="s">
        <v>44</v>
      </c>
      <c r="L5279">
        <v>33156</v>
      </c>
      <c r="M5279">
        <v>27</v>
      </c>
      <c r="N5279">
        <v>37</v>
      </c>
      <c r="O5279">
        <v>115</v>
      </c>
      <c r="P5279">
        <v>632</v>
      </c>
      <c r="Q5279" t="s">
        <v>45</v>
      </c>
      <c r="R5279">
        <v>0</v>
      </c>
      <c r="S5279">
        <v>1</v>
      </c>
      <c r="T5279">
        <v>0</v>
      </c>
      <c r="U5279">
        <v>1</v>
      </c>
      <c r="V5279" s="1">
        <v>39693</v>
      </c>
      <c r="W5279">
        <v>12086</v>
      </c>
      <c r="X5279" t="s">
        <v>31</v>
      </c>
      <c r="Y5279" t="s">
        <v>32</v>
      </c>
      <c r="Z5279">
        <v>116624612</v>
      </c>
      <c r="AA5279">
        <v>2050295779</v>
      </c>
      <c r="AB5279">
        <f t="shared" si="82"/>
        <v>2</v>
      </c>
    </row>
    <row r="5280" spans="1:28" x14ac:dyDescent="0.3">
      <c r="A5280">
        <v>3058569706</v>
      </c>
      <c r="B5280" s="2">
        <v>1</v>
      </c>
      <c r="C5280" s="2">
        <v>1</v>
      </c>
      <c r="D5280" s="2">
        <v>3</v>
      </c>
      <c r="E5280" s="2">
        <v>1</v>
      </c>
      <c r="F5280" s="2">
        <v>0</v>
      </c>
      <c r="G5280" t="s">
        <v>26</v>
      </c>
      <c r="H5280" t="s">
        <v>27</v>
      </c>
      <c r="I5280">
        <v>40</v>
      </c>
      <c r="J5280" t="s">
        <v>48</v>
      </c>
      <c r="K5280" t="s">
        <v>35</v>
      </c>
      <c r="L5280">
        <v>33133</v>
      </c>
      <c r="M5280">
        <v>27</v>
      </c>
      <c r="N5280">
        <v>37</v>
      </c>
      <c r="O5280">
        <v>112</v>
      </c>
      <c r="P5280">
        <v>582</v>
      </c>
      <c r="Q5280" t="s">
        <v>36</v>
      </c>
      <c r="R5280">
        <v>0</v>
      </c>
      <c r="S5280">
        <v>0</v>
      </c>
      <c r="T5280">
        <v>0</v>
      </c>
      <c r="U5280">
        <v>0</v>
      </c>
      <c r="V5280" s="1">
        <v>41822</v>
      </c>
      <c r="W5280">
        <v>12086</v>
      </c>
      <c r="X5280" t="s">
        <v>31</v>
      </c>
      <c r="Y5280" t="s">
        <v>32</v>
      </c>
      <c r="Z5280">
        <v>121778492</v>
      </c>
      <c r="AA5280">
        <v>226003567</v>
      </c>
      <c r="AB5280">
        <f t="shared" si="82"/>
        <v>1</v>
      </c>
    </row>
    <row r="5281" spans="1:28" x14ac:dyDescent="0.3">
      <c r="A5281">
        <v>3053652182</v>
      </c>
      <c r="B5281" s="2">
        <v>1</v>
      </c>
      <c r="C5281" s="2">
        <v>2</v>
      </c>
      <c r="D5281" s="2">
        <v>3</v>
      </c>
      <c r="E5281" s="2">
        <v>1</v>
      </c>
      <c r="F5281" s="2">
        <v>1</v>
      </c>
      <c r="G5281" t="s">
        <v>33</v>
      </c>
      <c r="H5281" t="s">
        <v>34</v>
      </c>
      <c r="I5281">
        <v>96</v>
      </c>
      <c r="J5281" t="s">
        <v>37</v>
      </c>
      <c r="K5281" t="s">
        <v>46</v>
      </c>
      <c r="L5281">
        <v>33149</v>
      </c>
      <c r="M5281">
        <v>27</v>
      </c>
      <c r="N5281">
        <v>37</v>
      </c>
      <c r="O5281">
        <v>112</v>
      </c>
      <c r="P5281">
        <v>51</v>
      </c>
      <c r="Q5281" t="s">
        <v>47</v>
      </c>
      <c r="R5281">
        <v>0</v>
      </c>
      <c r="S5281">
        <v>0</v>
      </c>
      <c r="T5281">
        <v>0</v>
      </c>
      <c r="U5281">
        <v>1</v>
      </c>
      <c r="V5281" s="1">
        <v>28571</v>
      </c>
      <c r="W5281">
        <v>12086</v>
      </c>
      <c r="X5281" t="s">
        <v>31</v>
      </c>
      <c r="Y5281" t="s">
        <v>40</v>
      </c>
      <c r="Z5281">
        <v>108953198</v>
      </c>
      <c r="AA5281">
        <v>225423009</v>
      </c>
      <c r="AB5281">
        <f t="shared" si="82"/>
        <v>2</v>
      </c>
    </row>
    <row r="5282" spans="1:28" x14ac:dyDescent="0.3">
      <c r="A5282">
        <v>3053581081</v>
      </c>
      <c r="B5282" s="2">
        <v>1</v>
      </c>
      <c r="C5282" s="2">
        <v>1</v>
      </c>
      <c r="D5282" s="2">
        <v>1</v>
      </c>
      <c r="E5282" s="2">
        <v>2</v>
      </c>
      <c r="F5282" s="2">
        <v>0</v>
      </c>
      <c r="G5282" t="s">
        <v>26</v>
      </c>
      <c r="H5282" t="s">
        <v>27</v>
      </c>
      <c r="I5282">
        <v>51</v>
      </c>
      <c r="J5282" t="s">
        <v>48</v>
      </c>
      <c r="K5282" t="s">
        <v>35</v>
      </c>
      <c r="L5282">
        <v>33136</v>
      </c>
      <c r="M5282">
        <v>24</v>
      </c>
      <c r="N5282">
        <v>37</v>
      </c>
      <c r="O5282">
        <v>109</v>
      </c>
      <c r="P5282">
        <v>531</v>
      </c>
      <c r="Q5282" t="s">
        <v>36</v>
      </c>
      <c r="R5282">
        <v>0</v>
      </c>
      <c r="S5282">
        <v>0</v>
      </c>
      <c r="T5282">
        <v>0</v>
      </c>
      <c r="U5282">
        <v>0</v>
      </c>
      <c r="V5282" s="1">
        <v>39552</v>
      </c>
      <c r="W5282">
        <v>12086</v>
      </c>
      <c r="X5282" t="s">
        <v>31</v>
      </c>
      <c r="Y5282" t="s">
        <v>32</v>
      </c>
      <c r="Z5282">
        <v>116089258</v>
      </c>
      <c r="AA5282">
        <v>226440544</v>
      </c>
      <c r="AB5282">
        <f t="shared" si="82"/>
        <v>1</v>
      </c>
    </row>
    <row r="5283" spans="1:28" x14ac:dyDescent="0.3">
      <c r="A5283">
        <v>3053369227</v>
      </c>
      <c r="B5283" s="2">
        <v>2</v>
      </c>
      <c r="C5283" s="2">
        <v>2</v>
      </c>
      <c r="D5283" s="2">
        <v>3</v>
      </c>
      <c r="E5283" s="2">
        <v>1</v>
      </c>
      <c r="F5283" s="2">
        <v>2</v>
      </c>
      <c r="G5283" t="s">
        <v>33</v>
      </c>
      <c r="H5283" t="s">
        <v>41</v>
      </c>
      <c r="I5283">
        <v>49</v>
      </c>
      <c r="J5283" t="s">
        <v>28</v>
      </c>
      <c r="K5283" t="s">
        <v>46</v>
      </c>
      <c r="L5283">
        <v>33149</v>
      </c>
      <c r="M5283">
        <v>27</v>
      </c>
      <c r="N5283">
        <v>37</v>
      </c>
      <c r="O5283">
        <v>112</v>
      </c>
      <c r="P5283">
        <v>51</v>
      </c>
      <c r="Q5283" t="s">
        <v>47</v>
      </c>
      <c r="R5283">
        <v>0</v>
      </c>
      <c r="S5283">
        <v>1</v>
      </c>
      <c r="T5283">
        <v>0</v>
      </c>
      <c r="U5283">
        <v>1</v>
      </c>
      <c r="V5283" s="1">
        <v>35230</v>
      </c>
      <c r="W5283">
        <v>12086</v>
      </c>
      <c r="X5283" t="s">
        <v>31</v>
      </c>
      <c r="Y5283" t="s">
        <v>32</v>
      </c>
      <c r="Z5283">
        <v>109611333</v>
      </c>
      <c r="AA5283">
        <v>225821472</v>
      </c>
      <c r="AB5283">
        <f t="shared" si="82"/>
        <v>3</v>
      </c>
    </row>
    <row r="5284" spans="1:28" x14ac:dyDescent="0.3">
      <c r="A5284">
        <v>3052190742</v>
      </c>
      <c r="B5284" s="2">
        <v>2</v>
      </c>
      <c r="C5284" s="2">
        <v>1</v>
      </c>
      <c r="D5284" s="2">
        <v>4</v>
      </c>
      <c r="E5284" s="2">
        <v>1</v>
      </c>
      <c r="F5284" s="2">
        <v>2</v>
      </c>
      <c r="G5284" t="s">
        <v>26</v>
      </c>
      <c r="H5284" t="s">
        <v>27</v>
      </c>
      <c r="I5284">
        <v>41</v>
      </c>
      <c r="J5284" t="s">
        <v>50</v>
      </c>
      <c r="K5284" t="s">
        <v>35</v>
      </c>
      <c r="L5284">
        <v>33130</v>
      </c>
      <c r="M5284">
        <v>27</v>
      </c>
      <c r="N5284">
        <v>37</v>
      </c>
      <c r="O5284">
        <v>113</v>
      </c>
      <c r="P5284">
        <v>984</v>
      </c>
      <c r="Q5284" t="s">
        <v>36</v>
      </c>
      <c r="R5284">
        <v>0</v>
      </c>
      <c r="S5284">
        <v>1</v>
      </c>
      <c r="T5284">
        <v>0</v>
      </c>
      <c r="U5284">
        <v>1</v>
      </c>
      <c r="V5284" s="1">
        <v>39727</v>
      </c>
      <c r="W5284">
        <v>12086</v>
      </c>
      <c r="X5284" t="s">
        <v>31</v>
      </c>
      <c r="Y5284" t="s">
        <v>32</v>
      </c>
      <c r="Z5284">
        <v>117140052</v>
      </c>
      <c r="AA5284">
        <v>226566128</v>
      </c>
      <c r="AB5284">
        <f t="shared" si="82"/>
        <v>1</v>
      </c>
    </row>
    <row r="5285" spans="1:28" x14ac:dyDescent="0.3">
      <c r="A5285">
        <v>8506561086</v>
      </c>
      <c r="B5285" s="2">
        <v>1</v>
      </c>
      <c r="C5285" s="2">
        <v>3</v>
      </c>
      <c r="D5285" s="2">
        <v>5</v>
      </c>
      <c r="E5285" s="2">
        <v>1</v>
      </c>
      <c r="F5285" s="2">
        <v>1</v>
      </c>
      <c r="G5285" t="s">
        <v>33</v>
      </c>
      <c r="H5285" t="s">
        <v>34</v>
      </c>
      <c r="I5285">
        <v>54</v>
      </c>
      <c r="J5285" t="s">
        <v>37</v>
      </c>
      <c r="K5285" t="s">
        <v>38</v>
      </c>
      <c r="L5285">
        <v>33157</v>
      </c>
      <c r="M5285">
        <v>27</v>
      </c>
      <c r="N5285">
        <v>37</v>
      </c>
      <c r="O5285">
        <v>114</v>
      </c>
      <c r="P5285">
        <v>957</v>
      </c>
      <c r="Q5285" t="s">
        <v>39</v>
      </c>
      <c r="R5285">
        <v>0</v>
      </c>
      <c r="S5285">
        <v>0</v>
      </c>
      <c r="T5285">
        <v>0</v>
      </c>
      <c r="U5285">
        <v>1</v>
      </c>
      <c r="V5285" s="1">
        <v>30896</v>
      </c>
      <c r="W5285">
        <v>12086</v>
      </c>
      <c r="X5285" t="s">
        <v>31</v>
      </c>
      <c r="Y5285" t="s">
        <v>32</v>
      </c>
      <c r="Z5285">
        <v>104739494</v>
      </c>
      <c r="AA5285">
        <v>229397243</v>
      </c>
      <c r="AB5285">
        <f t="shared" si="82"/>
        <v>2</v>
      </c>
    </row>
    <row r="5286" spans="1:28" x14ac:dyDescent="0.3">
      <c r="A5286">
        <v>7865479883</v>
      </c>
      <c r="B5286" s="2">
        <v>2</v>
      </c>
      <c r="C5286" s="2">
        <v>1</v>
      </c>
      <c r="D5286" s="2">
        <v>3</v>
      </c>
      <c r="E5286" s="2">
        <v>1</v>
      </c>
      <c r="F5286" s="2">
        <v>1</v>
      </c>
      <c r="G5286" t="s">
        <v>26</v>
      </c>
      <c r="H5286" t="s">
        <v>34</v>
      </c>
      <c r="I5286">
        <v>33</v>
      </c>
      <c r="J5286" t="s">
        <v>28</v>
      </c>
      <c r="K5286" t="s">
        <v>35</v>
      </c>
      <c r="L5286">
        <v>33133</v>
      </c>
      <c r="M5286">
        <v>27</v>
      </c>
      <c r="N5286">
        <v>37</v>
      </c>
      <c r="O5286">
        <v>112</v>
      </c>
      <c r="P5286">
        <v>579</v>
      </c>
      <c r="Q5286" t="s">
        <v>36</v>
      </c>
      <c r="R5286">
        <v>0</v>
      </c>
      <c r="S5286">
        <v>0</v>
      </c>
      <c r="T5286">
        <v>0</v>
      </c>
      <c r="U5286">
        <v>1</v>
      </c>
      <c r="V5286" s="1">
        <v>39727</v>
      </c>
      <c r="W5286">
        <v>12086</v>
      </c>
      <c r="X5286" t="s">
        <v>31</v>
      </c>
      <c r="Y5286" t="s">
        <v>40</v>
      </c>
      <c r="Z5286">
        <v>117064205</v>
      </c>
      <c r="AA5286">
        <v>226572667</v>
      </c>
      <c r="AB5286">
        <f t="shared" si="82"/>
        <v>2</v>
      </c>
    </row>
    <row r="5287" spans="1:28" x14ac:dyDescent="0.3">
      <c r="A5287">
        <v>3058548388</v>
      </c>
      <c r="B5287" s="2">
        <v>1</v>
      </c>
      <c r="C5287" s="2">
        <v>1</v>
      </c>
      <c r="D5287" s="2">
        <v>3</v>
      </c>
      <c r="E5287" s="2">
        <v>2</v>
      </c>
      <c r="F5287" s="2">
        <v>4</v>
      </c>
      <c r="G5287" t="s">
        <v>26</v>
      </c>
      <c r="H5287" t="s">
        <v>34</v>
      </c>
      <c r="I5287">
        <v>47</v>
      </c>
      <c r="J5287" t="s">
        <v>28</v>
      </c>
      <c r="K5287" t="s">
        <v>35</v>
      </c>
      <c r="L5287">
        <v>33129</v>
      </c>
      <c r="M5287">
        <v>27</v>
      </c>
      <c r="N5287">
        <v>37</v>
      </c>
      <c r="O5287">
        <v>112</v>
      </c>
      <c r="P5287">
        <v>567</v>
      </c>
      <c r="Q5287" t="s">
        <v>36</v>
      </c>
      <c r="R5287">
        <v>1</v>
      </c>
      <c r="S5287">
        <v>1</v>
      </c>
      <c r="T5287">
        <v>1</v>
      </c>
      <c r="U5287">
        <v>1</v>
      </c>
      <c r="V5287" s="1">
        <v>33145</v>
      </c>
      <c r="W5287">
        <v>12086</v>
      </c>
      <c r="X5287" t="s">
        <v>31</v>
      </c>
      <c r="Y5287" t="s">
        <v>32</v>
      </c>
      <c r="Z5287">
        <v>109377195</v>
      </c>
      <c r="AA5287">
        <v>225650353</v>
      </c>
      <c r="AB5287">
        <f t="shared" si="82"/>
        <v>2</v>
      </c>
    </row>
    <row r="5288" spans="1:28" x14ac:dyDescent="0.3">
      <c r="A5288">
        <v>3054125147</v>
      </c>
      <c r="B5288" s="2">
        <v>1</v>
      </c>
      <c r="C5288" s="2">
        <v>2</v>
      </c>
      <c r="D5288" s="2">
        <v>3</v>
      </c>
      <c r="E5288" s="2">
        <v>1</v>
      </c>
      <c r="F5288" s="2">
        <v>4</v>
      </c>
      <c r="G5288" t="s">
        <v>26</v>
      </c>
      <c r="H5288" t="s">
        <v>41</v>
      </c>
      <c r="I5288">
        <v>80</v>
      </c>
      <c r="J5288" t="s">
        <v>28</v>
      </c>
      <c r="K5288" t="s">
        <v>46</v>
      </c>
      <c r="L5288">
        <v>33149</v>
      </c>
      <c r="M5288">
        <v>27</v>
      </c>
      <c r="N5288">
        <v>37</v>
      </c>
      <c r="O5288">
        <v>112</v>
      </c>
      <c r="P5288">
        <v>51</v>
      </c>
      <c r="Q5288" t="s">
        <v>47</v>
      </c>
      <c r="R5288">
        <v>1</v>
      </c>
      <c r="S5288">
        <v>1</v>
      </c>
      <c r="T5288">
        <v>1</v>
      </c>
      <c r="U5288">
        <v>1</v>
      </c>
      <c r="V5288" s="1">
        <v>35587</v>
      </c>
      <c r="W5288">
        <v>12086</v>
      </c>
      <c r="X5288" t="s">
        <v>31</v>
      </c>
      <c r="Y5288" t="s">
        <v>32</v>
      </c>
      <c r="Z5288">
        <v>109726626</v>
      </c>
      <c r="AA5288">
        <v>225810286</v>
      </c>
      <c r="AB5288">
        <f t="shared" si="82"/>
        <v>3</v>
      </c>
    </row>
    <row r="5289" spans="1:28" x14ac:dyDescent="0.3">
      <c r="A5289">
        <v>3056654566</v>
      </c>
      <c r="B5289" s="2">
        <v>1</v>
      </c>
      <c r="C5289" s="2">
        <v>2</v>
      </c>
      <c r="D5289" s="2">
        <v>5</v>
      </c>
      <c r="E5289" s="2">
        <v>2</v>
      </c>
      <c r="F5289" s="2">
        <v>4</v>
      </c>
      <c r="G5289" t="s">
        <v>26</v>
      </c>
      <c r="H5289" t="s">
        <v>34</v>
      </c>
      <c r="I5289">
        <v>53</v>
      </c>
      <c r="J5289" t="s">
        <v>37</v>
      </c>
      <c r="K5289" t="s">
        <v>29</v>
      </c>
      <c r="L5289">
        <v>33134</v>
      </c>
      <c r="M5289">
        <v>27</v>
      </c>
      <c r="N5289">
        <v>37</v>
      </c>
      <c r="O5289">
        <v>114</v>
      </c>
      <c r="P5289">
        <v>608</v>
      </c>
      <c r="Q5289" t="s">
        <v>30</v>
      </c>
      <c r="R5289">
        <v>1</v>
      </c>
      <c r="S5289">
        <v>1</v>
      </c>
      <c r="T5289">
        <v>1</v>
      </c>
      <c r="U5289">
        <v>1</v>
      </c>
      <c r="V5289" s="1">
        <v>32196</v>
      </c>
      <c r="W5289">
        <v>12086</v>
      </c>
      <c r="X5289" t="s">
        <v>31</v>
      </c>
      <c r="Y5289" t="s">
        <v>32</v>
      </c>
      <c r="Z5289">
        <v>109307150</v>
      </c>
      <c r="AA5289">
        <v>225453469</v>
      </c>
      <c r="AB5289">
        <f t="shared" si="82"/>
        <v>2</v>
      </c>
    </row>
    <row r="5290" spans="1:28" x14ac:dyDescent="0.3">
      <c r="A5290">
        <v>5612538924</v>
      </c>
      <c r="B5290" s="2">
        <v>1</v>
      </c>
      <c r="C5290" s="2">
        <v>1</v>
      </c>
      <c r="D5290" s="2">
        <v>3</v>
      </c>
      <c r="E5290" s="2">
        <v>1</v>
      </c>
      <c r="F5290" s="2">
        <v>3</v>
      </c>
      <c r="G5290" t="s">
        <v>26</v>
      </c>
      <c r="H5290" t="s">
        <v>27</v>
      </c>
      <c r="I5290">
        <v>78</v>
      </c>
      <c r="J5290" t="s">
        <v>37</v>
      </c>
      <c r="K5290" t="s">
        <v>35</v>
      </c>
      <c r="L5290">
        <v>33133</v>
      </c>
      <c r="M5290">
        <v>27</v>
      </c>
      <c r="N5290">
        <v>37</v>
      </c>
      <c r="O5290">
        <v>112</v>
      </c>
      <c r="P5290">
        <v>582</v>
      </c>
      <c r="Q5290" t="s">
        <v>36</v>
      </c>
      <c r="R5290">
        <v>1</v>
      </c>
      <c r="S5290">
        <v>1</v>
      </c>
      <c r="T5290">
        <v>0</v>
      </c>
      <c r="U5290">
        <v>1</v>
      </c>
      <c r="V5290" s="1">
        <v>37557</v>
      </c>
      <c r="W5290">
        <v>12086</v>
      </c>
      <c r="X5290" t="s">
        <v>31</v>
      </c>
      <c r="Y5290" t="s">
        <v>32</v>
      </c>
      <c r="Z5290">
        <v>111901674</v>
      </c>
      <c r="AA5290">
        <v>231560531</v>
      </c>
      <c r="AB5290">
        <f t="shared" si="82"/>
        <v>1</v>
      </c>
    </row>
    <row r="5291" spans="1:28" x14ac:dyDescent="0.3">
      <c r="A5291">
        <v>3052351358</v>
      </c>
      <c r="B5291" s="2">
        <v>1</v>
      </c>
      <c r="C5291" s="2">
        <v>3</v>
      </c>
      <c r="D5291" s="2">
        <v>6</v>
      </c>
      <c r="E5291" s="2">
        <v>1</v>
      </c>
      <c r="F5291" s="2">
        <v>4</v>
      </c>
      <c r="G5291" t="s">
        <v>33</v>
      </c>
      <c r="H5291" t="s">
        <v>27</v>
      </c>
      <c r="I5291">
        <v>88</v>
      </c>
      <c r="J5291" t="s">
        <v>37</v>
      </c>
      <c r="K5291" t="s">
        <v>42</v>
      </c>
      <c r="L5291">
        <v>33157</v>
      </c>
      <c r="M5291">
        <v>27</v>
      </c>
      <c r="N5291">
        <v>37</v>
      </c>
      <c r="O5291">
        <v>115</v>
      </c>
      <c r="P5291">
        <v>810</v>
      </c>
      <c r="Q5291" t="s">
        <v>43</v>
      </c>
      <c r="R5291">
        <v>1</v>
      </c>
      <c r="S5291">
        <v>1</v>
      </c>
      <c r="T5291">
        <v>1</v>
      </c>
      <c r="U5291">
        <v>1</v>
      </c>
      <c r="V5291" s="1">
        <v>23267</v>
      </c>
      <c r="W5291">
        <v>12086</v>
      </c>
      <c r="X5291" t="s">
        <v>31</v>
      </c>
      <c r="Y5291" t="s">
        <v>32</v>
      </c>
      <c r="Z5291">
        <v>109002877</v>
      </c>
      <c r="AA5291">
        <v>225384889</v>
      </c>
      <c r="AB5291">
        <f t="shared" si="82"/>
        <v>1</v>
      </c>
    </row>
    <row r="5292" spans="1:28" x14ac:dyDescent="0.3">
      <c r="A5292">
        <v>6787902329</v>
      </c>
      <c r="B5292" s="2">
        <v>2</v>
      </c>
      <c r="C5292" s="2">
        <v>1</v>
      </c>
      <c r="D5292" s="2">
        <v>3</v>
      </c>
      <c r="E5292" s="2">
        <v>1</v>
      </c>
      <c r="F5292" s="2">
        <v>0</v>
      </c>
      <c r="G5292" t="s">
        <v>26</v>
      </c>
      <c r="H5292" t="s">
        <v>27</v>
      </c>
      <c r="I5292">
        <v>28</v>
      </c>
      <c r="J5292" t="s">
        <v>48</v>
      </c>
      <c r="K5292" t="s">
        <v>35</v>
      </c>
      <c r="L5292">
        <v>33130</v>
      </c>
      <c r="M5292">
        <v>27</v>
      </c>
      <c r="N5292">
        <v>37</v>
      </c>
      <c r="O5292">
        <v>112</v>
      </c>
      <c r="P5292">
        <v>996</v>
      </c>
      <c r="Q5292" t="s">
        <v>36</v>
      </c>
      <c r="R5292">
        <v>0</v>
      </c>
      <c r="S5292">
        <v>0</v>
      </c>
      <c r="T5292">
        <v>0</v>
      </c>
      <c r="U5292">
        <v>0</v>
      </c>
      <c r="V5292" s="1">
        <v>40266</v>
      </c>
      <c r="W5292">
        <v>12086</v>
      </c>
      <c r="X5292" t="s">
        <v>31</v>
      </c>
      <c r="Y5292" t="s">
        <v>40</v>
      </c>
      <c r="Z5292">
        <v>118048791</v>
      </c>
      <c r="AA5292">
        <v>1339992043</v>
      </c>
      <c r="AB5292">
        <f t="shared" si="82"/>
        <v>1</v>
      </c>
    </row>
    <row r="5293" spans="1:28" x14ac:dyDescent="0.3">
      <c r="A5293">
        <v>7863686378</v>
      </c>
      <c r="B5293" s="2">
        <v>2</v>
      </c>
      <c r="C5293" s="2">
        <v>1</v>
      </c>
      <c r="D5293" s="2">
        <v>2</v>
      </c>
      <c r="E5293" s="2">
        <v>2</v>
      </c>
      <c r="F5293" s="2">
        <v>2</v>
      </c>
      <c r="G5293" t="s">
        <v>26</v>
      </c>
      <c r="H5293" t="s">
        <v>34</v>
      </c>
      <c r="I5293">
        <v>52</v>
      </c>
      <c r="J5293" t="s">
        <v>28</v>
      </c>
      <c r="K5293" t="s">
        <v>35</v>
      </c>
      <c r="L5293">
        <v>33142</v>
      </c>
      <c r="M5293">
        <v>27</v>
      </c>
      <c r="N5293">
        <v>37</v>
      </c>
      <c r="O5293">
        <v>111</v>
      </c>
      <c r="P5293">
        <v>594</v>
      </c>
      <c r="Q5293" t="s">
        <v>36</v>
      </c>
      <c r="R5293">
        <v>0</v>
      </c>
      <c r="S5293">
        <v>1</v>
      </c>
      <c r="T5293">
        <v>0</v>
      </c>
      <c r="U5293">
        <v>1</v>
      </c>
      <c r="V5293" s="1">
        <v>35264</v>
      </c>
      <c r="W5293">
        <v>12086</v>
      </c>
      <c r="X5293" t="s">
        <v>31</v>
      </c>
      <c r="Y5293" t="s">
        <v>32</v>
      </c>
      <c r="Z5293">
        <v>109632474</v>
      </c>
      <c r="AA5293">
        <v>225860146</v>
      </c>
      <c r="AB5293">
        <f t="shared" si="82"/>
        <v>2</v>
      </c>
    </row>
    <row r="5294" spans="1:28" x14ac:dyDescent="0.3">
      <c r="A5294">
        <v>7862868888</v>
      </c>
      <c r="B5294" s="2">
        <v>2</v>
      </c>
      <c r="C5294" s="2">
        <v>1</v>
      </c>
      <c r="D5294" s="2">
        <v>3</v>
      </c>
      <c r="E5294" s="2">
        <v>1</v>
      </c>
      <c r="F5294" s="2">
        <v>1</v>
      </c>
      <c r="G5294" t="s">
        <v>26</v>
      </c>
      <c r="H5294" t="s">
        <v>41</v>
      </c>
      <c r="I5294">
        <v>42</v>
      </c>
      <c r="J5294" t="s">
        <v>28</v>
      </c>
      <c r="K5294" t="s">
        <v>35</v>
      </c>
      <c r="L5294">
        <v>33133</v>
      </c>
      <c r="M5294">
        <v>27</v>
      </c>
      <c r="N5294">
        <v>37</v>
      </c>
      <c r="O5294">
        <v>112</v>
      </c>
      <c r="P5294">
        <v>578</v>
      </c>
      <c r="Q5294" t="s">
        <v>36</v>
      </c>
      <c r="R5294">
        <v>0</v>
      </c>
      <c r="S5294">
        <v>1</v>
      </c>
      <c r="T5294">
        <v>0</v>
      </c>
      <c r="U5294">
        <v>0</v>
      </c>
      <c r="V5294" s="1">
        <v>38264</v>
      </c>
      <c r="W5294">
        <v>12086</v>
      </c>
      <c r="X5294" t="s">
        <v>31</v>
      </c>
      <c r="Y5294" t="s">
        <v>40</v>
      </c>
      <c r="Z5294">
        <v>110283307</v>
      </c>
      <c r="AA5294">
        <v>226192102</v>
      </c>
      <c r="AB5294">
        <f t="shared" si="82"/>
        <v>3</v>
      </c>
    </row>
    <row r="5295" spans="1:28" x14ac:dyDescent="0.3">
      <c r="A5295">
        <v>3052549116</v>
      </c>
      <c r="B5295" s="2">
        <v>1</v>
      </c>
      <c r="C5295" s="2">
        <v>3</v>
      </c>
      <c r="D5295" s="2">
        <v>5</v>
      </c>
      <c r="E5295" s="2">
        <v>1</v>
      </c>
      <c r="F5295" s="2">
        <v>4</v>
      </c>
      <c r="G5295" t="s">
        <v>26</v>
      </c>
      <c r="H5295" t="s">
        <v>34</v>
      </c>
      <c r="I5295">
        <v>56</v>
      </c>
      <c r="J5295" t="s">
        <v>37</v>
      </c>
      <c r="K5295" t="s">
        <v>38</v>
      </c>
      <c r="L5295">
        <v>33189</v>
      </c>
      <c r="M5295">
        <v>27</v>
      </c>
      <c r="N5295">
        <v>37</v>
      </c>
      <c r="O5295">
        <v>114</v>
      </c>
      <c r="P5295">
        <v>825</v>
      </c>
      <c r="Q5295" t="s">
        <v>39</v>
      </c>
      <c r="R5295">
        <v>1</v>
      </c>
      <c r="S5295">
        <v>1</v>
      </c>
      <c r="T5295">
        <v>1</v>
      </c>
      <c r="U5295">
        <v>1</v>
      </c>
      <c r="V5295" s="1">
        <v>36809</v>
      </c>
      <c r="W5295">
        <v>12086</v>
      </c>
      <c r="X5295" t="s">
        <v>31</v>
      </c>
      <c r="Y5295" t="s">
        <v>32</v>
      </c>
      <c r="Z5295">
        <v>109944741</v>
      </c>
      <c r="AA5295">
        <v>225875747</v>
      </c>
      <c r="AB5295">
        <f t="shared" si="82"/>
        <v>2</v>
      </c>
    </row>
    <row r="5296" spans="1:28" x14ac:dyDescent="0.3">
      <c r="A5296">
        <v>3056482397</v>
      </c>
      <c r="B5296" s="2">
        <v>1</v>
      </c>
      <c r="C5296" s="2">
        <v>1</v>
      </c>
      <c r="D5296" s="2">
        <v>3</v>
      </c>
      <c r="E5296" s="2">
        <v>2</v>
      </c>
      <c r="F5296" s="2">
        <v>3</v>
      </c>
      <c r="G5296" t="s">
        <v>33</v>
      </c>
      <c r="H5296" t="s">
        <v>27</v>
      </c>
      <c r="I5296">
        <v>61</v>
      </c>
      <c r="J5296" t="s">
        <v>28</v>
      </c>
      <c r="K5296" t="s">
        <v>35</v>
      </c>
      <c r="L5296">
        <v>33145</v>
      </c>
      <c r="M5296">
        <v>27</v>
      </c>
      <c r="N5296">
        <v>37</v>
      </c>
      <c r="O5296">
        <v>112</v>
      </c>
      <c r="P5296">
        <v>576</v>
      </c>
      <c r="Q5296" t="s">
        <v>36</v>
      </c>
      <c r="R5296">
        <v>1</v>
      </c>
      <c r="S5296">
        <v>1</v>
      </c>
      <c r="T5296">
        <v>0</v>
      </c>
      <c r="U5296">
        <v>1</v>
      </c>
      <c r="V5296" s="1">
        <v>38264</v>
      </c>
      <c r="W5296">
        <v>12086</v>
      </c>
      <c r="X5296" t="s">
        <v>31</v>
      </c>
      <c r="Y5296" t="s">
        <v>32</v>
      </c>
      <c r="Z5296">
        <v>110288631</v>
      </c>
      <c r="AA5296">
        <v>226214213</v>
      </c>
      <c r="AB5296">
        <f t="shared" si="82"/>
        <v>1</v>
      </c>
    </row>
    <row r="5297" spans="1:28" x14ac:dyDescent="0.3">
      <c r="A5297">
        <v>3056651664</v>
      </c>
      <c r="B5297" s="2">
        <v>1</v>
      </c>
      <c r="C5297" s="2">
        <v>1</v>
      </c>
      <c r="D5297" s="2">
        <v>3</v>
      </c>
      <c r="E5297" s="2">
        <v>1</v>
      </c>
      <c r="F5297" s="2">
        <v>4</v>
      </c>
      <c r="G5297" t="s">
        <v>26</v>
      </c>
      <c r="H5297" t="s">
        <v>27</v>
      </c>
      <c r="I5297">
        <v>76</v>
      </c>
      <c r="J5297" t="s">
        <v>37</v>
      </c>
      <c r="K5297" t="s">
        <v>35</v>
      </c>
      <c r="L5297">
        <v>33133</v>
      </c>
      <c r="M5297">
        <v>27</v>
      </c>
      <c r="N5297">
        <v>37</v>
      </c>
      <c r="O5297">
        <v>112</v>
      </c>
      <c r="P5297">
        <v>586</v>
      </c>
      <c r="Q5297" t="s">
        <v>36</v>
      </c>
      <c r="R5297">
        <v>1</v>
      </c>
      <c r="S5297">
        <v>1</v>
      </c>
      <c r="T5297">
        <v>1</v>
      </c>
      <c r="U5297">
        <v>1</v>
      </c>
      <c r="V5297" s="1">
        <v>36930</v>
      </c>
      <c r="W5297">
        <v>12086</v>
      </c>
      <c r="X5297" t="s">
        <v>31</v>
      </c>
      <c r="Y5297" t="s">
        <v>32</v>
      </c>
      <c r="Z5297">
        <v>109962207</v>
      </c>
      <c r="AA5297">
        <v>225932412</v>
      </c>
      <c r="AB5297">
        <f t="shared" si="82"/>
        <v>1</v>
      </c>
    </row>
    <row r="5298" spans="1:28" x14ac:dyDescent="0.3">
      <c r="A5298">
        <v>3054015273</v>
      </c>
      <c r="B5298" s="2">
        <v>2</v>
      </c>
      <c r="C5298" s="2">
        <v>1</v>
      </c>
      <c r="D5298" s="2">
        <v>3</v>
      </c>
      <c r="E5298" s="2">
        <v>1</v>
      </c>
      <c r="F5298" s="2">
        <v>0</v>
      </c>
      <c r="G5298" t="s">
        <v>26</v>
      </c>
      <c r="H5298" t="s">
        <v>27</v>
      </c>
      <c r="I5298">
        <v>66</v>
      </c>
      <c r="J5298" t="s">
        <v>28</v>
      </c>
      <c r="K5298" t="s">
        <v>35</v>
      </c>
      <c r="L5298">
        <v>33131</v>
      </c>
      <c r="M5298">
        <v>27</v>
      </c>
      <c r="N5298">
        <v>37</v>
      </c>
      <c r="O5298">
        <v>112</v>
      </c>
      <c r="P5298">
        <v>541</v>
      </c>
      <c r="Q5298" t="s">
        <v>36</v>
      </c>
      <c r="R5298">
        <v>0</v>
      </c>
      <c r="S5298">
        <v>0</v>
      </c>
      <c r="T5298">
        <v>0</v>
      </c>
      <c r="U5298">
        <v>0</v>
      </c>
      <c r="V5298" s="1">
        <v>40624</v>
      </c>
      <c r="W5298">
        <v>12086</v>
      </c>
      <c r="X5298" t="s">
        <v>31</v>
      </c>
      <c r="Y5298" t="s">
        <v>40</v>
      </c>
      <c r="Z5298">
        <v>118772938</v>
      </c>
      <c r="AA5298">
        <v>2050258996</v>
      </c>
      <c r="AB5298">
        <f t="shared" si="82"/>
        <v>1</v>
      </c>
    </row>
    <row r="5299" spans="1:28" x14ac:dyDescent="0.3">
      <c r="A5299">
        <v>7864530175</v>
      </c>
      <c r="B5299" s="2">
        <v>1</v>
      </c>
      <c r="C5299" s="2">
        <v>1</v>
      </c>
      <c r="D5299" s="2">
        <v>1</v>
      </c>
      <c r="E5299" s="2">
        <v>1</v>
      </c>
      <c r="F5299" s="2">
        <v>2</v>
      </c>
      <c r="G5299" t="s">
        <v>26</v>
      </c>
      <c r="H5299" t="s">
        <v>27</v>
      </c>
      <c r="I5299">
        <v>41</v>
      </c>
      <c r="J5299" t="s">
        <v>48</v>
      </c>
      <c r="K5299" t="s">
        <v>35</v>
      </c>
      <c r="L5299">
        <v>33132</v>
      </c>
      <c r="M5299">
        <v>24</v>
      </c>
      <c r="N5299">
        <v>37</v>
      </c>
      <c r="O5299">
        <v>109</v>
      </c>
      <c r="P5299">
        <v>534</v>
      </c>
      <c r="Q5299" t="s">
        <v>36</v>
      </c>
      <c r="R5299">
        <v>0</v>
      </c>
      <c r="S5299">
        <v>1</v>
      </c>
      <c r="T5299">
        <v>0</v>
      </c>
      <c r="U5299">
        <v>1</v>
      </c>
      <c r="V5299" s="1">
        <v>38261</v>
      </c>
      <c r="W5299">
        <v>12086</v>
      </c>
      <c r="X5299" t="s">
        <v>31</v>
      </c>
      <c r="Y5299" t="s">
        <v>32</v>
      </c>
      <c r="Z5299">
        <v>102450023</v>
      </c>
      <c r="AA5299">
        <v>224320141</v>
      </c>
      <c r="AB5299">
        <f t="shared" si="82"/>
        <v>1</v>
      </c>
    </row>
    <row r="5300" spans="1:28" x14ac:dyDescent="0.3">
      <c r="A5300">
        <v>9542133221</v>
      </c>
      <c r="B5300" s="2">
        <v>2</v>
      </c>
      <c r="C5300" s="2">
        <v>1</v>
      </c>
      <c r="D5300" s="2">
        <v>3</v>
      </c>
      <c r="E5300" s="2">
        <v>1</v>
      </c>
      <c r="F5300" s="2">
        <v>0</v>
      </c>
      <c r="G5300" t="s">
        <v>26</v>
      </c>
      <c r="H5300" t="s">
        <v>27</v>
      </c>
      <c r="I5300">
        <v>49</v>
      </c>
      <c r="J5300" t="s">
        <v>48</v>
      </c>
      <c r="K5300" t="s">
        <v>35</v>
      </c>
      <c r="L5300">
        <v>33133</v>
      </c>
      <c r="M5300">
        <v>27</v>
      </c>
      <c r="N5300">
        <v>37</v>
      </c>
      <c r="O5300">
        <v>112</v>
      </c>
      <c r="P5300">
        <v>585</v>
      </c>
      <c r="Q5300" t="s">
        <v>36</v>
      </c>
      <c r="R5300">
        <v>0</v>
      </c>
      <c r="S5300">
        <v>0</v>
      </c>
      <c r="T5300">
        <v>0</v>
      </c>
      <c r="U5300">
        <v>0</v>
      </c>
      <c r="V5300" s="1">
        <v>41194</v>
      </c>
      <c r="W5300">
        <v>12086</v>
      </c>
      <c r="X5300" t="s">
        <v>31</v>
      </c>
      <c r="Y5300" t="s">
        <v>32</v>
      </c>
      <c r="Z5300">
        <v>120527426</v>
      </c>
      <c r="AA5300">
        <v>3041787911</v>
      </c>
      <c r="AB5300">
        <f t="shared" si="82"/>
        <v>1</v>
      </c>
    </row>
    <row r="5301" spans="1:28" x14ac:dyDescent="0.3">
      <c r="A5301">
        <v>3059716955</v>
      </c>
      <c r="B5301" s="2">
        <v>1</v>
      </c>
      <c r="C5301" s="2">
        <v>3</v>
      </c>
      <c r="D5301" s="2">
        <v>5</v>
      </c>
      <c r="E5301" s="2">
        <v>1</v>
      </c>
      <c r="F5301" s="2">
        <v>3</v>
      </c>
      <c r="G5301" t="s">
        <v>26</v>
      </c>
      <c r="H5301" t="s">
        <v>41</v>
      </c>
      <c r="I5301">
        <v>43</v>
      </c>
      <c r="J5301" t="s">
        <v>50</v>
      </c>
      <c r="K5301" t="s">
        <v>38</v>
      </c>
      <c r="L5301">
        <v>33157</v>
      </c>
      <c r="M5301">
        <v>27</v>
      </c>
      <c r="N5301">
        <v>37</v>
      </c>
      <c r="O5301">
        <v>114</v>
      </c>
      <c r="P5301">
        <v>821</v>
      </c>
      <c r="Q5301" t="s">
        <v>39</v>
      </c>
      <c r="R5301">
        <v>0</v>
      </c>
      <c r="S5301">
        <v>1</v>
      </c>
      <c r="T5301">
        <v>1</v>
      </c>
      <c r="U5301">
        <v>1</v>
      </c>
      <c r="V5301" s="1">
        <v>39695</v>
      </c>
      <c r="W5301">
        <v>12086</v>
      </c>
      <c r="X5301" t="s">
        <v>31</v>
      </c>
      <c r="Y5301" t="s">
        <v>32</v>
      </c>
      <c r="Z5301">
        <v>116633857</v>
      </c>
      <c r="AA5301">
        <v>226501544</v>
      </c>
      <c r="AB5301">
        <f t="shared" si="82"/>
        <v>3</v>
      </c>
    </row>
    <row r="5302" spans="1:28" x14ac:dyDescent="0.3">
      <c r="A5302">
        <v>3052511156</v>
      </c>
      <c r="B5302" s="2">
        <v>1</v>
      </c>
      <c r="C5302" s="2">
        <v>3</v>
      </c>
      <c r="D5302" s="2">
        <v>5</v>
      </c>
      <c r="E5302" s="2">
        <v>1</v>
      </c>
      <c r="F5302" s="2">
        <v>0</v>
      </c>
      <c r="G5302" t="s">
        <v>26</v>
      </c>
      <c r="H5302" t="s">
        <v>41</v>
      </c>
      <c r="I5302">
        <v>36</v>
      </c>
      <c r="J5302" t="s">
        <v>28</v>
      </c>
      <c r="K5302" t="s">
        <v>35</v>
      </c>
      <c r="L5302">
        <v>33190</v>
      </c>
      <c r="M5302">
        <v>27</v>
      </c>
      <c r="N5302">
        <v>37</v>
      </c>
      <c r="O5302">
        <v>114</v>
      </c>
      <c r="P5302">
        <v>862</v>
      </c>
      <c r="Q5302" t="s">
        <v>36</v>
      </c>
      <c r="R5302">
        <v>0</v>
      </c>
      <c r="S5302">
        <v>0</v>
      </c>
      <c r="T5302">
        <v>0</v>
      </c>
      <c r="U5302">
        <v>0</v>
      </c>
      <c r="V5302" s="1">
        <v>39455</v>
      </c>
      <c r="W5302">
        <v>12086</v>
      </c>
      <c r="X5302" t="s">
        <v>31</v>
      </c>
      <c r="Y5302" t="s">
        <v>32</v>
      </c>
      <c r="Z5302">
        <v>115746510</v>
      </c>
      <c r="AA5302">
        <v>226398877</v>
      </c>
      <c r="AB5302">
        <f t="shared" si="82"/>
        <v>3</v>
      </c>
    </row>
    <row r="5303" spans="1:28" x14ac:dyDescent="0.3">
      <c r="A5303">
        <v>3056617230</v>
      </c>
      <c r="B5303" s="2">
        <v>1</v>
      </c>
      <c r="C5303" s="2">
        <v>2</v>
      </c>
      <c r="D5303" s="2">
        <v>5</v>
      </c>
      <c r="E5303" s="2">
        <v>1</v>
      </c>
      <c r="F5303" s="2">
        <v>1</v>
      </c>
      <c r="G5303" t="s">
        <v>33</v>
      </c>
      <c r="H5303" t="s">
        <v>27</v>
      </c>
      <c r="I5303">
        <v>28</v>
      </c>
      <c r="J5303" t="s">
        <v>37</v>
      </c>
      <c r="K5303" t="s">
        <v>44</v>
      </c>
      <c r="L5303">
        <v>33156</v>
      </c>
      <c r="M5303">
        <v>27</v>
      </c>
      <c r="N5303">
        <v>37</v>
      </c>
      <c r="O5303">
        <v>114</v>
      </c>
      <c r="P5303">
        <v>650</v>
      </c>
      <c r="Q5303" t="s">
        <v>45</v>
      </c>
      <c r="R5303">
        <v>0</v>
      </c>
      <c r="S5303">
        <v>0</v>
      </c>
      <c r="T5303">
        <v>1</v>
      </c>
      <c r="U5303">
        <v>0</v>
      </c>
      <c r="V5303" s="1">
        <v>39302</v>
      </c>
      <c r="W5303">
        <v>12086</v>
      </c>
      <c r="X5303" t="s">
        <v>31</v>
      </c>
      <c r="Y5303" t="s">
        <v>40</v>
      </c>
      <c r="Z5303">
        <v>115384060</v>
      </c>
      <c r="AA5303">
        <v>226364656</v>
      </c>
      <c r="AB5303">
        <f t="shared" si="82"/>
        <v>1</v>
      </c>
    </row>
    <row r="5304" spans="1:28" x14ac:dyDescent="0.3">
      <c r="A5304">
        <v>7867605443</v>
      </c>
      <c r="B5304" s="2">
        <v>2</v>
      </c>
      <c r="C5304" s="2">
        <v>2</v>
      </c>
      <c r="D5304" s="2">
        <v>3</v>
      </c>
      <c r="E5304" s="2">
        <v>2</v>
      </c>
      <c r="F5304" s="2">
        <v>4</v>
      </c>
      <c r="G5304" t="s">
        <v>26</v>
      </c>
      <c r="H5304" t="s">
        <v>27</v>
      </c>
      <c r="I5304">
        <v>44</v>
      </c>
      <c r="J5304" t="s">
        <v>28</v>
      </c>
      <c r="K5304" t="s">
        <v>29</v>
      </c>
      <c r="L5304">
        <v>33134</v>
      </c>
      <c r="M5304">
        <v>27</v>
      </c>
      <c r="N5304">
        <v>37</v>
      </c>
      <c r="O5304">
        <v>112</v>
      </c>
      <c r="P5304">
        <v>633</v>
      </c>
      <c r="Q5304" t="s">
        <v>30</v>
      </c>
      <c r="R5304">
        <v>1</v>
      </c>
      <c r="S5304">
        <v>1</v>
      </c>
      <c r="T5304">
        <v>1</v>
      </c>
      <c r="U5304">
        <v>1</v>
      </c>
      <c r="V5304" s="1">
        <v>38191</v>
      </c>
      <c r="W5304">
        <v>12086</v>
      </c>
      <c r="X5304" t="s">
        <v>31</v>
      </c>
      <c r="Y5304" t="s">
        <v>32</v>
      </c>
      <c r="Z5304">
        <v>110222916</v>
      </c>
      <c r="AA5304">
        <v>226186497</v>
      </c>
      <c r="AB5304">
        <f t="shared" si="82"/>
        <v>1</v>
      </c>
    </row>
    <row r="5305" spans="1:28" x14ac:dyDescent="0.3">
      <c r="A5305">
        <v>7863442624</v>
      </c>
      <c r="B5305" s="2">
        <v>2</v>
      </c>
      <c r="C5305" s="2">
        <v>2</v>
      </c>
      <c r="D5305" s="2">
        <v>3</v>
      </c>
      <c r="E5305" s="2">
        <v>1</v>
      </c>
      <c r="F5305" s="2">
        <v>1</v>
      </c>
      <c r="G5305" t="s">
        <v>33</v>
      </c>
      <c r="H5305" t="s">
        <v>34</v>
      </c>
      <c r="I5305">
        <v>39</v>
      </c>
      <c r="J5305" t="s">
        <v>37</v>
      </c>
      <c r="K5305" t="s">
        <v>29</v>
      </c>
      <c r="L5305">
        <v>33133</v>
      </c>
      <c r="M5305">
        <v>27</v>
      </c>
      <c r="N5305">
        <v>37</v>
      </c>
      <c r="O5305">
        <v>112</v>
      </c>
      <c r="P5305">
        <v>617</v>
      </c>
      <c r="Q5305" t="s">
        <v>30</v>
      </c>
      <c r="R5305">
        <v>0</v>
      </c>
      <c r="S5305">
        <v>1</v>
      </c>
      <c r="T5305">
        <v>0</v>
      </c>
      <c r="U5305">
        <v>0</v>
      </c>
      <c r="V5305" s="1">
        <v>34871</v>
      </c>
      <c r="W5305">
        <v>12086</v>
      </c>
      <c r="X5305" t="s">
        <v>31</v>
      </c>
      <c r="Y5305" t="s">
        <v>32</v>
      </c>
      <c r="Z5305">
        <v>109538749</v>
      </c>
      <c r="AA5305">
        <v>225782789</v>
      </c>
      <c r="AB5305">
        <f t="shared" si="82"/>
        <v>2</v>
      </c>
    </row>
    <row r="5306" spans="1:28" x14ac:dyDescent="0.3">
      <c r="A5306">
        <v>3056081069</v>
      </c>
      <c r="B5306" s="2">
        <v>2</v>
      </c>
      <c r="C5306" s="2">
        <v>2</v>
      </c>
      <c r="D5306" s="2">
        <v>3</v>
      </c>
      <c r="E5306" s="2">
        <v>2</v>
      </c>
      <c r="F5306" s="2">
        <v>3</v>
      </c>
      <c r="G5306" t="s">
        <v>33</v>
      </c>
      <c r="H5306" t="s">
        <v>34</v>
      </c>
      <c r="I5306">
        <v>63</v>
      </c>
      <c r="J5306" t="s">
        <v>28</v>
      </c>
      <c r="K5306" t="s">
        <v>29</v>
      </c>
      <c r="L5306">
        <v>33134</v>
      </c>
      <c r="M5306">
        <v>27</v>
      </c>
      <c r="N5306">
        <v>37</v>
      </c>
      <c r="O5306">
        <v>112</v>
      </c>
      <c r="P5306">
        <v>609</v>
      </c>
      <c r="Q5306" t="s">
        <v>30</v>
      </c>
      <c r="R5306">
        <v>0</v>
      </c>
      <c r="S5306">
        <v>1</v>
      </c>
      <c r="T5306">
        <v>1</v>
      </c>
      <c r="U5306">
        <v>1</v>
      </c>
      <c r="V5306" s="1">
        <v>28699</v>
      </c>
      <c r="W5306">
        <v>12086</v>
      </c>
      <c r="X5306" t="s">
        <v>31</v>
      </c>
      <c r="Y5306" t="s">
        <v>32</v>
      </c>
      <c r="Z5306">
        <v>108968046</v>
      </c>
      <c r="AA5306">
        <v>225369316</v>
      </c>
      <c r="AB5306">
        <f t="shared" si="82"/>
        <v>2</v>
      </c>
    </row>
    <row r="5307" spans="1:28" x14ac:dyDescent="0.3">
      <c r="A5307">
        <v>3052356912</v>
      </c>
      <c r="B5307" s="2">
        <v>1</v>
      </c>
      <c r="C5307" s="2">
        <v>3</v>
      </c>
      <c r="D5307" s="2">
        <v>5</v>
      </c>
      <c r="E5307" s="2">
        <v>1</v>
      </c>
      <c r="F5307" s="2">
        <v>2</v>
      </c>
      <c r="G5307" t="s">
        <v>33</v>
      </c>
      <c r="H5307" t="s">
        <v>34</v>
      </c>
      <c r="I5307">
        <v>53</v>
      </c>
      <c r="J5307" t="s">
        <v>28</v>
      </c>
      <c r="K5307" t="s">
        <v>38</v>
      </c>
      <c r="L5307">
        <v>33157</v>
      </c>
      <c r="M5307">
        <v>27</v>
      </c>
      <c r="N5307">
        <v>37</v>
      </c>
      <c r="O5307">
        <v>114</v>
      </c>
      <c r="P5307">
        <v>822</v>
      </c>
      <c r="Q5307" t="s">
        <v>39</v>
      </c>
      <c r="R5307">
        <v>1</v>
      </c>
      <c r="S5307">
        <v>1</v>
      </c>
      <c r="T5307">
        <v>0</v>
      </c>
      <c r="U5307">
        <v>0</v>
      </c>
      <c r="V5307" s="1">
        <v>38201</v>
      </c>
      <c r="W5307">
        <v>12086</v>
      </c>
      <c r="X5307" t="s">
        <v>31</v>
      </c>
      <c r="Y5307" t="s">
        <v>32</v>
      </c>
      <c r="Z5307">
        <v>110225971</v>
      </c>
      <c r="AA5307">
        <v>226175859</v>
      </c>
      <c r="AB5307">
        <f t="shared" si="82"/>
        <v>2</v>
      </c>
    </row>
    <row r="5308" spans="1:28" x14ac:dyDescent="0.3">
      <c r="A5308">
        <v>3054431347</v>
      </c>
      <c r="B5308" s="2">
        <v>1</v>
      </c>
      <c r="C5308" s="2">
        <v>1</v>
      </c>
      <c r="D5308" s="2">
        <v>3</v>
      </c>
      <c r="E5308" s="2">
        <v>2</v>
      </c>
      <c r="F5308" s="2">
        <v>4</v>
      </c>
      <c r="G5308" t="s">
        <v>33</v>
      </c>
      <c r="H5308" t="s">
        <v>34</v>
      </c>
      <c r="I5308">
        <v>86</v>
      </c>
      <c r="J5308" t="s">
        <v>28</v>
      </c>
      <c r="K5308" t="s">
        <v>35</v>
      </c>
      <c r="L5308">
        <v>33145</v>
      </c>
      <c r="M5308">
        <v>27</v>
      </c>
      <c r="N5308">
        <v>37</v>
      </c>
      <c r="O5308">
        <v>112</v>
      </c>
      <c r="P5308">
        <v>576</v>
      </c>
      <c r="Q5308" t="s">
        <v>36</v>
      </c>
      <c r="R5308">
        <v>1</v>
      </c>
      <c r="S5308">
        <v>1</v>
      </c>
      <c r="T5308">
        <v>1</v>
      </c>
      <c r="U5308">
        <v>1</v>
      </c>
      <c r="V5308" s="1">
        <v>34013</v>
      </c>
      <c r="W5308">
        <v>12086</v>
      </c>
      <c r="X5308" t="s">
        <v>31</v>
      </c>
      <c r="Y5308" t="s">
        <v>32</v>
      </c>
      <c r="Z5308">
        <v>109455576</v>
      </c>
      <c r="AA5308">
        <v>225648229</v>
      </c>
      <c r="AB5308">
        <f t="shared" si="82"/>
        <v>2</v>
      </c>
    </row>
    <row r="5309" spans="1:28" x14ac:dyDescent="0.3">
      <c r="A5309">
        <v>3052271028</v>
      </c>
      <c r="B5309" s="2">
        <v>1</v>
      </c>
      <c r="C5309" s="2">
        <v>1</v>
      </c>
      <c r="D5309" s="2">
        <v>5</v>
      </c>
      <c r="E5309" s="2">
        <v>1</v>
      </c>
      <c r="F5309" s="2">
        <v>4</v>
      </c>
      <c r="G5309" t="s">
        <v>26</v>
      </c>
      <c r="H5309" t="s">
        <v>34</v>
      </c>
      <c r="I5309">
        <v>43</v>
      </c>
      <c r="J5309" t="s">
        <v>28</v>
      </c>
      <c r="K5309" t="s">
        <v>35</v>
      </c>
      <c r="L5309">
        <v>33143</v>
      </c>
      <c r="M5309">
        <v>27</v>
      </c>
      <c r="N5309">
        <v>37</v>
      </c>
      <c r="O5309">
        <v>114</v>
      </c>
      <c r="P5309">
        <v>641</v>
      </c>
      <c r="Q5309" t="s">
        <v>36</v>
      </c>
      <c r="R5309">
        <v>1</v>
      </c>
      <c r="S5309">
        <v>1</v>
      </c>
      <c r="T5309">
        <v>1</v>
      </c>
      <c r="U5309">
        <v>1</v>
      </c>
      <c r="V5309" s="1">
        <v>35335</v>
      </c>
      <c r="W5309">
        <v>12086</v>
      </c>
      <c r="X5309" t="s">
        <v>31</v>
      </c>
      <c r="Y5309" t="s">
        <v>32</v>
      </c>
      <c r="Z5309">
        <v>109678814</v>
      </c>
      <c r="AA5309">
        <v>225741549</v>
      </c>
      <c r="AB5309">
        <f t="shared" si="82"/>
        <v>2</v>
      </c>
    </row>
    <row r="5310" spans="1:28" x14ac:dyDescent="0.3">
      <c r="A5310">
        <v>7867384874</v>
      </c>
      <c r="B5310" s="2">
        <v>2</v>
      </c>
      <c r="C5310" s="2">
        <v>1</v>
      </c>
      <c r="D5310" s="2">
        <v>3</v>
      </c>
      <c r="E5310" s="2">
        <v>2</v>
      </c>
      <c r="F5310" s="2">
        <v>1</v>
      </c>
      <c r="G5310" t="s">
        <v>33</v>
      </c>
      <c r="H5310" t="s">
        <v>27</v>
      </c>
      <c r="I5310">
        <v>49</v>
      </c>
      <c r="J5310" t="s">
        <v>28</v>
      </c>
      <c r="K5310" t="s">
        <v>35</v>
      </c>
      <c r="L5310">
        <v>33135</v>
      </c>
      <c r="M5310">
        <v>27</v>
      </c>
      <c r="N5310">
        <v>37</v>
      </c>
      <c r="O5310">
        <v>112</v>
      </c>
      <c r="P5310">
        <v>575</v>
      </c>
      <c r="Q5310" t="s">
        <v>36</v>
      </c>
      <c r="R5310">
        <v>0</v>
      </c>
      <c r="S5310">
        <v>0</v>
      </c>
      <c r="T5310">
        <v>0</v>
      </c>
      <c r="U5310">
        <v>1</v>
      </c>
      <c r="V5310" s="1">
        <v>37988</v>
      </c>
      <c r="W5310">
        <v>12086</v>
      </c>
      <c r="X5310" t="s">
        <v>31</v>
      </c>
      <c r="Y5310" t="s">
        <v>40</v>
      </c>
      <c r="Z5310">
        <v>110158787</v>
      </c>
      <c r="AA5310">
        <v>2050178412</v>
      </c>
      <c r="AB5310">
        <f t="shared" si="82"/>
        <v>1</v>
      </c>
    </row>
    <row r="5311" spans="1:28" x14ac:dyDescent="0.3">
      <c r="A5311">
        <v>7863019875</v>
      </c>
      <c r="B5311" s="2">
        <v>2</v>
      </c>
      <c r="C5311" s="2">
        <v>1</v>
      </c>
      <c r="D5311" s="2">
        <v>5</v>
      </c>
      <c r="E5311" s="2">
        <v>2</v>
      </c>
      <c r="F5311" s="2">
        <v>1</v>
      </c>
      <c r="G5311" t="s">
        <v>33</v>
      </c>
      <c r="H5311" t="s">
        <v>27</v>
      </c>
      <c r="I5311">
        <v>41</v>
      </c>
      <c r="J5311" t="s">
        <v>28</v>
      </c>
      <c r="K5311" t="s">
        <v>35</v>
      </c>
      <c r="L5311">
        <v>33126</v>
      </c>
      <c r="M5311">
        <v>27</v>
      </c>
      <c r="N5311">
        <v>37</v>
      </c>
      <c r="O5311">
        <v>114</v>
      </c>
      <c r="P5311">
        <v>991</v>
      </c>
      <c r="Q5311" t="s">
        <v>36</v>
      </c>
      <c r="R5311">
        <v>0</v>
      </c>
      <c r="S5311">
        <v>1</v>
      </c>
      <c r="T5311">
        <v>0</v>
      </c>
      <c r="U5311">
        <v>0</v>
      </c>
      <c r="V5311" s="1">
        <v>39650</v>
      </c>
      <c r="W5311">
        <v>12086</v>
      </c>
      <c r="X5311" t="s">
        <v>31</v>
      </c>
      <c r="Y5311" t="s">
        <v>32</v>
      </c>
      <c r="Z5311">
        <v>116433489</v>
      </c>
      <c r="AA5311">
        <v>226477943</v>
      </c>
      <c r="AB5311">
        <f t="shared" si="82"/>
        <v>1</v>
      </c>
    </row>
    <row r="5312" spans="1:28" x14ac:dyDescent="0.3">
      <c r="A5312">
        <v>3056667802</v>
      </c>
      <c r="B5312" s="2">
        <v>1</v>
      </c>
      <c r="C5312" s="2">
        <v>2</v>
      </c>
      <c r="D5312" s="2">
        <v>5</v>
      </c>
      <c r="E5312" s="2">
        <v>2</v>
      </c>
      <c r="F5312" s="2">
        <v>3</v>
      </c>
      <c r="G5312" t="s">
        <v>33</v>
      </c>
      <c r="H5312" t="s">
        <v>27</v>
      </c>
      <c r="I5312">
        <v>45</v>
      </c>
      <c r="J5312" t="s">
        <v>28</v>
      </c>
      <c r="K5312" t="s">
        <v>29</v>
      </c>
      <c r="L5312">
        <v>33146</v>
      </c>
      <c r="M5312">
        <v>27</v>
      </c>
      <c r="N5312">
        <v>37</v>
      </c>
      <c r="O5312">
        <v>114</v>
      </c>
      <c r="P5312">
        <v>611</v>
      </c>
      <c r="Q5312" t="s">
        <v>30</v>
      </c>
      <c r="R5312">
        <v>1</v>
      </c>
      <c r="S5312">
        <v>1</v>
      </c>
      <c r="T5312">
        <v>0</v>
      </c>
      <c r="U5312">
        <v>1</v>
      </c>
      <c r="V5312" s="1">
        <v>35480</v>
      </c>
      <c r="W5312">
        <v>12086</v>
      </c>
      <c r="X5312" t="s">
        <v>31</v>
      </c>
      <c r="Y5312" t="s">
        <v>32</v>
      </c>
      <c r="Z5312">
        <v>101890773</v>
      </c>
      <c r="AA5312">
        <v>225293335</v>
      </c>
      <c r="AB5312">
        <f t="shared" si="82"/>
        <v>1</v>
      </c>
    </row>
    <row r="5313" spans="1:28" x14ac:dyDescent="0.3">
      <c r="A5313">
        <v>3052332614</v>
      </c>
      <c r="B5313" s="2">
        <v>1</v>
      </c>
      <c r="C5313" s="2">
        <v>3</v>
      </c>
      <c r="D5313" s="2">
        <v>6</v>
      </c>
      <c r="E5313" s="2">
        <v>1</v>
      </c>
      <c r="F5313" s="2">
        <v>4</v>
      </c>
      <c r="G5313" t="s">
        <v>33</v>
      </c>
      <c r="H5313" t="s">
        <v>27</v>
      </c>
      <c r="I5313">
        <v>70</v>
      </c>
      <c r="J5313" t="s">
        <v>37</v>
      </c>
      <c r="K5313" t="s">
        <v>42</v>
      </c>
      <c r="L5313">
        <v>33158</v>
      </c>
      <c r="M5313">
        <v>27</v>
      </c>
      <c r="N5313">
        <v>37</v>
      </c>
      <c r="O5313">
        <v>115</v>
      </c>
      <c r="P5313">
        <v>806</v>
      </c>
      <c r="Q5313" t="s">
        <v>43</v>
      </c>
      <c r="R5313">
        <v>1</v>
      </c>
      <c r="S5313">
        <v>1</v>
      </c>
      <c r="T5313">
        <v>1</v>
      </c>
      <c r="U5313">
        <v>1</v>
      </c>
      <c r="V5313" s="1">
        <v>30901</v>
      </c>
      <c r="W5313">
        <v>12086</v>
      </c>
      <c r="X5313" t="s">
        <v>31</v>
      </c>
      <c r="Y5313" t="s">
        <v>32</v>
      </c>
      <c r="Z5313">
        <v>109240830</v>
      </c>
      <c r="AA5313">
        <v>225480850</v>
      </c>
      <c r="AB5313">
        <f t="shared" si="82"/>
        <v>1</v>
      </c>
    </row>
    <row r="5314" spans="1:28" x14ac:dyDescent="0.3">
      <c r="A5314">
        <v>3052516052</v>
      </c>
      <c r="B5314" s="2">
        <v>1</v>
      </c>
      <c r="C5314" s="2">
        <v>3</v>
      </c>
      <c r="D5314" s="2">
        <v>6</v>
      </c>
      <c r="E5314" s="2">
        <v>1</v>
      </c>
      <c r="F5314" s="2">
        <v>0</v>
      </c>
      <c r="G5314" t="s">
        <v>33</v>
      </c>
      <c r="H5314" t="s">
        <v>41</v>
      </c>
      <c r="I5314">
        <v>51</v>
      </c>
      <c r="J5314" t="s">
        <v>28</v>
      </c>
      <c r="K5314" t="s">
        <v>42</v>
      </c>
      <c r="L5314">
        <v>33157</v>
      </c>
      <c r="M5314">
        <v>27</v>
      </c>
      <c r="N5314">
        <v>37</v>
      </c>
      <c r="O5314">
        <v>115</v>
      </c>
      <c r="P5314">
        <v>819</v>
      </c>
      <c r="Q5314" t="s">
        <v>43</v>
      </c>
      <c r="R5314">
        <v>0</v>
      </c>
      <c r="S5314">
        <v>0</v>
      </c>
      <c r="T5314">
        <v>0</v>
      </c>
      <c r="U5314">
        <v>0</v>
      </c>
      <c r="V5314" s="1">
        <v>30468</v>
      </c>
      <c r="W5314">
        <v>12086</v>
      </c>
      <c r="X5314" t="s">
        <v>31</v>
      </c>
      <c r="Y5314" t="s">
        <v>32</v>
      </c>
      <c r="Z5314">
        <v>109209242</v>
      </c>
      <c r="AA5314">
        <v>225525567</v>
      </c>
      <c r="AB5314">
        <f t="shared" si="82"/>
        <v>3</v>
      </c>
    </row>
    <row r="5315" spans="1:28" x14ac:dyDescent="0.3">
      <c r="A5315">
        <v>3052358478</v>
      </c>
      <c r="B5315" s="2">
        <v>1</v>
      </c>
      <c r="C5315" s="2">
        <v>3</v>
      </c>
      <c r="D5315" s="2">
        <v>5</v>
      </c>
      <c r="E5315" s="2">
        <v>1</v>
      </c>
      <c r="F5315" s="2">
        <v>0</v>
      </c>
      <c r="G5315" t="s">
        <v>26</v>
      </c>
      <c r="H5315" t="s">
        <v>41</v>
      </c>
      <c r="I5315">
        <v>35</v>
      </c>
      <c r="J5315" t="s">
        <v>37</v>
      </c>
      <c r="K5315" t="s">
        <v>38</v>
      </c>
      <c r="L5315">
        <v>33157</v>
      </c>
      <c r="M5315">
        <v>27</v>
      </c>
      <c r="N5315">
        <v>37</v>
      </c>
      <c r="O5315">
        <v>114</v>
      </c>
      <c r="P5315">
        <v>854</v>
      </c>
      <c r="Q5315" t="s">
        <v>39</v>
      </c>
      <c r="R5315">
        <v>0</v>
      </c>
      <c r="S5315">
        <v>0</v>
      </c>
      <c r="T5315">
        <v>0</v>
      </c>
      <c r="U5315">
        <v>0</v>
      </c>
      <c r="V5315" s="1">
        <v>36339</v>
      </c>
      <c r="W5315">
        <v>12086</v>
      </c>
      <c r="X5315" t="s">
        <v>31</v>
      </c>
      <c r="Y5315" t="s">
        <v>32</v>
      </c>
      <c r="Z5315">
        <v>109819119</v>
      </c>
      <c r="AA5315">
        <v>225910241</v>
      </c>
      <c r="AB5315">
        <f t="shared" ref="AB5315:AB5378" si="83">IF(H5315="Democrat",1,IF(H5315="Republican",2,IF(H5315="Unaffiliated/Non-Partisan",3,IF(H5315="Independent",4,IF(H5315="Libertarian",5,IF(H5315="Other",6,IF(H5315="Reform",7,IF(H5315="Green",8,""))))))))</f>
        <v>3</v>
      </c>
    </row>
    <row r="5316" spans="1:28" x14ac:dyDescent="0.3">
      <c r="A5316">
        <v>7867684282</v>
      </c>
      <c r="B5316" s="2">
        <v>2</v>
      </c>
      <c r="C5316" s="2">
        <v>3</v>
      </c>
      <c r="D5316" s="2">
        <v>5</v>
      </c>
      <c r="E5316" s="2">
        <v>1</v>
      </c>
      <c r="F5316" s="2">
        <v>3</v>
      </c>
      <c r="G5316" t="s">
        <v>26</v>
      </c>
      <c r="H5316" t="s">
        <v>27</v>
      </c>
      <c r="I5316">
        <v>44</v>
      </c>
      <c r="J5316" t="s">
        <v>48</v>
      </c>
      <c r="K5316" t="s">
        <v>38</v>
      </c>
      <c r="L5316">
        <v>33189</v>
      </c>
      <c r="M5316">
        <v>27</v>
      </c>
      <c r="N5316">
        <v>37</v>
      </c>
      <c r="O5316">
        <v>114</v>
      </c>
      <c r="P5316">
        <v>823</v>
      </c>
      <c r="Q5316" t="s">
        <v>39</v>
      </c>
      <c r="R5316">
        <v>0</v>
      </c>
      <c r="S5316">
        <v>1</v>
      </c>
      <c r="T5316">
        <v>1</v>
      </c>
      <c r="U5316">
        <v>1</v>
      </c>
      <c r="V5316" s="1">
        <v>33725</v>
      </c>
      <c r="W5316">
        <v>12086</v>
      </c>
      <c r="X5316" t="s">
        <v>31</v>
      </c>
      <c r="Y5316" t="s">
        <v>32</v>
      </c>
      <c r="Z5316">
        <v>109416996</v>
      </c>
      <c r="AA5316">
        <v>225670566</v>
      </c>
      <c r="AB5316">
        <f t="shared" si="83"/>
        <v>1</v>
      </c>
    </row>
    <row r="5317" spans="1:28" x14ac:dyDescent="0.3">
      <c r="A5317">
        <v>3059349909</v>
      </c>
      <c r="B5317" s="2">
        <v>2</v>
      </c>
      <c r="C5317" s="2">
        <v>1</v>
      </c>
      <c r="D5317" s="2">
        <v>4</v>
      </c>
      <c r="E5317" s="2">
        <v>1</v>
      </c>
      <c r="F5317" s="2">
        <v>2</v>
      </c>
      <c r="G5317" t="s">
        <v>26</v>
      </c>
      <c r="H5317" t="s">
        <v>41</v>
      </c>
      <c r="I5317">
        <v>45</v>
      </c>
      <c r="J5317" t="s">
        <v>48</v>
      </c>
      <c r="K5317" t="s">
        <v>35</v>
      </c>
      <c r="L5317">
        <v>33132</v>
      </c>
      <c r="M5317">
        <v>27</v>
      </c>
      <c r="N5317">
        <v>37</v>
      </c>
      <c r="O5317">
        <v>113</v>
      </c>
      <c r="P5317">
        <v>984</v>
      </c>
      <c r="Q5317" t="s">
        <v>36</v>
      </c>
      <c r="R5317">
        <v>0</v>
      </c>
      <c r="S5317">
        <v>0</v>
      </c>
      <c r="T5317">
        <v>1</v>
      </c>
      <c r="U5317">
        <v>1</v>
      </c>
      <c r="V5317" s="1">
        <v>38764</v>
      </c>
      <c r="W5317">
        <v>12086</v>
      </c>
      <c r="X5317" t="s">
        <v>31</v>
      </c>
      <c r="Y5317" t="s">
        <v>40</v>
      </c>
      <c r="Z5317">
        <v>114097477</v>
      </c>
      <c r="AA5317">
        <v>224446709</v>
      </c>
      <c r="AB5317">
        <f t="shared" si="83"/>
        <v>3</v>
      </c>
    </row>
    <row r="5318" spans="1:28" x14ac:dyDescent="0.3">
      <c r="A5318">
        <v>5178194688</v>
      </c>
      <c r="B5318" s="2">
        <v>2</v>
      </c>
      <c r="C5318" s="2">
        <v>1</v>
      </c>
      <c r="D5318" s="2">
        <v>2</v>
      </c>
      <c r="E5318" s="2">
        <v>2</v>
      </c>
      <c r="F5318" s="2">
        <v>1</v>
      </c>
      <c r="G5318" t="s">
        <v>33</v>
      </c>
      <c r="H5318" t="s">
        <v>27</v>
      </c>
      <c r="I5318">
        <v>33</v>
      </c>
      <c r="J5318" t="s">
        <v>37</v>
      </c>
      <c r="K5318" t="s">
        <v>35</v>
      </c>
      <c r="L5318">
        <v>33126</v>
      </c>
      <c r="M5318">
        <v>27</v>
      </c>
      <c r="N5318">
        <v>37</v>
      </c>
      <c r="O5318">
        <v>111</v>
      </c>
      <c r="P5318">
        <v>556</v>
      </c>
      <c r="Q5318" t="s">
        <v>36</v>
      </c>
      <c r="R5318">
        <v>0</v>
      </c>
      <c r="S5318">
        <v>1</v>
      </c>
      <c r="T5318">
        <v>0</v>
      </c>
      <c r="U5318">
        <v>0</v>
      </c>
      <c r="V5318" s="1">
        <v>41030</v>
      </c>
      <c r="W5318">
        <v>12086</v>
      </c>
      <c r="X5318" t="s">
        <v>31</v>
      </c>
      <c r="Y5318" t="s">
        <v>32</v>
      </c>
      <c r="Z5318">
        <v>119679407</v>
      </c>
      <c r="AA5318">
        <v>2568280964</v>
      </c>
      <c r="AB5318">
        <f t="shared" si="83"/>
        <v>1</v>
      </c>
    </row>
    <row r="5319" spans="1:28" x14ac:dyDescent="0.3">
      <c r="A5319">
        <v>3059693513</v>
      </c>
      <c r="B5319" s="2">
        <v>1</v>
      </c>
      <c r="C5319" s="2">
        <v>3</v>
      </c>
      <c r="D5319" s="2">
        <v>5</v>
      </c>
      <c r="E5319" s="2">
        <v>1</v>
      </c>
      <c r="F5319" s="2">
        <v>4</v>
      </c>
      <c r="G5319" t="s">
        <v>26</v>
      </c>
      <c r="H5319" t="s">
        <v>27</v>
      </c>
      <c r="I5319">
        <v>57</v>
      </c>
      <c r="J5319" t="s">
        <v>28</v>
      </c>
      <c r="K5319" t="s">
        <v>38</v>
      </c>
      <c r="L5319">
        <v>33157</v>
      </c>
      <c r="M5319">
        <v>27</v>
      </c>
      <c r="N5319">
        <v>37</v>
      </c>
      <c r="O5319">
        <v>114</v>
      </c>
      <c r="P5319">
        <v>854</v>
      </c>
      <c r="Q5319" t="s">
        <v>39</v>
      </c>
      <c r="R5319">
        <v>1</v>
      </c>
      <c r="S5319">
        <v>1</v>
      </c>
      <c r="T5319">
        <v>1</v>
      </c>
      <c r="U5319">
        <v>1</v>
      </c>
      <c r="V5319" s="1">
        <v>36789</v>
      </c>
      <c r="W5319">
        <v>12086</v>
      </c>
      <c r="X5319" t="s">
        <v>31</v>
      </c>
      <c r="Y5319" t="s">
        <v>32</v>
      </c>
      <c r="Z5319">
        <v>109920090</v>
      </c>
      <c r="AA5319">
        <v>225873959</v>
      </c>
      <c r="AB5319">
        <f t="shared" si="83"/>
        <v>1</v>
      </c>
    </row>
    <row r="5320" spans="1:28" x14ac:dyDescent="0.3">
      <c r="A5320">
        <v>3053615043</v>
      </c>
      <c r="B5320" s="2">
        <v>1</v>
      </c>
      <c r="C5320" s="2">
        <v>2</v>
      </c>
      <c r="D5320" s="2">
        <v>3</v>
      </c>
      <c r="E5320" s="2">
        <v>1</v>
      </c>
      <c r="F5320" s="2">
        <v>4</v>
      </c>
      <c r="G5320" t="s">
        <v>33</v>
      </c>
      <c r="H5320" t="s">
        <v>41</v>
      </c>
      <c r="I5320">
        <v>56</v>
      </c>
      <c r="J5320" t="s">
        <v>37</v>
      </c>
      <c r="K5320" t="s">
        <v>46</v>
      </c>
      <c r="L5320">
        <v>33149</v>
      </c>
      <c r="M5320">
        <v>27</v>
      </c>
      <c r="N5320">
        <v>37</v>
      </c>
      <c r="O5320">
        <v>112</v>
      </c>
      <c r="P5320">
        <v>51</v>
      </c>
      <c r="Q5320" t="s">
        <v>47</v>
      </c>
      <c r="R5320">
        <v>1</v>
      </c>
      <c r="S5320">
        <v>1</v>
      </c>
      <c r="T5320">
        <v>1</v>
      </c>
      <c r="U5320">
        <v>1</v>
      </c>
      <c r="V5320" s="1">
        <v>36951</v>
      </c>
      <c r="W5320">
        <v>12086</v>
      </c>
      <c r="X5320" t="s">
        <v>31</v>
      </c>
      <c r="Y5320" t="s">
        <v>32</v>
      </c>
      <c r="Z5320">
        <v>109962797</v>
      </c>
      <c r="AA5320">
        <v>225980104</v>
      </c>
      <c r="AB5320">
        <f t="shared" si="83"/>
        <v>3</v>
      </c>
    </row>
    <row r="5321" spans="1:28" x14ac:dyDescent="0.3">
      <c r="A5321">
        <v>9785782132</v>
      </c>
      <c r="B5321" s="2">
        <v>2</v>
      </c>
      <c r="C5321" s="2">
        <v>1</v>
      </c>
      <c r="D5321" s="2">
        <v>3</v>
      </c>
      <c r="E5321" s="2">
        <v>1</v>
      </c>
      <c r="F5321" s="2">
        <v>1</v>
      </c>
      <c r="G5321" t="s">
        <v>33</v>
      </c>
      <c r="H5321" t="s">
        <v>41</v>
      </c>
      <c r="I5321">
        <v>34</v>
      </c>
      <c r="J5321" t="s">
        <v>37</v>
      </c>
      <c r="K5321" t="s">
        <v>35</v>
      </c>
      <c r="L5321">
        <v>33130</v>
      </c>
      <c r="M5321">
        <v>27</v>
      </c>
      <c r="N5321">
        <v>37</v>
      </c>
      <c r="O5321">
        <v>112</v>
      </c>
      <c r="P5321">
        <v>996</v>
      </c>
      <c r="Q5321" t="s">
        <v>36</v>
      </c>
      <c r="R5321">
        <v>0</v>
      </c>
      <c r="S5321">
        <v>0</v>
      </c>
      <c r="T5321">
        <v>0</v>
      </c>
      <c r="U5321">
        <v>1</v>
      </c>
      <c r="V5321" s="1">
        <v>38264</v>
      </c>
      <c r="W5321">
        <v>12086</v>
      </c>
      <c r="X5321" t="s">
        <v>31</v>
      </c>
      <c r="Y5321" t="s">
        <v>40</v>
      </c>
      <c r="Z5321">
        <v>110282720</v>
      </c>
      <c r="AA5321">
        <v>226095469</v>
      </c>
      <c r="AB5321">
        <f t="shared" si="83"/>
        <v>3</v>
      </c>
    </row>
    <row r="5322" spans="1:28" x14ac:dyDescent="0.3">
      <c r="A5322">
        <v>3053656690</v>
      </c>
      <c r="B5322" s="2">
        <v>1</v>
      </c>
      <c r="C5322" s="2">
        <v>2</v>
      </c>
      <c r="D5322" s="2">
        <v>3</v>
      </c>
      <c r="E5322" s="2">
        <v>1</v>
      </c>
      <c r="F5322" s="2">
        <v>3</v>
      </c>
      <c r="G5322" t="s">
        <v>26</v>
      </c>
      <c r="H5322" t="s">
        <v>27</v>
      </c>
      <c r="I5322">
        <v>48</v>
      </c>
      <c r="J5322" t="s">
        <v>28</v>
      </c>
      <c r="K5322" t="s">
        <v>46</v>
      </c>
      <c r="L5322">
        <v>33149</v>
      </c>
      <c r="M5322">
        <v>27</v>
      </c>
      <c r="N5322">
        <v>37</v>
      </c>
      <c r="O5322">
        <v>112</v>
      </c>
      <c r="P5322">
        <v>51</v>
      </c>
      <c r="Q5322" t="s">
        <v>47</v>
      </c>
      <c r="R5322">
        <v>0</v>
      </c>
      <c r="S5322">
        <v>1</v>
      </c>
      <c r="T5322">
        <v>1</v>
      </c>
      <c r="U5322">
        <v>1</v>
      </c>
      <c r="V5322" s="1">
        <v>38237</v>
      </c>
      <c r="W5322">
        <v>12086</v>
      </c>
      <c r="X5322" t="s">
        <v>31</v>
      </c>
      <c r="Y5322" t="s">
        <v>32</v>
      </c>
      <c r="Z5322">
        <v>110259304</v>
      </c>
      <c r="AA5322">
        <v>226247690</v>
      </c>
      <c r="AB5322">
        <f t="shared" si="83"/>
        <v>1</v>
      </c>
    </row>
    <row r="5323" spans="1:28" x14ac:dyDescent="0.3">
      <c r="A5323">
        <v>7867036940</v>
      </c>
      <c r="B5323" s="2">
        <v>1</v>
      </c>
      <c r="C5323" s="2">
        <v>1</v>
      </c>
      <c r="D5323" s="2">
        <v>5</v>
      </c>
      <c r="E5323" s="2">
        <v>2</v>
      </c>
      <c r="F5323" s="2">
        <v>2</v>
      </c>
      <c r="G5323" t="s">
        <v>26</v>
      </c>
      <c r="H5323" t="s">
        <v>41</v>
      </c>
      <c r="I5323">
        <v>54</v>
      </c>
      <c r="J5323" t="s">
        <v>28</v>
      </c>
      <c r="K5323" t="s">
        <v>35</v>
      </c>
      <c r="L5323">
        <v>33144</v>
      </c>
      <c r="M5323">
        <v>27</v>
      </c>
      <c r="N5323">
        <v>37</v>
      </c>
      <c r="O5323">
        <v>114</v>
      </c>
      <c r="P5323">
        <v>553</v>
      </c>
      <c r="Q5323" t="s">
        <v>36</v>
      </c>
      <c r="R5323">
        <v>0</v>
      </c>
      <c r="S5323">
        <v>1</v>
      </c>
      <c r="T5323">
        <v>1</v>
      </c>
      <c r="U5323">
        <v>0</v>
      </c>
      <c r="V5323" s="1">
        <v>40241</v>
      </c>
      <c r="W5323">
        <v>12086</v>
      </c>
      <c r="X5323" t="s">
        <v>31</v>
      </c>
      <c r="Y5323" t="s">
        <v>32</v>
      </c>
      <c r="Z5323">
        <v>118014304</v>
      </c>
      <c r="AA5323">
        <v>1339918965</v>
      </c>
      <c r="AB5323">
        <f t="shared" si="83"/>
        <v>3</v>
      </c>
    </row>
    <row r="5324" spans="1:28" x14ac:dyDescent="0.3">
      <c r="A5324">
        <v>7867045676</v>
      </c>
      <c r="B5324" s="2">
        <v>2</v>
      </c>
      <c r="C5324" s="2">
        <v>1</v>
      </c>
      <c r="D5324" s="2">
        <v>2</v>
      </c>
      <c r="E5324" s="2">
        <v>2</v>
      </c>
      <c r="F5324" s="2">
        <v>0</v>
      </c>
      <c r="G5324" t="s">
        <v>26</v>
      </c>
      <c r="H5324" t="s">
        <v>27</v>
      </c>
      <c r="I5324">
        <v>29</v>
      </c>
      <c r="J5324" t="s">
        <v>28</v>
      </c>
      <c r="K5324" t="s">
        <v>35</v>
      </c>
      <c r="L5324">
        <v>33125</v>
      </c>
      <c r="M5324">
        <v>27</v>
      </c>
      <c r="N5324">
        <v>37</v>
      </c>
      <c r="O5324">
        <v>111</v>
      </c>
      <c r="P5324">
        <v>592</v>
      </c>
      <c r="Q5324" t="s">
        <v>36</v>
      </c>
      <c r="R5324">
        <v>0</v>
      </c>
      <c r="S5324">
        <v>0</v>
      </c>
      <c r="T5324">
        <v>0</v>
      </c>
      <c r="U5324">
        <v>0</v>
      </c>
      <c r="V5324" s="1">
        <v>42304</v>
      </c>
      <c r="W5324">
        <v>12086</v>
      </c>
      <c r="X5324" t="s">
        <v>31</v>
      </c>
      <c r="Y5324" t="s">
        <v>32</v>
      </c>
      <c r="Z5324">
        <v>116801443</v>
      </c>
      <c r="AA5324">
        <v>6213757017</v>
      </c>
      <c r="AB5324">
        <f t="shared" si="83"/>
        <v>1</v>
      </c>
    </row>
    <row r="5325" spans="1:28" x14ac:dyDescent="0.3">
      <c r="A5325">
        <v>3056447646</v>
      </c>
      <c r="B5325" s="2">
        <v>1</v>
      </c>
      <c r="C5325" s="2">
        <v>1</v>
      </c>
      <c r="D5325" s="2">
        <v>4</v>
      </c>
      <c r="E5325" s="2">
        <v>2</v>
      </c>
      <c r="F5325" s="2">
        <v>3</v>
      </c>
      <c r="G5325" t="s">
        <v>26</v>
      </c>
      <c r="H5325" t="s">
        <v>34</v>
      </c>
      <c r="I5325">
        <v>55</v>
      </c>
      <c r="J5325" t="s">
        <v>28</v>
      </c>
      <c r="K5325" t="s">
        <v>35</v>
      </c>
      <c r="L5325">
        <v>33125</v>
      </c>
      <c r="M5325">
        <v>27</v>
      </c>
      <c r="N5325">
        <v>37</v>
      </c>
      <c r="O5325">
        <v>113</v>
      </c>
      <c r="P5325">
        <v>593</v>
      </c>
      <c r="Q5325" t="s">
        <v>36</v>
      </c>
      <c r="R5325">
        <v>0</v>
      </c>
      <c r="S5325">
        <v>1</v>
      </c>
      <c r="T5325">
        <v>1</v>
      </c>
      <c r="U5325">
        <v>1</v>
      </c>
      <c r="V5325" s="1">
        <v>33515</v>
      </c>
      <c r="W5325">
        <v>12086</v>
      </c>
      <c r="X5325" t="s">
        <v>31</v>
      </c>
      <c r="Y5325" t="s">
        <v>32</v>
      </c>
      <c r="Z5325">
        <v>109400286</v>
      </c>
      <c r="AA5325">
        <v>225584188</v>
      </c>
      <c r="AB5325">
        <f t="shared" si="83"/>
        <v>2</v>
      </c>
    </row>
    <row r="5326" spans="1:28" x14ac:dyDescent="0.3">
      <c r="A5326">
        <v>7866017180</v>
      </c>
      <c r="B5326" s="2">
        <v>1</v>
      </c>
      <c r="C5326" s="2">
        <v>1</v>
      </c>
      <c r="D5326" s="2">
        <v>5</v>
      </c>
      <c r="E5326" s="2">
        <v>2</v>
      </c>
      <c r="F5326" s="2">
        <v>4</v>
      </c>
      <c r="G5326" t="s">
        <v>33</v>
      </c>
      <c r="H5326" t="s">
        <v>41</v>
      </c>
      <c r="I5326">
        <v>34</v>
      </c>
      <c r="J5326" t="s">
        <v>28</v>
      </c>
      <c r="K5326" t="s">
        <v>35</v>
      </c>
      <c r="L5326">
        <v>33155</v>
      </c>
      <c r="M5326">
        <v>27</v>
      </c>
      <c r="N5326">
        <v>37</v>
      </c>
      <c r="O5326">
        <v>114</v>
      </c>
      <c r="P5326">
        <v>429</v>
      </c>
      <c r="Q5326" t="s">
        <v>36</v>
      </c>
      <c r="R5326">
        <v>1</v>
      </c>
      <c r="S5326">
        <v>1</v>
      </c>
      <c r="T5326">
        <v>1</v>
      </c>
      <c r="U5326">
        <v>1</v>
      </c>
      <c r="V5326" s="1">
        <v>36710</v>
      </c>
      <c r="W5326">
        <v>12086</v>
      </c>
      <c r="X5326" t="s">
        <v>31</v>
      </c>
      <c r="Y5326" t="s">
        <v>32</v>
      </c>
      <c r="Z5326">
        <v>109889462</v>
      </c>
      <c r="AA5326">
        <v>1339912141</v>
      </c>
      <c r="AB5326">
        <f t="shared" si="83"/>
        <v>3</v>
      </c>
    </row>
    <row r="5327" spans="1:28" x14ac:dyDescent="0.3">
      <c r="A5327">
        <v>9857780137</v>
      </c>
      <c r="B5327" s="2">
        <v>1</v>
      </c>
      <c r="C5327" s="2">
        <v>3</v>
      </c>
      <c r="D5327" s="2">
        <v>5</v>
      </c>
      <c r="E5327" s="2">
        <v>1</v>
      </c>
      <c r="F5327" s="2">
        <v>0</v>
      </c>
      <c r="G5327" t="s">
        <v>26</v>
      </c>
      <c r="H5327" t="s">
        <v>41</v>
      </c>
      <c r="I5327">
        <v>43</v>
      </c>
      <c r="J5327" t="s">
        <v>28</v>
      </c>
      <c r="K5327" t="s">
        <v>38</v>
      </c>
      <c r="L5327">
        <v>33157</v>
      </c>
      <c r="M5327">
        <v>27</v>
      </c>
      <c r="N5327">
        <v>37</v>
      </c>
      <c r="O5327">
        <v>114</v>
      </c>
      <c r="P5327">
        <v>821</v>
      </c>
      <c r="Q5327" t="s">
        <v>39</v>
      </c>
      <c r="R5327">
        <v>0</v>
      </c>
      <c r="S5327">
        <v>0</v>
      </c>
      <c r="T5327">
        <v>0</v>
      </c>
      <c r="U5327">
        <v>0</v>
      </c>
      <c r="V5327" s="1">
        <v>38079</v>
      </c>
      <c r="W5327">
        <v>12086</v>
      </c>
      <c r="X5327" t="s">
        <v>31</v>
      </c>
      <c r="Y5327" t="s">
        <v>32</v>
      </c>
      <c r="Z5327">
        <v>110171683</v>
      </c>
      <c r="AA5327">
        <v>226122475</v>
      </c>
      <c r="AB5327">
        <f t="shared" si="83"/>
        <v>3</v>
      </c>
    </row>
    <row r="5328" spans="1:28" x14ac:dyDescent="0.3">
      <c r="A5328">
        <v>9544382614</v>
      </c>
      <c r="B5328" s="2">
        <v>1</v>
      </c>
      <c r="C5328" s="2">
        <v>3</v>
      </c>
      <c r="D5328" s="2">
        <v>5</v>
      </c>
      <c r="E5328" s="2">
        <v>1</v>
      </c>
      <c r="F5328" s="2">
        <v>1</v>
      </c>
      <c r="G5328" t="s">
        <v>33</v>
      </c>
      <c r="H5328" t="s">
        <v>34</v>
      </c>
      <c r="I5328">
        <v>55</v>
      </c>
      <c r="J5328" t="s">
        <v>28</v>
      </c>
      <c r="K5328" t="s">
        <v>38</v>
      </c>
      <c r="L5328">
        <v>33157</v>
      </c>
      <c r="M5328">
        <v>27</v>
      </c>
      <c r="N5328">
        <v>37</v>
      </c>
      <c r="O5328">
        <v>114</v>
      </c>
      <c r="P5328">
        <v>854</v>
      </c>
      <c r="Q5328" t="s">
        <v>39</v>
      </c>
      <c r="R5328">
        <v>0</v>
      </c>
      <c r="S5328">
        <v>0</v>
      </c>
      <c r="T5328">
        <v>0</v>
      </c>
      <c r="U5328">
        <v>1</v>
      </c>
      <c r="V5328" s="1">
        <v>38062</v>
      </c>
      <c r="W5328">
        <v>12086</v>
      </c>
      <c r="X5328" t="s">
        <v>31</v>
      </c>
      <c r="Y5328" t="s">
        <v>32</v>
      </c>
      <c r="Z5328">
        <v>102361169</v>
      </c>
      <c r="AA5328">
        <v>224229987</v>
      </c>
      <c r="AB5328">
        <f t="shared" si="83"/>
        <v>2</v>
      </c>
    </row>
    <row r="5329" spans="1:28" x14ac:dyDescent="0.3">
      <c r="A5329">
        <v>2395954155</v>
      </c>
      <c r="B5329" s="2">
        <v>2</v>
      </c>
      <c r="C5329" s="2">
        <v>1</v>
      </c>
      <c r="D5329" s="2">
        <v>3</v>
      </c>
      <c r="E5329" s="2">
        <v>1</v>
      </c>
      <c r="F5329" s="2">
        <v>4</v>
      </c>
      <c r="G5329" t="s">
        <v>33</v>
      </c>
      <c r="H5329" t="s">
        <v>27</v>
      </c>
      <c r="I5329">
        <v>36</v>
      </c>
      <c r="J5329" t="s">
        <v>37</v>
      </c>
      <c r="K5329" t="s">
        <v>35</v>
      </c>
      <c r="L5329">
        <v>33129</v>
      </c>
      <c r="M5329">
        <v>27</v>
      </c>
      <c r="N5329">
        <v>37</v>
      </c>
      <c r="O5329">
        <v>112</v>
      </c>
      <c r="P5329">
        <v>569</v>
      </c>
      <c r="Q5329" t="s">
        <v>36</v>
      </c>
      <c r="R5329">
        <v>1</v>
      </c>
      <c r="S5329">
        <v>1</v>
      </c>
      <c r="T5329">
        <v>1</v>
      </c>
      <c r="U5329">
        <v>1</v>
      </c>
      <c r="V5329" s="1">
        <v>41802</v>
      </c>
      <c r="W5329">
        <v>12086</v>
      </c>
      <c r="X5329" t="s">
        <v>31</v>
      </c>
      <c r="Y5329" t="s">
        <v>32</v>
      </c>
      <c r="Z5329">
        <v>121728770</v>
      </c>
      <c r="AA5329">
        <v>2050624949</v>
      </c>
      <c r="AB5329">
        <f t="shared" si="83"/>
        <v>1</v>
      </c>
    </row>
    <row r="5330" spans="1:28" x14ac:dyDescent="0.3">
      <c r="A5330">
        <v>3054443810</v>
      </c>
      <c r="B5330" s="2">
        <v>1</v>
      </c>
      <c r="C5330" s="2">
        <v>1</v>
      </c>
      <c r="D5330" s="2">
        <v>3</v>
      </c>
      <c r="E5330" s="2">
        <v>1</v>
      </c>
      <c r="F5330" s="2">
        <v>0</v>
      </c>
      <c r="G5330" t="s">
        <v>26</v>
      </c>
      <c r="H5330" t="s">
        <v>41</v>
      </c>
      <c r="I5330">
        <v>47</v>
      </c>
      <c r="J5330" t="s">
        <v>28</v>
      </c>
      <c r="K5330" t="s">
        <v>35</v>
      </c>
      <c r="L5330">
        <v>33133</v>
      </c>
      <c r="M5330">
        <v>27</v>
      </c>
      <c r="N5330">
        <v>37</v>
      </c>
      <c r="O5330">
        <v>112</v>
      </c>
      <c r="P5330">
        <v>583</v>
      </c>
      <c r="Q5330" t="s">
        <v>36</v>
      </c>
      <c r="R5330">
        <v>0</v>
      </c>
      <c r="S5330">
        <v>0</v>
      </c>
      <c r="T5330">
        <v>0</v>
      </c>
      <c r="U5330">
        <v>0</v>
      </c>
      <c r="V5330" s="1">
        <v>41894</v>
      </c>
      <c r="W5330">
        <v>12086</v>
      </c>
      <c r="X5330" t="s">
        <v>31</v>
      </c>
      <c r="Y5330" t="s">
        <v>32</v>
      </c>
      <c r="Z5330">
        <v>121959533</v>
      </c>
      <c r="AA5330">
        <v>2154958880</v>
      </c>
      <c r="AB5330">
        <f t="shared" si="83"/>
        <v>3</v>
      </c>
    </row>
    <row r="5331" spans="1:28" x14ac:dyDescent="0.3">
      <c r="A5331">
        <v>3059860533</v>
      </c>
      <c r="B5331" s="2">
        <v>2</v>
      </c>
      <c r="C5331" s="2">
        <v>1</v>
      </c>
      <c r="D5331" s="2">
        <v>5</v>
      </c>
      <c r="E5331" s="2">
        <v>2</v>
      </c>
      <c r="F5331" s="2">
        <v>1</v>
      </c>
      <c r="G5331" t="s">
        <v>26</v>
      </c>
      <c r="H5331" t="s">
        <v>41</v>
      </c>
      <c r="I5331">
        <v>44</v>
      </c>
      <c r="J5331" t="s">
        <v>28</v>
      </c>
      <c r="K5331" t="s">
        <v>54</v>
      </c>
      <c r="L5331">
        <v>33155</v>
      </c>
      <c r="M5331">
        <v>27</v>
      </c>
      <c r="N5331">
        <v>37</v>
      </c>
      <c r="O5331">
        <v>114</v>
      </c>
      <c r="P5331">
        <v>426</v>
      </c>
      <c r="Q5331" t="s">
        <v>55</v>
      </c>
      <c r="R5331">
        <v>0</v>
      </c>
      <c r="S5331">
        <v>1</v>
      </c>
      <c r="T5331">
        <v>0</v>
      </c>
      <c r="U5331">
        <v>0</v>
      </c>
      <c r="V5331" s="1">
        <v>40841</v>
      </c>
      <c r="W5331">
        <v>12086</v>
      </c>
      <c r="X5331" t="s">
        <v>31</v>
      </c>
      <c r="Y5331" t="s">
        <v>32</v>
      </c>
      <c r="Z5331">
        <v>119197089</v>
      </c>
      <c r="AA5331">
        <v>2050542459</v>
      </c>
      <c r="AB5331">
        <f t="shared" si="83"/>
        <v>3</v>
      </c>
    </row>
    <row r="5332" spans="1:28" x14ac:dyDescent="0.3">
      <c r="A5332">
        <v>3052383646</v>
      </c>
      <c r="B5332" s="2">
        <v>1</v>
      </c>
      <c r="C5332" s="2">
        <v>2</v>
      </c>
      <c r="D5332" s="2">
        <v>6</v>
      </c>
      <c r="E5332" s="2">
        <v>1</v>
      </c>
      <c r="F5332" s="2">
        <v>4</v>
      </c>
      <c r="G5332" t="s">
        <v>26</v>
      </c>
      <c r="H5332" t="s">
        <v>27</v>
      </c>
      <c r="I5332">
        <v>69</v>
      </c>
      <c r="J5332" t="s">
        <v>37</v>
      </c>
      <c r="K5332" t="s">
        <v>44</v>
      </c>
      <c r="L5332">
        <v>33156</v>
      </c>
      <c r="M5332">
        <v>27</v>
      </c>
      <c r="N5332">
        <v>37</v>
      </c>
      <c r="O5332">
        <v>115</v>
      </c>
      <c r="P5332">
        <v>632</v>
      </c>
      <c r="Q5332" t="s">
        <v>45</v>
      </c>
      <c r="R5332">
        <v>1</v>
      </c>
      <c r="S5332">
        <v>1</v>
      </c>
      <c r="T5332">
        <v>1</v>
      </c>
      <c r="U5332">
        <v>1</v>
      </c>
      <c r="V5332" s="1">
        <v>26331</v>
      </c>
      <c r="W5332">
        <v>12086</v>
      </c>
      <c r="X5332" t="s">
        <v>31</v>
      </c>
      <c r="Y5332" t="s">
        <v>32</v>
      </c>
      <c r="Z5332">
        <v>109046329</v>
      </c>
      <c r="AA5332">
        <v>225334999</v>
      </c>
      <c r="AB5332">
        <f t="shared" si="83"/>
        <v>1</v>
      </c>
    </row>
    <row r="5333" spans="1:28" x14ac:dyDescent="0.3">
      <c r="A5333">
        <v>3052700555</v>
      </c>
      <c r="B5333" s="2">
        <v>1</v>
      </c>
      <c r="C5333" s="2">
        <v>3</v>
      </c>
      <c r="D5333" s="2">
        <v>6</v>
      </c>
      <c r="E5333" s="2">
        <v>1</v>
      </c>
      <c r="F5333" s="2">
        <v>1</v>
      </c>
      <c r="G5333" t="s">
        <v>33</v>
      </c>
      <c r="H5333" t="s">
        <v>34</v>
      </c>
      <c r="I5333">
        <v>31</v>
      </c>
      <c r="J5333" t="s">
        <v>37</v>
      </c>
      <c r="K5333" t="s">
        <v>42</v>
      </c>
      <c r="L5333">
        <v>33157</v>
      </c>
      <c r="M5333">
        <v>27</v>
      </c>
      <c r="N5333">
        <v>37</v>
      </c>
      <c r="O5333">
        <v>115</v>
      </c>
      <c r="P5333">
        <v>811</v>
      </c>
      <c r="Q5333" t="s">
        <v>43</v>
      </c>
      <c r="R5333">
        <v>0</v>
      </c>
      <c r="S5333">
        <v>0</v>
      </c>
      <c r="T5333">
        <v>0</v>
      </c>
      <c r="U5333">
        <v>1</v>
      </c>
      <c r="V5333" s="1">
        <v>38147</v>
      </c>
      <c r="W5333">
        <v>12086</v>
      </c>
      <c r="X5333" t="s">
        <v>31</v>
      </c>
      <c r="Y5333" t="s">
        <v>32</v>
      </c>
      <c r="Z5333">
        <v>110199090</v>
      </c>
      <c r="AA5333">
        <v>226118547</v>
      </c>
      <c r="AB5333">
        <f t="shared" si="83"/>
        <v>2</v>
      </c>
    </row>
    <row r="5334" spans="1:28" x14ac:dyDescent="0.3">
      <c r="A5334">
        <v>3054989969</v>
      </c>
      <c r="B5334" s="2">
        <v>2</v>
      </c>
      <c r="C5334" s="2">
        <v>1</v>
      </c>
      <c r="D5334" s="2">
        <v>5</v>
      </c>
      <c r="E5334" s="2">
        <v>2</v>
      </c>
      <c r="F5334" s="2">
        <v>4</v>
      </c>
      <c r="G5334" t="s">
        <v>33</v>
      </c>
      <c r="H5334" t="s">
        <v>27</v>
      </c>
      <c r="I5334">
        <v>43</v>
      </c>
      <c r="J5334" t="s">
        <v>28</v>
      </c>
      <c r="K5334" t="s">
        <v>35</v>
      </c>
      <c r="L5334">
        <v>33134</v>
      </c>
      <c r="M5334">
        <v>27</v>
      </c>
      <c r="N5334">
        <v>37</v>
      </c>
      <c r="O5334">
        <v>114</v>
      </c>
      <c r="P5334">
        <v>559</v>
      </c>
      <c r="Q5334" t="s">
        <v>36</v>
      </c>
      <c r="R5334">
        <v>1</v>
      </c>
      <c r="S5334">
        <v>1</v>
      </c>
      <c r="T5334">
        <v>1</v>
      </c>
      <c r="U5334">
        <v>1</v>
      </c>
      <c r="V5334" s="1">
        <v>39611</v>
      </c>
      <c r="W5334">
        <v>12086</v>
      </c>
      <c r="X5334" t="s">
        <v>31</v>
      </c>
      <c r="Y5334" t="s">
        <v>32</v>
      </c>
      <c r="Z5334">
        <v>116312072</v>
      </c>
      <c r="AA5334">
        <v>226486469</v>
      </c>
      <c r="AB5334">
        <f t="shared" si="83"/>
        <v>1</v>
      </c>
    </row>
    <row r="5335" spans="1:28" x14ac:dyDescent="0.3">
      <c r="A5335">
        <v>7863885357</v>
      </c>
      <c r="B5335" s="2">
        <v>1</v>
      </c>
      <c r="C5335" s="2">
        <v>1</v>
      </c>
      <c r="D5335" s="2">
        <v>5</v>
      </c>
      <c r="E5335" s="2">
        <v>2</v>
      </c>
      <c r="F5335" s="2">
        <v>3</v>
      </c>
      <c r="G5335" t="s">
        <v>33</v>
      </c>
      <c r="H5335" t="s">
        <v>41</v>
      </c>
      <c r="I5335">
        <v>85</v>
      </c>
      <c r="J5335" t="s">
        <v>28</v>
      </c>
      <c r="K5335" t="s">
        <v>35</v>
      </c>
      <c r="L5335">
        <v>33126</v>
      </c>
      <c r="M5335">
        <v>25</v>
      </c>
      <c r="N5335">
        <v>37</v>
      </c>
      <c r="O5335">
        <v>114</v>
      </c>
      <c r="P5335">
        <v>554</v>
      </c>
      <c r="Q5335" t="s">
        <v>36</v>
      </c>
      <c r="R5335">
        <v>0</v>
      </c>
      <c r="S5335">
        <v>1</v>
      </c>
      <c r="T5335">
        <v>1</v>
      </c>
      <c r="U5335">
        <v>1</v>
      </c>
      <c r="V5335" s="1">
        <v>38682</v>
      </c>
      <c r="W5335">
        <v>12086</v>
      </c>
      <c r="X5335" t="s">
        <v>31</v>
      </c>
      <c r="Y5335" t="s">
        <v>32</v>
      </c>
      <c r="Z5335">
        <v>110342533</v>
      </c>
      <c r="AA5335">
        <v>226226302</v>
      </c>
      <c r="AB5335">
        <f t="shared" si="83"/>
        <v>3</v>
      </c>
    </row>
    <row r="5336" spans="1:28" x14ac:dyDescent="0.3">
      <c r="A5336">
        <v>3059261632</v>
      </c>
      <c r="B5336" s="2">
        <v>2</v>
      </c>
      <c r="C5336" s="2">
        <v>1</v>
      </c>
      <c r="D5336" s="2">
        <v>5</v>
      </c>
      <c r="E5336" s="2">
        <v>2</v>
      </c>
      <c r="F5336" s="2">
        <v>0</v>
      </c>
      <c r="G5336" t="s">
        <v>33</v>
      </c>
      <c r="H5336" t="s">
        <v>41</v>
      </c>
      <c r="I5336">
        <v>54</v>
      </c>
      <c r="J5336" t="s">
        <v>28</v>
      </c>
      <c r="K5336" t="s">
        <v>51</v>
      </c>
      <c r="L5336">
        <v>33143</v>
      </c>
      <c r="M5336">
        <v>27</v>
      </c>
      <c r="N5336">
        <v>37</v>
      </c>
      <c r="O5336">
        <v>114</v>
      </c>
      <c r="P5336">
        <v>621</v>
      </c>
      <c r="Q5336" t="s">
        <v>52</v>
      </c>
      <c r="R5336">
        <v>0</v>
      </c>
      <c r="S5336">
        <v>0</v>
      </c>
      <c r="T5336">
        <v>0</v>
      </c>
      <c r="U5336">
        <v>0</v>
      </c>
      <c r="V5336" s="1">
        <v>39517</v>
      </c>
      <c r="W5336">
        <v>12086</v>
      </c>
      <c r="X5336" t="s">
        <v>31</v>
      </c>
      <c r="Y5336" t="s">
        <v>32</v>
      </c>
      <c r="Z5336">
        <v>115918489</v>
      </c>
      <c r="AA5336">
        <v>226440916</v>
      </c>
      <c r="AB5336">
        <f t="shared" si="83"/>
        <v>3</v>
      </c>
    </row>
    <row r="5337" spans="1:28" x14ac:dyDescent="0.3">
      <c r="A5337">
        <v>3053780701</v>
      </c>
      <c r="B5337" s="2">
        <v>1</v>
      </c>
      <c r="C5337" s="2">
        <v>3</v>
      </c>
      <c r="D5337" s="2">
        <v>5</v>
      </c>
      <c r="E5337" s="2">
        <v>1</v>
      </c>
      <c r="F5337" s="2">
        <v>1</v>
      </c>
      <c r="G5337" t="s">
        <v>33</v>
      </c>
      <c r="H5337" t="s">
        <v>27</v>
      </c>
      <c r="I5337">
        <v>27</v>
      </c>
      <c r="J5337" t="s">
        <v>37</v>
      </c>
      <c r="K5337" t="s">
        <v>38</v>
      </c>
      <c r="L5337">
        <v>33189</v>
      </c>
      <c r="M5337">
        <v>27</v>
      </c>
      <c r="N5337">
        <v>37</v>
      </c>
      <c r="O5337">
        <v>114</v>
      </c>
      <c r="P5337">
        <v>823</v>
      </c>
      <c r="Q5337" t="s">
        <v>39</v>
      </c>
      <c r="R5337">
        <v>0</v>
      </c>
      <c r="S5337">
        <v>0</v>
      </c>
      <c r="T5337">
        <v>0</v>
      </c>
      <c r="U5337">
        <v>1</v>
      </c>
      <c r="V5337" s="1">
        <v>39113</v>
      </c>
      <c r="W5337">
        <v>12086</v>
      </c>
      <c r="X5337" t="s">
        <v>31</v>
      </c>
      <c r="Y5337" t="s">
        <v>32</v>
      </c>
      <c r="Z5337">
        <v>114971034</v>
      </c>
      <c r="AA5337">
        <v>226342903</v>
      </c>
      <c r="AB5337">
        <f t="shared" si="83"/>
        <v>1</v>
      </c>
    </row>
    <row r="5338" spans="1:28" x14ac:dyDescent="0.3">
      <c r="A5338">
        <v>2128608683</v>
      </c>
      <c r="B5338" s="2">
        <v>1</v>
      </c>
      <c r="C5338" s="2">
        <v>2</v>
      </c>
      <c r="D5338" s="2">
        <v>5</v>
      </c>
      <c r="E5338" s="2">
        <v>2</v>
      </c>
      <c r="F5338" s="2">
        <v>2</v>
      </c>
      <c r="G5338" t="s">
        <v>26</v>
      </c>
      <c r="H5338" t="s">
        <v>27</v>
      </c>
      <c r="I5338">
        <v>28</v>
      </c>
      <c r="J5338" t="s">
        <v>37</v>
      </c>
      <c r="K5338" t="s">
        <v>29</v>
      </c>
      <c r="L5338">
        <v>33146</v>
      </c>
      <c r="M5338">
        <v>27</v>
      </c>
      <c r="N5338">
        <v>37</v>
      </c>
      <c r="O5338">
        <v>114</v>
      </c>
      <c r="P5338">
        <v>640</v>
      </c>
      <c r="Q5338" t="s">
        <v>30</v>
      </c>
      <c r="R5338">
        <v>0</v>
      </c>
      <c r="S5338">
        <v>1</v>
      </c>
      <c r="T5338">
        <v>0</v>
      </c>
      <c r="U5338">
        <v>1</v>
      </c>
      <c r="V5338" s="1">
        <v>39000</v>
      </c>
      <c r="W5338">
        <v>12086</v>
      </c>
      <c r="X5338" t="s">
        <v>31</v>
      </c>
      <c r="Y5338" t="s">
        <v>32</v>
      </c>
      <c r="Z5338">
        <v>114725344</v>
      </c>
      <c r="AA5338">
        <v>226332191</v>
      </c>
      <c r="AB5338">
        <f t="shared" si="83"/>
        <v>1</v>
      </c>
    </row>
    <row r="5339" spans="1:28" x14ac:dyDescent="0.3">
      <c r="A5339">
        <v>3056693897</v>
      </c>
      <c r="B5339" s="2">
        <v>1</v>
      </c>
      <c r="C5339" s="2">
        <v>1</v>
      </c>
      <c r="D5339" s="2">
        <v>5</v>
      </c>
      <c r="E5339" s="2">
        <v>1</v>
      </c>
      <c r="F5339" s="2">
        <v>2</v>
      </c>
      <c r="G5339" t="s">
        <v>26</v>
      </c>
      <c r="H5339" t="s">
        <v>27</v>
      </c>
      <c r="I5339">
        <v>56</v>
      </c>
      <c r="J5339" t="s">
        <v>28</v>
      </c>
      <c r="K5339" t="s">
        <v>35</v>
      </c>
      <c r="L5339">
        <v>33143</v>
      </c>
      <c r="M5339">
        <v>27</v>
      </c>
      <c r="N5339">
        <v>37</v>
      </c>
      <c r="O5339">
        <v>114</v>
      </c>
      <c r="P5339">
        <v>641</v>
      </c>
      <c r="Q5339" t="s">
        <v>36</v>
      </c>
      <c r="R5339">
        <v>1</v>
      </c>
      <c r="S5339">
        <v>1</v>
      </c>
      <c r="T5339">
        <v>0</v>
      </c>
      <c r="U5339">
        <v>0</v>
      </c>
      <c r="V5339" s="1">
        <v>41067</v>
      </c>
      <c r="W5339">
        <v>12086</v>
      </c>
      <c r="X5339" t="s">
        <v>31</v>
      </c>
      <c r="Y5339" t="s">
        <v>32</v>
      </c>
      <c r="Z5339">
        <v>119785435</v>
      </c>
      <c r="AA5339">
        <v>2156117876</v>
      </c>
      <c r="AB5339">
        <f t="shared" si="83"/>
        <v>1</v>
      </c>
    </row>
    <row r="5340" spans="1:28" x14ac:dyDescent="0.3">
      <c r="A5340">
        <v>3052554478</v>
      </c>
      <c r="B5340" s="2">
        <v>1</v>
      </c>
      <c r="C5340" s="2">
        <v>3</v>
      </c>
      <c r="D5340" s="2">
        <v>6</v>
      </c>
      <c r="E5340" s="2">
        <v>1</v>
      </c>
      <c r="F5340" s="2">
        <v>4</v>
      </c>
      <c r="G5340" t="s">
        <v>33</v>
      </c>
      <c r="H5340" t="s">
        <v>34</v>
      </c>
      <c r="I5340">
        <v>46</v>
      </c>
      <c r="J5340" t="s">
        <v>37</v>
      </c>
      <c r="K5340" t="s">
        <v>42</v>
      </c>
      <c r="L5340">
        <v>33157</v>
      </c>
      <c r="M5340">
        <v>27</v>
      </c>
      <c r="N5340">
        <v>37</v>
      </c>
      <c r="O5340">
        <v>115</v>
      </c>
      <c r="P5340">
        <v>811</v>
      </c>
      <c r="Q5340" t="s">
        <v>43</v>
      </c>
      <c r="R5340">
        <v>1</v>
      </c>
      <c r="S5340">
        <v>1</v>
      </c>
      <c r="T5340">
        <v>1</v>
      </c>
      <c r="U5340">
        <v>1</v>
      </c>
      <c r="V5340" s="1">
        <v>32294</v>
      </c>
      <c r="W5340">
        <v>12086</v>
      </c>
      <c r="X5340" t="s">
        <v>31</v>
      </c>
      <c r="Y5340" t="s">
        <v>32</v>
      </c>
      <c r="Z5340">
        <v>109327534</v>
      </c>
      <c r="AA5340">
        <v>225550817</v>
      </c>
      <c r="AB5340">
        <f t="shared" si="83"/>
        <v>2</v>
      </c>
    </row>
    <row r="5341" spans="1:28" x14ac:dyDescent="0.3">
      <c r="A5341">
        <v>7864398248</v>
      </c>
      <c r="B5341" s="2">
        <v>2</v>
      </c>
      <c r="C5341" s="2">
        <v>3</v>
      </c>
      <c r="D5341" s="2">
        <v>5</v>
      </c>
      <c r="E5341" s="2">
        <v>1</v>
      </c>
      <c r="F5341" s="2">
        <v>0</v>
      </c>
      <c r="G5341" t="s">
        <v>33</v>
      </c>
      <c r="H5341" t="s">
        <v>41</v>
      </c>
      <c r="I5341">
        <v>19</v>
      </c>
      <c r="J5341" t="s">
        <v>37</v>
      </c>
      <c r="K5341" t="s">
        <v>38</v>
      </c>
      <c r="L5341">
        <v>33189</v>
      </c>
      <c r="M5341">
        <v>27</v>
      </c>
      <c r="N5341">
        <v>37</v>
      </c>
      <c r="O5341">
        <v>114</v>
      </c>
      <c r="P5341">
        <v>847</v>
      </c>
      <c r="Q5341" t="s">
        <v>39</v>
      </c>
      <c r="R5341">
        <v>0</v>
      </c>
      <c r="S5341">
        <v>0</v>
      </c>
      <c r="T5341">
        <v>0</v>
      </c>
      <c r="U5341">
        <v>0</v>
      </c>
      <c r="V5341" s="1">
        <v>41912</v>
      </c>
      <c r="W5341">
        <v>12086</v>
      </c>
      <c r="X5341" t="s">
        <v>31</v>
      </c>
      <c r="Y5341" t="s">
        <v>32</v>
      </c>
      <c r="Z5341">
        <v>122011503</v>
      </c>
      <c r="AA5341">
        <v>6176926224</v>
      </c>
      <c r="AB5341">
        <f t="shared" si="83"/>
        <v>3</v>
      </c>
    </row>
    <row r="5342" spans="1:28" x14ac:dyDescent="0.3">
      <c r="A5342">
        <v>3052640975</v>
      </c>
      <c r="B5342" s="2">
        <v>1</v>
      </c>
      <c r="C5342" s="2">
        <v>1</v>
      </c>
      <c r="D5342" s="2">
        <v>6</v>
      </c>
      <c r="E5342" s="2">
        <v>2</v>
      </c>
      <c r="F5342" s="2">
        <v>0</v>
      </c>
      <c r="G5342" t="s">
        <v>26</v>
      </c>
      <c r="H5342" t="s">
        <v>27</v>
      </c>
      <c r="I5342">
        <v>27</v>
      </c>
      <c r="J5342" t="s">
        <v>28</v>
      </c>
      <c r="K5342" t="s">
        <v>35</v>
      </c>
      <c r="L5342">
        <v>33144</v>
      </c>
      <c r="M5342">
        <v>27</v>
      </c>
      <c r="N5342">
        <v>37</v>
      </c>
      <c r="O5342">
        <v>115</v>
      </c>
      <c r="P5342">
        <v>552</v>
      </c>
      <c r="Q5342" t="s">
        <v>36</v>
      </c>
      <c r="R5342">
        <v>0</v>
      </c>
      <c r="S5342">
        <v>0</v>
      </c>
      <c r="T5342">
        <v>0</v>
      </c>
      <c r="U5342">
        <v>0</v>
      </c>
      <c r="V5342" s="1">
        <v>39597</v>
      </c>
      <c r="W5342">
        <v>12086</v>
      </c>
      <c r="X5342" t="s">
        <v>31</v>
      </c>
      <c r="Y5342" t="s">
        <v>32</v>
      </c>
      <c r="Z5342">
        <v>116215496</v>
      </c>
      <c r="AA5342">
        <v>226461145</v>
      </c>
      <c r="AB5342">
        <f t="shared" si="83"/>
        <v>1</v>
      </c>
    </row>
    <row r="5343" spans="1:28" x14ac:dyDescent="0.3">
      <c r="A5343">
        <v>3052741244</v>
      </c>
      <c r="B5343" s="2">
        <v>1</v>
      </c>
      <c r="C5343" s="2">
        <v>2</v>
      </c>
      <c r="D5343" s="2">
        <v>3</v>
      </c>
      <c r="E5343" s="2">
        <v>1</v>
      </c>
      <c r="F5343" s="2">
        <v>4</v>
      </c>
      <c r="G5343" t="s">
        <v>26</v>
      </c>
      <c r="H5343" t="s">
        <v>34</v>
      </c>
      <c r="I5343">
        <v>79</v>
      </c>
      <c r="J5343" t="s">
        <v>28</v>
      </c>
      <c r="K5343" t="s">
        <v>29</v>
      </c>
      <c r="L5343">
        <v>33133</v>
      </c>
      <c r="M5343">
        <v>27</v>
      </c>
      <c r="N5343">
        <v>37</v>
      </c>
      <c r="O5343">
        <v>112</v>
      </c>
      <c r="P5343">
        <v>617</v>
      </c>
      <c r="Q5343" t="s">
        <v>30</v>
      </c>
      <c r="R5343">
        <v>1</v>
      </c>
      <c r="S5343">
        <v>1</v>
      </c>
      <c r="T5343">
        <v>1</v>
      </c>
      <c r="U5343">
        <v>1</v>
      </c>
      <c r="V5343" s="1">
        <v>30377</v>
      </c>
      <c r="W5343">
        <v>12086</v>
      </c>
      <c r="X5343" t="s">
        <v>31</v>
      </c>
      <c r="Y5343" t="s">
        <v>32</v>
      </c>
      <c r="Z5343">
        <v>109202045</v>
      </c>
      <c r="AA5343">
        <v>225482979</v>
      </c>
      <c r="AB5343">
        <f t="shared" si="83"/>
        <v>2</v>
      </c>
    </row>
    <row r="5344" spans="1:28" x14ac:dyDescent="0.3">
      <c r="A5344">
        <v>7865733538</v>
      </c>
      <c r="B5344" s="2">
        <v>1</v>
      </c>
      <c r="C5344" s="2">
        <v>2</v>
      </c>
      <c r="D5344" s="2">
        <v>5</v>
      </c>
      <c r="E5344" s="2">
        <v>1</v>
      </c>
      <c r="F5344" s="2">
        <v>4</v>
      </c>
      <c r="G5344" t="s">
        <v>26</v>
      </c>
      <c r="H5344" t="s">
        <v>34</v>
      </c>
      <c r="I5344">
        <v>53</v>
      </c>
      <c r="J5344" t="s">
        <v>37</v>
      </c>
      <c r="K5344" t="s">
        <v>29</v>
      </c>
      <c r="L5344">
        <v>33158</v>
      </c>
      <c r="M5344">
        <v>27</v>
      </c>
      <c r="N5344">
        <v>37</v>
      </c>
      <c r="O5344">
        <v>114</v>
      </c>
      <c r="P5344">
        <v>850</v>
      </c>
      <c r="Q5344" t="s">
        <v>30</v>
      </c>
      <c r="R5344">
        <v>1</v>
      </c>
      <c r="S5344">
        <v>1</v>
      </c>
      <c r="T5344">
        <v>1</v>
      </c>
      <c r="U5344">
        <v>1</v>
      </c>
      <c r="V5344" s="1">
        <v>30953</v>
      </c>
      <c r="W5344">
        <v>12086</v>
      </c>
      <c r="X5344" t="s">
        <v>31</v>
      </c>
      <c r="Y5344" t="s">
        <v>32</v>
      </c>
      <c r="Z5344">
        <v>109248835</v>
      </c>
      <c r="AA5344">
        <v>225498879</v>
      </c>
      <c r="AB5344">
        <f t="shared" si="83"/>
        <v>2</v>
      </c>
    </row>
    <row r="5345" spans="1:28" x14ac:dyDescent="0.3">
      <c r="A5345">
        <v>7865642534</v>
      </c>
      <c r="B5345" s="2">
        <v>2</v>
      </c>
      <c r="C5345" s="2">
        <v>1</v>
      </c>
      <c r="D5345" s="2">
        <v>4</v>
      </c>
      <c r="E5345" s="2">
        <v>2</v>
      </c>
      <c r="F5345" s="2">
        <v>0</v>
      </c>
      <c r="G5345" t="s">
        <v>33</v>
      </c>
      <c r="H5345" t="s">
        <v>27</v>
      </c>
      <c r="I5345">
        <v>38</v>
      </c>
      <c r="J5345" t="s">
        <v>28</v>
      </c>
      <c r="K5345" t="s">
        <v>35</v>
      </c>
      <c r="L5345">
        <v>33128</v>
      </c>
      <c r="M5345">
        <v>27</v>
      </c>
      <c r="N5345">
        <v>37</v>
      </c>
      <c r="O5345">
        <v>113</v>
      </c>
      <c r="P5345">
        <v>543</v>
      </c>
      <c r="Q5345" t="s">
        <v>36</v>
      </c>
      <c r="R5345">
        <v>0</v>
      </c>
      <c r="S5345">
        <v>0</v>
      </c>
      <c r="T5345">
        <v>0</v>
      </c>
      <c r="U5345">
        <v>0</v>
      </c>
      <c r="V5345" s="1">
        <v>41681</v>
      </c>
      <c r="W5345">
        <v>12086</v>
      </c>
      <c r="X5345" t="s">
        <v>31</v>
      </c>
      <c r="Y5345" t="s">
        <v>32</v>
      </c>
      <c r="Z5345">
        <v>121448803</v>
      </c>
      <c r="AA5345">
        <v>6060316804</v>
      </c>
      <c r="AB5345">
        <f t="shared" si="83"/>
        <v>1</v>
      </c>
    </row>
    <row r="5346" spans="1:28" x14ac:dyDescent="0.3">
      <c r="A5346">
        <v>7863144275</v>
      </c>
      <c r="B5346" s="2">
        <v>2</v>
      </c>
      <c r="C5346" s="2">
        <v>1</v>
      </c>
      <c r="D5346" s="2">
        <v>3</v>
      </c>
      <c r="E5346" s="2">
        <v>2</v>
      </c>
      <c r="F5346" s="2">
        <v>1</v>
      </c>
      <c r="G5346" t="s">
        <v>33</v>
      </c>
      <c r="H5346" t="s">
        <v>34</v>
      </c>
      <c r="I5346">
        <v>66</v>
      </c>
      <c r="J5346" t="s">
        <v>28</v>
      </c>
      <c r="K5346" t="s">
        <v>35</v>
      </c>
      <c r="L5346">
        <v>33135</v>
      </c>
      <c r="M5346">
        <v>27</v>
      </c>
      <c r="N5346">
        <v>37</v>
      </c>
      <c r="O5346">
        <v>112</v>
      </c>
      <c r="P5346">
        <v>670</v>
      </c>
      <c r="Q5346" t="s">
        <v>36</v>
      </c>
      <c r="R5346">
        <v>0</v>
      </c>
      <c r="S5346">
        <v>1</v>
      </c>
      <c r="T5346">
        <v>0</v>
      </c>
      <c r="U5346">
        <v>0</v>
      </c>
      <c r="V5346" s="1">
        <v>32326</v>
      </c>
      <c r="W5346">
        <v>12086</v>
      </c>
      <c r="X5346" t="s">
        <v>31</v>
      </c>
      <c r="Y5346" t="s">
        <v>32</v>
      </c>
      <c r="Z5346">
        <v>109316562</v>
      </c>
      <c r="AA5346">
        <v>225582976</v>
      </c>
      <c r="AB5346">
        <f t="shared" si="83"/>
        <v>2</v>
      </c>
    </row>
    <row r="5347" spans="1:28" x14ac:dyDescent="0.3">
      <c r="A5347">
        <v>4129997818</v>
      </c>
      <c r="B5347" s="2">
        <v>2</v>
      </c>
      <c r="C5347" s="2">
        <v>1</v>
      </c>
      <c r="D5347" s="2">
        <v>4</v>
      </c>
      <c r="E5347" s="2">
        <v>2</v>
      </c>
      <c r="F5347" s="2">
        <v>1</v>
      </c>
      <c r="G5347" t="s">
        <v>33</v>
      </c>
      <c r="H5347" t="s">
        <v>27</v>
      </c>
      <c r="I5347">
        <v>28</v>
      </c>
      <c r="J5347" t="s">
        <v>53</v>
      </c>
      <c r="K5347" t="s">
        <v>35</v>
      </c>
      <c r="L5347">
        <v>33128</v>
      </c>
      <c r="M5347">
        <v>27</v>
      </c>
      <c r="N5347">
        <v>37</v>
      </c>
      <c r="O5347">
        <v>113</v>
      </c>
      <c r="P5347">
        <v>543</v>
      </c>
      <c r="Q5347" t="s">
        <v>36</v>
      </c>
      <c r="R5347">
        <v>0</v>
      </c>
      <c r="S5347">
        <v>1</v>
      </c>
      <c r="T5347">
        <v>0</v>
      </c>
      <c r="U5347">
        <v>0</v>
      </c>
      <c r="V5347" s="1">
        <v>41191</v>
      </c>
      <c r="W5347">
        <v>12086</v>
      </c>
      <c r="X5347" t="s">
        <v>31</v>
      </c>
      <c r="Y5347" t="s">
        <v>40</v>
      </c>
      <c r="Z5347">
        <v>120500897</v>
      </c>
      <c r="AA5347">
        <v>3041963593</v>
      </c>
      <c r="AB5347">
        <f t="shared" si="83"/>
        <v>1</v>
      </c>
    </row>
    <row r="5348" spans="1:28" x14ac:dyDescent="0.3">
      <c r="A5348">
        <v>3056493722</v>
      </c>
      <c r="B5348" s="2">
        <v>1</v>
      </c>
      <c r="C5348" s="2">
        <v>1</v>
      </c>
      <c r="D5348" s="2">
        <v>2</v>
      </c>
      <c r="E5348" s="2">
        <v>2</v>
      </c>
      <c r="F5348" s="2">
        <v>3</v>
      </c>
      <c r="G5348" t="s">
        <v>33</v>
      </c>
      <c r="H5348" t="s">
        <v>34</v>
      </c>
      <c r="I5348">
        <v>82</v>
      </c>
      <c r="J5348" t="s">
        <v>28</v>
      </c>
      <c r="K5348" t="s">
        <v>35</v>
      </c>
      <c r="L5348">
        <v>33125</v>
      </c>
      <c r="M5348">
        <v>27</v>
      </c>
      <c r="N5348">
        <v>37</v>
      </c>
      <c r="O5348">
        <v>111</v>
      </c>
      <c r="P5348">
        <v>549</v>
      </c>
      <c r="Q5348" t="s">
        <v>36</v>
      </c>
      <c r="R5348">
        <v>1</v>
      </c>
      <c r="S5348">
        <v>1</v>
      </c>
      <c r="T5348">
        <v>0</v>
      </c>
      <c r="U5348">
        <v>1</v>
      </c>
      <c r="V5348" s="1">
        <v>36804</v>
      </c>
      <c r="W5348">
        <v>12086</v>
      </c>
      <c r="X5348" t="s">
        <v>31</v>
      </c>
      <c r="Y5348" t="s">
        <v>32</v>
      </c>
      <c r="Z5348">
        <v>109930733</v>
      </c>
      <c r="AA5348">
        <v>225929126</v>
      </c>
      <c r="AB5348">
        <f t="shared" si="83"/>
        <v>2</v>
      </c>
    </row>
    <row r="5349" spans="1:28" x14ac:dyDescent="0.3">
      <c r="A5349">
        <v>3052387733</v>
      </c>
      <c r="B5349" s="2">
        <v>1</v>
      </c>
      <c r="C5349" s="2">
        <v>3</v>
      </c>
      <c r="D5349" s="2">
        <v>5</v>
      </c>
      <c r="E5349" s="2">
        <v>1</v>
      </c>
      <c r="F5349" s="2">
        <v>4</v>
      </c>
      <c r="G5349" t="s">
        <v>33</v>
      </c>
      <c r="H5349" t="s">
        <v>27</v>
      </c>
      <c r="I5349">
        <v>64</v>
      </c>
      <c r="J5349" t="s">
        <v>37</v>
      </c>
      <c r="K5349" t="s">
        <v>38</v>
      </c>
      <c r="L5349">
        <v>33157</v>
      </c>
      <c r="M5349">
        <v>27</v>
      </c>
      <c r="N5349">
        <v>37</v>
      </c>
      <c r="O5349">
        <v>114</v>
      </c>
      <c r="P5349">
        <v>821</v>
      </c>
      <c r="Q5349" t="s">
        <v>39</v>
      </c>
      <c r="R5349">
        <v>1</v>
      </c>
      <c r="S5349">
        <v>1</v>
      </c>
      <c r="T5349">
        <v>1</v>
      </c>
      <c r="U5349">
        <v>1</v>
      </c>
      <c r="V5349" s="1">
        <v>26403</v>
      </c>
      <c r="W5349">
        <v>12086</v>
      </c>
      <c r="X5349" t="s">
        <v>31</v>
      </c>
      <c r="Y5349" t="s">
        <v>32</v>
      </c>
      <c r="Z5349">
        <v>109038237</v>
      </c>
      <c r="AA5349">
        <v>225474263</v>
      </c>
      <c r="AB5349">
        <f t="shared" si="83"/>
        <v>1</v>
      </c>
    </row>
    <row r="5350" spans="1:28" x14ac:dyDescent="0.3">
      <c r="A5350">
        <v>3053786923</v>
      </c>
      <c r="B5350" s="2">
        <v>1</v>
      </c>
      <c r="C5350" s="2">
        <v>3</v>
      </c>
      <c r="D5350" s="2">
        <v>6</v>
      </c>
      <c r="E5350" s="2">
        <v>1</v>
      </c>
      <c r="F5350" s="2">
        <v>4</v>
      </c>
      <c r="G5350" t="s">
        <v>26</v>
      </c>
      <c r="H5350" t="s">
        <v>34</v>
      </c>
      <c r="I5350">
        <v>52</v>
      </c>
      <c r="J5350" t="s">
        <v>37</v>
      </c>
      <c r="K5350" t="s">
        <v>42</v>
      </c>
      <c r="L5350">
        <v>33157</v>
      </c>
      <c r="M5350">
        <v>27</v>
      </c>
      <c r="N5350">
        <v>37</v>
      </c>
      <c r="O5350">
        <v>115</v>
      </c>
      <c r="P5350">
        <v>837</v>
      </c>
      <c r="Q5350" t="s">
        <v>43</v>
      </c>
      <c r="R5350">
        <v>1</v>
      </c>
      <c r="S5350">
        <v>1</v>
      </c>
      <c r="T5350">
        <v>1</v>
      </c>
      <c r="U5350">
        <v>1</v>
      </c>
      <c r="V5350" s="1">
        <v>33548</v>
      </c>
      <c r="W5350">
        <v>12086</v>
      </c>
      <c r="X5350" t="s">
        <v>31</v>
      </c>
      <c r="Y5350" t="s">
        <v>32</v>
      </c>
      <c r="Z5350">
        <v>109182898</v>
      </c>
      <c r="AA5350">
        <v>225494610</v>
      </c>
      <c r="AB5350">
        <f t="shared" si="83"/>
        <v>2</v>
      </c>
    </row>
    <row r="5351" spans="1:28" x14ac:dyDescent="0.3">
      <c r="A5351">
        <v>7866511611</v>
      </c>
      <c r="B5351" s="2">
        <v>2</v>
      </c>
      <c r="C5351" s="2">
        <v>1</v>
      </c>
      <c r="D5351" s="2">
        <v>4</v>
      </c>
      <c r="E5351" s="2">
        <v>1</v>
      </c>
      <c r="F5351" s="2">
        <v>3</v>
      </c>
      <c r="G5351" t="s">
        <v>26</v>
      </c>
      <c r="H5351" t="s">
        <v>41</v>
      </c>
      <c r="I5351">
        <v>45</v>
      </c>
      <c r="J5351" t="s">
        <v>28</v>
      </c>
      <c r="K5351" t="s">
        <v>35</v>
      </c>
      <c r="L5351">
        <v>33132</v>
      </c>
      <c r="M5351">
        <v>24</v>
      </c>
      <c r="N5351">
        <v>37</v>
      </c>
      <c r="O5351">
        <v>113</v>
      </c>
      <c r="P5351">
        <v>984</v>
      </c>
      <c r="Q5351" t="s">
        <v>36</v>
      </c>
      <c r="R5351">
        <v>0</v>
      </c>
      <c r="S5351">
        <v>1</v>
      </c>
      <c r="T5351">
        <v>1</v>
      </c>
      <c r="U5351">
        <v>1</v>
      </c>
      <c r="V5351" s="1">
        <v>34821</v>
      </c>
      <c r="W5351">
        <v>12086</v>
      </c>
      <c r="X5351" t="s">
        <v>31</v>
      </c>
      <c r="Y5351" t="s">
        <v>40</v>
      </c>
      <c r="Z5351">
        <v>109526510</v>
      </c>
      <c r="AA5351">
        <v>225576301</v>
      </c>
      <c r="AB5351">
        <f t="shared" si="83"/>
        <v>3</v>
      </c>
    </row>
    <row r="5352" spans="1:28" x14ac:dyDescent="0.3">
      <c r="A5352">
        <v>9544476007</v>
      </c>
      <c r="B5352" s="2">
        <v>1</v>
      </c>
      <c r="C5352" s="2">
        <v>1</v>
      </c>
      <c r="D5352" s="2">
        <v>3</v>
      </c>
      <c r="E5352" s="2">
        <v>1</v>
      </c>
      <c r="F5352" s="2">
        <v>1</v>
      </c>
      <c r="G5352" t="s">
        <v>33</v>
      </c>
      <c r="H5352" t="s">
        <v>27</v>
      </c>
      <c r="I5352">
        <v>31</v>
      </c>
      <c r="J5352" t="s">
        <v>37</v>
      </c>
      <c r="K5352" t="s">
        <v>35</v>
      </c>
      <c r="L5352">
        <v>33133</v>
      </c>
      <c r="M5352">
        <v>27</v>
      </c>
      <c r="N5352">
        <v>37</v>
      </c>
      <c r="O5352">
        <v>112</v>
      </c>
      <c r="P5352">
        <v>587</v>
      </c>
      <c r="Q5352" t="s">
        <v>36</v>
      </c>
      <c r="R5352">
        <v>0</v>
      </c>
      <c r="S5352">
        <v>0</v>
      </c>
      <c r="T5352">
        <v>0</v>
      </c>
      <c r="U5352">
        <v>1</v>
      </c>
      <c r="V5352" s="1">
        <v>39479</v>
      </c>
      <c r="W5352">
        <v>12086</v>
      </c>
      <c r="X5352" t="s">
        <v>31</v>
      </c>
      <c r="Y5352" t="s">
        <v>32</v>
      </c>
      <c r="Z5352">
        <v>115908673</v>
      </c>
      <c r="AA5352">
        <v>224541103</v>
      </c>
      <c r="AB5352">
        <f t="shared" si="83"/>
        <v>1</v>
      </c>
    </row>
    <row r="5353" spans="1:28" x14ac:dyDescent="0.3">
      <c r="A5353">
        <v>7863437441</v>
      </c>
      <c r="B5353" s="2">
        <v>2</v>
      </c>
      <c r="C5353" s="2">
        <v>1</v>
      </c>
      <c r="D5353" s="2">
        <v>2</v>
      </c>
      <c r="E5353" s="2">
        <v>2</v>
      </c>
      <c r="F5353" s="2">
        <v>3</v>
      </c>
      <c r="G5353" t="s">
        <v>33</v>
      </c>
      <c r="H5353" t="s">
        <v>41</v>
      </c>
      <c r="I5353">
        <v>38</v>
      </c>
      <c r="J5353" t="s">
        <v>28</v>
      </c>
      <c r="K5353" t="s">
        <v>35</v>
      </c>
      <c r="L5353">
        <v>33142</v>
      </c>
      <c r="M5353">
        <v>25</v>
      </c>
      <c r="N5353">
        <v>37</v>
      </c>
      <c r="O5353">
        <v>111</v>
      </c>
      <c r="P5353">
        <v>285</v>
      </c>
      <c r="Q5353" t="s">
        <v>36</v>
      </c>
      <c r="R5353">
        <v>0</v>
      </c>
      <c r="S5353">
        <v>1</v>
      </c>
      <c r="T5353">
        <v>1</v>
      </c>
      <c r="U5353">
        <v>1</v>
      </c>
      <c r="V5353" s="1">
        <v>39720</v>
      </c>
      <c r="W5353">
        <v>12086</v>
      </c>
      <c r="X5353" t="s">
        <v>31</v>
      </c>
      <c r="Y5353" t="s">
        <v>32</v>
      </c>
      <c r="Z5353">
        <v>116631450</v>
      </c>
      <c r="AA5353">
        <v>226522005</v>
      </c>
      <c r="AB5353">
        <f t="shared" si="83"/>
        <v>3</v>
      </c>
    </row>
    <row r="5354" spans="1:28" x14ac:dyDescent="0.3">
      <c r="A5354">
        <v>3054674209</v>
      </c>
      <c r="B5354" s="2">
        <v>2</v>
      </c>
      <c r="C5354" s="2">
        <v>1</v>
      </c>
      <c r="D5354" s="2">
        <v>5</v>
      </c>
      <c r="E5354" s="2">
        <v>2</v>
      </c>
      <c r="F5354" s="2">
        <v>3</v>
      </c>
      <c r="G5354" t="s">
        <v>26</v>
      </c>
      <c r="H5354" t="s">
        <v>27</v>
      </c>
      <c r="I5354">
        <v>36</v>
      </c>
      <c r="J5354" t="s">
        <v>28</v>
      </c>
      <c r="K5354" t="s">
        <v>35</v>
      </c>
      <c r="L5354">
        <v>33155</v>
      </c>
      <c r="M5354">
        <v>27</v>
      </c>
      <c r="N5354">
        <v>37</v>
      </c>
      <c r="O5354">
        <v>114</v>
      </c>
      <c r="P5354">
        <v>430</v>
      </c>
      <c r="Q5354" t="s">
        <v>36</v>
      </c>
      <c r="R5354">
        <v>0</v>
      </c>
      <c r="S5354">
        <v>1</v>
      </c>
      <c r="T5354">
        <v>1</v>
      </c>
      <c r="U5354">
        <v>1</v>
      </c>
      <c r="V5354" s="1">
        <v>39581</v>
      </c>
      <c r="W5354">
        <v>12086</v>
      </c>
      <c r="X5354" t="s">
        <v>31</v>
      </c>
      <c r="Y5354" t="s">
        <v>32</v>
      </c>
      <c r="Z5354">
        <v>116201002</v>
      </c>
      <c r="AA5354">
        <v>226482384</v>
      </c>
      <c r="AB5354">
        <f t="shared" si="83"/>
        <v>1</v>
      </c>
    </row>
    <row r="5355" spans="1:28" x14ac:dyDescent="0.3">
      <c r="A5355">
        <v>3055885989</v>
      </c>
      <c r="B5355" s="2">
        <v>2</v>
      </c>
      <c r="C5355" s="2">
        <v>1</v>
      </c>
      <c r="D5355" s="2">
        <v>3</v>
      </c>
      <c r="E5355" s="2">
        <v>1</v>
      </c>
      <c r="F5355" s="2">
        <v>1</v>
      </c>
      <c r="G5355" t="s">
        <v>26</v>
      </c>
      <c r="H5355" t="s">
        <v>41</v>
      </c>
      <c r="I5355">
        <v>50</v>
      </c>
      <c r="J5355" t="s">
        <v>37</v>
      </c>
      <c r="K5355" t="s">
        <v>35</v>
      </c>
      <c r="L5355">
        <v>33133</v>
      </c>
      <c r="M5355">
        <v>27</v>
      </c>
      <c r="N5355">
        <v>37</v>
      </c>
      <c r="O5355">
        <v>112</v>
      </c>
      <c r="P5355">
        <v>546</v>
      </c>
      <c r="Q5355" t="s">
        <v>36</v>
      </c>
      <c r="R5355">
        <v>0</v>
      </c>
      <c r="S5355">
        <v>1</v>
      </c>
      <c r="T5355">
        <v>0</v>
      </c>
      <c r="U5355">
        <v>0</v>
      </c>
      <c r="V5355" s="1">
        <v>41188</v>
      </c>
      <c r="W5355">
        <v>12086</v>
      </c>
      <c r="X5355" t="s">
        <v>31</v>
      </c>
      <c r="Y5355" t="s">
        <v>40</v>
      </c>
      <c r="Z5355">
        <v>120466139</v>
      </c>
      <c r="AA5355">
        <v>2154692727</v>
      </c>
      <c r="AB5355">
        <f t="shared" si="83"/>
        <v>3</v>
      </c>
    </row>
    <row r="5356" spans="1:28" x14ac:dyDescent="0.3">
      <c r="A5356">
        <v>7863345200</v>
      </c>
      <c r="B5356" s="2">
        <v>1</v>
      </c>
      <c r="C5356" s="2">
        <v>2</v>
      </c>
      <c r="D5356" s="2">
        <v>3</v>
      </c>
      <c r="E5356" s="2">
        <v>2</v>
      </c>
      <c r="F5356" s="2">
        <v>1</v>
      </c>
      <c r="G5356" t="s">
        <v>26</v>
      </c>
      <c r="H5356" t="s">
        <v>34</v>
      </c>
      <c r="I5356">
        <v>37</v>
      </c>
      <c r="J5356" t="s">
        <v>48</v>
      </c>
      <c r="K5356" t="s">
        <v>29</v>
      </c>
      <c r="L5356">
        <v>33134</v>
      </c>
      <c r="M5356">
        <v>27</v>
      </c>
      <c r="N5356">
        <v>37</v>
      </c>
      <c r="O5356">
        <v>112</v>
      </c>
      <c r="P5356">
        <v>604</v>
      </c>
      <c r="Q5356" t="s">
        <v>30</v>
      </c>
      <c r="R5356">
        <v>0</v>
      </c>
      <c r="S5356">
        <v>0</v>
      </c>
      <c r="T5356">
        <v>0</v>
      </c>
      <c r="U5356">
        <v>1</v>
      </c>
      <c r="V5356" s="1">
        <v>36803</v>
      </c>
      <c r="W5356">
        <v>12086</v>
      </c>
      <c r="X5356" t="s">
        <v>31</v>
      </c>
      <c r="Y5356" t="s">
        <v>40</v>
      </c>
      <c r="Z5356">
        <v>109936921</v>
      </c>
      <c r="AA5356">
        <v>225948355</v>
      </c>
      <c r="AB5356">
        <f t="shared" si="83"/>
        <v>2</v>
      </c>
    </row>
    <row r="5357" spans="1:28" x14ac:dyDescent="0.3">
      <c r="A5357">
        <v>3056652761</v>
      </c>
      <c r="B5357" s="2">
        <v>1</v>
      </c>
      <c r="C5357" s="2">
        <v>2</v>
      </c>
      <c r="D5357" s="2">
        <v>5</v>
      </c>
      <c r="E5357" s="2">
        <v>1</v>
      </c>
      <c r="F5357" s="2">
        <v>2</v>
      </c>
      <c r="G5357" t="s">
        <v>33</v>
      </c>
      <c r="H5357" t="s">
        <v>27</v>
      </c>
      <c r="I5357">
        <v>32</v>
      </c>
      <c r="J5357" t="s">
        <v>37</v>
      </c>
      <c r="K5357" t="s">
        <v>29</v>
      </c>
      <c r="L5357">
        <v>33156</v>
      </c>
      <c r="M5357">
        <v>27</v>
      </c>
      <c r="N5357">
        <v>37</v>
      </c>
      <c r="O5357">
        <v>114</v>
      </c>
      <c r="P5357">
        <v>626</v>
      </c>
      <c r="Q5357" t="s">
        <v>30</v>
      </c>
      <c r="R5357">
        <v>1</v>
      </c>
      <c r="S5357">
        <v>0</v>
      </c>
      <c r="T5357">
        <v>0</v>
      </c>
      <c r="U5357">
        <v>1</v>
      </c>
      <c r="V5357" s="1">
        <v>38264</v>
      </c>
      <c r="W5357">
        <v>12086</v>
      </c>
      <c r="X5357" t="s">
        <v>31</v>
      </c>
      <c r="Y5357" t="s">
        <v>32</v>
      </c>
      <c r="Z5357">
        <v>110289634</v>
      </c>
      <c r="AA5357">
        <v>226256117</v>
      </c>
      <c r="AB5357">
        <f t="shared" si="83"/>
        <v>1</v>
      </c>
    </row>
    <row r="5358" spans="1:28" x14ac:dyDescent="0.3">
      <c r="A5358">
        <v>3053736137</v>
      </c>
      <c r="B5358" s="2">
        <v>1</v>
      </c>
      <c r="C5358" s="2">
        <v>1</v>
      </c>
      <c r="D5358" s="2">
        <v>3</v>
      </c>
      <c r="E5358" s="2">
        <v>1</v>
      </c>
      <c r="F5358" s="2">
        <v>2</v>
      </c>
      <c r="G5358" t="s">
        <v>26</v>
      </c>
      <c r="H5358" t="s">
        <v>27</v>
      </c>
      <c r="I5358">
        <v>37</v>
      </c>
      <c r="J5358" t="s">
        <v>28</v>
      </c>
      <c r="K5358" t="s">
        <v>35</v>
      </c>
      <c r="L5358">
        <v>33133</v>
      </c>
      <c r="M5358">
        <v>27</v>
      </c>
      <c r="N5358">
        <v>37</v>
      </c>
      <c r="O5358">
        <v>112</v>
      </c>
      <c r="P5358">
        <v>583</v>
      </c>
      <c r="Q5358" t="s">
        <v>36</v>
      </c>
      <c r="R5358">
        <v>1</v>
      </c>
      <c r="S5358">
        <v>1</v>
      </c>
      <c r="T5358">
        <v>0</v>
      </c>
      <c r="U5358">
        <v>0</v>
      </c>
      <c r="V5358" s="1">
        <v>41106</v>
      </c>
      <c r="W5358">
        <v>12086</v>
      </c>
      <c r="X5358" t="s">
        <v>31</v>
      </c>
      <c r="Y5358" t="s">
        <v>32</v>
      </c>
      <c r="Z5358">
        <v>119921323</v>
      </c>
      <c r="AA5358">
        <v>2152804795</v>
      </c>
      <c r="AB5358">
        <f t="shared" si="83"/>
        <v>1</v>
      </c>
    </row>
    <row r="5359" spans="1:28" x14ac:dyDescent="0.3">
      <c r="A5359">
        <v>3056696874</v>
      </c>
      <c r="B5359" s="2">
        <v>1</v>
      </c>
      <c r="C5359" s="2">
        <v>2</v>
      </c>
      <c r="D5359" s="2">
        <v>6</v>
      </c>
      <c r="E5359" s="2">
        <v>1</v>
      </c>
      <c r="F5359" s="2">
        <v>4</v>
      </c>
      <c r="G5359" t="s">
        <v>33</v>
      </c>
      <c r="H5359" t="s">
        <v>27</v>
      </c>
      <c r="I5359">
        <v>64</v>
      </c>
      <c r="J5359" t="s">
        <v>37</v>
      </c>
      <c r="K5359" t="s">
        <v>44</v>
      </c>
      <c r="L5359">
        <v>33156</v>
      </c>
      <c r="M5359">
        <v>27</v>
      </c>
      <c r="N5359">
        <v>37</v>
      </c>
      <c r="O5359">
        <v>115</v>
      </c>
      <c r="P5359">
        <v>649</v>
      </c>
      <c r="Q5359" t="s">
        <v>45</v>
      </c>
      <c r="R5359">
        <v>1</v>
      </c>
      <c r="S5359">
        <v>1</v>
      </c>
      <c r="T5359">
        <v>1</v>
      </c>
      <c r="U5359">
        <v>1</v>
      </c>
      <c r="V5359" s="1">
        <v>26035</v>
      </c>
      <c r="W5359">
        <v>12086</v>
      </c>
      <c r="X5359" t="s">
        <v>31</v>
      </c>
      <c r="Y5359" t="s">
        <v>32</v>
      </c>
      <c r="Z5359">
        <v>109034628</v>
      </c>
      <c r="AA5359">
        <v>225368118</v>
      </c>
      <c r="AB5359">
        <f t="shared" si="83"/>
        <v>1</v>
      </c>
    </row>
    <row r="5360" spans="1:28" x14ac:dyDescent="0.3">
      <c r="A5360">
        <v>3054097451</v>
      </c>
      <c r="B5360" s="2">
        <v>2</v>
      </c>
      <c r="C5360" s="2">
        <v>1</v>
      </c>
      <c r="D5360" s="2">
        <v>3</v>
      </c>
      <c r="E5360" s="2">
        <v>1</v>
      </c>
      <c r="F5360" s="2">
        <v>3</v>
      </c>
      <c r="G5360" t="s">
        <v>26</v>
      </c>
      <c r="H5360" t="s">
        <v>27</v>
      </c>
      <c r="I5360">
        <v>52</v>
      </c>
      <c r="J5360" t="s">
        <v>37</v>
      </c>
      <c r="K5360" t="s">
        <v>35</v>
      </c>
      <c r="L5360">
        <v>33145</v>
      </c>
      <c r="M5360">
        <v>27</v>
      </c>
      <c r="N5360">
        <v>37</v>
      </c>
      <c r="O5360">
        <v>112</v>
      </c>
      <c r="P5360">
        <v>579</v>
      </c>
      <c r="Q5360" t="s">
        <v>36</v>
      </c>
      <c r="R5360">
        <v>1</v>
      </c>
      <c r="S5360">
        <v>1</v>
      </c>
      <c r="T5360">
        <v>0</v>
      </c>
      <c r="U5360">
        <v>1</v>
      </c>
      <c r="V5360" s="1">
        <v>35151</v>
      </c>
      <c r="W5360">
        <v>12086</v>
      </c>
      <c r="X5360" t="s">
        <v>31</v>
      </c>
      <c r="Y5360" t="s">
        <v>32</v>
      </c>
      <c r="Z5360">
        <v>109590774</v>
      </c>
      <c r="AA5360">
        <v>225784041</v>
      </c>
      <c r="AB5360">
        <f t="shared" si="83"/>
        <v>1</v>
      </c>
    </row>
    <row r="5361" spans="1:28" x14ac:dyDescent="0.3">
      <c r="A5361">
        <v>3056658508</v>
      </c>
      <c r="B5361" s="2">
        <v>1</v>
      </c>
      <c r="C5361" s="2">
        <v>2</v>
      </c>
      <c r="D5361" s="2">
        <v>5</v>
      </c>
      <c r="E5361" s="2">
        <v>2</v>
      </c>
      <c r="F5361" s="2">
        <v>4</v>
      </c>
      <c r="G5361" t="s">
        <v>26</v>
      </c>
      <c r="H5361" t="s">
        <v>41</v>
      </c>
      <c r="I5361">
        <v>45</v>
      </c>
      <c r="J5361" t="s">
        <v>37</v>
      </c>
      <c r="K5361" t="s">
        <v>29</v>
      </c>
      <c r="L5361">
        <v>33134</v>
      </c>
      <c r="M5361">
        <v>27</v>
      </c>
      <c r="N5361">
        <v>37</v>
      </c>
      <c r="O5361">
        <v>114</v>
      </c>
      <c r="P5361">
        <v>608</v>
      </c>
      <c r="Q5361" t="s">
        <v>30</v>
      </c>
      <c r="R5361">
        <v>1</v>
      </c>
      <c r="S5361">
        <v>1</v>
      </c>
      <c r="T5361">
        <v>1</v>
      </c>
      <c r="U5361">
        <v>1</v>
      </c>
      <c r="V5361" s="1">
        <v>32661</v>
      </c>
      <c r="W5361">
        <v>12086</v>
      </c>
      <c r="X5361" t="s">
        <v>31</v>
      </c>
      <c r="Y5361" t="s">
        <v>32</v>
      </c>
      <c r="Z5361">
        <v>109340898</v>
      </c>
      <c r="AA5361">
        <v>225564633</v>
      </c>
      <c r="AB5361">
        <f t="shared" si="83"/>
        <v>3</v>
      </c>
    </row>
    <row r="5362" spans="1:28" x14ac:dyDescent="0.3">
      <c r="A5362">
        <v>3052513670</v>
      </c>
      <c r="B5362" s="2">
        <v>1</v>
      </c>
      <c r="C5362" s="2">
        <v>3</v>
      </c>
      <c r="D5362" s="2">
        <v>5</v>
      </c>
      <c r="E5362" s="2">
        <v>1</v>
      </c>
      <c r="F5362" s="2">
        <v>3</v>
      </c>
      <c r="G5362" t="s">
        <v>33</v>
      </c>
      <c r="H5362" t="s">
        <v>27</v>
      </c>
      <c r="I5362">
        <v>70</v>
      </c>
      <c r="J5362" t="s">
        <v>37</v>
      </c>
      <c r="K5362" t="s">
        <v>38</v>
      </c>
      <c r="L5362">
        <v>33189</v>
      </c>
      <c r="M5362">
        <v>27</v>
      </c>
      <c r="N5362">
        <v>37</v>
      </c>
      <c r="O5362">
        <v>114</v>
      </c>
      <c r="P5362">
        <v>847</v>
      </c>
      <c r="Q5362" t="s">
        <v>39</v>
      </c>
      <c r="R5362">
        <v>0</v>
      </c>
      <c r="S5362">
        <v>1</v>
      </c>
      <c r="T5362">
        <v>1</v>
      </c>
      <c r="U5362">
        <v>1</v>
      </c>
      <c r="V5362" s="1">
        <v>39210</v>
      </c>
      <c r="W5362">
        <v>12086</v>
      </c>
      <c r="X5362" t="s">
        <v>31</v>
      </c>
      <c r="Y5362" t="s">
        <v>32</v>
      </c>
      <c r="Z5362">
        <v>115179827</v>
      </c>
      <c r="AA5362">
        <v>226376111</v>
      </c>
      <c r="AB5362">
        <f t="shared" si="83"/>
        <v>1</v>
      </c>
    </row>
    <row r="5363" spans="1:28" x14ac:dyDescent="0.3">
      <c r="A5363">
        <v>3054467564</v>
      </c>
      <c r="B5363" s="2">
        <v>1</v>
      </c>
      <c r="C5363" s="2">
        <v>1</v>
      </c>
      <c r="D5363" s="2">
        <v>3</v>
      </c>
      <c r="E5363" s="2">
        <v>1</v>
      </c>
      <c r="F5363" s="2">
        <v>1</v>
      </c>
      <c r="G5363" t="s">
        <v>26</v>
      </c>
      <c r="H5363" t="s">
        <v>41</v>
      </c>
      <c r="I5363">
        <v>56</v>
      </c>
      <c r="J5363" t="s">
        <v>28</v>
      </c>
      <c r="K5363" t="s">
        <v>35</v>
      </c>
      <c r="L5363">
        <v>33145</v>
      </c>
      <c r="M5363">
        <v>27</v>
      </c>
      <c r="N5363">
        <v>37</v>
      </c>
      <c r="O5363">
        <v>112</v>
      </c>
      <c r="P5363">
        <v>561</v>
      </c>
      <c r="Q5363" t="s">
        <v>36</v>
      </c>
      <c r="R5363">
        <v>0</v>
      </c>
      <c r="S5363">
        <v>0</v>
      </c>
      <c r="T5363">
        <v>0</v>
      </c>
      <c r="U5363">
        <v>1</v>
      </c>
      <c r="V5363" s="1">
        <v>36397</v>
      </c>
      <c r="W5363">
        <v>12086</v>
      </c>
      <c r="X5363" t="s">
        <v>31</v>
      </c>
      <c r="Y5363" t="s">
        <v>40</v>
      </c>
      <c r="Z5363">
        <v>109825843</v>
      </c>
      <c r="AA5363">
        <v>225834483</v>
      </c>
      <c r="AB5363">
        <f t="shared" si="83"/>
        <v>3</v>
      </c>
    </row>
    <row r="5364" spans="1:28" x14ac:dyDescent="0.3">
      <c r="A5364">
        <v>3059690383</v>
      </c>
      <c r="B5364" s="2">
        <v>1</v>
      </c>
      <c r="C5364" s="2">
        <v>3</v>
      </c>
      <c r="D5364" s="2">
        <v>6</v>
      </c>
      <c r="E5364" s="2">
        <v>1</v>
      </c>
      <c r="F5364" s="2">
        <v>4</v>
      </c>
      <c r="G5364" t="s">
        <v>33</v>
      </c>
      <c r="H5364" t="s">
        <v>34</v>
      </c>
      <c r="I5364">
        <v>52</v>
      </c>
      <c r="J5364" t="s">
        <v>37</v>
      </c>
      <c r="K5364" t="s">
        <v>42</v>
      </c>
      <c r="L5364">
        <v>33157</v>
      </c>
      <c r="M5364">
        <v>27</v>
      </c>
      <c r="N5364">
        <v>37</v>
      </c>
      <c r="O5364">
        <v>115</v>
      </c>
      <c r="P5364">
        <v>820</v>
      </c>
      <c r="Q5364" t="s">
        <v>43</v>
      </c>
      <c r="R5364">
        <v>1</v>
      </c>
      <c r="S5364">
        <v>1</v>
      </c>
      <c r="T5364">
        <v>1</v>
      </c>
      <c r="U5364">
        <v>1</v>
      </c>
      <c r="V5364" s="1">
        <v>30957</v>
      </c>
      <c r="W5364">
        <v>12086</v>
      </c>
      <c r="X5364" t="s">
        <v>31</v>
      </c>
      <c r="Y5364" t="s">
        <v>32</v>
      </c>
      <c r="Z5364">
        <v>109252229</v>
      </c>
      <c r="AA5364">
        <v>225558444</v>
      </c>
      <c r="AB5364">
        <f t="shared" si="83"/>
        <v>2</v>
      </c>
    </row>
    <row r="5365" spans="1:28" x14ac:dyDescent="0.3">
      <c r="A5365">
        <v>3052555583</v>
      </c>
      <c r="B5365" s="2">
        <v>1</v>
      </c>
      <c r="C5365" s="2">
        <v>3</v>
      </c>
      <c r="D5365" s="2">
        <v>5</v>
      </c>
      <c r="E5365" s="2">
        <v>1</v>
      </c>
      <c r="F5365" s="2">
        <v>4</v>
      </c>
      <c r="G5365" t="s">
        <v>26</v>
      </c>
      <c r="H5365" t="s">
        <v>41</v>
      </c>
      <c r="I5365">
        <v>83</v>
      </c>
      <c r="J5365" t="s">
        <v>37</v>
      </c>
      <c r="K5365" t="s">
        <v>38</v>
      </c>
      <c r="L5365">
        <v>33157</v>
      </c>
      <c r="M5365">
        <v>27</v>
      </c>
      <c r="N5365">
        <v>37</v>
      </c>
      <c r="O5365">
        <v>114</v>
      </c>
      <c r="P5365">
        <v>821</v>
      </c>
      <c r="Q5365" t="s">
        <v>39</v>
      </c>
      <c r="R5365">
        <v>1</v>
      </c>
      <c r="S5365">
        <v>1</v>
      </c>
      <c r="T5365">
        <v>1</v>
      </c>
      <c r="U5365">
        <v>1</v>
      </c>
      <c r="V5365" s="1">
        <v>27057</v>
      </c>
      <c r="W5365">
        <v>12086</v>
      </c>
      <c r="X5365" t="s">
        <v>31</v>
      </c>
      <c r="Y5365" t="s">
        <v>32</v>
      </c>
      <c r="Z5365">
        <v>109088783</v>
      </c>
      <c r="AA5365">
        <v>225365743</v>
      </c>
      <c r="AB5365">
        <f t="shared" si="83"/>
        <v>3</v>
      </c>
    </row>
    <row r="5366" spans="1:28" x14ac:dyDescent="0.3">
      <c r="A5366">
        <v>7865772223</v>
      </c>
      <c r="B5366" s="2">
        <v>1</v>
      </c>
      <c r="C5366" s="2">
        <v>1</v>
      </c>
      <c r="D5366" s="2">
        <v>4</v>
      </c>
      <c r="E5366" s="2">
        <v>1</v>
      </c>
      <c r="F5366" s="2">
        <v>0</v>
      </c>
      <c r="G5366" t="s">
        <v>26</v>
      </c>
      <c r="H5366" t="s">
        <v>41</v>
      </c>
      <c r="I5366">
        <v>59</v>
      </c>
      <c r="J5366" t="s">
        <v>37</v>
      </c>
      <c r="K5366" t="s">
        <v>35</v>
      </c>
      <c r="L5366">
        <v>33131</v>
      </c>
      <c r="M5366">
        <v>27</v>
      </c>
      <c r="N5366">
        <v>37</v>
      </c>
      <c r="O5366">
        <v>113</v>
      </c>
      <c r="P5366">
        <v>984</v>
      </c>
      <c r="Q5366" t="s">
        <v>36</v>
      </c>
      <c r="R5366">
        <v>0</v>
      </c>
      <c r="S5366">
        <v>0</v>
      </c>
      <c r="T5366">
        <v>0</v>
      </c>
      <c r="U5366">
        <v>0</v>
      </c>
      <c r="V5366" s="1">
        <v>41565</v>
      </c>
      <c r="W5366">
        <v>12086</v>
      </c>
      <c r="X5366" t="s">
        <v>31</v>
      </c>
      <c r="Y5366" t="s">
        <v>32</v>
      </c>
      <c r="Z5366">
        <v>121221915</v>
      </c>
      <c r="AA5366">
        <v>5150655858</v>
      </c>
      <c r="AB5366">
        <f t="shared" si="83"/>
        <v>3</v>
      </c>
    </row>
    <row r="5367" spans="1:28" x14ac:dyDescent="0.3">
      <c r="A5367">
        <v>3058587063</v>
      </c>
      <c r="B5367" s="2">
        <v>1</v>
      </c>
      <c r="C5367" s="2">
        <v>1</v>
      </c>
      <c r="D5367" s="2">
        <v>3</v>
      </c>
      <c r="E5367" s="2">
        <v>2</v>
      </c>
      <c r="F5367" s="2">
        <v>3</v>
      </c>
      <c r="G5367" t="s">
        <v>33</v>
      </c>
      <c r="H5367" t="s">
        <v>27</v>
      </c>
      <c r="I5367">
        <v>93</v>
      </c>
      <c r="J5367" t="s">
        <v>37</v>
      </c>
      <c r="K5367" t="s">
        <v>35</v>
      </c>
      <c r="L5367">
        <v>33129</v>
      </c>
      <c r="M5367">
        <v>27</v>
      </c>
      <c r="N5367">
        <v>37</v>
      </c>
      <c r="O5367">
        <v>112</v>
      </c>
      <c r="P5367">
        <v>567</v>
      </c>
      <c r="Q5367" t="s">
        <v>36</v>
      </c>
      <c r="R5367">
        <v>0</v>
      </c>
      <c r="S5367">
        <v>1</v>
      </c>
      <c r="T5367">
        <v>1</v>
      </c>
      <c r="U5367">
        <v>1</v>
      </c>
      <c r="V5367" s="1">
        <v>36731</v>
      </c>
      <c r="W5367">
        <v>12086</v>
      </c>
      <c r="X5367" t="s">
        <v>31</v>
      </c>
      <c r="Y5367" t="s">
        <v>40</v>
      </c>
      <c r="Z5367">
        <v>109892787</v>
      </c>
      <c r="AA5367">
        <v>225894379</v>
      </c>
      <c r="AB5367">
        <f t="shared" si="83"/>
        <v>1</v>
      </c>
    </row>
    <row r="5368" spans="1:28" x14ac:dyDescent="0.3">
      <c r="A5368">
        <v>3056312592</v>
      </c>
      <c r="B5368" s="2">
        <v>1</v>
      </c>
      <c r="C5368" s="2">
        <v>2</v>
      </c>
      <c r="D5368" s="2">
        <v>6</v>
      </c>
      <c r="E5368" s="2">
        <v>1</v>
      </c>
      <c r="F5368" s="2">
        <v>4</v>
      </c>
      <c r="G5368" t="s">
        <v>33</v>
      </c>
      <c r="H5368" t="s">
        <v>41</v>
      </c>
      <c r="I5368">
        <v>37</v>
      </c>
      <c r="J5368" t="s">
        <v>28</v>
      </c>
      <c r="K5368" t="s">
        <v>44</v>
      </c>
      <c r="L5368">
        <v>33156</v>
      </c>
      <c r="M5368">
        <v>27</v>
      </c>
      <c r="N5368">
        <v>37</v>
      </c>
      <c r="O5368">
        <v>115</v>
      </c>
      <c r="P5368">
        <v>625</v>
      </c>
      <c r="Q5368" t="s">
        <v>45</v>
      </c>
      <c r="R5368">
        <v>1</v>
      </c>
      <c r="S5368">
        <v>1</v>
      </c>
      <c r="T5368">
        <v>1</v>
      </c>
      <c r="U5368">
        <v>1</v>
      </c>
      <c r="V5368" s="1">
        <v>35611</v>
      </c>
      <c r="W5368">
        <v>12086</v>
      </c>
      <c r="X5368" t="s">
        <v>31</v>
      </c>
      <c r="Y5368" t="s">
        <v>32</v>
      </c>
      <c r="Z5368">
        <v>109736383</v>
      </c>
      <c r="AA5368">
        <v>2669044139</v>
      </c>
      <c r="AB5368">
        <f t="shared" si="83"/>
        <v>3</v>
      </c>
    </row>
    <row r="5369" spans="1:28" x14ac:dyDescent="0.3">
      <c r="A5369">
        <v>7863021755</v>
      </c>
      <c r="B5369" s="2">
        <v>2</v>
      </c>
      <c r="C5369" s="2">
        <v>2</v>
      </c>
      <c r="D5369" s="2">
        <v>5</v>
      </c>
      <c r="E5369" s="2">
        <v>2</v>
      </c>
      <c r="F5369" s="2">
        <v>2</v>
      </c>
      <c r="G5369" t="s">
        <v>26</v>
      </c>
      <c r="H5369" t="s">
        <v>27</v>
      </c>
      <c r="I5369">
        <v>30</v>
      </c>
      <c r="J5369" t="s">
        <v>48</v>
      </c>
      <c r="K5369" t="s">
        <v>29</v>
      </c>
      <c r="L5369">
        <v>33146</v>
      </c>
      <c r="M5369">
        <v>27</v>
      </c>
      <c r="N5369">
        <v>37</v>
      </c>
      <c r="O5369">
        <v>114</v>
      </c>
      <c r="P5369">
        <v>640</v>
      </c>
      <c r="Q5369" t="s">
        <v>30</v>
      </c>
      <c r="R5369">
        <v>0</v>
      </c>
      <c r="S5369">
        <v>1</v>
      </c>
      <c r="T5369">
        <v>0</v>
      </c>
      <c r="U5369">
        <v>1</v>
      </c>
      <c r="V5369" s="1">
        <v>38244</v>
      </c>
      <c r="W5369">
        <v>12086</v>
      </c>
      <c r="X5369" t="s">
        <v>31</v>
      </c>
      <c r="Y5369" t="s">
        <v>32</v>
      </c>
      <c r="Z5369">
        <v>110261474</v>
      </c>
      <c r="AA5369">
        <v>226216341</v>
      </c>
      <c r="AB5369">
        <f t="shared" si="83"/>
        <v>1</v>
      </c>
    </row>
    <row r="5370" spans="1:28" x14ac:dyDescent="0.3">
      <c r="A5370">
        <v>3053719902</v>
      </c>
      <c r="B5370" s="2">
        <v>1</v>
      </c>
      <c r="C5370" s="2">
        <v>1</v>
      </c>
      <c r="D5370" s="2">
        <v>4</v>
      </c>
      <c r="E5370" s="2">
        <v>1</v>
      </c>
      <c r="F5370" s="2">
        <v>0</v>
      </c>
      <c r="G5370" t="s">
        <v>26</v>
      </c>
      <c r="H5370" t="s">
        <v>41</v>
      </c>
      <c r="I5370">
        <v>34</v>
      </c>
      <c r="J5370" t="s">
        <v>37</v>
      </c>
      <c r="K5370" t="s">
        <v>35</v>
      </c>
      <c r="L5370">
        <v>33131</v>
      </c>
      <c r="M5370">
        <v>27</v>
      </c>
      <c r="N5370">
        <v>37</v>
      </c>
      <c r="O5370">
        <v>113</v>
      </c>
      <c r="P5370">
        <v>983</v>
      </c>
      <c r="Q5370" t="s">
        <v>36</v>
      </c>
      <c r="R5370">
        <v>0</v>
      </c>
      <c r="S5370">
        <v>0</v>
      </c>
      <c r="T5370">
        <v>0</v>
      </c>
      <c r="U5370">
        <v>0</v>
      </c>
      <c r="V5370" s="1">
        <v>41191</v>
      </c>
      <c r="W5370">
        <v>12086</v>
      </c>
      <c r="X5370" t="s">
        <v>31</v>
      </c>
      <c r="Y5370" t="s">
        <v>40</v>
      </c>
      <c r="Z5370">
        <v>120480718</v>
      </c>
      <c r="AA5370">
        <v>2155131527</v>
      </c>
      <c r="AB5370">
        <f t="shared" si="83"/>
        <v>3</v>
      </c>
    </row>
    <row r="5371" spans="1:28" x14ac:dyDescent="0.3">
      <c r="A5371">
        <v>7865366396</v>
      </c>
      <c r="B5371" s="2">
        <v>1</v>
      </c>
      <c r="C5371" s="2">
        <v>1</v>
      </c>
      <c r="D5371" s="2">
        <v>3</v>
      </c>
      <c r="E5371" s="2">
        <v>2</v>
      </c>
      <c r="F5371" s="2">
        <v>3</v>
      </c>
      <c r="G5371" t="s">
        <v>33</v>
      </c>
      <c r="H5371" t="s">
        <v>27</v>
      </c>
      <c r="I5371">
        <v>64</v>
      </c>
      <c r="J5371" t="s">
        <v>28</v>
      </c>
      <c r="K5371" t="s">
        <v>35</v>
      </c>
      <c r="L5371">
        <v>33135</v>
      </c>
      <c r="M5371">
        <v>27</v>
      </c>
      <c r="N5371">
        <v>37</v>
      </c>
      <c r="O5371">
        <v>112</v>
      </c>
      <c r="P5371">
        <v>670</v>
      </c>
      <c r="Q5371" t="s">
        <v>36</v>
      </c>
      <c r="R5371">
        <v>1</v>
      </c>
      <c r="S5371">
        <v>1</v>
      </c>
      <c r="T5371">
        <v>0</v>
      </c>
      <c r="U5371">
        <v>1</v>
      </c>
      <c r="V5371" s="1">
        <v>35334</v>
      </c>
      <c r="W5371">
        <v>12086</v>
      </c>
      <c r="X5371" t="s">
        <v>31</v>
      </c>
      <c r="Y5371" t="s">
        <v>32</v>
      </c>
      <c r="Z5371">
        <v>101857393</v>
      </c>
      <c r="AA5371">
        <v>225292984</v>
      </c>
      <c r="AB5371">
        <f t="shared" si="83"/>
        <v>1</v>
      </c>
    </row>
    <row r="5372" spans="1:28" x14ac:dyDescent="0.3">
      <c r="A5372">
        <v>3052552054</v>
      </c>
      <c r="B5372" s="2">
        <v>1</v>
      </c>
      <c r="C5372" s="2">
        <v>2</v>
      </c>
      <c r="D5372" s="2">
        <v>3</v>
      </c>
      <c r="E5372" s="2">
        <v>1</v>
      </c>
      <c r="F5372" s="2">
        <v>0</v>
      </c>
      <c r="G5372" t="s">
        <v>33</v>
      </c>
      <c r="H5372" t="s">
        <v>27</v>
      </c>
      <c r="I5372">
        <v>62</v>
      </c>
      <c r="J5372" t="s">
        <v>28</v>
      </c>
      <c r="K5372" t="s">
        <v>38</v>
      </c>
      <c r="L5372">
        <v>33190</v>
      </c>
      <c r="M5372">
        <v>27</v>
      </c>
      <c r="N5372">
        <v>37</v>
      </c>
      <c r="O5372">
        <v>112</v>
      </c>
      <c r="P5372">
        <v>617</v>
      </c>
      <c r="Q5372" t="s">
        <v>30</v>
      </c>
      <c r="R5372">
        <v>0</v>
      </c>
      <c r="S5372">
        <v>0</v>
      </c>
      <c r="T5372">
        <v>0</v>
      </c>
      <c r="U5372">
        <v>0</v>
      </c>
      <c r="V5372" s="1">
        <v>40316</v>
      </c>
      <c r="W5372">
        <v>12086</v>
      </c>
      <c r="X5372" t="s">
        <v>31</v>
      </c>
      <c r="Y5372" t="s">
        <v>40</v>
      </c>
      <c r="Z5372">
        <v>118169761</v>
      </c>
      <c r="AA5372">
        <v>1339730323</v>
      </c>
      <c r="AB5372">
        <f t="shared" si="83"/>
        <v>1</v>
      </c>
    </row>
    <row r="5373" spans="1:28" x14ac:dyDescent="0.3">
      <c r="A5373">
        <v>2624564935</v>
      </c>
      <c r="B5373" s="2">
        <v>1</v>
      </c>
      <c r="C5373" s="2">
        <v>1</v>
      </c>
      <c r="D5373" s="2">
        <v>5</v>
      </c>
      <c r="E5373" s="2">
        <v>2</v>
      </c>
      <c r="F5373" s="2">
        <v>2</v>
      </c>
      <c r="G5373" t="s">
        <v>33</v>
      </c>
      <c r="H5373" t="s">
        <v>41</v>
      </c>
      <c r="I5373">
        <v>46</v>
      </c>
      <c r="J5373" t="s">
        <v>28</v>
      </c>
      <c r="K5373" t="s">
        <v>35</v>
      </c>
      <c r="L5373">
        <v>33144</v>
      </c>
      <c r="M5373">
        <v>27</v>
      </c>
      <c r="N5373">
        <v>37</v>
      </c>
      <c r="O5373">
        <v>114</v>
      </c>
      <c r="P5373">
        <v>465</v>
      </c>
      <c r="Q5373" t="s">
        <v>36</v>
      </c>
      <c r="R5373">
        <v>0</v>
      </c>
      <c r="S5373">
        <v>1</v>
      </c>
      <c r="T5373">
        <v>0</v>
      </c>
      <c r="U5373">
        <v>1</v>
      </c>
      <c r="V5373" s="1">
        <v>40983</v>
      </c>
      <c r="W5373">
        <v>12086</v>
      </c>
      <c r="X5373" t="s">
        <v>31</v>
      </c>
      <c r="Y5373" t="s">
        <v>32</v>
      </c>
      <c r="Z5373">
        <v>119538014</v>
      </c>
      <c r="AA5373">
        <v>509654728</v>
      </c>
      <c r="AB5373">
        <f t="shared" si="83"/>
        <v>3</v>
      </c>
    </row>
    <row r="5374" spans="1:28" x14ac:dyDescent="0.3">
      <c r="A5374">
        <v>9419214748</v>
      </c>
      <c r="B5374" s="2">
        <v>1</v>
      </c>
      <c r="C5374" s="2">
        <v>2</v>
      </c>
      <c r="D5374" s="2">
        <v>3</v>
      </c>
      <c r="E5374" s="2">
        <v>2</v>
      </c>
      <c r="F5374" s="2">
        <v>4</v>
      </c>
      <c r="G5374" t="s">
        <v>33</v>
      </c>
      <c r="H5374" t="s">
        <v>34</v>
      </c>
      <c r="I5374">
        <v>89</v>
      </c>
      <c r="J5374" t="s">
        <v>37</v>
      </c>
      <c r="K5374" t="s">
        <v>29</v>
      </c>
      <c r="L5374">
        <v>33134</v>
      </c>
      <c r="M5374">
        <v>27</v>
      </c>
      <c r="N5374">
        <v>37</v>
      </c>
      <c r="O5374">
        <v>112</v>
      </c>
      <c r="P5374">
        <v>604</v>
      </c>
      <c r="Q5374" t="s">
        <v>30</v>
      </c>
      <c r="R5374">
        <v>1</v>
      </c>
      <c r="S5374">
        <v>1</v>
      </c>
      <c r="T5374">
        <v>1</v>
      </c>
      <c r="U5374">
        <v>1</v>
      </c>
      <c r="V5374" s="1">
        <v>22000</v>
      </c>
      <c r="W5374">
        <v>12086</v>
      </c>
      <c r="X5374" t="s">
        <v>31</v>
      </c>
      <c r="Y5374" t="s">
        <v>32</v>
      </c>
      <c r="Z5374">
        <v>100001092</v>
      </c>
      <c r="AA5374">
        <v>233850924</v>
      </c>
      <c r="AB5374">
        <f t="shared" si="83"/>
        <v>2</v>
      </c>
    </row>
    <row r="5375" spans="1:28" x14ac:dyDescent="0.3">
      <c r="A5375">
        <v>3056611420</v>
      </c>
      <c r="B5375" s="2">
        <v>1</v>
      </c>
      <c r="C5375" s="2">
        <v>2</v>
      </c>
      <c r="D5375" s="2">
        <v>5</v>
      </c>
      <c r="E5375" s="2">
        <v>2</v>
      </c>
      <c r="F5375" s="2">
        <v>3</v>
      </c>
      <c r="G5375" t="s">
        <v>33</v>
      </c>
      <c r="H5375" t="s">
        <v>41</v>
      </c>
      <c r="I5375">
        <v>71</v>
      </c>
      <c r="J5375" t="s">
        <v>28</v>
      </c>
      <c r="K5375" t="s">
        <v>29</v>
      </c>
      <c r="L5375">
        <v>33146</v>
      </c>
      <c r="M5375">
        <v>27</v>
      </c>
      <c r="N5375">
        <v>37</v>
      </c>
      <c r="O5375">
        <v>114</v>
      </c>
      <c r="P5375">
        <v>611</v>
      </c>
      <c r="Q5375" t="s">
        <v>30</v>
      </c>
      <c r="R5375">
        <v>1</v>
      </c>
      <c r="S5375">
        <v>1</v>
      </c>
      <c r="T5375">
        <v>1</v>
      </c>
      <c r="U5375">
        <v>0</v>
      </c>
      <c r="V5375" s="1">
        <v>37531</v>
      </c>
      <c r="W5375">
        <v>12086</v>
      </c>
      <c r="X5375" t="s">
        <v>31</v>
      </c>
      <c r="Y5375" t="s">
        <v>32</v>
      </c>
      <c r="Z5375">
        <v>110066581</v>
      </c>
      <c r="AA5375">
        <v>225966675</v>
      </c>
      <c r="AB5375">
        <f t="shared" si="83"/>
        <v>3</v>
      </c>
    </row>
    <row r="5376" spans="1:28" x14ac:dyDescent="0.3">
      <c r="A5376">
        <v>7862222767</v>
      </c>
      <c r="B5376" s="2">
        <v>2</v>
      </c>
      <c r="C5376" s="2">
        <v>3</v>
      </c>
      <c r="D5376" s="2">
        <v>5</v>
      </c>
      <c r="E5376" s="2">
        <v>1</v>
      </c>
      <c r="F5376" s="2">
        <v>1</v>
      </c>
      <c r="G5376" t="s">
        <v>33</v>
      </c>
      <c r="H5376" t="s">
        <v>41</v>
      </c>
      <c r="I5376">
        <v>33</v>
      </c>
      <c r="J5376" t="s">
        <v>28</v>
      </c>
      <c r="K5376" t="s">
        <v>38</v>
      </c>
      <c r="L5376">
        <v>33189</v>
      </c>
      <c r="M5376">
        <v>27</v>
      </c>
      <c r="N5376">
        <v>37</v>
      </c>
      <c r="O5376">
        <v>114</v>
      </c>
      <c r="P5376">
        <v>847</v>
      </c>
      <c r="Q5376" t="s">
        <v>39</v>
      </c>
      <c r="R5376">
        <v>0</v>
      </c>
      <c r="S5376">
        <v>1</v>
      </c>
      <c r="T5376">
        <v>0</v>
      </c>
      <c r="U5376">
        <v>0</v>
      </c>
      <c r="V5376" s="1">
        <v>39602</v>
      </c>
      <c r="W5376">
        <v>12086</v>
      </c>
      <c r="X5376" t="s">
        <v>31</v>
      </c>
      <c r="Y5376" t="s">
        <v>32</v>
      </c>
      <c r="Z5376">
        <v>116228550</v>
      </c>
      <c r="AA5376">
        <v>226473025</v>
      </c>
      <c r="AB5376">
        <f t="shared" si="83"/>
        <v>3</v>
      </c>
    </row>
    <row r="5377" spans="1:28" x14ac:dyDescent="0.3">
      <c r="A5377">
        <v>7865460411</v>
      </c>
      <c r="B5377" s="2">
        <v>2</v>
      </c>
      <c r="C5377" s="2">
        <v>2</v>
      </c>
      <c r="D5377" s="2">
        <v>5</v>
      </c>
      <c r="E5377" s="2">
        <v>2</v>
      </c>
      <c r="F5377" s="2">
        <v>0</v>
      </c>
      <c r="G5377" t="s">
        <v>26</v>
      </c>
      <c r="H5377" t="s">
        <v>27</v>
      </c>
      <c r="I5377">
        <v>21</v>
      </c>
      <c r="J5377" t="s">
        <v>37</v>
      </c>
      <c r="K5377" t="s">
        <v>29</v>
      </c>
      <c r="L5377">
        <v>33134</v>
      </c>
      <c r="M5377">
        <v>27</v>
      </c>
      <c r="N5377">
        <v>37</v>
      </c>
      <c r="O5377">
        <v>114</v>
      </c>
      <c r="P5377">
        <v>602</v>
      </c>
      <c r="Q5377" t="s">
        <v>30</v>
      </c>
      <c r="R5377">
        <v>0</v>
      </c>
      <c r="S5377">
        <v>0</v>
      </c>
      <c r="T5377">
        <v>0</v>
      </c>
      <c r="U5377">
        <v>0</v>
      </c>
      <c r="V5377" s="1">
        <v>41764</v>
      </c>
      <c r="W5377">
        <v>12086</v>
      </c>
      <c r="X5377" t="s">
        <v>31</v>
      </c>
      <c r="Y5377" t="s">
        <v>32</v>
      </c>
      <c r="Z5377">
        <v>121659916</v>
      </c>
      <c r="AA5377">
        <v>6174466998</v>
      </c>
      <c r="AB5377">
        <f t="shared" si="83"/>
        <v>1</v>
      </c>
    </row>
    <row r="5378" spans="1:28" x14ac:dyDescent="0.3">
      <c r="A5378">
        <v>7864252873</v>
      </c>
      <c r="B5378" s="2">
        <v>1</v>
      </c>
      <c r="C5378" s="2">
        <v>1</v>
      </c>
      <c r="D5378" s="2">
        <v>4</v>
      </c>
      <c r="E5378" s="2">
        <v>1</v>
      </c>
      <c r="F5378" s="2">
        <v>0</v>
      </c>
      <c r="G5378" t="s">
        <v>26</v>
      </c>
      <c r="H5378" t="s">
        <v>27</v>
      </c>
      <c r="I5378">
        <v>35</v>
      </c>
      <c r="J5378" t="s">
        <v>48</v>
      </c>
      <c r="K5378" t="s">
        <v>35</v>
      </c>
      <c r="L5378">
        <v>33131</v>
      </c>
      <c r="M5378">
        <v>27</v>
      </c>
      <c r="N5378">
        <v>37</v>
      </c>
      <c r="O5378">
        <v>113</v>
      </c>
      <c r="P5378">
        <v>983</v>
      </c>
      <c r="Q5378" t="s">
        <v>36</v>
      </c>
      <c r="R5378">
        <v>0</v>
      </c>
      <c r="S5378">
        <v>0</v>
      </c>
      <c r="T5378">
        <v>0</v>
      </c>
      <c r="U5378">
        <v>0</v>
      </c>
      <c r="V5378" s="1">
        <v>41669</v>
      </c>
      <c r="W5378">
        <v>12086</v>
      </c>
      <c r="X5378" t="s">
        <v>31</v>
      </c>
      <c r="Y5378" t="s">
        <v>32</v>
      </c>
      <c r="Z5378">
        <v>121422311</v>
      </c>
      <c r="AA5378">
        <v>6060315748</v>
      </c>
      <c r="AB5378">
        <f t="shared" si="83"/>
        <v>1</v>
      </c>
    </row>
    <row r="5379" spans="1:28" x14ac:dyDescent="0.3">
      <c r="A5379">
        <v>3052533675</v>
      </c>
      <c r="B5379" s="2">
        <v>1</v>
      </c>
      <c r="C5379" s="2">
        <v>3</v>
      </c>
      <c r="D5379" s="2">
        <v>5</v>
      </c>
      <c r="E5379" s="2">
        <v>1</v>
      </c>
      <c r="F5379" s="2">
        <v>0</v>
      </c>
      <c r="G5379" t="s">
        <v>26</v>
      </c>
      <c r="H5379" t="s">
        <v>27</v>
      </c>
      <c r="I5379">
        <v>38</v>
      </c>
      <c r="J5379" t="s">
        <v>28</v>
      </c>
      <c r="K5379" t="s">
        <v>38</v>
      </c>
      <c r="L5379">
        <v>33157</v>
      </c>
      <c r="M5379">
        <v>27</v>
      </c>
      <c r="N5379">
        <v>37</v>
      </c>
      <c r="O5379">
        <v>114</v>
      </c>
      <c r="P5379">
        <v>821</v>
      </c>
      <c r="Q5379" t="s">
        <v>39</v>
      </c>
      <c r="R5379">
        <v>0</v>
      </c>
      <c r="S5379">
        <v>0</v>
      </c>
      <c r="T5379">
        <v>0</v>
      </c>
      <c r="U5379">
        <v>0</v>
      </c>
      <c r="V5379" s="1">
        <v>35227</v>
      </c>
      <c r="W5379">
        <v>12086</v>
      </c>
      <c r="X5379" t="s">
        <v>31</v>
      </c>
      <c r="Y5379" t="s">
        <v>32</v>
      </c>
      <c r="Z5379">
        <v>109614203</v>
      </c>
      <c r="AA5379">
        <v>225804599</v>
      </c>
      <c r="AB5379">
        <f t="shared" ref="AB5379:AB5413" si="84">IF(H5379="Democrat",1,IF(H5379="Republican",2,IF(H5379="Unaffiliated/Non-Partisan",3,IF(H5379="Independent",4,IF(H5379="Libertarian",5,IF(H5379="Other",6,IF(H5379="Reform",7,IF(H5379="Green",8,""))))))))</f>
        <v>1</v>
      </c>
    </row>
    <row r="5380" spans="1:28" x14ac:dyDescent="0.3">
      <c r="A5380">
        <v>3059877855</v>
      </c>
      <c r="B5380" s="2">
        <v>2</v>
      </c>
      <c r="C5380" s="2">
        <v>2</v>
      </c>
      <c r="D5380" s="2">
        <v>3</v>
      </c>
      <c r="E5380" s="2">
        <v>2</v>
      </c>
      <c r="F5380" s="2">
        <v>1</v>
      </c>
      <c r="G5380" t="s">
        <v>33</v>
      </c>
      <c r="H5380" t="s">
        <v>41</v>
      </c>
      <c r="I5380">
        <v>30</v>
      </c>
      <c r="J5380" t="s">
        <v>28</v>
      </c>
      <c r="K5380" t="s">
        <v>29</v>
      </c>
      <c r="L5380">
        <v>33134</v>
      </c>
      <c r="M5380">
        <v>27</v>
      </c>
      <c r="N5380">
        <v>37</v>
      </c>
      <c r="O5380">
        <v>112</v>
      </c>
      <c r="P5380">
        <v>633</v>
      </c>
      <c r="Q5380" t="s">
        <v>30</v>
      </c>
      <c r="R5380">
        <v>0</v>
      </c>
      <c r="S5380">
        <v>0</v>
      </c>
      <c r="T5380">
        <v>0</v>
      </c>
      <c r="U5380">
        <v>1</v>
      </c>
      <c r="V5380" s="1">
        <v>38187</v>
      </c>
      <c r="W5380">
        <v>12086</v>
      </c>
      <c r="X5380" t="s">
        <v>31</v>
      </c>
      <c r="Y5380" t="s">
        <v>32</v>
      </c>
      <c r="Z5380">
        <v>110217974</v>
      </c>
      <c r="AA5380">
        <v>226103954</v>
      </c>
      <c r="AB5380">
        <f t="shared" si="84"/>
        <v>3</v>
      </c>
    </row>
    <row r="5381" spans="1:28" x14ac:dyDescent="0.3">
      <c r="A5381">
        <v>7869423693</v>
      </c>
      <c r="B5381" s="2">
        <v>2</v>
      </c>
      <c r="C5381" s="2">
        <v>1</v>
      </c>
      <c r="D5381" s="2">
        <v>3</v>
      </c>
      <c r="E5381" s="2">
        <v>1</v>
      </c>
      <c r="F5381" s="2">
        <v>3</v>
      </c>
      <c r="G5381" t="s">
        <v>26</v>
      </c>
      <c r="H5381" t="s">
        <v>34</v>
      </c>
      <c r="I5381">
        <v>33</v>
      </c>
      <c r="J5381" t="s">
        <v>37</v>
      </c>
      <c r="K5381" t="s">
        <v>35</v>
      </c>
      <c r="L5381">
        <v>33133</v>
      </c>
      <c r="M5381">
        <v>27</v>
      </c>
      <c r="N5381">
        <v>37</v>
      </c>
      <c r="O5381">
        <v>112</v>
      </c>
      <c r="P5381">
        <v>583</v>
      </c>
      <c r="Q5381" t="s">
        <v>36</v>
      </c>
      <c r="R5381">
        <v>1</v>
      </c>
      <c r="S5381">
        <v>1</v>
      </c>
      <c r="T5381">
        <v>0</v>
      </c>
      <c r="U5381">
        <v>1</v>
      </c>
      <c r="V5381" s="1">
        <v>36710</v>
      </c>
      <c r="W5381">
        <v>12086</v>
      </c>
      <c r="X5381" t="s">
        <v>31</v>
      </c>
      <c r="Y5381" t="s">
        <v>32</v>
      </c>
      <c r="Z5381">
        <v>109881076</v>
      </c>
      <c r="AA5381">
        <v>2050497405</v>
      </c>
      <c r="AB5381">
        <f t="shared" si="84"/>
        <v>2</v>
      </c>
    </row>
    <row r="5382" spans="1:28" x14ac:dyDescent="0.3">
      <c r="A5382">
        <v>3058575004</v>
      </c>
      <c r="B5382" s="2">
        <v>1</v>
      </c>
      <c r="C5382" s="2">
        <v>1</v>
      </c>
      <c r="D5382" s="2">
        <v>3</v>
      </c>
      <c r="E5382" s="2">
        <v>1</v>
      </c>
      <c r="F5382" s="2">
        <v>4</v>
      </c>
      <c r="G5382" t="s">
        <v>26</v>
      </c>
      <c r="H5382" t="s">
        <v>41</v>
      </c>
      <c r="I5382">
        <v>71</v>
      </c>
      <c r="J5382" t="s">
        <v>37</v>
      </c>
      <c r="K5382" t="s">
        <v>35</v>
      </c>
      <c r="L5382">
        <v>33145</v>
      </c>
      <c r="M5382">
        <v>27</v>
      </c>
      <c r="N5382">
        <v>37</v>
      </c>
      <c r="O5382">
        <v>112</v>
      </c>
      <c r="P5382">
        <v>579</v>
      </c>
      <c r="Q5382" t="s">
        <v>36</v>
      </c>
      <c r="R5382">
        <v>1</v>
      </c>
      <c r="S5382">
        <v>1</v>
      </c>
      <c r="T5382">
        <v>1</v>
      </c>
      <c r="U5382">
        <v>1</v>
      </c>
      <c r="V5382" s="1">
        <v>35921</v>
      </c>
      <c r="W5382">
        <v>12086</v>
      </c>
      <c r="X5382" t="s">
        <v>31</v>
      </c>
      <c r="Y5382" t="s">
        <v>32</v>
      </c>
      <c r="Z5382">
        <v>109766549</v>
      </c>
      <c r="AA5382">
        <v>225807188</v>
      </c>
      <c r="AB5382">
        <f t="shared" si="84"/>
        <v>3</v>
      </c>
    </row>
    <row r="5383" spans="1:28" x14ac:dyDescent="0.3">
      <c r="A5383">
        <v>3053227399</v>
      </c>
      <c r="B5383" s="2">
        <v>2</v>
      </c>
      <c r="C5383" s="2">
        <v>1</v>
      </c>
      <c r="D5383" s="2">
        <v>3</v>
      </c>
      <c r="E5383" s="2">
        <v>1</v>
      </c>
      <c r="F5383" s="2">
        <v>2</v>
      </c>
      <c r="G5383" t="s">
        <v>33</v>
      </c>
      <c r="H5383" t="s">
        <v>34</v>
      </c>
      <c r="I5383">
        <v>60</v>
      </c>
      <c r="J5383" t="s">
        <v>28</v>
      </c>
      <c r="K5383" t="s">
        <v>35</v>
      </c>
      <c r="L5383">
        <v>33133</v>
      </c>
      <c r="M5383">
        <v>27</v>
      </c>
      <c r="N5383">
        <v>37</v>
      </c>
      <c r="O5383">
        <v>112</v>
      </c>
      <c r="P5383">
        <v>579</v>
      </c>
      <c r="Q5383" t="s">
        <v>36</v>
      </c>
      <c r="R5383">
        <v>0</v>
      </c>
      <c r="S5383">
        <v>1</v>
      </c>
      <c r="T5383">
        <v>0</v>
      </c>
      <c r="U5383">
        <v>1</v>
      </c>
      <c r="V5383" s="1">
        <v>30960</v>
      </c>
      <c r="W5383">
        <v>12086</v>
      </c>
      <c r="X5383" t="s">
        <v>31</v>
      </c>
      <c r="Y5383" t="s">
        <v>32</v>
      </c>
      <c r="Z5383">
        <v>109249141</v>
      </c>
      <c r="AA5383">
        <v>225487352</v>
      </c>
      <c r="AB5383">
        <f t="shared" si="84"/>
        <v>2</v>
      </c>
    </row>
    <row r="5384" spans="1:28" x14ac:dyDescent="0.3">
      <c r="A5384">
        <v>3052546071</v>
      </c>
      <c r="B5384" s="2">
        <v>1</v>
      </c>
      <c r="C5384" s="2">
        <v>3</v>
      </c>
      <c r="D5384" s="2">
        <v>6</v>
      </c>
      <c r="E5384" s="2">
        <v>1</v>
      </c>
      <c r="F5384" s="2">
        <v>3</v>
      </c>
      <c r="G5384" t="s">
        <v>33</v>
      </c>
      <c r="H5384" t="s">
        <v>27</v>
      </c>
      <c r="I5384">
        <v>63</v>
      </c>
      <c r="J5384" t="s">
        <v>37</v>
      </c>
      <c r="K5384" t="s">
        <v>42</v>
      </c>
      <c r="L5384">
        <v>33158</v>
      </c>
      <c r="M5384">
        <v>27</v>
      </c>
      <c r="N5384">
        <v>37</v>
      </c>
      <c r="O5384">
        <v>115</v>
      </c>
      <c r="P5384">
        <v>808</v>
      </c>
      <c r="Q5384" t="s">
        <v>43</v>
      </c>
      <c r="R5384">
        <v>1</v>
      </c>
      <c r="S5384">
        <v>1</v>
      </c>
      <c r="T5384">
        <v>0</v>
      </c>
      <c r="U5384">
        <v>1</v>
      </c>
      <c r="V5384" s="1">
        <v>29434</v>
      </c>
      <c r="W5384">
        <v>12086</v>
      </c>
      <c r="X5384" t="s">
        <v>31</v>
      </c>
      <c r="Y5384" t="s">
        <v>32</v>
      </c>
      <c r="Z5384">
        <v>109158682</v>
      </c>
      <c r="AA5384">
        <v>225426998</v>
      </c>
      <c r="AB5384">
        <f t="shared" si="84"/>
        <v>1</v>
      </c>
    </row>
    <row r="5385" spans="1:28" x14ac:dyDescent="0.3">
      <c r="A5385">
        <v>7165736774</v>
      </c>
      <c r="B5385" s="2">
        <v>2</v>
      </c>
      <c r="C5385" s="2">
        <v>3</v>
      </c>
      <c r="D5385" s="2">
        <v>6</v>
      </c>
      <c r="E5385" s="2">
        <v>1</v>
      </c>
      <c r="F5385" s="2">
        <v>2</v>
      </c>
      <c r="G5385" t="s">
        <v>33</v>
      </c>
      <c r="H5385" t="s">
        <v>34</v>
      </c>
      <c r="I5385">
        <v>46</v>
      </c>
      <c r="J5385" t="s">
        <v>37</v>
      </c>
      <c r="K5385" t="s">
        <v>42</v>
      </c>
      <c r="L5385">
        <v>33157</v>
      </c>
      <c r="M5385">
        <v>27</v>
      </c>
      <c r="N5385">
        <v>37</v>
      </c>
      <c r="O5385">
        <v>115</v>
      </c>
      <c r="P5385">
        <v>820</v>
      </c>
      <c r="Q5385" t="s">
        <v>43</v>
      </c>
      <c r="R5385">
        <v>0</v>
      </c>
      <c r="S5385">
        <v>1</v>
      </c>
      <c r="T5385">
        <v>0</v>
      </c>
      <c r="U5385">
        <v>1</v>
      </c>
      <c r="V5385" s="1">
        <v>39722</v>
      </c>
      <c r="W5385">
        <v>12086</v>
      </c>
      <c r="X5385" t="s">
        <v>31</v>
      </c>
      <c r="Y5385" t="s">
        <v>32</v>
      </c>
      <c r="Z5385">
        <v>116930809</v>
      </c>
      <c r="AA5385">
        <v>226560729</v>
      </c>
      <c r="AB5385">
        <f t="shared" si="84"/>
        <v>2</v>
      </c>
    </row>
    <row r="5386" spans="1:28" x14ac:dyDescent="0.3">
      <c r="A5386">
        <v>9376810404</v>
      </c>
      <c r="B5386" s="2">
        <v>2</v>
      </c>
      <c r="C5386" s="2">
        <v>1</v>
      </c>
      <c r="D5386" s="2">
        <v>3</v>
      </c>
      <c r="E5386" s="2">
        <v>1</v>
      </c>
      <c r="F5386" s="2">
        <v>3</v>
      </c>
      <c r="G5386" t="s">
        <v>33</v>
      </c>
      <c r="H5386" t="s">
        <v>27</v>
      </c>
      <c r="I5386">
        <v>35</v>
      </c>
      <c r="J5386" t="s">
        <v>37</v>
      </c>
      <c r="K5386" t="s">
        <v>35</v>
      </c>
      <c r="L5386">
        <v>33131</v>
      </c>
      <c r="M5386">
        <v>27</v>
      </c>
      <c r="N5386">
        <v>37</v>
      </c>
      <c r="O5386">
        <v>112</v>
      </c>
      <c r="P5386">
        <v>995</v>
      </c>
      <c r="Q5386" t="s">
        <v>36</v>
      </c>
      <c r="R5386">
        <v>1</v>
      </c>
      <c r="S5386">
        <v>1</v>
      </c>
      <c r="T5386">
        <v>1</v>
      </c>
      <c r="U5386">
        <v>0</v>
      </c>
      <c r="V5386" s="1">
        <v>40057</v>
      </c>
      <c r="W5386">
        <v>12086</v>
      </c>
      <c r="X5386" t="s">
        <v>31</v>
      </c>
      <c r="Y5386" t="s">
        <v>32</v>
      </c>
      <c r="Z5386">
        <v>117716501</v>
      </c>
      <c r="AA5386">
        <v>769593352</v>
      </c>
      <c r="AB5386">
        <f t="shared" si="84"/>
        <v>1</v>
      </c>
    </row>
    <row r="5387" spans="1:28" x14ac:dyDescent="0.3">
      <c r="A5387">
        <v>4432555312</v>
      </c>
      <c r="B5387" s="2">
        <v>2</v>
      </c>
      <c r="C5387" s="2">
        <v>3</v>
      </c>
      <c r="D5387" s="2">
        <v>6</v>
      </c>
      <c r="E5387" s="2">
        <v>1</v>
      </c>
      <c r="F5387" s="2">
        <v>1</v>
      </c>
      <c r="G5387" t="s">
        <v>26</v>
      </c>
      <c r="H5387" t="s">
        <v>27</v>
      </c>
      <c r="I5387">
        <v>39</v>
      </c>
      <c r="J5387" t="s">
        <v>37</v>
      </c>
      <c r="K5387" t="s">
        <v>42</v>
      </c>
      <c r="L5387">
        <v>33157</v>
      </c>
      <c r="M5387">
        <v>27</v>
      </c>
      <c r="N5387">
        <v>37</v>
      </c>
      <c r="O5387">
        <v>115</v>
      </c>
      <c r="P5387">
        <v>820</v>
      </c>
      <c r="Q5387" t="s">
        <v>43</v>
      </c>
      <c r="R5387">
        <v>0</v>
      </c>
      <c r="S5387">
        <v>1</v>
      </c>
      <c r="T5387">
        <v>0</v>
      </c>
      <c r="U5387">
        <v>0</v>
      </c>
      <c r="V5387" s="1">
        <v>35636</v>
      </c>
      <c r="W5387">
        <v>12086</v>
      </c>
      <c r="X5387" t="s">
        <v>31</v>
      </c>
      <c r="Y5387" t="s">
        <v>32</v>
      </c>
      <c r="Z5387">
        <v>103369269</v>
      </c>
      <c r="AA5387">
        <v>226734092</v>
      </c>
      <c r="AB5387">
        <f t="shared" si="84"/>
        <v>1</v>
      </c>
    </row>
    <row r="5388" spans="1:28" x14ac:dyDescent="0.3">
      <c r="A5388">
        <v>3053659434</v>
      </c>
      <c r="B5388" s="2">
        <v>1</v>
      </c>
      <c r="C5388" s="2">
        <v>2</v>
      </c>
      <c r="D5388" s="2">
        <v>3</v>
      </c>
      <c r="E5388" s="2">
        <v>1</v>
      </c>
      <c r="F5388" s="2">
        <v>0</v>
      </c>
      <c r="G5388" t="s">
        <v>33</v>
      </c>
      <c r="H5388" t="s">
        <v>41</v>
      </c>
      <c r="I5388">
        <v>21</v>
      </c>
      <c r="J5388" t="s">
        <v>37</v>
      </c>
      <c r="K5388" t="s">
        <v>46</v>
      </c>
      <c r="L5388">
        <v>33149</v>
      </c>
      <c r="M5388">
        <v>27</v>
      </c>
      <c r="N5388">
        <v>37</v>
      </c>
      <c r="O5388">
        <v>112</v>
      </c>
      <c r="P5388">
        <v>51</v>
      </c>
      <c r="Q5388" t="s">
        <v>47</v>
      </c>
      <c r="R5388">
        <v>0</v>
      </c>
      <c r="S5388">
        <v>0</v>
      </c>
      <c r="T5388">
        <v>0</v>
      </c>
      <c r="U5388">
        <v>0</v>
      </c>
      <c r="V5388" s="1">
        <v>40721</v>
      </c>
      <c r="W5388">
        <v>12086</v>
      </c>
      <c r="X5388" t="s">
        <v>31</v>
      </c>
      <c r="Y5388" t="s">
        <v>32</v>
      </c>
      <c r="Z5388">
        <v>118956242</v>
      </c>
      <c r="AA5388">
        <v>2050462611</v>
      </c>
      <c r="AB5388">
        <f t="shared" si="84"/>
        <v>3</v>
      </c>
    </row>
    <row r="5389" spans="1:28" x14ac:dyDescent="0.3">
      <c r="A5389">
        <v>9542264057</v>
      </c>
      <c r="B5389" s="2">
        <v>2</v>
      </c>
      <c r="C5389" s="2">
        <v>1</v>
      </c>
      <c r="D5389" s="2">
        <v>3</v>
      </c>
      <c r="E5389" s="2">
        <v>2</v>
      </c>
      <c r="F5389" s="2">
        <v>0</v>
      </c>
      <c r="G5389" t="s">
        <v>26</v>
      </c>
      <c r="H5389" t="s">
        <v>27</v>
      </c>
      <c r="I5389">
        <v>35</v>
      </c>
      <c r="J5389" t="s">
        <v>28</v>
      </c>
      <c r="K5389" t="s">
        <v>35</v>
      </c>
      <c r="L5389">
        <v>33135</v>
      </c>
      <c r="M5389">
        <v>27</v>
      </c>
      <c r="N5389">
        <v>37</v>
      </c>
      <c r="O5389">
        <v>112</v>
      </c>
      <c r="P5389">
        <v>570</v>
      </c>
      <c r="Q5389" t="s">
        <v>36</v>
      </c>
      <c r="R5389">
        <v>0</v>
      </c>
      <c r="S5389">
        <v>0</v>
      </c>
      <c r="T5389">
        <v>0</v>
      </c>
      <c r="U5389">
        <v>0</v>
      </c>
      <c r="V5389" s="1">
        <v>39948</v>
      </c>
      <c r="W5389">
        <v>12086</v>
      </c>
      <c r="X5389" t="s">
        <v>31</v>
      </c>
      <c r="Y5389" t="s">
        <v>32</v>
      </c>
      <c r="Z5389">
        <v>117516535</v>
      </c>
      <c r="AA5389">
        <v>769618031</v>
      </c>
      <c r="AB5389">
        <f t="shared" si="84"/>
        <v>1</v>
      </c>
    </row>
    <row r="5390" spans="1:28" x14ac:dyDescent="0.3">
      <c r="A5390">
        <v>3054955781</v>
      </c>
      <c r="B5390" s="2">
        <v>2</v>
      </c>
      <c r="C5390" s="2">
        <v>2</v>
      </c>
      <c r="D5390" s="2">
        <v>5</v>
      </c>
      <c r="E5390" s="2">
        <v>2</v>
      </c>
      <c r="F5390" s="2">
        <v>2</v>
      </c>
      <c r="G5390" t="s">
        <v>26</v>
      </c>
      <c r="H5390" t="s">
        <v>34</v>
      </c>
      <c r="I5390">
        <v>33</v>
      </c>
      <c r="J5390" t="s">
        <v>37</v>
      </c>
      <c r="K5390" t="s">
        <v>29</v>
      </c>
      <c r="L5390">
        <v>33134</v>
      </c>
      <c r="M5390">
        <v>27</v>
      </c>
      <c r="N5390">
        <v>37</v>
      </c>
      <c r="O5390">
        <v>114</v>
      </c>
      <c r="P5390">
        <v>607</v>
      </c>
      <c r="Q5390" t="s">
        <v>30</v>
      </c>
      <c r="R5390">
        <v>1</v>
      </c>
      <c r="S5390">
        <v>1</v>
      </c>
      <c r="T5390">
        <v>0</v>
      </c>
      <c r="U5390">
        <v>0</v>
      </c>
      <c r="V5390" s="1">
        <v>40896</v>
      </c>
      <c r="W5390">
        <v>12086</v>
      </c>
      <c r="X5390" t="s">
        <v>31</v>
      </c>
      <c r="Y5390" t="s">
        <v>32</v>
      </c>
      <c r="Z5390">
        <v>119312096</v>
      </c>
      <c r="AA5390">
        <v>2050379932</v>
      </c>
      <c r="AB5390">
        <f t="shared" si="84"/>
        <v>2</v>
      </c>
    </row>
    <row r="5391" spans="1:28" x14ac:dyDescent="0.3">
      <c r="A5391">
        <v>3054954434</v>
      </c>
      <c r="B5391" s="2">
        <v>2</v>
      </c>
      <c r="C5391" s="2">
        <v>3</v>
      </c>
      <c r="D5391" s="2">
        <v>5</v>
      </c>
      <c r="E5391" s="2">
        <v>1</v>
      </c>
      <c r="F5391" s="2">
        <v>3</v>
      </c>
      <c r="G5391" t="s">
        <v>26</v>
      </c>
      <c r="H5391" t="s">
        <v>41</v>
      </c>
      <c r="I5391">
        <v>62</v>
      </c>
      <c r="J5391" t="s">
        <v>37</v>
      </c>
      <c r="K5391" t="s">
        <v>38</v>
      </c>
      <c r="L5391">
        <v>33189</v>
      </c>
      <c r="M5391">
        <v>27</v>
      </c>
      <c r="N5391">
        <v>37</v>
      </c>
      <c r="O5391">
        <v>114</v>
      </c>
      <c r="P5391">
        <v>824</v>
      </c>
      <c r="Q5391" t="s">
        <v>39</v>
      </c>
      <c r="R5391">
        <v>1</v>
      </c>
      <c r="S5391">
        <v>1</v>
      </c>
      <c r="T5391">
        <v>0</v>
      </c>
      <c r="U5391">
        <v>1</v>
      </c>
      <c r="V5391" s="1">
        <v>38758</v>
      </c>
      <c r="W5391">
        <v>12086</v>
      </c>
      <c r="X5391" t="s">
        <v>31</v>
      </c>
      <c r="Y5391" t="s">
        <v>32</v>
      </c>
      <c r="Z5391">
        <v>114083858</v>
      </c>
      <c r="AA5391">
        <v>226273823</v>
      </c>
      <c r="AB5391">
        <f t="shared" si="84"/>
        <v>3</v>
      </c>
    </row>
    <row r="5392" spans="1:28" x14ac:dyDescent="0.3">
      <c r="A5392">
        <v>7863532755</v>
      </c>
      <c r="B5392" s="2">
        <v>1</v>
      </c>
      <c r="C5392" s="2">
        <v>2</v>
      </c>
      <c r="D5392" s="2">
        <v>3</v>
      </c>
      <c r="E5392" s="2">
        <v>1</v>
      </c>
      <c r="F5392" s="2">
        <v>3</v>
      </c>
      <c r="G5392" t="s">
        <v>26</v>
      </c>
      <c r="H5392" t="s">
        <v>27</v>
      </c>
      <c r="I5392">
        <v>77</v>
      </c>
      <c r="J5392" t="s">
        <v>28</v>
      </c>
      <c r="K5392" t="s">
        <v>46</v>
      </c>
      <c r="L5392">
        <v>33149</v>
      </c>
      <c r="M5392">
        <v>27</v>
      </c>
      <c r="N5392">
        <v>37</v>
      </c>
      <c r="O5392">
        <v>112</v>
      </c>
      <c r="P5392">
        <v>51</v>
      </c>
      <c r="Q5392" t="s">
        <v>47</v>
      </c>
      <c r="R5392">
        <v>1</v>
      </c>
      <c r="S5392">
        <v>1</v>
      </c>
      <c r="T5392">
        <v>1</v>
      </c>
      <c r="U5392">
        <v>0</v>
      </c>
      <c r="V5392" s="1">
        <v>40175</v>
      </c>
      <c r="W5392">
        <v>12086</v>
      </c>
      <c r="X5392" t="s">
        <v>31</v>
      </c>
      <c r="Y5392" t="s">
        <v>32</v>
      </c>
      <c r="Z5392">
        <v>117906196</v>
      </c>
      <c r="AA5392">
        <v>769675350</v>
      </c>
      <c r="AB5392">
        <f t="shared" si="84"/>
        <v>1</v>
      </c>
    </row>
    <row r="5393" spans="1:28" x14ac:dyDescent="0.3">
      <c r="A5393">
        <v>3059229636</v>
      </c>
      <c r="B5393" s="2">
        <v>2</v>
      </c>
      <c r="C5393" s="2">
        <v>1</v>
      </c>
      <c r="D5393" s="2">
        <v>4</v>
      </c>
      <c r="E5393" s="2">
        <v>1</v>
      </c>
      <c r="F5393" s="2">
        <v>0</v>
      </c>
      <c r="G5393" t="s">
        <v>26</v>
      </c>
      <c r="H5393" t="s">
        <v>34</v>
      </c>
      <c r="I5393">
        <v>27</v>
      </c>
      <c r="J5393" t="s">
        <v>37</v>
      </c>
      <c r="K5393" t="s">
        <v>35</v>
      </c>
      <c r="L5393">
        <v>33130</v>
      </c>
      <c r="M5393">
        <v>27</v>
      </c>
      <c r="N5393">
        <v>37</v>
      </c>
      <c r="O5393">
        <v>113</v>
      </c>
      <c r="P5393">
        <v>984</v>
      </c>
      <c r="Q5393" t="s">
        <v>36</v>
      </c>
      <c r="R5393">
        <v>0</v>
      </c>
      <c r="S5393">
        <v>0</v>
      </c>
      <c r="T5393">
        <v>0</v>
      </c>
      <c r="U5393">
        <v>0</v>
      </c>
      <c r="V5393" s="1">
        <v>41180</v>
      </c>
      <c r="W5393">
        <v>12086</v>
      </c>
      <c r="X5393" t="s">
        <v>31</v>
      </c>
      <c r="Y5393" t="s">
        <v>32</v>
      </c>
      <c r="Z5393">
        <v>120334974</v>
      </c>
      <c r="AA5393">
        <v>3041930894</v>
      </c>
      <c r="AB5393">
        <f t="shared" si="84"/>
        <v>2</v>
      </c>
    </row>
    <row r="5394" spans="1:28" x14ac:dyDescent="0.3">
      <c r="A5394">
        <v>3054614735</v>
      </c>
      <c r="B5394" s="2">
        <v>1</v>
      </c>
      <c r="C5394" s="2">
        <v>1</v>
      </c>
      <c r="D5394" s="2">
        <v>3</v>
      </c>
      <c r="E5394" s="2">
        <v>1</v>
      </c>
      <c r="F5394" s="2">
        <v>3</v>
      </c>
      <c r="G5394" t="s">
        <v>26</v>
      </c>
      <c r="H5394" t="s">
        <v>41</v>
      </c>
      <c r="I5394">
        <v>38</v>
      </c>
      <c r="J5394" t="s">
        <v>28</v>
      </c>
      <c r="K5394" t="s">
        <v>35</v>
      </c>
      <c r="L5394">
        <v>33133</v>
      </c>
      <c r="M5394">
        <v>27</v>
      </c>
      <c r="N5394">
        <v>37</v>
      </c>
      <c r="O5394">
        <v>112</v>
      </c>
      <c r="P5394">
        <v>587</v>
      </c>
      <c r="Q5394" t="s">
        <v>36</v>
      </c>
      <c r="R5394">
        <v>1</v>
      </c>
      <c r="S5394">
        <v>1</v>
      </c>
      <c r="T5394">
        <v>0</v>
      </c>
      <c r="U5394">
        <v>1</v>
      </c>
      <c r="V5394" s="1">
        <v>36756</v>
      </c>
      <c r="W5394">
        <v>12086</v>
      </c>
      <c r="X5394" t="s">
        <v>31</v>
      </c>
      <c r="Y5394" t="s">
        <v>32</v>
      </c>
      <c r="Z5394">
        <v>109904182</v>
      </c>
      <c r="AA5394">
        <v>225896102</v>
      </c>
      <c r="AB5394">
        <f t="shared" si="84"/>
        <v>3</v>
      </c>
    </row>
    <row r="5395" spans="1:28" x14ac:dyDescent="0.3">
      <c r="A5395">
        <v>3054443981</v>
      </c>
      <c r="B5395" s="2">
        <v>1</v>
      </c>
      <c r="C5395" s="2">
        <v>1</v>
      </c>
      <c r="D5395" s="2">
        <v>5</v>
      </c>
      <c r="E5395" s="2">
        <v>2</v>
      </c>
      <c r="F5395" s="2">
        <v>3</v>
      </c>
      <c r="G5395" t="s">
        <v>26</v>
      </c>
      <c r="H5395" t="s">
        <v>34</v>
      </c>
      <c r="I5395">
        <v>71</v>
      </c>
      <c r="J5395" t="s">
        <v>28</v>
      </c>
      <c r="K5395" t="s">
        <v>35</v>
      </c>
      <c r="L5395">
        <v>33126</v>
      </c>
      <c r="M5395">
        <v>27</v>
      </c>
      <c r="N5395">
        <v>37</v>
      </c>
      <c r="O5395">
        <v>114</v>
      </c>
      <c r="P5395">
        <v>974</v>
      </c>
      <c r="Q5395" t="s">
        <v>36</v>
      </c>
      <c r="R5395">
        <v>1</v>
      </c>
      <c r="S5395">
        <v>1</v>
      </c>
      <c r="T5395">
        <v>0</v>
      </c>
      <c r="U5395">
        <v>1</v>
      </c>
      <c r="V5395" s="1">
        <v>36326</v>
      </c>
      <c r="W5395">
        <v>12086</v>
      </c>
      <c r="X5395" t="s">
        <v>31</v>
      </c>
      <c r="Y5395" t="s">
        <v>32</v>
      </c>
      <c r="Z5395">
        <v>109811078</v>
      </c>
      <c r="AA5395">
        <v>225915578</v>
      </c>
      <c r="AB5395">
        <f t="shared" si="84"/>
        <v>2</v>
      </c>
    </row>
    <row r="5396" spans="1:28" x14ac:dyDescent="0.3">
      <c r="A5396">
        <v>3052336168</v>
      </c>
      <c r="B5396" s="2">
        <v>1</v>
      </c>
      <c r="C5396" s="2">
        <v>3</v>
      </c>
      <c r="D5396" s="2">
        <v>5</v>
      </c>
      <c r="E5396" s="2">
        <v>1</v>
      </c>
      <c r="F5396" s="2">
        <v>2</v>
      </c>
      <c r="G5396" t="s">
        <v>33</v>
      </c>
      <c r="H5396" t="s">
        <v>41</v>
      </c>
      <c r="I5396">
        <v>31</v>
      </c>
      <c r="J5396" t="s">
        <v>37</v>
      </c>
      <c r="K5396" t="s">
        <v>38</v>
      </c>
      <c r="L5396">
        <v>33189</v>
      </c>
      <c r="M5396">
        <v>27</v>
      </c>
      <c r="N5396">
        <v>37</v>
      </c>
      <c r="O5396">
        <v>114</v>
      </c>
      <c r="P5396">
        <v>825</v>
      </c>
      <c r="Q5396" t="s">
        <v>39</v>
      </c>
      <c r="R5396">
        <v>0</v>
      </c>
      <c r="S5396">
        <v>1</v>
      </c>
      <c r="T5396">
        <v>1</v>
      </c>
      <c r="U5396">
        <v>0</v>
      </c>
      <c r="V5396" s="1">
        <v>37818</v>
      </c>
      <c r="W5396">
        <v>12086</v>
      </c>
      <c r="X5396" t="s">
        <v>31</v>
      </c>
      <c r="Y5396" t="s">
        <v>32</v>
      </c>
      <c r="Z5396">
        <v>110112773</v>
      </c>
      <c r="AA5396">
        <v>225980456</v>
      </c>
      <c r="AB5396">
        <f t="shared" si="84"/>
        <v>3</v>
      </c>
    </row>
    <row r="5397" spans="1:28" x14ac:dyDescent="0.3">
      <c r="A5397">
        <v>7862819779</v>
      </c>
      <c r="B5397" s="2">
        <v>2</v>
      </c>
      <c r="C5397" s="2">
        <v>1</v>
      </c>
      <c r="D5397" s="2">
        <v>3</v>
      </c>
      <c r="E5397" s="2">
        <v>1</v>
      </c>
      <c r="F5397" s="2">
        <v>2</v>
      </c>
      <c r="G5397" t="s">
        <v>33</v>
      </c>
      <c r="H5397" t="s">
        <v>41</v>
      </c>
      <c r="I5397">
        <v>51</v>
      </c>
      <c r="J5397" t="s">
        <v>28</v>
      </c>
      <c r="K5397" t="s">
        <v>35</v>
      </c>
      <c r="L5397">
        <v>33133</v>
      </c>
      <c r="M5397">
        <v>27</v>
      </c>
      <c r="N5397">
        <v>37</v>
      </c>
      <c r="O5397">
        <v>112</v>
      </c>
      <c r="P5397">
        <v>583</v>
      </c>
      <c r="Q5397" t="s">
        <v>36</v>
      </c>
      <c r="R5397">
        <v>0</v>
      </c>
      <c r="S5397">
        <v>1</v>
      </c>
      <c r="T5397">
        <v>0</v>
      </c>
      <c r="U5397">
        <v>1</v>
      </c>
      <c r="V5397" s="1">
        <v>36747</v>
      </c>
      <c r="W5397">
        <v>12086</v>
      </c>
      <c r="X5397" t="s">
        <v>31</v>
      </c>
      <c r="Y5397" t="s">
        <v>32</v>
      </c>
      <c r="Z5397">
        <v>109899837</v>
      </c>
      <c r="AA5397">
        <v>225869988</v>
      </c>
      <c r="AB5397">
        <f t="shared" si="84"/>
        <v>3</v>
      </c>
    </row>
    <row r="5398" spans="1:28" x14ac:dyDescent="0.3">
      <c r="A5398">
        <v>3052538997</v>
      </c>
      <c r="B5398" s="2">
        <v>1</v>
      </c>
      <c r="C5398" s="2">
        <v>3</v>
      </c>
      <c r="D5398" s="2">
        <v>6</v>
      </c>
      <c r="E5398" s="2">
        <v>1</v>
      </c>
      <c r="F5398" s="2">
        <v>3</v>
      </c>
      <c r="G5398" t="s">
        <v>33</v>
      </c>
      <c r="H5398" t="s">
        <v>27</v>
      </c>
      <c r="I5398">
        <v>60</v>
      </c>
      <c r="J5398" t="s">
        <v>50</v>
      </c>
      <c r="K5398" t="s">
        <v>42</v>
      </c>
      <c r="L5398">
        <v>33158</v>
      </c>
      <c r="M5398">
        <v>27</v>
      </c>
      <c r="N5398">
        <v>37</v>
      </c>
      <c r="O5398">
        <v>115</v>
      </c>
      <c r="P5398">
        <v>810</v>
      </c>
      <c r="Q5398" t="s">
        <v>43</v>
      </c>
      <c r="R5398">
        <v>1</v>
      </c>
      <c r="S5398">
        <v>1</v>
      </c>
      <c r="T5398">
        <v>0</v>
      </c>
      <c r="U5398">
        <v>1</v>
      </c>
      <c r="V5398" s="1">
        <v>34736</v>
      </c>
      <c r="W5398">
        <v>12086</v>
      </c>
      <c r="X5398" t="s">
        <v>31</v>
      </c>
      <c r="Y5398" t="s">
        <v>32</v>
      </c>
      <c r="Z5398">
        <v>109511654</v>
      </c>
      <c r="AA5398">
        <v>225584483</v>
      </c>
      <c r="AB5398">
        <f t="shared" si="84"/>
        <v>1</v>
      </c>
    </row>
    <row r="5399" spans="1:28" x14ac:dyDescent="0.3">
      <c r="A5399">
        <v>7863556059</v>
      </c>
      <c r="B5399" s="2">
        <v>2</v>
      </c>
      <c r="C5399" s="2">
        <v>1</v>
      </c>
      <c r="D5399" s="2">
        <v>3</v>
      </c>
      <c r="E5399" s="2">
        <v>1</v>
      </c>
      <c r="F5399" s="2">
        <v>0</v>
      </c>
      <c r="G5399" t="s">
        <v>33</v>
      </c>
      <c r="H5399" t="s">
        <v>41</v>
      </c>
      <c r="I5399">
        <v>47</v>
      </c>
      <c r="J5399" t="s">
        <v>28</v>
      </c>
      <c r="K5399" t="s">
        <v>35</v>
      </c>
      <c r="L5399">
        <v>33133</v>
      </c>
      <c r="M5399">
        <v>27</v>
      </c>
      <c r="N5399">
        <v>37</v>
      </c>
      <c r="O5399">
        <v>112</v>
      </c>
      <c r="P5399">
        <v>577</v>
      </c>
      <c r="Q5399" t="s">
        <v>36</v>
      </c>
      <c r="R5399">
        <v>0</v>
      </c>
      <c r="S5399">
        <v>0</v>
      </c>
      <c r="T5399">
        <v>0</v>
      </c>
      <c r="U5399">
        <v>0</v>
      </c>
      <c r="V5399" s="1">
        <v>42534</v>
      </c>
      <c r="W5399">
        <v>12086</v>
      </c>
      <c r="X5399" t="s">
        <v>31</v>
      </c>
      <c r="Y5399" t="s">
        <v>32</v>
      </c>
      <c r="Z5399">
        <v>123591454</v>
      </c>
      <c r="AA5399">
        <v>2154865475</v>
      </c>
      <c r="AB5399">
        <f t="shared" si="84"/>
        <v>3</v>
      </c>
    </row>
    <row r="5400" spans="1:28" x14ac:dyDescent="0.3">
      <c r="A5400">
        <v>7862505192</v>
      </c>
      <c r="B5400" s="2">
        <v>1</v>
      </c>
      <c r="C5400" s="2">
        <v>3</v>
      </c>
      <c r="D5400" s="2">
        <v>5</v>
      </c>
      <c r="E5400" s="2">
        <v>1</v>
      </c>
      <c r="F5400" s="2">
        <v>0</v>
      </c>
      <c r="G5400" t="s">
        <v>33</v>
      </c>
      <c r="H5400" t="s">
        <v>27</v>
      </c>
      <c r="I5400">
        <v>60</v>
      </c>
      <c r="J5400" t="s">
        <v>28</v>
      </c>
      <c r="K5400" t="s">
        <v>38</v>
      </c>
      <c r="L5400">
        <v>33190</v>
      </c>
      <c r="M5400">
        <v>27</v>
      </c>
      <c r="N5400">
        <v>37</v>
      </c>
      <c r="O5400">
        <v>114</v>
      </c>
      <c r="P5400">
        <v>862</v>
      </c>
      <c r="Q5400" t="s">
        <v>39</v>
      </c>
      <c r="R5400">
        <v>0</v>
      </c>
      <c r="S5400">
        <v>0</v>
      </c>
      <c r="T5400">
        <v>0</v>
      </c>
      <c r="U5400">
        <v>0</v>
      </c>
      <c r="V5400" s="1">
        <v>39391</v>
      </c>
      <c r="W5400">
        <v>12086</v>
      </c>
      <c r="X5400" t="s">
        <v>31</v>
      </c>
      <c r="Y5400" t="s">
        <v>32</v>
      </c>
      <c r="Z5400">
        <v>115589148</v>
      </c>
      <c r="AA5400">
        <v>226382635</v>
      </c>
      <c r="AB5400">
        <f t="shared" si="84"/>
        <v>1</v>
      </c>
    </row>
    <row r="5401" spans="1:28" x14ac:dyDescent="0.3">
      <c r="A5401">
        <v>3055194414</v>
      </c>
      <c r="B5401" s="2">
        <v>2</v>
      </c>
      <c r="C5401" s="2">
        <v>2</v>
      </c>
      <c r="D5401" s="2">
        <v>5</v>
      </c>
      <c r="E5401" s="2">
        <v>1</v>
      </c>
      <c r="F5401" s="2">
        <v>1</v>
      </c>
      <c r="G5401" t="s">
        <v>26</v>
      </c>
      <c r="H5401" t="s">
        <v>34</v>
      </c>
      <c r="I5401">
        <v>43</v>
      </c>
      <c r="J5401" t="s">
        <v>37</v>
      </c>
      <c r="K5401" t="s">
        <v>44</v>
      </c>
      <c r="L5401">
        <v>33156</v>
      </c>
      <c r="M5401">
        <v>27</v>
      </c>
      <c r="N5401">
        <v>37</v>
      </c>
      <c r="O5401">
        <v>114</v>
      </c>
      <c r="P5401">
        <v>628</v>
      </c>
      <c r="Q5401" t="s">
        <v>45</v>
      </c>
      <c r="R5401">
        <v>0</v>
      </c>
      <c r="S5401">
        <v>0</v>
      </c>
      <c r="T5401">
        <v>0</v>
      </c>
      <c r="U5401">
        <v>1</v>
      </c>
      <c r="V5401" s="1">
        <v>33396</v>
      </c>
      <c r="W5401">
        <v>12086</v>
      </c>
      <c r="X5401" t="s">
        <v>31</v>
      </c>
      <c r="Y5401" t="s">
        <v>32</v>
      </c>
      <c r="Z5401">
        <v>109391106</v>
      </c>
      <c r="AA5401">
        <v>225687123</v>
      </c>
      <c r="AB5401">
        <f t="shared" si="84"/>
        <v>2</v>
      </c>
    </row>
    <row r="5402" spans="1:28" x14ac:dyDescent="0.3">
      <c r="A5402">
        <v>7865589946</v>
      </c>
      <c r="B5402" s="2">
        <v>1</v>
      </c>
      <c r="C5402" s="2">
        <v>1</v>
      </c>
      <c r="D5402" s="2">
        <v>1</v>
      </c>
      <c r="E5402" s="2">
        <v>2</v>
      </c>
      <c r="F5402" s="2">
        <v>4</v>
      </c>
      <c r="G5402" t="s">
        <v>26</v>
      </c>
      <c r="H5402" t="s">
        <v>27</v>
      </c>
      <c r="I5402">
        <v>59</v>
      </c>
      <c r="J5402" t="s">
        <v>48</v>
      </c>
      <c r="K5402" t="s">
        <v>35</v>
      </c>
      <c r="L5402">
        <v>33136</v>
      </c>
      <c r="M5402">
        <v>24</v>
      </c>
      <c r="N5402">
        <v>37</v>
      </c>
      <c r="O5402">
        <v>109</v>
      </c>
      <c r="P5402">
        <v>531</v>
      </c>
      <c r="Q5402" t="s">
        <v>36</v>
      </c>
      <c r="R5402">
        <v>1</v>
      </c>
      <c r="S5402">
        <v>1</v>
      </c>
      <c r="T5402">
        <v>1</v>
      </c>
      <c r="U5402">
        <v>1</v>
      </c>
      <c r="V5402" s="1">
        <v>36760</v>
      </c>
      <c r="W5402">
        <v>12086</v>
      </c>
      <c r="X5402" t="s">
        <v>31</v>
      </c>
      <c r="Y5402" t="s">
        <v>32</v>
      </c>
      <c r="Z5402">
        <v>109905176</v>
      </c>
      <c r="AA5402">
        <v>225834144</v>
      </c>
      <c r="AB5402">
        <f t="shared" si="84"/>
        <v>1</v>
      </c>
    </row>
    <row r="5403" spans="1:28" x14ac:dyDescent="0.3">
      <c r="A5403">
        <v>7863409713</v>
      </c>
      <c r="B5403" s="2">
        <v>2</v>
      </c>
      <c r="C5403" s="2">
        <v>1</v>
      </c>
      <c r="D5403" s="2">
        <v>4</v>
      </c>
      <c r="E5403" s="2">
        <v>2</v>
      </c>
      <c r="F5403" s="2">
        <v>2</v>
      </c>
      <c r="G5403" t="s">
        <v>33</v>
      </c>
      <c r="H5403" t="s">
        <v>41</v>
      </c>
      <c r="I5403">
        <v>30</v>
      </c>
      <c r="J5403" t="s">
        <v>28</v>
      </c>
      <c r="K5403" t="s">
        <v>35</v>
      </c>
      <c r="L5403">
        <v>33135</v>
      </c>
      <c r="M5403">
        <v>27</v>
      </c>
      <c r="N5403">
        <v>37</v>
      </c>
      <c r="O5403">
        <v>113</v>
      </c>
      <c r="P5403">
        <v>593</v>
      </c>
      <c r="Q5403" t="s">
        <v>36</v>
      </c>
      <c r="R5403">
        <v>0</v>
      </c>
      <c r="S5403">
        <v>1</v>
      </c>
      <c r="T5403">
        <v>0</v>
      </c>
      <c r="U5403">
        <v>1</v>
      </c>
      <c r="V5403" s="1">
        <v>39384</v>
      </c>
      <c r="W5403">
        <v>12086</v>
      </c>
      <c r="X5403" t="s">
        <v>31</v>
      </c>
      <c r="Y5403" t="s">
        <v>32</v>
      </c>
      <c r="Z5403">
        <v>115562054</v>
      </c>
      <c r="AA5403">
        <v>226390906</v>
      </c>
      <c r="AB5403">
        <f t="shared" si="84"/>
        <v>3</v>
      </c>
    </row>
    <row r="5404" spans="1:28" x14ac:dyDescent="0.3">
      <c r="A5404">
        <v>6098205597</v>
      </c>
      <c r="B5404" s="2">
        <v>2</v>
      </c>
      <c r="C5404" s="2">
        <v>2</v>
      </c>
      <c r="D5404" s="2">
        <v>5</v>
      </c>
      <c r="E5404" s="2">
        <v>2</v>
      </c>
      <c r="F5404" s="2">
        <v>0</v>
      </c>
      <c r="G5404" t="s">
        <v>26</v>
      </c>
      <c r="H5404" t="s">
        <v>41</v>
      </c>
      <c r="I5404">
        <v>26</v>
      </c>
      <c r="J5404" t="s">
        <v>60</v>
      </c>
      <c r="K5404" t="s">
        <v>29</v>
      </c>
      <c r="L5404">
        <v>33146</v>
      </c>
      <c r="M5404">
        <v>27</v>
      </c>
      <c r="N5404">
        <v>37</v>
      </c>
      <c r="O5404">
        <v>114</v>
      </c>
      <c r="P5404">
        <v>640</v>
      </c>
      <c r="Q5404" t="s">
        <v>30</v>
      </c>
      <c r="R5404">
        <v>0</v>
      </c>
      <c r="S5404">
        <v>0</v>
      </c>
      <c r="T5404">
        <v>0</v>
      </c>
      <c r="U5404">
        <v>0</v>
      </c>
      <c r="V5404" s="1">
        <v>41186</v>
      </c>
      <c r="W5404">
        <v>12086</v>
      </c>
      <c r="X5404" t="s">
        <v>31</v>
      </c>
      <c r="Y5404" t="s">
        <v>40</v>
      </c>
      <c r="Z5404">
        <v>120331660</v>
      </c>
      <c r="AA5404">
        <v>3041955905</v>
      </c>
      <c r="AB5404">
        <f t="shared" si="84"/>
        <v>3</v>
      </c>
    </row>
    <row r="5405" spans="1:28" x14ac:dyDescent="0.3">
      <c r="A5405">
        <v>7862361268</v>
      </c>
      <c r="B5405" s="2">
        <v>2</v>
      </c>
      <c r="C5405" s="2">
        <v>1</v>
      </c>
      <c r="D5405" s="2">
        <v>3</v>
      </c>
      <c r="E5405" s="2">
        <v>1</v>
      </c>
      <c r="F5405" s="2">
        <v>4</v>
      </c>
      <c r="G5405" t="s">
        <v>33</v>
      </c>
      <c r="H5405" t="s">
        <v>27</v>
      </c>
      <c r="I5405">
        <v>69</v>
      </c>
      <c r="J5405" t="s">
        <v>28</v>
      </c>
      <c r="K5405" t="s">
        <v>35</v>
      </c>
      <c r="L5405">
        <v>33133</v>
      </c>
      <c r="M5405">
        <v>27</v>
      </c>
      <c r="N5405">
        <v>37</v>
      </c>
      <c r="O5405">
        <v>112</v>
      </c>
      <c r="P5405">
        <v>577</v>
      </c>
      <c r="Q5405" t="s">
        <v>36</v>
      </c>
      <c r="R5405">
        <v>1</v>
      </c>
      <c r="S5405">
        <v>1</v>
      </c>
      <c r="T5405">
        <v>1</v>
      </c>
      <c r="U5405">
        <v>1</v>
      </c>
      <c r="V5405" s="1">
        <v>29467</v>
      </c>
      <c r="W5405">
        <v>12086</v>
      </c>
      <c r="X5405" t="s">
        <v>31</v>
      </c>
      <c r="Y5405" t="s">
        <v>32</v>
      </c>
      <c r="Z5405">
        <v>109162553</v>
      </c>
      <c r="AA5405">
        <v>225549898</v>
      </c>
      <c r="AB5405">
        <f t="shared" si="84"/>
        <v>1</v>
      </c>
    </row>
    <row r="5406" spans="1:28" x14ac:dyDescent="0.3">
      <c r="A5406">
        <v>3059714493</v>
      </c>
      <c r="B5406" s="2">
        <v>1</v>
      </c>
      <c r="C5406" s="2">
        <v>3</v>
      </c>
      <c r="D5406" s="2">
        <v>5</v>
      </c>
      <c r="E5406" s="2">
        <v>1</v>
      </c>
      <c r="F5406" s="2">
        <v>0</v>
      </c>
      <c r="G5406" t="s">
        <v>26</v>
      </c>
      <c r="H5406" t="s">
        <v>41</v>
      </c>
      <c r="I5406">
        <v>85</v>
      </c>
      <c r="J5406" t="s">
        <v>37</v>
      </c>
      <c r="K5406" t="s">
        <v>38</v>
      </c>
      <c r="L5406">
        <v>33157</v>
      </c>
      <c r="M5406">
        <v>27</v>
      </c>
      <c r="N5406">
        <v>37</v>
      </c>
      <c r="O5406">
        <v>114</v>
      </c>
      <c r="P5406">
        <v>822</v>
      </c>
      <c r="Q5406" t="s">
        <v>39</v>
      </c>
      <c r="R5406">
        <v>0</v>
      </c>
      <c r="S5406">
        <v>0</v>
      </c>
      <c r="T5406">
        <v>0</v>
      </c>
      <c r="U5406">
        <v>0</v>
      </c>
      <c r="V5406" s="1">
        <v>35243</v>
      </c>
      <c r="W5406">
        <v>12086</v>
      </c>
      <c r="X5406" t="s">
        <v>31</v>
      </c>
      <c r="Y5406" t="s">
        <v>32</v>
      </c>
      <c r="Z5406">
        <v>109617287</v>
      </c>
      <c r="AA5406">
        <v>225736410</v>
      </c>
      <c r="AB5406">
        <f t="shared" si="84"/>
        <v>3</v>
      </c>
    </row>
    <row r="5407" spans="1:28" x14ac:dyDescent="0.3">
      <c r="A5407">
        <v>7862387511</v>
      </c>
      <c r="B5407" s="2">
        <v>1</v>
      </c>
      <c r="C5407" s="2">
        <v>1</v>
      </c>
      <c r="D5407" s="2">
        <v>6</v>
      </c>
      <c r="E5407" s="2">
        <v>2</v>
      </c>
      <c r="F5407" s="2">
        <v>0</v>
      </c>
      <c r="G5407" t="s">
        <v>26</v>
      </c>
      <c r="H5407" t="s">
        <v>34</v>
      </c>
      <c r="I5407">
        <v>41</v>
      </c>
      <c r="J5407" t="s">
        <v>28</v>
      </c>
      <c r="K5407" t="s">
        <v>51</v>
      </c>
      <c r="L5407">
        <v>33143</v>
      </c>
      <c r="M5407">
        <v>27</v>
      </c>
      <c r="N5407">
        <v>37</v>
      </c>
      <c r="O5407">
        <v>115</v>
      </c>
      <c r="P5407">
        <v>623</v>
      </c>
      <c r="Q5407" t="s">
        <v>52</v>
      </c>
      <c r="R5407">
        <v>0</v>
      </c>
      <c r="S5407">
        <v>0</v>
      </c>
      <c r="T5407">
        <v>0</v>
      </c>
      <c r="U5407">
        <v>0</v>
      </c>
      <c r="V5407" s="1">
        <v>37617</v>
      </c>
      <c r="W5407">
        <v>12086</v>
      </c>
      <c r="X5407" t="s">
        <v>31</v>
      </c>
      <c r="Y5407" t="s">
        <v>32</v>
      </c>
      <c r="Z5407">
        <v>110082573</v>
      </c>
      <c r="AA5407">
        <v>4665206474</v>
      </c>
      <c r="AB5407">
        <f t="shared" si="84"/>
        <v>2</v>
      </c>
    </row>
    <row r="5408" spans="1:28" x14ac:dyDescent="0.3">
      <c r="A5408">
        <v>5614173036</v>
      </c>
      <c r="B5408" s="2">
        <v>1</v>
      </c>
      <c r="C5408" s="2">
        <v>1</v>
      </c>
      <c r="D5408" s="2">
        <v>5</v>
      </c>
      <c r="E5408" s="2">
        <v>2</v>
      </c>
      <c r="F5408" s="2">
        <v>2</v>
      </c>
      <c r="G5408" t="s">
        <v>26</v>
      </c>
      <c r="H5408" t="s">
        <v>27</v>
      </c>
      <c r="I5408">
        <v>40</v>
      </c>
      <c r="J5408" t="s">
        <v>37</v>
      </c>
      <c r="K5408" t="s">
        <v>54</v>
      </c>
      <c r="L5408">
        <v>33144</v>
      </c>
      <c r="M5408">
        <v>27</v>
      </c>
      <c r="N5408">
        <v>37</v>
      </c>
      <c r="O5408">
        <v>114</v>
      </c>
      <c r="P5408">
        <v>426</v>
      </c>
      <c r="Q5408" t="s">
        <v>55</v>
      </c>
      <c r="R5408">
        <v>0</v>
      </c>
      <c r="S5408">
        <v>1</v>
      </c>
      <c r="T5408">
        <v>0</v>
      </c>
      <c r="U5408">
        <v>1</v>
      </c>
      <c r="V5408" s="1">
        <v>37459</v>
      </c>
      <c r="W5408">
        <v>12086</v>
      </c>
      <c r="X5408" t="s">
        <v>31</v>
      </c>
      <c r="Y5408" t="s">
        <v>32</v>
      </c>
      <c r="Z5408">
        <v>110044688</v>
      </c>
      <c r="AA5408">
        <v>226001150</v>
      </c>
      <c r="AB5408">
        <f t="shared" si="84"/>
        <v>1</v>
      </c>
    </row>
    <row r="5409" spans="1:28" x14ac:dyDescent="0.3">
      <c r="A5409">
        <v>3054479302</v>
      </c>
      <c r="B5409" s="2">
        <v>1</v>
      </c>
      <c r="C5409" s="2">
        <v>2</v>
      </c>
      <c r="D5409" s="2">
        <v>5</v>
      </c>
      <c r="E5409" s="2">
        <v>2</v>
      </c>
      <c r="F5409" s="2">
        <v>4</v>
      </c>
      <c r="G5409" t="s">
        <v>26</v>
      </c>
      <c r="H5409" t="s">
        <v>34</v>
      </c>
      <c r="I5409">
        <v>67</v>
      </c>
      <c r="J5409" t="s">
        <v>28</v>
      </c>
      <c r="K5409" t="s">
        <v>29</v>
      </c>
      <c r="L5409">
        <v>33134</v>
      </c>
      <c r="M5409">
        <v>27</v>
      </c>
      <c r="N5409">
        <v>37</v>
      </c>
      <c r="O5409">
        <v>114</v>
      </c>
      <c r="P5409">
        <v>636</v>
      </c>
      <c r="Q5409" t="s">
        <v>30</v>
      </c>
      <c r="R5409">
        <v>1</v>
      </c>
      <c r="S5409">
        <v>1</v>
      </c>
      <c r="T5409">
        <v>1</v>
      </c>
      <c r="U5409">
        <v>1</v>
      </c>
      <c r="V5409" s="1">
        <v>26317</v>
      </c>
      <c r="W5409">
        <v>12086</v>
      </c>
      <c r="X5409" t="s">
        <v>31</v>
      </c>
      <c r="Y5409" t="s">
        <v>32</v>
      </c>
      <c r="Z5409">
        <v>109045596</v>
      </c>
      <c r="AA5409">
        <v>225330648</v>
      </c>
      <c r="AB5409">
        <f t="shared" si="84"/>
        <v>2</v>
      </c>
    </row>
    <row r="5410" spans="1:28" x14ac:dyDescent="0.3">
      <c r="A5410">
        <v>3056427843</v>
      </c>
      <c r="B5410" s="2">
        <v>1</v>
      </c>
      <c r="C5410" s="2">
        <v>1</v>
      </c>
      <c r="D5410" s="2">
        <v>3</v>
      </c>
      <c r="E5410" s="2">
        <v>2</v>
      </c>
      <c r="F5410" s="2">
        <v>4</v>
      </c>
      <c r="G5410" t="s">
        <v>26</v>
      </c>
      <c r="H5410" t="s">
        <v>34</v>
      </c>
      <c r="I5410">
        <v>91</v>
      </c>
      <c r="J5410" t="s">
        <v>28</v>
      </c>
      <c r="K5410" t="s">
        <v>35</v>
      </c>
      <c r="L5410">
        <v>33125</v>
      </c>
      <c r="M5410">
        <v>27</v>
      </c>
      <c r="N5410">
        <v>37</v>
      </c>
      <c r="O5410">
        <v>112</v>
      </c>
      <c r="P5410">
        <v>510</v>
      </c>
      <c r="Q5410" t="s">
        <v>36</v>
      </c>
      <c r="R5410">
        <v>1</v>
      </c>
      <c r="S5410">
        <v>1</v>
      </c>
      <c r="T5410">
        <v>1</v>
      </c>
      <c r="U5410">
        <v>1</v>
      </c>
      <c r="V5410" s="1">
        <v>34421</v>
      </c>
      <c r="W5410">
        <v>12086</v>
      </c>
      <c r="X5410" t="s">
        <v>31</v>
      </c>
      <c r="Y5410" t="s">
        <v>32</v>
      </c>
      <c r="Z5410">
        <v>109478661</v>
      </c>
      <c r="AA5410">
        <v>225685188</v>
      </c>
      <c r="AB5410">
        <f t="shared" si="84"/>
        <v>2</v>
      </c>
    </row>
    <row r="5411" spans="1:28" x14ac:dyDescent="0.3">
      <c r="A5411">
        <v>3059627977</v>
      </c>
      <c r="B5411" s="2">
        <v>2</v>
      </c>
      <c r="C5411" s="2">
        <v>1</v>
      </c>
      <c r="D5411" s="2">
        <v>4</v>
      </c>
      <c r="E5411" s="2">
        <v>1</v>
      </c>
      <c r="F5411" s="2">
        <v>0</v>
      </c>
      <c r="G5411" t="s">
        <v>26</v>
      </c>
      <c r="H5411" t="s">
        <v>41</v>
      </c>
      <c r="I5411">
        <v>37</v>
      </c>
      <c r="J5411" t="s">
        <v>37</v>
      </c>
      <c r="K5411" t="s">
        <v>35</v>
      </c>
      <c r="L5411">
        <v>33132</v>
      </c>
      <c r="M5411">
        <v>27</v>
      </c>
      <c r="N5411">
        <v>37</v>
      </c>
      <c r="O5411">
        <v>113</v>
      </c>
      <c r="P5411">
        <v>984</v>
      </c>
      <c r="Q5411" t="s">
        <v>36</v>
      </c>
      <c r="R5411">
        <v>0</v>
      </c>
      <c r="S5411">
        <v>0</v>
      </c>
      <c r="T5411">
        <v>0</v>
      </c>
      <c r="U5411">
        <v>0</v>
      </c>
      <c r="V5411" s="1">
        <v>38272</v>
      </c>
      <c r="W5411">
        <v>12086</v>
      </c>
      <c r="X5411" t="s">
        <v>31</v>
      </c>
      <c r="Y5411" t="s">
        <v>32</v>
      </c>
      <c r="Z5411">
        <v>110303782</v>
      </c>
      <c r="AA5411">
        <v>226253953</v>
      </c>
      <c r="AB5411">
        <f t="shared" si="84"/>
        <v>3</v>
      </c>
    </row>
    <row r="5412" spans="1:28" x14ac:dyDescent="0.3">
      <c r="A5412">
        <v>3053744291</v>
      </c>
      <c r="B5412" s="2">
        <v>1</v>
      </c>
      <c r="C5412" s="2">
        <v>1</v>
      </c>
      <c r="D5412" s="2">
        <v>3</v>
      </c>
      <c r="E5412" s="2">
        <v>1</v>
      </c>
      <c r="F5412" s="2">
        <v>4</v>
      </c>
      <c r="G5412" t="s">
        <v>26</v>
      </c>
      <c r="H5412" t="s">
        <v>27</v>
      </c>
      <c r="I5412">
        <v>54</v>
      </c>
      <c r="J5412" t="s">
        <v>28</v>
      </c>
      <c r="K5412" t="s">
        <v>35</v>
      </c>
      <c r="L5412">
        <v>33133</v>
      </c>
      <c r="M5412">
        <v>27</v>
      </c>
      <c r="N5412">
        <v>37</v>
      </c>
      <c r="O5412">
        <v>112</v>
      </c>
      <c r="P5412">
        <v>582</v>
      </c>
      <c r="Q5412" t="s">
        <v>36</v>
      </c>
      <c r="R5412">
        <v>1</v>
      </c>
      <c r="S5412">
        <v>1</v>
      </c>
      <c r="T5412">
        <v>1</v>
      </c>
      <c r="U5412">
        <v>1</v>
      </c>
      <c r="V5412" s="1">
        <v>35060</v>
      </c>
      <c r="W5412">
        <v>12086</v>
      </c>
      <c r="X5412" t="s">
        <v>31</v>
      </c>
      <c r="Y5412" t="s">
        <v>32</v>
      </c>
      <c r="Z5412">
        <v>109568003</v>
      </c>
      <c r="AA5412">
        <v>225767680</v>
      </c>
      <c r="AB5412">
        <f t="shared" si="84"/>
        <v>1</v>
      </c>
    </row>
    <row r="5413" spans="1:28" x14ac:dyDescent="0.3">
      <c r="A5413">
        <v>3056496030</v>
      </c>
      <c r="B5413" s="2">
        <v>2</v>
      </c>
      <c r="C5413" s="2">
        <v>1</v>
      </c>
      <c r="D5413" s="2">
        <v>2</v>
      </c>
      <c r="E5413" s="2">
        <v>2</v>
      </c>
      <c r="F5413" s="2">
        <v>4</v>
      </c>
      <c r="G5413" t="s">
        <v>26</v>
      </c>
      <c r="H5413" t="s">
        <v>27</v>
      </c>
      <c r="I5413">
        <v>70</v>
      </c>
      <c r="J5413" t="s">
        <v>28</v>
      </c>
      <c r="K5413" t="s">
        <v>35</v>
      </c>
      <c r="L5413">
        <v>33125</v>
      </c>
      <c r="M5413">
        <v>27</v>
      </c>
      <c r="N5413">
        <v>37</v>
      </c>
      <c r="O5413">
        <v>111</v>
      </c>
      <c r="P5413">
        <v>545</v>
      </c>
      <c r="Q5413" t="s">
        <v>36</v>
      </c>
      <c r="R5413">
        <v>1</v>
      </c>
      <c r="S5413">
        <v>1</v>
      </c>
      <c r="T5413">
        <v>1</v>
      </c>
      <c r="U5413">
        <v>1</v>
      </c>
      <c r="V5413" s="1">
        <v>39657</v>
      </c>
      <c r="W5413">
        <v>12086</v>
      </c>
      <c r="X5413" t="s">
        <v>31</v>
      </c>
      <c r="Y5413" t="s">
        <v>32</v>
      </c>
      <c r="Z5413">
        <v>116468740</v>
      </c>
      <c r="AA5413">
        <v>226487179</v>
      </c>
      <c r="AB5413">
        <f t="shared" si="8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L28" sqref="L28"/>
    </sheetView>
  </sheetViews>
  <sheetFormatPr defaultColWidth="8.77734375" defaultRowHeight="14.4" x14ac:dyDescent="0.3"/>
  <cols>
    <col min="1" max="1" width="12.109375" customWidth="1"/>
  </cols>
  <sheetData>
    <row r="1" spans="1:5" ht="15" thickBot="1" x14ac:dyDescent="0.35">
      <c r="A1" s="4" t="s">
        <v>7</v>
      </c>
      <c r="E1" t="s">
        <v>76</v>
      </c>
    </row>
    <row r="2" spans="1:5" ht="15" thickBot="1" x14ac:dyDescent="0.35">
      <c r="A2" s="3" t="s">
        <v>67</v>
      </c>
      <c r="B2" s="5">
        <f>COUNTIF(DataSet!I2:I5413,"&lt;35")</f>
        <v>1138</v>
      </c>
    </row>
    <row r="3" spans="1:5" ht="15" thickBot="1" x14ac:dyDescent="0.35">
      <c r="A3" s="3" t="s">
        <v>63</v>
      </c>
      <c r="B3" s="5">
        <f>COUNTIF(DataSet!I2:I5413,"&gt;=36")-COUNTIF(DataSet!I2:I5413,"&gt;45")</f>
        <v>966</v>
      </c>
    </row>
    <row r="4" spans="1:5" ht="15" thickBot="1" x14ac:dyDescent="0.35">
      <c r="A4" s="3" t="s">
        <v>64</v>
      </c>
      <c r="B4" s="5">
        <f>COUNTIF(DataSet!I2:I5413,"&gt;=46")-COUNTIF(DataSet!I2:I5413,"&gt;55")</f>
        <v>1013</v>
      </c>
    </row>
    <row r="5" spans="1:5" ht="15" thickBot="1" x14ac:dyDescent="0.35">
      <c r="A5" s="3" t="s">
        <v>65</v>
      </c>
      <c r="B5" s="5">
        <f>COUNTIF(DataSet!I2:I5413,"&gt;=56")-COUNTIF(DataSet!I2:I5413,"&gt;65")</f>
        <v>887</v>
      </c>
    </row>
    <row r="6" spans="1:5" ht="15" thickBot="1" x14ac:dyDescent="0.35">
      <c r="A6" s="3" t="s">
        <v>66</v>
      </c>
      <c r="B6" s="5">
        <f>COUNTIF(DataSet!I2:I5413,"&gt;65")</f>
        <v>1288</v>
      </c>
    </row>
    <row r="8" spans="1:5" ht="15" thickBot="1" x14ac:dyDescent="0.35">
      <c r="A8" s="4" t="s">
        <v>5</v>
      </c>
    </row>
    <row r="9" spans="1:5" ht="15" thickBot="1" x14ac:dyDescent="0.35">
      <c r="A9" s="3" t="s">
        <v>61</v>
      </c>
      <c r="B9" s="5">
        <f>COUNTIF(DataSet!G2:G5413,"M")</f>
        <v>2529</v>
      </c>
    </row>
    <row r="10" spans="1:5" ht="15" thickBot="1" x14ac:dyDescent="0.35">
      <c r="A10" s="3" t="s">
        <v>68</v>
      </c>
      <c r="B10" s="5">
        <f>COUNTIF(DataSet!G2:G5413,"F")</f>
        <v>2877</v>
      </c>
    </row>
    <row r="12" spans="1:5" ht="15" thickBot="1" x14ac:dyDescent="0.35">
      <c r="A12" s="4" t="s">
        <v>8</v>
      </c>
    </row>
    <row r="13" spans="1:5" ht="15" thickBot="1" x14ac:dyDescent="0.35">
      <c r="A13" s="3" t="s">
        <v>37</v>
      </c>
      <c r="B13" s="5">
        <f>COUNTIF(DataSet!J2:J5413,"White")</f>
        <v>1759</v>
      </c>
    </row>
    <row r="14" spans="1:5" ht="15" thickBot="1" x14ac:dyDescent="0.35">
      <c r="A14" s="3" t="s">
        <v>48</v>
      </c>
      <c r="B14" s="5">
        <f>COUNTIF(DataSet!J2:J5413,"Black")</f>
        <v>313</v>
      </c>
    </row>
    <row r="15" spans="1:5" ht="15" thickBot="1" x14ac:dyDescent="0.35">
      <c r="A15" s="3" t="s">
        <v>28</v>
      </c>
      <c r="B15" s="5">
        <f>COUNTIF(DataSet!J2:J5413,"Hispanic")</f>
        <v>3240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4"/>
  <sheetViews>
    <sheetView workbookViewId="0">
      <selection activeCell="E11" sqref="E11"/>
    </sheetView>
  </sheetViews>
  <sheetFormatPr defaultColWidth="8.77734375" defaultRowHeight="14.4" x14ac:dyDescent="0.3"/>
  <cols>
    <col min="1" max="1" width="11.109375" bestFit="1" customWidth="1"/>
    <col min="2" max="2" width="12.6640625" customWidth="1"/>
    <col min="3" max="3" width="19.33203125" bestFit="1" customWidth="1"/>
  </cols>
  <sheetData>
    <row r="1" spans="1:5" x14ac:dyDescent="0.3">
      <c r="A1" s="4" t="s">
        <v>0</v>
      </c>
      <c r="B1" t="s">
        <v>79</v>
      </c>
      <c r="C1" t="s">
        <v>80</v>
      </c>
    </row>
    <row r="2" spans="1:5" x14ac:dyDescent="0.3">
      <c r="A2">
        <v>3055795110</v>
      </c>
      <c r="B2">
        <f>VLOOKUP(A2,DataSet!A2:B5413,2,FALSE)</f>
        <v>1</v>
      </c>
      <c r="C2" t="str">
        <f>VLOOKUP(B2,DataSet!C2:K5413,9,FALSE)</f>
        <v>Miami</v>
      </c>
      <c r="E2" t="s">
        <v>77</v>
      </c>
    </row>
    <row r="3" spans="1:5" x14ac:dyDescent="0.3">
      <c r="A3">
        <v>3058548485</v>
      </c>
      <c r="B3">
        <f>VLOOKUP(A3,DataSet!A3:B5414,2,FALSE)</f>
        <v>2</v>
      </c>
      <c r="C3" t="str">
        <f>VLOOKUP(B3,DataSet!C3:K5414,9,FALSE)</f>
        <v>Pinecrest</v>
      </c>
      <c r="E3" t="s">
        <v>81</v>
      </c>
    </row>
    <row r="4" spans="1:5" x14ac:dyDescent="0.3">
      <c r="A4">
        <v>7863283211</v>
      </c>
      <c r="B4">
        <f>VLOOKUP(A4,DataSet!A4:B5415,2,FALSE)</f>
        <v>2</v>
      </c>
      <c r="C4" t="str">
        <f>VLOOKUP(B4,DataSet!C4:K5415,9,FALSE)</f>
        <v>Pinecrest</v>
      </c>
    </row>
    <row r="5" spans="1:5" x14ac:dyDescent="0.3">
      <c r="A5">
        <v>7865433959</v>
      </c>
      <c r="B5">
        <f>VLOOKUP(A5,DataSet!A5:B5416,2,FALSE)</f>
        <v>2</v>
      </c>
      <c r="C5" t="str">
        <f>VLOOKUP(B5,DataSet!C5:K5416,9,FALSE)</f>
        <v>Pinecrest</v>
      </c>
    </row>
    <row r="6" spans="1:5" x14ac:dyDescent="0.3">
      <c r="A6">
        <v>7863010303</v>
      </c>
      <c r="B6">
        <f>VLOOKUP(A6,DataSet!A6:B5417,2,FALSE)</f>
        <v>2</v>
      </c>
      <c r="C6" t="str">
        <f>VLOOKUP(B6,DataSet!C6:K5417,9,FALSE)</f>
        <v>Pinecrest</v>
      </c>
    </row>
    <row r="7" spans="1:5" x14ac:dyDescent="0.3">
      <c r="A7">
        <v>3059755518</v>
      </c>
      <c r="B7">
        <f>VLOOKUP(A7,DataSet!A7:B5418,2,FALSE)</f>
        <v>2</v>
      </c>
      <c r="C7" t="str">
        <f>VLOOKUP(B7,DataSet!C7:K5418,9,FALSE)</f>
        <v>Pinecrest</v>
      </c>
    </row>
    <row r="8" spans="1:5" x14ac:dyDescent="0.3">
      <c r="A8">
        <v>3053789772</v>
      </c>
      <c r="B8">
        <f>VLOOKUP(A8,DataSet!A8:B5419,2,FALSE)</f>
        <v>1</v>
      </c>
      <c r="C8" t="str">
        <f>VLOOKUP(B8,DataSet!C8:K5419,9,FALSE)</f>
        <v>Miami</v>
      </c>
    </row>
    <row r="9" spans="1:5" x14ac:dyDescent="0.3">
      <c r="A9">
        <v>3056664185</v>
      </c>
      <c r="B9">
        <f>VLOOKUP(A9,DataSet!A9:B5420,2,FALSE)</f>
        <v>1</v>
      </c>
      <c r="C9" t="str">
        <f>VLOOKUP(B9,DataSet!C9:K5420,9,FALSE)</f>
        <v>Miami</v>
      </c>
    </row>
    <row r="10" spans="1:5" x14ac:dyDescent="0.3">
      <c r="A10">
        <v>3052511692</v>
      </c>
      <c r="B10">
        <f>VLOOKUP(A10,DataSet!A10:B5421,2,FALSE)</f>
        <v>1</v>
      </c>
      <c r="C10" t="str">
        <f>VLOOKUP(B10,DataSet!C10:K5421,9,FALSE)</f>
        <v>Miami</v>
      </c>
    </row>
    <row r="11" spans="1:5" x14ac:dyDescent="0.3">
      <c r="A11">
        <v>3058581368</v>
      </c>
      <c r="B11">
        <f>VLOOKUP(A11,DataSet!A11:B5422,2,FALSE)</f>
        <v>1</v>
      </c>
      <c r="C11" t="str">
        <f>VLOOKUP(B11,DataSet!C11:K5422,9,FALSE)</f>
        <v>Miami</v>
      </c>
    </row>
    <row r="12" spans="1:5" x14ac:dyDescent="0.3">
      <c r="A12">
        <v>3054461037</v>
      </c>
      <c r="B12">
        <f>VLOOKUP(A12,DataSet!A12:B5423,2,FALSE)</f>
        <v>1</v>
      </c>
      <c r="C12" t="str">
        <f>VLOOKUP(B12,DataSet!C12:K5423,9,FALSE)</f>
        <v>Miami</v>
      </c>
    </row>
    <row r="13" spans="1:5" x14ac:dyDescent="0.3">
      <c r="A13">
        <v>3058584726</v>
      </c>
      <c r="B13">
        <f>VLOOKUP(A13,DataSet!A13:B5424,2,FALSE)</f>
        <v>1</v>
      </c>
      <c r="C13" t="str">
        <f>VLOOKUP(B13,DataSet!C13:K5424,9,FALSE)</f>
        <v>Miami</v>
      </c>
    </row>
    <row r="14" spans="1:5" x14ac:dyDescent="0.3">
      <c r="A14">
        <v>7863324868</v>
      </c>
      <c r="B14">
        <f>VLOOKUP(A14,DataSet!A14:B5425,2,FALSE)</f>
        <v>1</v>
      </c>
      <c r="C14" t="str">
        <f>VLOOKUP(B14,DataSet!C14:K5425,9,FALSE)</f>
        <v>Miami</v>
      </c>
    </row>
    <row r="15" spans="1:5" x14ac:dyDescent="0.3">
      <c r="A15">
        <v>3056481769</v>
      </c>
      <c r="B15">
        <f>VLOOKUP(A15,DataSet!A15:B5426,2,FALSE)</f>
        <v>1</v>
      </c>
      <c r="C15" t="str">
        <f>VLOOKUP(B15,DataSet!C15:K5426,9,FALSE)</f>
        <v>Miami</v>
      </c>
    </row>
    <row r="16" spans="1:5" x14ac:dyDescent="0.3">
      <c r="A16">
        <v>3055312555</v>
      </c>
      <c r="B16">
        <f>VLOOKUP(A16,DataSet!A16:B5427,2,FALSE)</f>
        <v>1</v>
      </c>
      <c r="C16" t="str">
        <f>VLOOKUP(B16,DataSet!C16:K5427,9,FALSE)</f>
        <v>Miami</v>
      </c>
    </row>
    <row r="17" spans="1:3" x14ac:dyDescent="0.3">
      <c r="A17">
        <v>2022896949</v>
      </c>
      <c r="B17">
        <f>VLOOKUP(A17,DataSet!A17:B5428,2,FALSE)</f>
        <v>1</v>
      </c>
      <c r="C17" t="str">
        <f>VLOOKUP(B17,DataSet!C17:K5428,9,FALSE)</f>
        <v>Miami</v>
      </c>
    </row>
    <row r="18" spans="1:3" x14ac:dyDescent="0.3">
      <c r="A18">
        <v>7862503043</v>
      </c>
      <c r="B18">
        <f>VLOOKUP(A18,DataSet!A18:B5429,2,FALSE)</f>
        <v>1</v>
      </c>
      <c r="C18" t="str">
        <f>VLOOKUP(B18,DataSet!C18:K5429,9,FALSE)</f>
        <v>Miami</v>
      </c>
    </row>
    <row r="19" spans="1:3" x14ac:dyDescent="0.3">
      <c r="A19">
        <v>3055457252</v>
      </c>
      <c r="B19">
        <f>VLOOKUP(A19,DataSet!A19:B5430,2,FALSE)</f>
        <v>1</v>
      </c>
      <c r="C19" t="str">
        <f>VLOOKUP(B19,DataSet!C19:K5430,9,FALSE)</f>
        <v>Miami</v>
      </c>
    </row>
    <row r="20" spans="1:3" x14ac:dyDescent="0.3">
      <c r="A20">
        <v>3058662970</v>
      </c>
      <c r="B20">
        <f>VLOOKUP(A20,DataSet!A20:B5431,2,FALSE)</f>
        <v>1</v>
      </c>
      <c r="C20" t="str">
        <f>VLOOKUP(B20,DataSet!C20:K5431,9,FALSE)</f>
        <v>Miami</v>
      </c>
    </row>
    <row r="21" spans="1:3" x14ac:dyDescent="0.3">
      <c r="A21">
        <v>3054077297</v>
      </c>
      <c r="B21">
        <f>VLOOKUP(A21,DataSet!A21:B5432,2,FALSE)</f>
        <v>2</v>
      </c>
      <c r="C21" t="str">
        <f>VLOOKUP(B21,DataSet!C21:K5432,9,FALSE)</f>
        <v>Coral Gables</v>
      </c>
    </row>
    <row r="22" spans="1:3" x14ac:dyDescent="0.3">
      <c r="A22">
        <v>3052328556</v>
      </c>
      <c r="B22">
        <f>VLOOKUP(A22,DataSet!A22:B5433,2,FALSE)</f>
        <v>1</v>
      </c>
      <c r="C22" t="str">
        <f>VLOOKUP(B22,DataSet!C22:K5433,9,FALSE)</f>
        <v>Miami</v>
      </c>
    </row>
    <row r="23" spans="1:3" x14ac:dyDescent="0.3">
      <c r="A23">
        <v>3054454804</v>
      </c>
      <c r="B23">
        <f>VLOOKUP(A23,DataSet!A23:B5434,2,FALSE)</f>
        <v>1</v>
      </c>
      <c r="C23" t="str">
        <f>VLOOKUP(B23,DataSet!C23:K5434,9,FALSE)</f>
        <v>Miami</v>
      </c>
    </row>
    <row r="24" spans="1:3" x14ac:dyDescent="0.3">
      <c r="A24">
        <v>3056405344</v>
      </c>
      <c r="B24">
        <f>VLOOKUP(A24,DataSet!A24:B5435,2,FALSE)</f>
        <v>1</v>
      </c>
      <c r="C24" t="str">
        <f>VLOOKUP(B24,DataSet!C24:K5435,9,FALSE)</f>
        <v>Miami</v>
      </c>
    </row>
    <row r="25" spans="1:3" x14ac:dyDescent="0.3">
      <c r="A25">
        <v>3054799799</v>
      </c>
      <c r="B25">
        <f>VLOOKUP(A25,DataSet!A25:B5436,2,FALSE)</f>
        <v>2</v>
      </c>
      <c r="C25" t="str">
        <f>VLOOKUP(B25,DataSet!C25:K5436,9,FALSE)</f>
        <v>Coral Gables</v>
      </c>
    </row>
    <row r="26" spans="1:3" x14ac:dyDescent="0.3">
      <c r="A26">
        <v>3057763068</v>
      </c>
      <c r="B26">
        <f>VLOOKUP(A26,DataSet!A26:B5437,2,FALSE)</f>
        <v>2</v>
      </c>
      <c r="C26" t="str">
        <f>VLOOKUP(B26,DataSet!C26:K5437,9,FALSE)</f>
        <v>Coral Gables</v>
      </c>
    </row>
    <row r="27" spans="1:3" x14ac:dyDescent="0.3">
      <c r="A27">
        <v>3056622763</v>
      </c>
      <c r="B27">
        <f>VLOOKUP(A27,DataSet!A27:B5438,2,FALSE)</f>
        <v>1</v>
      </c>
      <c r="C27" t="str">
        <f>VLOOKUP(B27,DataSet!C27:K5438,9,FALSE)</f>
        <v>Miami</v>
      </c>
    </row>
    <row r="28" spans="1:3" x14ac:dyDescent="0.3">
      <c r="A28">
        <v>3056672169</v>
      </c>
      <c r="B28">
        <f>VLOOKUP(A28,DataSet!A28:B5439,2,FALSE)</f>
        <v>1</v>
      </c>
      <c r="C28" t="str">
        <f>VLOOKUP(B28,DataSet!C28:K5439,9,FALSE)</f>
        <v>Miami</v>
      </c>
    </row>
    <row r="29" spans="1:3" x14ac:dyDescent="0.3">
      <c r="A29">
        <v>3052332723</v>
      </c>
      <c r="B29">
        <f>VLOOKUP(A29,DataSet!A29:B5440,2,FALSE)</f>
        <v>1</v>
      </c>
      <c r="C29" t="str">
        <f>VLOOKUP(B29,DataSet!C29:K5440,9,FALSE)</f>
        <v>Miami</v>
      </c>
    </row>
    <row r="30" spans="1:3" x14ac:dyDescent="0.3">
      <c r="A30">
        <v>3055236591</v>
      </c>
      <c r="B30">
        <f>VLOOKUP(A30,DataSet!A30:B5441,2,FALSE)</f>
        <v>1</v>
      </c>
      <c r="C30" t="str">
        <f>VLOOKUP(B30,DataSet!C30:K5441,9,FALSE)</f>
        <v>Miami</v>
      </c>
    </row>
    <row r="31" spans="1:3" x14ac:dyDescent="0.3">
      <c r="A31">
        <v>7863435761</v>
      </c>
      <c r="B31">
        <f>VLOOKUP(A31,DataSet!A31:B5442,2,FALSE)</f>
        <v>2</v>
      </c>
      <c r="C31" t="str">
        <f>VLOOKUP(B31,DataSet!C31:K5442,9,FALSE)</f>
        <v>Coral Gables</v>
      </c>
    </row>
    <row r="32" spans="1:3" x14ac:dyDescent="0.3">
      <c r="A32">
        <v>7869730036</v>
      </c>
      <c r="B32">
        <f>VLOOKUP(A32,DataSet!A32:B5443,2,FALSE)</f>
        <v>2</v>
      </c>
      <c r="C32" t="str">
        <f>VLOOKUP(B32,DataSet!C32:K5443,9,FALSE)</f>
        <v>Coral Gables</v>
      </c>
    </row>
    <row r="33" spans="1:3" x14ac:dyDescent="0.3">
      <c r="A33">
        <v>7865739874</v>
      </c>
      <c r="B33">
        <f>VLOOKUP(A33,DataSet!A33:B5444,2,FALSE)</f>
        <v>1</v>
      </c>
      <c r="C33" t="str">
        <f>VLOOKUP(B33,DataSet!C33:K5444,9,FALSE)</f>
        <v>Miami</v>
      </c>
    </row>
    <row r="34" spans="1:3" x14ac:dyDescent="0.3">
      <c r="A34">
        <v>3054470104</v>
      </c>
      <c r="B34">
        <f>VLOOKUP(A34,DataSet!A34:B5445,2,FALSE)</f>
        <v>1</v>
      </c>
      <c r="C34" t="str">
        <f>VLOOKUP(B34,DataSet!C34:K5445,9,FALSE)</f>
        <v>Miami</v>
      </c>
    </row>
    <row r="35" spans="1:3" x14ac:dyDescent="0.3">
      <c r="A35">
        <v>7863323867</v>
      </c>
      <c r="B35">
        <f>VLOOKUP(A35,DataSet!A35:B5446,2,FALSE)</f>
        <v>1</v>
      </c>
      <c r="C35" t="str">
        <f>VLOOKUP(B35,DataSet!C35:K5446,9,FALSE)</f>
        <v>Miami</v>
      </c>
    </row>
    <row r="36" spans="1:3" x14ac:dyDescent="0.3">
      <c r="A36">
        <v>3054488582</v>
      </c>
      <c r="B36">
        <f>VLOOKUP(A36,DataSet!A36:B5447,2,FALSE)</f>
        <v>1</v>
      </c>
      <c r="C36" t="str">
        <f>VLOOKUP(B36,DataSet!C36:K5447,9,FALSE)</f>
        <v>Miami</v>
      </c>
    </row>
    <row r="37" spans="1:3" x14ac:dyDescent="0.3">
      <c r="A37">
        <v>7862946371</v>
      </c>
      <c r="B37">
        <f>VLOOKUP(A37,DataSet!A37:B5448,2,FALSE)</f>
        <v>1</v>
      </c>
      <c r="C37" t="str">
        <f>VLOOKUP(B37,DataSet!C37:K5448,9,FALSE)</f>
        <v>Miami</v>
      </c>
    </row>
    <row r="38" spans="1:3" x14ac:dyDescent="0.3">
      <c r="A38">
        <v>6102126819</v>
      </c>
      <c r="B38">
        <f>VLOOKUP(A38,DataSet!A38:B5449,2,FALSE)</f>
        <v>2</v>
      </c>
      <c r="C38" t="str">
        <f>VLOOKUP(B38,DataSet!C38:K5449,9,FALSE)</f>
        <v>Coral Gables</v>
      </c>
    </row>
    <row r="39" spans="1:3" x14ac:dyDescent="0.3">
      <c r="A39">
        <v>9546610629</v>
      </c>
      <c r="B39">
        <f>VLOOKUP(A39,DataSet!A39:B5450,2,FALSE)</f>
        <v>2</v>
      </c>
      <c r="C39" t="str">
        <f>VLOOKUP(B39,DataSet!C39:K5450,9,FALSE)</f>
        <v>Coral Gables</v>
      </c>
    </row>
    <row r="40" spans="1:3" x14ac:dyDescent="0.3">
      <c r="A40">
        <v>3056656743</v>
      </c>
      <c r="B40">
        <f>VLOOKUP(A40,DataSet!A40:B5451,2,FALSE)</f>
        <v>1</v>
      </c>
      <c r="C40" t="str">
        <f>VLOOKUP(B40,DataSet!C40:K5451,9,FALSE)</f>
        <v>Miami</v>
      </c>
    </row>
    <row r="41" spans="1:3" x14ac:dyDescent="0.3">
      <c r="A41">
        <v>3052233213</v>
      </c>
      <c r="B41">
        <f>VLOOKUP(A41,DataSet!A41:B5452,2,FALSE)</f>
        <v>1</v>
      </c>
      <c r="C41" t="str">
        <f>VLOOKUP(B41,DataSet!C41:K5452,9,FALSE)</f>
        <v>Miami</v>
      </c>
    </row>
    <row r="42" spans="1:3" x14ac:dyDescent="0.3">
      <c r="A42">
        <v>3052358011</v>
      </c>
      <c r="B42">
        <f>VLOOKUP(A42,DataSet!A42:B5453,2,FALSE)</f>
        <v>1</v>
      </c>
      <c r="C42" t="str">
        <f>VLOOKUP(B42,DataSet!C42:K5453,9,FALSE)</f>
        <v>Miami</v>
      </c>
    </row>
    <row r="43" spans="1:3" x14ac:dyDescent="0.3">
      <c r="A43">
        <v>3055021150</v>
      </c>
      <c r="B43">
        <f>VLOOKUP(A43,DataSet!A43:B5454,2,FALSE)</f>
        <v>2</v>
      </c>
      <c r="C43" t="str">
        <f>VLOOKUP(B43,DataSet!C43:K5454,9,FALSE)</f>
        <v>Coral Gables</v>
      </c>
    </row>
    <row r="44" spans="1:3" x14ac:dyDescent="0.3">
      <c r="A44">
        <v>3056491762</v>
      </c>
      <c r="B44">
        <f>VLOOKUP(A44,DataSet!A44:B5455,2,FALSE)</f>
        <v>1</v>
      </c>
      <c r="C44" t="str">
        <f>VLOOKUP(B44,DataSet!C44:K5455,9,FALSE)</f>
        <v>Miami</v>
      </c>
    </row>
    <row r="45" spans="1:3" x14ac:dyDescent="0.3">
      <c r="A45">
        <v>3052629678</v>
      </c>
      <c r="B45">
        <f>VLOOKUP(A45,DataSet!A45:B5456,2,FALSE)</f>
        <v>1</v>
      </c>
      <c r="C45" t="str">
        <f>VLOOKUP(B45,DataSet!C45:K5456,9,FALSE)</f>
        <v>Miami</v>
      </c>
    </row>
    <row r="46" spans="1:3" x14ac:dyDescent="0.3">
      <c r="A46">
        <v>3052607756</v>
      </c>
      <c r="B46">
        <f>VLOOKUP(A46,DataSet!A46:B5457,2,FALSE)</f>
        <v>1</v>
      </c>
      <c r="C46" t="str">
        <f>VLOOKUP(B46,DataSet!C46:K5457,9,FALSE)</f>
        <v>Miami</v>
      </c>
    </row>
    <row r="47" spans="1:3" x14ac:dyDescent="0.3">
      <c r="A47">
        <v>3054460439</v>
      </c>
      <c r="B47">
        <f>VLOOKUP(A47,DataSet!A47:B5458,2,FALSE)</f>
        <v>1</v>
      </c>
      <c r="C47" t="str">
        <f>VLOOKUP(B47,DataSet!C47:K5458,9,FALSE)</f>
        <v>Miami</v>
      </c>
    </row>
    <row r="48" spans="1:3" x14ac:dyDescent="0.3">
      <c r="A48">
        <v>3056439833</v>
      </c>
      <c r="B48">
        <f>VLOOKUP(A48,DataSet!A48:B5459,2,FALSE)</f>
        <v>1</v>
      </c>
      <c r="C48" t="str">
        <f>VLOOKUP(B48,DataSet!C48:K5459,9,FALSE)</f>
        <v>Miami</v>
      </c>
    </row>
    <row r="49" spans="1:3" x14ac:dyDescent="0.3">
      <c r="A49">
        <v>7862188633</v>
      </c>
      <c r="B49">
        <f>VLOOKUP(A49,DataSet!A49:B5460,2,FALSE)</f>
        <v>2</v>
      </c>
      <c r="C49" t="str">
        <f>VLOOKUP(B49,DataSet!C49:K5460,9,FALSE)</f>
        <v>Coral Gables</v>
      </c>
    </row>
    <row r="50" spans="1:3" x14ac:dyDescent="0.3">
      <c r="A50">
        <v>3056677383</v>
      </c>
      <c r="B50">
        <f>VLOOKUP(A50,DataSet!A50:B5461,2,FALSE)</f>
        <v>1</v>
      </c>
      <c r="C50" t="str">
        <f>VLOOKUP(B50,DataSet!C50:K5461,9,FALSE)</f>
        <v>Miami</v>
      </c>
    </row>
    <row r="51" spans="1:3" x14ac:dyDescent="0.3">
      <c r="A51">
        <v>2122342656</v>
      </c>
      <c r="B51">
        <f>VLOOKUP(A51,DataSet!A51:B5462,2,FALSE)</f>
        <v>1</v>
      </c>
      <c r="C51" t="str">
        <f>VLOOKUP(B51,DataSet!C51:K5462,9,FALSE)</f>
        <v>Miami</v>
      </c>
    </row>
    <row r="52" spans="1:3" x14ac:dyDescent="0.3">
      <c r="A52">
        <v>3058583977</v>
      </c>
      <c r="B52">
        <f>VLOOKUP(A52,DataSet!A52:B5463,2,FALSE)</f>
        <v>1</v>
      </c>
      <c r="C52" t="str">
        <f>VLOOKUP(B52,DataSet!C52:K5463,9,FALSE)</f>
        <v>Miami</v>
      </c>
    </row>
    <row r="53" spans="1:3" x14ac:dyDescent="0.3">
      <c r="A53">
        <v>3053245704</v>
      </c>
      <c r="B53">
        <f>VLOOKUP(A53,DataSet!A53:B5464,2,FALSE)</f>
        <v>1</v>
      </c>
      <c r="C53" t="str">
        <f>VLOOKUP(B53,DataSet!C53:K5464,9,FALSE)</f>
        <v>Miami</v>
      </c>
    </row>
    <row r="54" spans="1:3" x14ac:dyDescent="0.3">
      <c r="A54">
        <v>3054311874</v>
      </c>
      <c r="B54">
        <f>VLOOKUP(A54,DataSet!A54:B5465,2,FALSE)</f>
        <v>2</v>
      </c>
      <c r="C54" t="str">
        <f>VLOOKUP(B54,DataSet!C54:K5465,9,FALSE)</f>
        <v>Coral Gables</v>
      </c>
    </row>
    <row r="55" spans="1:3" x14ac:dyDescent="0.3">
      <c r="A55">
        <v>3052351379</v>
      </c>
      <c r="B55">
        <f>VLOOKUP(A55,DataSet!A55:B5466,2,FALSE)</f>
        <v>1</v>
      </c>
      <c r="C55" t="str">
        <f>VLOOKUP(B55,DataSet!C55:K5466,9,FALSE)</f>
        <v>Miami</v>
      </c>
    </row>
    <row r="56" spans="1:3" x14ac:dyDescent="0.3">
      <c r="A56">
        <v>3056380946</v>
      </c>
      <c r="B56">
        <f>VLOOKUP(A56,DataSet!A56:B5467,2,FALSE)</f>
        <v>1</v>
      </c>
      <c r="C56" t="str">
        <f>VLOOKUP(B56,DataSet!C56:K5467,9,FALSE)</f>
        <v>Miami</v>
      </c>
    </row>
    <row r="57" spans="1:3" x14ac:dyDescent="0.3">
      <c r="A57">
        <v>3056656107</v>
      </c>
      <c r="B57">
        <f>VLOOKUP(A57,DataSet!A57:B5468,2,FALSE)</f>
        <v>1</v>
      </c>
      <c r="C57" t="str">
        <f>VLOOKUP(B57,DataSet!C57:K5468,9,FALSE)</f>
        <v>Miami</v>
      </c>
    </row>
    <row r="58" spans="1:3" x14ac:dyDescent="0.3">
      <c r="A58">
        <v>3055867849</v>
      </c>
      <c r="B58">
        <f>VLOOKUP(A58,DataSet!A58:B5469,2,FALSE)</f>
        <v>2</v>
      </c>
      <c r="C58" t="str">
        <f>VLOOKUP(B58,DataSet!C58:K5469,9,FALSE)</f>
        <v>Pinecrest</v>
      </c>
    </row>
    <row r="59" spans="1:3" x14ac:dyDescent="0.3">
      <c r="A59">
        <v>3058564560</v>
      </c>
      <c r="B59">
        <f>VLOOKUP(A59,DataSet!A59:B5470,2,FALSE)</f>
        <v>1</v>
      </c>
      <c r="C59" t="str">
        <f>VLOOKUP(B59,DataSet!C59:K5470,9,FALSE)</f>
        <v>Miami</v>
      </c>
    </row>
    <row r="60" spans="1:3" x14ac:dyDescent="0.3">
      <c r="A60">
        <v>3055296601</v>
      </c>
      <c r="B60">
        <f>VLOOKUP(A60,DataSet!A60:B5471,2,FALSE)</f>
        <v>1</v>
      </c>
      <c r="C60" t="str">
        <f>VLOOKUP(B60,DataSet!C60:K5471,9,FALSE)</f>
        <v>Miami</v>
      </c>
    </row>
    <row r="61" spans="1:3" x14ac:dyDescent="0.3">
      <c r="A61">
        <v>7575036299</v>
      </c>
      <c r="B61">
        <f>VLOOKUP(A61,DataSet!A61:B5472,2,FALSE)</f>
        <v>2</v>
      </c>
      <c r="C61" t="str">
        <f>VLOOKUP(B61,DataSet!C61:K5472,9,FALSE)</f>
        <v>Pinecrest</v>
      </c>
    </row>
    <row r="62" spans="1:3" x14ac:dyDescent="0.3">
      <c r="A62">
        <v>3054566976</v>
      </c>
      <c r="B62">
        <f>VLOOKUP(A62,DataSet!A62:B5473,2,FALSE)</f>
        <v>1</v>
      </c>
      <c r="C62" t="str">
        <f>VLOOKUP(B62,DataSet!C62:K5473,9,FALSE)</f>
        <v>Miami</v>
      </c>
    </row>
    <row r="63" spans="1:3" x14ac:dyDescent="0.3">
      <c r="A63">
        <v>3054614006</v>
      </c>
      <c r="B63">
        <f>VLOOKUP(A63,DataSet!A63:B5474,2,FALSE)</f>
        <v>1</v>
      </c>
      <c r="C63" t="str">
        <f>VLOOKUP(B63,DataSet!C63:K5474,9,FALSE)</f>
        <v>Miami</v>
      </c>
    </row>
    <row r="64" spans="1:3" x14ac:dyDescent="0.3">
      <c r="A64">
        <v>3053104134</v>
      </c>
      <c r="B64">
        <f>VLOOKUP(A64,DataSet!A64:B5475,2,FALSE)</f>
        <v>2</v>
      </c>
      <c r="C64" t="str">
        <f>VLOOKUP(B64,DataSet!C64:K5475,9,FALSE)</f>
        <v>Pinecrest</v>
      </c>
    </row>
    <row r="65" spans="1:3" x14ac:dyDescent="0.3">
      <c r="A65">
        <v>3056666970</v>
      </c>
      <c r="B65">
        <f>VLOOKUP(A65,DataSet!A65:B5476,2,FALSE)</f>
        <v>1</v>
      </c>
      <c r="C65" t="str">
        <f>VLOOKUP(B65,DataSet!C65:K5476,9,FALSE)</f>
        <v>Miami</v>
      </c>
    </row>
    <row r="66" spans="1:3" x14ac:dyDescent="0.3">
      <c r="A66">
        <v>9543488714</v>
      </c>
      <c r="B66">
        <f>VLOOKUP(A66,DataSet!A66:B5477,2,FALSE)</f>
        <v>2</v>
      </c>
      <c r="C66" t="str">
        <f>VLOOKUP(B66,DataSet!C66:K5477,9,FALSE)</f>
        <v>Coral Gables</v>
      </c>
    </row>
    <row r="67" spans="1:3" x14ac:dyDescent="0.3">
      <c r="A67">
        <v>7865520742</v>
      </c>
      <c r="B67">
        <f>VLOOKUP(A67,DataSet!A67:B5478,2,FALSE)</f>
        <v>1</v>
      </c>
      <c r="C67" t="str">
        <f>VLOOKUP(B67,DataSet!C67:K5478,9,FALSE)</f>
        <v>Miami</v>
      </c>
    </row>
    <row r="68" spans="1:3" x14ac:dyDescent="0.3">
      <c r="A68">
        <v>3056427543</v>
      </c>
      <c r="B68">
        <f>VLOOKUP(A68,DataSet!A68:B5479,2,FALSE)</f>
        <v>1</v>
      </c>
      <c r="C68" t="str">
        <f>VLOOKUP(B68,DataSet!C68:K5479,9,FALSE)</f>
        <v>Miami</v>
      </c>
    </row>
    <row r="69" spans="1:3" x14ac:dyDescent="0.3">
      <c r="A69">
        <v>3054561472</v>
      </c>
      <c r="B69">
        <f>VLOOKUP(A69,DataSet!A69:B5480,2,FALSE)</f>
        <v>1</v>
      </c>
      <c r="C69" t="str">
        <f>VLOOKUP(B69,DataSet!C69:K5480,9,FALSE)</f>
        <v>Miami</v>
      </c>
    </row>
    <row r="70" spans="1:3" x14ac:dyDescent="0.3">
      <c r="A70">
        <v>3058576937</v>
      </c>
      <c r="B70">
        <f>VLOOKUP(A70,DataSet!A70:B5481,2,FALSE)</f>
        <v>1</v>
      </c>
      <c r="C70" t="str">
        <f>VLOOKUP(B70,DataSet!C70:K5481,9,FALSE)</f>
        <v>Miami</v>
      </c>
    </row>
    <row r="71" spans="1:3" x14ac:dyDescent="0.3">
      <c r="A71">
        <v>3056424453</v>
      </c>
      <c r="B71">
        <f>VLOOKUP(A71,DataSet!A71:B5482,2,FALSE)</f>
        <v>1</v>
      </c>
      <c r="C71" t="str">
        <f>VLOOKUP(B71,DataSet!C71:K5482,9,FALSE)</f>
        <v>Miami</v>
      </c>
    </row>
    <row r="72" spans="1:3" x14ac:dyDescent="0.3">
      <c r="A72">
        <v>9176216251</v>
      </c>
      <c r="B72">
        <f>VLOOKUP(A72,DataSet!A72:B5483,2,FALSE)</f>
        <v>2</v>
      </c>
      <c r="C72" t="str">
        <f>VLOOKUP(B72,DataSet!C72:K5483,9,FALSE)</f>
        <v>Coral Gables</v>
      </c>
    </row>
    <row r="73" spans="1:3" x14ac:dyDescent="0.3">
      <c r="A73">
        <v>3056699714</v>
      </c>
      <c r="B73">
        <f>VLOOKUP(A73,DataSet!A73:B5484,2,FALSE)</f>
        <v>1</v>
      </c>
      <c r="C73" t="str">
        <f>VLOOKUP(B73,DataSet!C73:K5484,9,FALSE)</f>
        <v>Miami</v>
      </c>
    </row>
    <row r="74" spans="1:3" x14ac:dyDescent="0.3">
      <c r="A74">
        <v>3056327647</v>
      </c>
      <c r="B74">
        <f>VLOOKUP(A74,DataSet!A74:B5485,2,FALSE)</f>
        <v>2</v>
      </c>
      <c r="C74" t="str">
        <f>VLOOKUP(B74,DataSet!C74:K5485,9,FALSE)</f>
        <v>Key Biscayne</v>
      </c>
    </row>
    <row r="75" spans="1:3" x14ac:dyDescent="0.3">
      <c r="A75">
        <v>3056423764</v>
      </c>
      <c r="B75">
        <f>VLOOKUP(A75,DataSet!A75:B5486,2,FALSE)</f>
        <v>1</v>
      </c>
      <c r="C75" t="str">
        <f>VLOOKUP(B75,DataSet!C75:K5486,9,FALSE)</f>
        <v>Miami</v>
      </c>
    </row>
    <row r="76" spans="1:3" x14ac:dyDescent="0.3">
      <c r="A76">
        <v>7864527162</v>
      </c>
      <c r="B76">
        <f>VLOOKUP(A76,DataSet!A76:B5487,2,FALSE)</f>
        <v>1</v>
      </c>
      <c r="C76" t="str">
        <f>VLOOKUP(B76,DataSet!C76:K5487,9,FALSE)</f>
        <v>Miami</v>
      </c>
    </row>
    <row r="77" spans="1:3" x14ac:dyDescent="0.3">
      <c r="A77">
        <v>7864736436</v>
      </c>
      <c r="B77">
        <f>VLOOKUP(A77,DataSet!A77:B5488,2,FALSE)</f>
        <v>2</v>
      </c>
      <c r="C77" t="str">
        <f>VLOOKUP(B77,DataSet!C77:K5488,9,FALSE)</f>
        <v>Coral Gables</v>
      </c>
    </row>
    <row r="78" spans="1:3" x14ac:dyDescent="0.3">
      <c r="A78">
        <v>3056674805</v>
      </c>
      <c r="B78">
        <f>VLOOKUP(A78,DataSet!A78:B5489,2,FALSE)</f>
        <v>1</v>
      </c>
      <c r="C78" t="str">
        <f>VLOOKUP(B78,DataSet!C78:K5489,9,FALSE)</f>
        <v>Miami</v>
      </c>
    </row>
    <row r="79" spans="1:3" x14ac:dyDescent="0.3">
      <c r="A79">
        <v>3052599922</v>
      </c>
      <c r="B79">
        <f>VLOOKUP(A79,DataSet!A79:B5490,2,FALSE)</f>
        <v>1</v>
      </c>
      <c r="C79" t="str">
        <f>VLOOKUP(B79,DataSet!C79:K5490,9,FALSE)</f>
        <v>Miami</v>
      </c>
    </row>
    <row r="80" spans="1:3" x14ac:dyDescent="0.3">
      <c r="A80">
        <v>7865348053</v>
      </c>
      <c r="B80">
        <f>VLOOKUP(A80,DataSet!A80:B5491,2,FALSE)</f>
        <v>1</v>
      </c>
      <c r="C80" t="str">
        <f>VLOOKUP(B80,DataSet!C80:K5491,9,FALSE)</f>
        <v>Miami</v>
      </c>
    </row>
    <row r="81" spans="1:3" x14ac:dyDescent="0.3">
      <c r="A81">
        <v>3056673034</v>
      </c>
      <c r="B81">
        <f>VLOOKUP(A81,DataSet!A81:B5492,2,FALSE)</f>
        <v>1</v>
      </c>
      <c r="C81" t="str">
        <f>VLOOKUP(B81,DataSet!C81:K5492,9,FALSE)</f>
        <v>Miami</v>
      </c>
    </row>
    <row r="82" spans="1:3" x14ac:dyDescent="0.3">
      <c r="A82">
        <v>7865366877</v>
      </c>
      <c r="B82">
        <f>VLOOKUP(A82,DataSet!A82:B5493,2,FALSE)</f>
        <v>1</v>
      </c>
      <c r="C82" t="str">
        <f>VLOOKUP(B82,DataSet!C82:K5493,9,FALSE)</f>
        <v>Miami</v>
      </c>
    </row>
    <row r="83" spans="1:3" x14ac:dyDescent="0.3">
      <c r="A83">
        <v>7864480311</v>
      </c>
      <c r="B83">
        <f>VLOOKUP(A83,DataSet!A83:B5494,2,FALSE)</f>
        <v>2</v>
      </c>
      <c r="C83" t="str">
        <f>VLOOKUP(B83,DataSet!C83:K5494,9,FALSE)</f>
        <v>Coral Gables</v>
      </c>
    </row>
    <row r="84" spans="1:3" x14ac:dyDescent="0.3">
      <c r="A84">
        <v>3056433410</v>
      </c>
      <c r="B84">
        <f>VLOOKUP(A84,DataSet!A84:B5495,2,FALSE)</f>
        <v>1</v>
      </c>
      <c r="C84" t="str">
        <f>VLOOKUP(B84,DataSet!C84:K5495,9,FALSE)</f>
        <v>Miami</v>
      </c>
    </row>
    <row r="85" spans="1:3" x14ac:dyDescent="0.3">
      <c r="A85">
        <v>3052834050</v>
      </c>
      <c r="B85">
        <f>VLOOKUP(A85,DataSet!A85:B5496,2,FALSE)</f>
        <v>2</v>
      </c>
      <c r="C85" t="str">
        <f>VLOOKUP(B85,DataSet!C85:K5496,9,FALSE)</f>
        <v>Coral Gables</v>
      </c>
    </row>
    <row r="86" spans="1:3" x14ac:dyDescent="0.3">
      <c r="A86">
        <v>7866147501</v>
      </c>
      <c r="B86">
        <f>VLOOKUP(A86,DataSet!A86:B5497,2,FALSE)</f>
        <v>2</v>
      </c>
      <c r="C86" t="str">
        <f>VLOOKUP(B86,DataSet!C86:K5497,9,FALSE)</f>
        <v>Coral Gables</v>
      </c>
    </row>
    <row r="87" spans="1:3" x14ac:dyDescent="0.3">
      <c r="A87">
        <v>3052529786</v>
      </c>
      <c r="B87">
        <f>VLOOKUP(A87,DataSet!A87:B5498,2,FALSE)</f>
        <v>1</v>
      </c>
      <c r="C87" t="str">
        <f>VLOOKUP(B87,DataSet!C87:K5498,9,FALSE)</f>
        <v>Miami</v>
      </c>
    </row>
    <row r="88" spans="1:3" x14ac:dyDescent="0.3">
      <c r="A88">
        <v>7867974160</v>
      </c>
      <c r="B88">
        <f>VLOOKUP(A88,DataSet!A88:B5499,2,FALSE)</f>
        <v>2</v>
      </c>
      <c r="C88" t="str">
        <f>VLOOKUP(B88,DataSet!C88:K5499,9,FALSE)</f>
        <v>Coral Gables</v>
      </c>
    </row>
    <row r="89" spans="1:3" x14ac:dyDescent="0.3">
      <c r="A89">
        <v>3055880581</v>
      </c>
      <c r="B89">
        <f>VLOOKUP(A89,DataSet!A89:B5500,2,FALSE)</f>
        <v>2</v>
      </c>
      <c r="C89" t="str">
        <f>VLOOKUP(B89,DataSet!C89:K5500,9,FALSE)</f>
        <v>Pinecrest</v>
      </c>
    </row>
    <row r="90" spans="1:3" x14ac:dyDescent="0.3">
      <c r="A90">
        <v>3058041322</v>
      </c>
      <c r="B90">
        <f>VLOOKUP(A90,DataSet!A90:B5501,2,FALSE)</f>
        <v>2</v>
      </c>
      <c r="C90" t="str">
        <f>VLOOKUP(B90,DataSet!C90:K5501,9,FALSE)</f>
        <v>Pinecrest</v>
      </c>
    </row>
    <row r="91" spans="1:3" x14ac:dyDescent="0.3">
      <c r="A91">
        <v>3056387886</v>
      </c>
      <c r="B91">
        <f>VLOOKUP(A91,DataSet!A91:B5502,2,FALSE)</f>
        <v>1</v>
      </c>
      <c r="C91" t="str">
        <f>VLOOKUP(B91,DataSet!C91:K5502,9,FALSE)</f>
        <v>Miami</v>
      </c>
    </row>
    <row r="92" spans="1:3" x14ac:dyDescent="0.3">
      <c r="A92">
        <v>3054392103</v>
      </c>
      <c r="B92">
        <f>VLOOKUP(A92,DataSet!A92:B5503,2,FALSE)</f>
        <v>2</v>
      </c>
      <c r="C92" t="str">
        <f>VLOOKUP(B92,DataSet!C92:K5503,9,FALSE)</f>
        <v>Pinecrest</v>
      </c>
    </row>
    <row r="93" spans="1:3" x14ac:dyDescent="0.3">
      <c r="A93">
        <v>3059842276</v>
      </c>
      <c r="B93">
        <f>VLOOKUP(A93,DataSet!A93:B5504,2,FALSE)</f>
        <v>2</v>
      </c>
      <c r="C93" t="str">
        <f>VLOOKUP(B93,DataSet!C93:K5504,9,FALSE)</f>
        <v>Pinecrest</v>
      </c>
    </row>
    <row r="94" spans="1:3" x14ac:dyDescent="0.3">
      <c r="A94">
        <v>3052443205</v>
      </c>
      <c r="B94">
        <f>VLOOKUP(A94,DataSet!A94:B5505,2,FALSE)</f>
        <v>2</v>
      </c>
      <c r="C94" t="str">
        <f>VLOOKUP(B94,DataSet!C94:K5505,9,FALSE)</f>
        <v>Pinecrest</v>
      </c>
    </row>
    <row r="95" spans="1:3" x14ac:dyDescent="0.3">
      <c r="A95">
        <v>7866017160</v>
      </c>
      <c r="B95">
        <f>VLOOKUP(A95,DataSet!A95:B5506,2,FALSE)</f>
        <v>1</v>
      </c>
      <c r="C95" t="str">
        <f>VLOOKUP(B95,DataSet!C95:K5506,9,FALSE)</f>
        <v>Miami</v>
      </c>
    </row>
    <row r="96" spans="1:3" x14ac:dyDescent="0.3">
      <c r="A96">
        <v>3054422739</v>
      </c>
      <c r="B96">
        <f>VLOOKUP(A96,DataSet!A96:B5507,2,FALSE)</f>
        <v>2</v>
      </c>
      <c r="C96" t="str">
        <f>VLOOKUP(B96,DataSet!C96:K5507,9,FALSE)</f>
        <v>Pinecrest</v>
      </c>
    </row>
    <row r="97" spans="1:3" x14ac:dyDescent="0.3">
      <c r="A97">
        <v>9547248437</v>
      </c>
      <c r="B97">
        <f>VLOOKUP(A97,DataSet!A97:B5508,2,FALSE)</f>
        <v>1</v>
      </c>
      <c r="C97" t="str">
        <f>VLOOKUP(B97,DataSet!C97:K5508,9,FALSE)</f>
        <v>Miami</v>
      </c>
    </row>
    <row r="98" spans="1:3" x14ac:dyDescent="0.3">
      <c r="A98">
        <v>3054441074</v>
      </c>
      <c r="B98">
        <f>VLOOKUP(A98,DataSet!A98:B5509,2,FALSE)</f>
        <v>2</v>
      </c>
      <c r="C98" t="str">
        <f>VLOOKUP(B98,DataSet!C98:K5509,9,FALSE)</f>
        <v>Coral Gables</v>
      </c>
    </row>
    <row r="99" spans="1:3" x14ac:dyDescent="0.3">
      <c r="A99">
        <v>7869534623</v>
      </c>
      <c r="B99">
        <f>VLOOKUP(A99,DataSet!A99:B5510,2,FALSE)</f>
        <v>1</v>
      </c>
      <c r="C99" t="str">
        <f>VLOOKUP(B99,DataSet!C99:K5510,9,FALSE)</f>
        <v>Miami</v>
      </c>
    </row>
    <row r="100" spans="1:3" x14ac:dyDescent="0.3">
      <c r="A100">
        <v>3346471696</v>
      </c>
      <c r="B100">
        <f>VLOOKUP(A100,DataSet!A100:B5511,2,FALSE)</f>
        <v>1</v>
      </c>
      <c r="C100" t="str">
        <f>VLOOKUP(B100,DataSet!C100:K5511,9,FALSE)</f>
        <v>Miami</v>
      </c>
    </row>
    <row r="101" spans="1:3" x14ac:dyDescent="0.3">
      <c r="A101">
        <v>7869758190</v>
      </c>
      <c r="B101">
        <f>VLOOKUP(A101,DataSet!A101:B5512,2,FALSE)</f>
        <v>2</v>
      </c>
      <c r="C101" t="str">
        <f>VLOOKUP(B101,DataSet!C101:K5512,9,FALSE)</f>
        <v>Coral Gables</v>
      </c>
    </row>
    <row r="102" spans="1:3" x14ac:dyDescent="0.3">
      <c r="A102">
        <v>3056490098</v>
      </c>
      <c r="B102">
        <f>VLOOKUP(A102,DataSet!A102:B5513,2,FALSE)</f>
        <v>1</v>
      </c>
      <c r="C102" t="str">
        <f>VLOOKUP(B102,DataSet!C102:K5513,9,FALSE)</f>
        <v>Miami</v>
      </c>
    </row>
    <row r="103" spans="1:3" x14ac:dyDescent="0.3">
      <c r="A103">
        <v>3056481299</v>
      </c>
      <c r="B103">
        <f>VLOOKUP(A103,DataSet!A103:B5514,2,FALSE)</f>
        <v>1</v>
      </c>
      <c r="C103" t="str">
        <f>VLOOKUP(B103,DataSet!C103:K5514,9,FALSE)</f>
        <v>Miami</v>
      </c>
    </row>
    <row r="104" spans="1:3" x14ac:dyDescent="0.3">
      <c r="A104">
        <v>7862805447</v>
      </c>
      <c r="B104">
        <f>VLOOKUP(A104,DataSet!A104:B5515,2,FALSE)</f>
        <v>2</v>
      </c>
      <c r="C104" t="str">
        <f>VLOOKUP(B104,DataSet!C104:K5515,9,FALSE)</f>
        <v>Coral Gables</v>
      </c>
    </row>
    <row r="105" spans="1:3" x14ac:dyDescent="0.3">
      <c r="A105">
        <v>3054468016</v>
      </c>
      <c r="B105">
        <f>VLOOKUP(A105,DataSet!A105:B5516,2,FALSE)</f>
        <v>1</v>
      </c>
      <c r="C105" t="str">
        <f>VLOOKUP(B105,DataSet!C105:K5516,9,FALSE)</f>
        <v>Miami</v>
      </c>
    </row>
    <row r="106" spans="1:3" x14ac:dyDescent="0.3">
      <c r="A106">
        <v>7862050769</v>
      </c>
      <c r="B106">
        <f>VLOOKUP(A106,DataSet!A106:B5517,2,FALSE)</f>
        <v>2</v>
      </c>
      <c r="C106" t="str">
        <f>VLOOKUP(B106,DataSet!C106:K5517,9,FALSE)</f>
        <v>Coral Gables</v>
      </c>
    </row>
    <row r="107" spans="1:3" x14ac:dyDescent="0.3">
      <c r="A107">
        <v>7864404142</v>
      </c>
      <c r="B107">
        <f>VLOOKUP(A107,DataSet!A107:B5518,2,FALSE)</f>
        <v>2</v>
      </c>
      <c r="C107" t="str">
        <f>VLOOKUP(B107,DataSet!C107:K5518,9,FALSE)</f>
        <v>Coral Gables</v>
      </c>
    </row>
    <row r="108" spans="1:3" x14ac:dyDescent="0.3">
      <c r="A108">
        <v>3059645939</v>
      </c>
      <c r="B108">
        <f>VLOOKUP(A108,DataSet!A108:B5519,2,FALSE)</f>
        <v>1</v>
      </c>
      <c r="C108" t="str">
        <f>VLOOKUP(B108,DataSet!C108:K5519,9,FALSE)</f>
        <v>Miami</v>
      </c>
    </row>
    <row r="109" spans="1:3" x14ac:dyDescent="0.3">
      <c r="A109">
        <v>3055458117</v>
      </c>
      <c r="B109">
        <f>VLOOKUP(A109,DataSet!A109:B5520,2,FALSE)</f>
        <v>1</v>
      </c>
      <c r="C109" t="str">
        <f>VLOOKUP(B109,DataSet!C109:K5520,9,FALSE)</f>
        <v>Miami</v>
      </c>
    </row>
    <row r="110" spans="1:3" x14ac:dyDescent="0.3">
      <c r="A110">
        <v>3052539285</v>
      </c>
      <c r="B110">
        <f>VLOOKUP(A110,DataSet!A110:B5521,2,FALSE)</f>
        <v>1</v>
      </c>
      <c r="C110" t="str">
        <f>VLOOKUP(B110,DataSet!C110:K5521,9,FALSE)</f>
        <v>Miami</v>
      </c>
    </row>
    <row r="111" spans="1:3" x14ac:dyDescent="0.3">
      <c r="A111">
        <v>3052349880</v>
      </c>
      <c r="B111">
        <f>VLOOKUP(A111,DataSet!A111:B5522,2,FALSE)</f>
        <v>1</v>
      </c>
      <c r="C111" t="str">
        <f>VLOOKUP(B111,DataSet!C111:K5522,9,FALSE)</f>
        <v>Miami</v>
      </c>
    </row>
    <row r="112" spans="1:3" x14ac:dyDescent="0.3">
      <c r="A112">
        <v>3056664344</v>
      </c>
      <c r="B112">
        <f>VLOOKUP(A112,DataSet!A112:B5523,2,FALSE)</f>
        <v>1</v>
      </c>
      <c r="C112" t="str">
        <f>VLOOKUP(B112,DataSet!C112:K5523,9,FALSE)</f>
        <v>South Miami</v>
      </c>
    </row>
    <row r="113" spans="1:3" x14ac:dyDescent="0.3">
      <c r="A113">
        <v>9049967309</v>
      </c>
      <c r="B113">
        <f>VLOOKUP(A113,DataSet!A113:B5524,2,FALSE)</f>
        <v>1</v>
      </c>
      <c r="C113" t="str">
        <f>VLOOKUP(B113,DataSet!C113:K5524,9,FALSE)</f>
        <v>Miami</v>
      </c>
    </row>
    <row r="114" spans="1:3" x14ac:dyDescent="0.3">
      <c r="A114">
        <v>3056611699</v>
      </c>
      <c r="B114">
        <f>VLOOKUP(A114,DataSet!A114:B5525,2,FALSE)</f>
        <v>1</v>
      </c>
      <c r="C114" t="str">
        <f>VLOOKUP(B114,DataSet!C114:K5525,9,FALSE)</f>
        <v>Miami</v>
      </c>
    </row>
    <row r="115" spans="1:3" x14ac:dyDescent="0.3">
      <c r="A115">
        <v>7864016338</v>
      </c>
      <c r="B115">
        <f>VLOOKUP(A115,DataSet!A115:B5526,2,FALSE)</f>
        <v>1</v>
      </c>
      <c r="C115" t="str">
        <f>VLOOKUP(B115,DataSet!C115:K5526,9,FALSE)</f>
        <v>Miami</v>
      </c>
    </row>
    <row r="116" spans="1:3" x14ac:dyDescent="0.3">
      <c r="A116">
        <v>3052357382</v>
      </c>
      <c r="B116">
        <f>VLOOKUP(A116,DataSet!A116:B5527,2,FALSE)</f>
        <v>1</v>
      </c>
      <c r="C116" t="str">
        <f>VLOOKUP(B116,DataSet!C116:K5527,9,FALSE)</f>
        <v>Miami</v>
      </c>
    </row>
    <row r="117" spans="1:3" x14ac:dyDescent="0.3">
      <c r="A117">
        <v>3056383022</v>
      </c>
      <c r="B117">
        <f>VLOOKUP(A117,DataSet!A117:B5528,2,FALSE)</f>
        <v>2</v>
      </c>
      <c r="C117" t="str">
        <f>VLOOKUP(B117,DataSet!C117:K5528,9,FALSE)</f>
        <v>Pinecrest</v>
      </c>
    </row>
    <row r="118" spans="1:3" x14ac:dyDescent="0.3">
      <c r="A118">
        <v>3057853361</v>
      </c>
      <c r="B118">
        <f>VLOOKUP(A118,DataSet!A118:B5529,2,FALSE)</f>
        <v>2</v>
      </c>
      <c r="C118" t="str">
        <f>VLOOKUP(B118,DataSet!C118:K5529,9,FALSE)</f>
        <v>Pinecrest</v>
      </c>
    </row>
    <row r="119" spans="1:3" x14ac:dyDescent="0.3">
      <c r="A119">
        <v>3059698921</v>
      </c>
      <c r="B119">
        <f>VLOOKUP(A119,DataSet!A119:B5530,2,FALSE)</f>
        <v>1</v>
      </c>
      <c r="C119" t="str">
        <f>VLOOKUP(B119,DataSet!C119:K5530,9,FALSE)</f>
        <v>Miami</v>
      </c>
    </row>
    <row r="120" spans="1:3" x14ac:dyDescent="0.3">
      <c r="A120">
        <v>7863318081</v>
      </c>
      <c r="B120">
        <f>VLOOKUP(A120,DataSet!A120:B5531,2,FALSE)</f>
        <v>2</v>
      </c>
      <c r="C120" t="str">
        <f>VLOOKUP(B120,DataSet!C120:K5531,9,FALSE)</f>
        <v>Pinecrest</v>
      </c>
    </row>
    <row r="121" spans="1:3" x14ac:dyDescent="0.3">
      <c r="A121">
        <v>3056611300</v>
      </c>
      <c r="B121">
        <f>VLOOKUP(A121,DataSet!A121:B5532,2,FALSE)</f>
        <v>1</v>
      </c>
      <c r="C121" t="str">
        <f>VLOOKUP(B121,DataSet!C121:K5532,9,FALSE)</f>
        <v>Miami</v>
      </c>
    </row>
    <row r="122" spans="1:3" x14ac:dyDescent="0.3">
      <c r="A122">
        <v>3054448109</v>
      </c>
      <c r="B122">
        <f>VLOOKUP(A122,DataSet!A122:B5533,2,FALSE)</f>
        <v>1</v>
      </c>
      <c r="C122" t="str">
        <f>VLOOKUP(B122,DataSet!C122:K5533,9,FALSE)</f>
        <v>Miami</v>
      </c>
    </row>
    <row r="123" spans="1:3" x14ac:dyDescent="0.3">
      <c r="A123">
        <v>3058071766</v>
      </c>
      <c r="B123">
        <f>VLOOKUP(A123,DataSet!A123:B5534,2,FALSE)</f>
        <v>2</v>
      </c>
      <c r="C123" t="str">
        <f>VLOOKUP(B123,DataSet!C123:K5534,9,FALSE)</f>
        <v>Pinecrest</v>
      </c>
    </row>
    <row r="124" spans="1:3" x14ac:dyDescent="0.3">
      <c r="A124">
        <v>7862504433</v>
      </c>
      <c r="B124">
        <f>VLOOKUP(A124,DataSet!A124:B5535,2,FALSE)</f>
        <v>1</v>
      </c>
      <c r="C124" t="str">
        <f>VLOOKUP(B124,DataSet!C124:K5535,9,FALSE)</f>
        <v>Miami</v>
      </c>
    </row>
    <row r="125" spans="1:3" x14ac:dyDescent="0.3">
      <c r="A125">
        <v>7863687889</v>
      </c>
      <c r="B125">
        <f>VLOOKUP(A125,DataSet!A125:B5536,2,FALSE)</f>
        <v>2</v>
      </c>
      <c r="C125" t="str">
        <f>VLOOKUP(B125,DataSet!C125:K5536,9,FALSE)</f>
        <v>Pinecrest</v>
      </c>
    </row>
    <row r="126" spans="1:3" x14ac:dyDescent="0.3">
      <c r="A126">
        <v>3053656494</v>
      </c>
      <c r="B126">
        <f>VLOOKUP(A126,DataSet!A126:B5537,2,FALSE)</f>
        <v>1</v>
      </c>
      <c r="C126" t="str">
        <f>VLOOKUP(B126,DataSet!C126:K5537,9,FALSE)</f>
        <v>Miami</v>
      </c>
    </row>
    <row r="127" spans="1:3" x14ac:dyDescent="0.3">
      <c r="A127">
        <v>7039391859</v>
      </c>
      <c r="B127">
        <f>VLOOKUP(A127,DataSet!A127:B5538,2,FALSE)</f>
        <v>2</v>
      </c>
      <c r="C127" t="str">
        <f>VLOOKUP(B127,DataSet!C127:K5538,9,FALSE)</f>
        <v>Coral Gables</v>
      </c>
    </row>
    <row r="128" spans="1:3" x14ac:dyDescent="0.3">
      <c r="A128">
        <v>3058604890</v>
      </c>
      <c r="B128">
        <f>VLOOKUP(A128,DataSet!A128:B5539,2,FALSE)</f>
        <v>1</v>
      </c>
      <c r="C128" t="str">
        <f>VLOOKUP(B128,DataSet!C128:K5539,9,FALSE)</f>
        <v>Miami</v>
      </c>
    </row>
    <row r="129" spans="1:3" x14ac:dyDescent="0.3">
      <c r="A129">
        <v>3058566062</v>
      </c>
      <c r="B129">
        <f>VLOOKUP(A129,DataSet!A129:B5540,2,FALSE)</f>
        <v>1</v>
      </c>
      <c r="C129" t="str">
        <f>VLOOKUP(B129,DataSet!C129:K5540,9,FALSE)</f>
        <v>Miami</v>
      </c>
    </row>
    <row r="130" spans="1:3" x14ac:dyDescent="0.3">
      <c r="A130">
        <v>7862851045</v>
      </c>
      <c r="B130">
        <f>VLOOKUP(A130,DataSet!A130:B5541,2,FALSE)</f>
        <v>2</v>
      </c>
      <c r="C130" t="str">
        <f>VLOOKUP(B130,DataSet!C130:K5541,9,FALSE)</f>
        <v>Coral Gables</v>
      </c>
    </row>
    <row r="131" spans="1:3" x14ac:dyDescent="0.3">
      <c r="A131">
        <v>3053747815</v>
      </c>
      <c r="B131">
        <f>VLOOKUP(A131,DataSet!A131:B5542,2,FALSE)</f>
        <v>1</v>
      </c>
      <c r="C131" t="str">
        <f>VLOOKUP(B131,DataSet!C131:K5542,9,FALSE)</f>
        <v>Miami</v>
      </c>
    </row>
    <row r="132" spans="1:3" x14ac:dyDescent="0.3">
      <c r="A132">
        <v>3052506826</v>
      </c>
      <c r="B132">
        <f>VLOOKUP(A132,DataSet!A132:B5543,2,FALSE)</f>
        <v>1</v>
      </c>
      <c r="C132" t="str">
        <f>VLOOKUP(B132,DataSet!C132:K5543,9,FALSE)</f>
        <v>Miami</v>
      </c>
    </row>
    <row r="133" spans="1:3" x14ac:dyDescent="0.3">
      <c r="A133">
        <v>7867121282</v>
      </c>
      <c r="B133">
        <f>VLOOKUP(A133,DataSet!A133:B5544,2,FALSE)</f>
        <v>2</v>
      </c>
      <c r="C133" t="str">
        <f>VLOOKUP(B133,DataSet!C133:K5544,9,FALSE)</f>
        <v>Coral Gables</v>
      </c>
    </row>
    <row r="134" spans="1:3" x14ac:dyDescent="0.3">
      <c r="A134">
        <v>7863151386</v>
      </c>
      <c r="B134">
        <f>VLOOKUP(A134,DataSet!A134:B5545,2,FALSE)</f>
        <v>2</v>
      </c>
      <c r="C134" t="str">
        <f>VLOOKUP(B134,DataSet!C134:K5545,9,FALSE)</f>
        <v>Coral Gables</v>
      </c>
    </row>
    <row r="135" spans="1:3" x14ac:dyDescent="0.3">
      <c r="A135">
        <v>3057730468</v>
      </c>
      <c r="B135">
        <f>VLOOKUP(A135,DataSet!A135:B5546,2,FALSE)</f>
        <v>2</v>
      </c>
      <c r="C135" t="str">
        <f>VLOOKUP(B135,DataSet!C135:K5546,9,FALSE)</f>
        <v>Coral Gables</v>
      </c>
    </row>
    <row r="136" spans="1:3" x14ac:dyDescent="0.3">
      <c r="A136">
        <v>7864095880</v>
      </c>
      <c r="B136">
        <f>VLOOKUP(A136,DataSet!A136:B5547,2,FALSE)</f>
        <v>1</v>
      </c>
      <c r="C136" t="str">
        <f>VLOOKUP(B136,DataSet!C136:K5547,9,FALSE)</f>
        <v>Miami</v>
      </c>
    </row>
    <row r="137" spans="1:3" x14ac:dyDescent="0.3">
      <c r="A137">
        <v>3052677763</v>
      </c>
      <c r="B137">
        <f>VLOOKUP(A137,DataSet!A137:B5548,2,FALSE)</f>
        <v>1</v>
      </c>
      <c r="C137" t="str">
        <f>VLOOKUP(B137,DataSet!C137:K5548,9,FALSE)</f>
        <v>Miami</v>
      </c>
    </row>
    <row r="138" spans="1:3" x14ac:dyDescent="0.3">
      <c r="A138">
        <v>9048242752</v>
      </c>
      <c r="B138">
        <f>VLOOKUP(A138,DataSet!A138:B5549,2,FALSE)</f>
        <v>1</v>
      </c>
      <c r="C138" t="str">
        <f>VLOOKUP(B138,DataSet!C138:K5549,9,FALSE)</f>
        <v>Miami</v>
      </c>
    </row>
    <row r="139" spans="1:3" x14ac:dyDescent="0.3">
      <c r="A139">
        <v>3057749576</v>
      </c>
      <c r="B139">
        <f>VLOOKUP(A139,DataSet!A139:B5550,2,FALSE)</f>
        <v>1</v>
      </c>
      <c r="C139" t="str">
        <f>VLOOKUP(B139,DataSet!C139:K5550,9,FALSE)</f>
        <v>Miami</v>
      </c>
    </row>
    <row r="140" spans="1:3" x14ac:dyDescent="0.3">
      <c r="A140">
        <v>3054327066</v>
      </c>
      <c r="B140">
        <f>VLOOKUP(A140,DataSet!A140:B5551,2,FALSE)</f>
        <v>2</v>
      </c>
      <c r="C140" t="str">
        <f>VLOOKUP(B140,DataSet!C140:K5551,9,FALSE)</f>
        <v>Coral Gables</v>
      </c>
    </row>
    <row r="141" spans="1:3" x14ac:dyDescent="0.3">
      <c r="A141">
        <v>7862428276</v>
      </c>
      <c r="B141">
        <f>VLOOKUP(A141,DataSet!A141:B5552,2,FALSE)</f>
        <v>1</v>
      </c>
      <c r="C141" t="str">
        <f>VLOOKUP(B141,DataSet!C141:K5552,9,FALSE)</f>
        <v>Miami</v>
      </c>
    </row>
    <row r="142" spans="1:3" x14ac:dyDescent="0.3">
      <c r="A142">
        <v>7864233610</v>
      </c>
      <c r="B142">
        <f>VLOOKUP(A142,DataSet!A142:B5553,2,FALSE)</f>
        <v>2</v>
      </c>
      <c r="C142" t="str">
        <f>VLOOKUP(B142,DataSet!C142:K5553,9,FALSE)</f>
        <v>Coral Gables</v>
      </c>
    </row>
    <row r="143" spans="1:3" x14ac:dyDescent="0.3">
      <c r="A143">
        <v>3053740689</v>
      </c>
      <c r="B143">
        <f>VLOOKUP(A143,DataSet!A143:B5554,2,FALSE)</f>
        <v>1</v>
      </c>
      <c r="C143" t="str">
        <f>VLOOKUP(B143,DataSet!C143:K5554,9,FALSE)</f>
        <v>Miami</v>
      </c>
    </row>
    <row r="144" spans="1:3" x14ac:dyDescent="0.3">
      <c r="A144">
        <v>7863626486</v>
      </c>
      <c r="B144">
        <f>VLOOKUP(A144,DataSet!A144:B5555,2,FALSE)</f>
        <v>1</v>
      </c>
      <c r="C144" t="str">
        <f>VLOOKUP(B144,DataSet!C144:K5555,9,FALSE)</f>
        <v>Miami</v>
      </c>
    </row>
    <row r="145" spans="1:3" x14ac:dyDescent="0.3">
      <c r="A145">
        <v>3053645660</v>
      </c>
      <c r="B145">
        <f>VLOOKUP(A145,DataSet!A145:B5556,2,FALSE)</f>
        <v>2</v>
      </c>
      <c r="C145" t="str">
        <f>VLOOKUP(B145,DataSet!C145:K5556,9,FALSE)</f>
        <v>Coral Gables</v>
      </c>
    </row>
    <row r="146" spans="1:3" x14ac:dyDescent="0.3">
      <c r="A146">
        <v>3056335833</v>
      </c>
      <c r="B146">
        <f>VLOOKUP(A146,DataSet!A146:B5557,2,FALSE)</f>
        <v>1</v>
      </c>
      <c r="C146" t="str">
        <f>VLOOKUP(B146,DataSet!C146:K5557,9,FALSE)</f>
        <v>Miami</v>
      </c>
    </row>
    <row r="147" spans="1:3" x14ac:dyDescent="0.3">
      <c r="A147">
        <v>7863065532</v>
      </c>
      <c r="B147">
        <f>VLOOKUP(A147,DataSet!A147:B5558,2,FALSE)</f>
        <v>2</v>
      </c>
      <c r="C147" t="str">
        <f>VLOOKUP(B147,DataSet!C147:K5558,9,FALSE)</f>
        <v>Coral Gables</v>
      </c>
    </row>
    <row r="148" spans="1:3" x14ac:dyDescent="0.3">
      <c r="A148">
        <v>7863887928</v>
      </c>
      <c r="B148">
        <f>VLOOKUP(A148,DataSet!A148:B5559,2,FALSE)</f>
        <v>1</v>
      </c>
      <c r="C148" t="str">
        <f>VLOOKUP(B148,DataSet!C148:K5559,9,FALSE)</f>
        <v>Miami</v>
      </c>
    </row>
    <row r="149" spans="1:3" x14ac:dyDescent="0.3">
      <c r="A149">
        <v>3056671167</v>
      </c>
      <c r="B149">
        <f>VLOOKUP(A149,DataSet!A149:B5560,2,FALSE)</f>
        <v>1</v>
      </c>
      <c r="C149" t="str">
        <f>VLOOKUP(B149,DataSet!C149:K5560,9,FALSE)</f>
        <v>Miami</v>
      </c>
    </row>
    <row r="150" spans="1:3" x14ac:dyDescent="0.3">
      <c r="A150">
        <v>7864485873</v>
      </c>
      <c r="B150">
        <f>VLOOKUP(A150,DataSet!A150:B5561,2,FALSE)</f>
        <v>2</v>
      </c>
      <c r="C150" t="str">
        <f>VLOOKUP(B150,DataSet!C150:K5561,9,FALSE)</f>
        <v>Coral Gables</v>
      </c>
    </row>
    <row r="151" spans="1:3" x14ac:dyDescent="0.3">
      <c r="A151">
        <v>3058585577</v>
      </c>
      <c r="B151">
        <f>VLOOKUP(A151,DataSet!A151:B5562,2,FALSE)</f>
        <v>1</v>
      </c>
      <c r="C151" t="str">
        <f>VLOOKUP(B151,DataSet!C151:K5562,9,FALSE)</f>
        <v>Miami</v>
      </c>
    </row>
    <row r="152" spans="1:3" x14ac:dyDescent="0.3">
      <c r="A152">
        <v>3059714966</v>
      </c>
      <c r="B152">
        <f>VLOOKUP(A152,DataSet!A152:B5563,2,FALSE)</f>
        <v>1</v>
      </c>
      <c r="C152" t="str">
        <f>VLOOKUP(B152,DataSet!C152:K5563,9,FALSE)</f>
        <v>Miami</v>
      </c>
    </row>
    <row r="153" spans="1:3" x14ac:dyDescent="0.3">
      <c r="A153">
        <v>3052616713</v>
      </c>
      <c r="B153">
        <f>VLOOKUP(A153,DataSet!A153:B5564,2,FALSE)</f>
        <v>1</v>
      </c>
      <c r="C153" t="str">
        <f>VLOOKUP(B153,DataSet!C153:K5564,9,FALSE)</f>
        <v>Miami</v>
      </c>
    </row>
    <row r="154" spans="1:3" x14ac:dyDescent="0.3">
      <c r="A154">
        <v>9549905570</v>
      </c>
      <c r="B154">
        <f>VLOOKUP(A154,DataSet!A154:B5565,2,FALSE)</f>
        <v>1</v>
      </c>
      <c r="C154" t="str">
        <f>VLOOKUP(B154,DataSet!C154:K5565,9,FALSE)</f>
        <v>Miami</v>
      </c>
    </row>
    <row r="155" spans="1:3" x14ac:dyDescent="0.3">
      <c r="A155">
        <v>7862881579</v>
      </c>
      <c r="B155">
        <f>VLOOKUP(A155,DataSet!A155:B5566,2,FALSE)</f>
        <v>2</v>
      </c>
      <c r="C155" t="str">
        <f>VLOOKUP(B155,DataSet!C155:K5566,9,FALSE)</f>
        <v>Coral Gables</v>
      </c>
    </row>
    <row r="156" spans="1:3" x14ac:dyDescent="0.3">
      <c r="A156">
        <v>3054761885</v>
      </c>
      <c r="B156">
        <f>VLOOKUP(A156,DataSet!A156:B5567,2,FALSE)</f>
        <v>1</v>
      </c>
      <c r="C156" t="str">
        <f>VLOOKUP(B156,DataSet!C156:K5567,9,FALSE)</f>
        <v>Miami</v>
      </c>
    </row>
    <row r="157" spans="1:3" x14ac:dyDescent="0.3">
      <c r="A157">
        <v>3052460434</v>
      </c>
      <c r="B157">
        <f>VLOOKUP(A157,DataSet!A157:B5568,2,FALSE)</f>
        <v>1</v>
      </c>
      <c r="C157" t="str">
        <f>VLOOKUP(B157,DataSet!C157:K5568,9,FALSE)</f>
        <v>Miami</v>
      </c>
    </row>
    <row r="158" spans="1:3" x14ac:dyDescent="0.3">
      <c r="A158">
        <v>3055471871</v>
      </c>
      <c r="B158">
        <f>VLOOKUP(A158,DataSet!A158:B5569,2,FALSE)</f>
        <v>1</v>
      </c>
      <c r="C158" t="str">
        <f>VLOOKUP(B158,DataSet!C158:K5569,9,FALSE)</f>
        <v>Miami</v>
      </c>
    </row>
    <row r="159" spans="1:3" x14ac:dyDescent="0.3">
      <c r="A159">
        <v>7862468395</v>
      </c>
      <c r="B159">
        <f>VLOOKUP(A159,DataSet!A159:B5570,2,FALSE)</f>
        <v>2</v>
      </c>
      <c r="C159" t="str">
        <f>VLOOKUP(B159,DataSet!C159:K5570,9,FALSE)</f>
        <v>Coral Gables</v>
      </c>
    </row>
    <row r="160" spans="1:3" x14ac:dyDescent="0.3">
      <c r="A160">
        <v>3054481411</v>
      </c>
      <c r="B160">
        <f>VLOOKUP(A160,DataSet!A160:B5571,2,FALSE)</f>
        <v>1</v>
      </c>
      <c r="C160" t="str">
        <f>VLOOKUP(B160,DataSet!C160:K5571,9,FALSE)</f>
        <v>Miami</v>
      </c>
    </row>
    <row r="161" spans="1:3" x14ac:dyDescent="0.3">
      <c r="A161">
        <v>3524733241</v>
      </c>
      <c r="B161">
        <f>VLOOKUP(A161,DataSet!A161:B5572,2,FALSE)</f>
        <v>1</v>
      </c>
      <c r="C161" t="str">
        <f>VLOOKUP(B161,DataSet!C161:K5572,9,FALSE)</f>
        <v>Miami</v>
      </c>
    </row>
    <row r="162" spans="1:3" x14ac:dyDescent="0.3">
      <c r="A162">
        <v>7862181691</v>
      </c>
      <c r="B162">
        <f>VLOOKUP(A162,DataSet!A162:B5573,2,FALSE)</f>
        <v>2</v>
      </c>
      <c r="C162" t="str">
        <f>VLOOKUP(B162,DataSet!C162:K5573,9,FALSE)</f>
        <v>Coral Gables</v>
      </c>
    </row>
    <row r="163" spans="1:3" x14ac:dyDescent="0.3">
      <c r="A163">
        <v>3364089992</v>
      </c>
      <c r="B163">
        <f>VLOOKUP(A163,DataSet!A163:B5574,2,FALSE)</f>
        <v>2</v>
      </c>
      <c r="C163" t="str">
        <f>VLOOKUP(B163,DataSet!C163:K5574,9,FALSE)</f>
        <v>Coral Gables</v>
      </c>
    </row>
    <row r="164" spans="1:3" x14ac:dyDescent="0.3">
      <c r="A164">
        <v>3054489259</v>
      </c>
      <c r="B164">
        <f>VLOOKUP(A164,DataSet!A164:B5575,2,FALSE)</f>
        <v>1</v>
      </c>
      <c r="C164" t="str">
        <f>VLOOKUP(B164,DataSet!C164:K5575,9,FALSE)</f>
        <v>Miami</v>
      </c>
    </row>
    <row r="165" spans="1:3" x14ac:dyDescent="0.3">
      <c r="A165">
        <v>3059789454</v>
      </c>
      <c r="B165">
        <f>VLOOKUP(A165,DataSet!A165:B5576,2,FALSE)</f>
        <v>2</v>
      </c>
      <c r="C165" t="str">
        <f>VLOOKUP(B165,DataSet!C165:K5576,9,FALSE)</f>
        <v>Coral Gables</v>
      </c>
    </row>
    <row r="166" spans="1:3" x14ac:dyDescent="0.3">
      <c r="A166">
        <v>7862287982</v>
      </c>
      <c r="B166">
        <f>VLOOKUP(A166,DataSet!A166:B5577,2,FALSE)</f>
        <v>1</v>
      </c>
      <c r="C166" t="str">
        <f>VLOOKUP(B166,DataSet!C166:K5577,9,FALSE)</f>
        <v>Miami</v>
      </c>
    </row>
    <row r="167" spans="1:3" x14ac:dyDescent="0.3">
      <c r="A167">
        <v>3058013573</v>
      </c>
      <c r="B167">
        <f>VLOOKUP(A167,DataSet!A167:B5578,2,FALSE)</f>
        <v>2</v>
      </c>
      <c r="C167" t="str">
        <f>VLOOKUP(B167,DataSet!C167:K5578,9,FALSE)</f>
        <v>Coral Gables</v>
      </c>
    </row>
    <row r="168" spans="1:3" x14ac:dyDescent="0.3">
      <c r="A168">
        <v>3055101177</v>
      </c>
      <c r="B168">
        <f>VLOOKUP(A168,DataSet!A168:B5579,2,FALSE)</f>
        <v>2</v>
      </c>
      <c r="C168" t="str">
        <f>VLOOKUP(B168,DataSet!C168:K5579,9,FALSE)</f>
        <v>Coral Gables</v>
      </c>
    </row>
    <row r="169" spans="1:3" x14ac:dyDescent="0.3">
      <c r="A169">
        <v>3053715182</v>
      </c>
      <c r="B169">
        <f>VLOOKUP(A169,DataSet!A169:B5580,2,FALSE)</f>
        <v>1</v>
      </c>
      <c r="C169" t="str">
        <f>VLOOKUP(B169,DataSet!C169:K5580,9,FALSE)</f>
        <v>Miami</v>
      </c>
    </row>
    <row r="170" spans="1:3" x14ac:dyDescent="0.3">
      <c r="A170">
        <v>3058888491</v>
      </c>
      <c r="B170">
        <f>VLOOKUP(A170,DataSet!A170:B5581,2,FALSE)</f>
        <v>1</v>
      </c>
      <c r="C170" t="str">
        <f>VLOOKUP(B170,DataSet!C170:K5581,9,FALSE)</f>
        <v>Miami</v>
      </c>
    </row>
    <row r="171" spans="1:3" x14ac:dyDescent="0.3">
      <c r="A171">
        <v>3054394387</v>
      </c>
      <c r="B171">
        <f>VLOOKUP(A171,DataSet!A171:B5582,2,FALSE)</f>
        <v>2</v>
      </c>
      <c r="C171" t="str">
        <f>VLOOKUP(B171,DataSet!C171:K5582,9,FALSE)</f>
        <v>Coral Gables</v>
      </c>
    </row>
    <row r="172" spans="1:3" x14ac:dyDescent="0.3">
      <c r="A172">
        <v>7864866508</v>
      </c>
      <c r="B172">
        <f>VLOOKUP(A172,DataSet!A172:B5583,2,FALSE)</f>
        <v>2</v>
      </c>
      <c r="C172" t="str">
        <f>VLOOKUP(B172,DataSet!C172:K5583,9,FALSE)</f>
        <v>Coral Gables</v>
      </c>
    </row>
    <row r="173" spans="1:3" x14ac:dyDescent="0.3">
      <c r="A173">
        <v>3054421778</v>
      </c>
      <c r="B173">
        <f>VLOOKUP(A173,DataSet!A173:B5584,2,FALSE)</f>
        <v>1</v>
      </c>
      <c r="C173" t="str">
        <f>VLOOKUP(B173,DataSet!C173:K5584,9,FALSE)</f>
        <v>Miami</v>
      </c>
    </row>
    <row r="174" spans="1:3" x14ac:dyDescent="0.3">
      <c r="A174">
        <v>3058579360</v>
      </c>
      <c r="B174">
        <f>VLOOKUP(A174,DataSet!A174:B5585,2,FALSE)</f>
        <v>1</v>
      </c>
      <c r="C174" t="str">
        <f>VLOOKUP(B174,DataSet!C174:K5585,9,FALSE)</f>
        <v>Miami</v>
      </c>
    </row>
    <row r="175" spans="1:3" x14ac:dyDescent="0.3">
      <c r="A175">
        <v>7132180853</v>
      </c>
      <c r="B175">
        <f>VLOOKUP(A175,DataSet!A175:B5586,2,FALSE)</f>
        <v>1</v>
      </c>
      <c r="C175" t="str">
        <f>VLOOKUP(B175,DataSet!C175:K5586,9,FALSE)</f>
        <v>Miami</v>
      </c>
    </row>
    <row r="176" spans="1:3" x14ac:dyDescent="0.3">
      <c r="A176">
        <v>3058282095</v>
      </c>
      <c r="B176">
        <f>VLOOKUP(A176,DataSet!A176:B5587,2,FALSE)</f>
        <v>2</v>
      </c>
      <c r="C176" t="str">
        <f>VLOOKUP(B176,DataSet!C176:K5587,9,FALSE)</f>
        <v>Coral Gables</v>
      </c>
    </row>
    <row r="177" spans="1:3" x14ac:dyDescent="0.3">
      <c r="A177">
        <v>7863806558</v>
      </c>
      <c r="B177">
        <f>VLOOKUP(A177,DataSet!A177:B5588,2,FALSE)</f>
        <v>2</v>
      </c>
      <c r="C177" t="str">
        <f>VLOOKUP(B177,DataSet!C177:K5588,9,FALSE)</f>
        <v>Coral Gables</v>
      </c>
    </row>
    <row r="178" spans="1:3" x14ac:dyDescent="0.3">
      <c r="A178">
        <v>3052264899</v>
      </c>
      <c r="B178">
        <f>VLOOKUP(A178,DataSet!A178:B5589,2,FALSE)</f>
        <v>1</v>
      </c>
      <c r="C178" t="str">
        <f>VLOOKUP(B178,DataSet!C178:K5589,9,FALSE)</f>
        <v>Miami</v>
      </c>
    </row>
    <row r="179" spans="1:3" x14ac:dyDescent="0.3">
      <c r="A179">
        <v>3054437670</v>
      </c>
      <c r="B179">
        <f>VLOOKUP(A179,DataSet!A179:B5590,2,FALSE)</f>
        <v>1</v>
      </c>
      <c r="C179" t="str">
        <f>VLOOKUP(B179,DataSet!C179:K5590,9,FALSE)</f>
        <v>South Miami</v>
      </c>
    </row>
    <row r="180" spans="1:3" x14ac:dyDescent="0.3">
      <c r="A180">
        <v>3055537713</v>
      </c>
      <c r="B180">
        <f>VLOOKUP(A180,DataSet!A180:B5591,2,FALSE)</f>
        <v>1</v>
      </c>
      <c r="C180" t="str">
        <f>VLOOKUP(B180,DataSet!C180:K5591,9,FALSE)</f>
        <v>Miami</v>
      </c>
    </row>
    <row r="181" spans="1:3" x14ac:dyDescent="0.3">
      <c r="A181">
        <v>7862314815</v>
      </c>
      <c r="B181">
        <f>VLOOKUP(A181,DataSet!A181:B5592,2,FALSE)</f>
        <v>2</v>
      </c>
      <c r="C181" t="str">
        <f>VLOOKUP(B181,DataSet!C181:K5592,9,FALSE)</f>
        <v>Coral Gables</v>
      </c>
    </row>
    <row r="182" spans="1:3" x14ac:dyDescent="0.3">
      <c r="A182">
        <v>3054609982</v>
      </c>
      <c r="B182">
        <f>VLOOKUP(A182,DataSet!A182:B5593,2,FALSE)</f>
        <v>1</v>
      </c>
      <c r="C182" t="str">
        <f>VLOOKUP(B182,DataSet!C182:K5593,9,FALSE)</f>
        <v>Miami</v>
      </c>
    </row>
    <row r="183" spans="1:3" x14ac:dyDescent="0.3">
      <c r="A183">
        <v>3052659931</v>
      </c>
      <c r="B183">
        <f>VLOOKUP(A183,DataSet!A183:B5594,2,FALSE)</f>
        <v>1</v>
      </c>
      <c r="C183" t="str">
        <f>VLOOKUP(B183,DataSet!C183:K5594,9,FALSE)</f>
        <v>Miami</v>
      </c>
    </row>
    <row r="184" spans="1:3" x14ac:dyDescent="0.3">
      <c r="A184">
        <v>7722166643</v>
      </c>
      <c r="B184">
        <f>VLOOKUP(A184,DataSet!A184:B5595,2,FALSE)</f>
        <v>2</v>
      </c>
      <c r="C184" t="str">
        <f>VLOOKUP(B184,DataSet!C184:K5595,9,FALSE)</f>
        <v>Coral Gables</v>
      </c>
    </row>
    <row r="185" spans="1:3" x14ac:dyDescent="0.3">
      <c r="A185">
        <v>3056427967</v>
      </c>
      <c r="B185">
        <f>VLOOKUP(A185,DataSet!A185:B5596,2,FALSE)</f>
        <v>1</v>
      </c>
      <c r="C185" t="str">
        <f>VLOOKUP(B185,DataSet!C185:K5596,9,FALSE)</f>
        <v>Miami</v>
      </c>
    </row>
    <row r="186" spans="1:3" x14ac:dyDescent="0.3">
      <c r="A186">
        <v>3056338366</v>
      </c>
      <c r="B186">
        <f>VLOOKUP(A186,DataSet!A186:B5597,2,FALSE)</f>
        <v>2</v>
      </c>
      <c r="C186" t="str">
        <f>VLOOKUP(B186,DataSet!C186:K5597,9,FALSE)</f>
        <v>Coral Gables</v>
      </c>
    </row>
    <row r="187" spans="1:3" x14ac:dyDescent="0.3">
      <c r="A187">
        <v>3056656071</v>
      </c>
      <c r="B187">
        <f>VLOOKUP(A187,DataSet!A187:B5598,2,FALSE)</f>
        <v>1</v>
      </c>
      <c r="C187" t="str">
        <f>VLOOKUP(B187,DataSet!C187:K5598,9,FALSE)</f>
        <v>Miami</v>
      </c>
    </row>
    <row r="188" spans="1:3" x14ac:dyDescent="0.3">
      <c r="A188">
        <v>7862276973</v>
      </c>
      <c r="B188">
        <f>VLOOKUP(A188,DataSet!A188:B5599,2,FALSE)</f>
        <v>1</v>
      </c>
      <c r="C188" t="str">
        <f>VLOOKUP(B188,DataSet!C188:K5599,9,FALSE)</f>
        <v>Miami</v>
      </c>
    </row>
    <row r="189" spans="1:3" x14ac:dyDescent="0.3">
      <c r="A189">
        <v>3056311903</v>
      </c>
      <c r="B189">
        <f>VLOOKUP(A189,DataSet!A189:B5600,2,FALSE)</f>
        <v>1</v>
      </c>
      <c r="C189" t="str">
        <f>VLOOKUP(B189,DataSet!C189:K5600,9,FALSE)</f>
        <v>Miami</v>
      </c>
    </row>
    <row r="190" spans="1:3" x14ac:dyDescent="0.3">
      <c r="A190">
        <v>3053032847</v>
      </c>
      <c r="B190">
        <f>VLOOKUP(A190,DataSet!A190:B5601,2,FALSE)</f>
        <v>2</v>
      </c>
      <c r="C190" t="str">
        <f>VLOOKUP(B190,DataSet!C190:K5601,9,FALSE)</f>
        <v>Coral Gables</v>
      </c>
    </row>
    <row r="191" spans="1:3" x14ac:dyDescent="0.3">
      <c r="A191">
        <v>3053582669</v>
      </c>
      <c r="B191">
        <f>VLOOKUP(A191,DataSet!A191:B5602,2,FALSE)</f>
        <v>1</v>
      </c>
      <c r="C191" t="str">
        <f>VLOOKUP(B191,DataSet!C191:K5602,9,FALSE)</f>
        <v>Miami</v>
      </c>
    </row>
    <row r="192" spans="1:3" x14ac:dyDescent="0.3">
      <c r="A192">
        <v>3056611259</v>
      </c>
      <c r="B192">
        <f>VLOOKUP(A192,DataSet!A192:B5603,2,FALSE)</f>
        <v>1</v>
      </c>
      <c r="C192" t="str">
        <f>VLOOKUP(B192,DataSet!C192:K5603,9,FALSE)</f>
        <v>Miami</v>
      </c>
    </row>
    <row r="193" spans="1:3" x14ac:dyDescent="0.3">
      <c r="A193">
        <v>3052531761</v>
      </c>
      <c r="B193">
        <f>VLOOKUP(A193,DataSet!A193:B5604,2,FALSE)</f>
        <v>1</v>
      </c>
      <c r="C193" t="str">
        <f>VLOOKUP(B193,DataSet!C193:K5604,9,FALSE)</f>
        <v>Miami</v>
      </c>
    </row>
    <row r="194" spans="1:3" x14ac:dyDescent="0.3">
      <c r="A194">
        <v>3058544148</v>
      </c>
      <c r="B194">
        <f>VLOOKUP(A194,DataSet!A194:B5605,2,FALSE)</f>
        <v>2</v>
      </c>
      <c r="C194" t="str">
        <f>VLOOKUP(B194,DataSet!C194:K5605,9,FALSE)</f>
        <v>Coral Gables</v>
      </c>
    </row>
    <row r="195" spans="1:3" x14ac:dyDescent="0.3">
      <c r="A195">
        <v>3052356653</v>
      </c>
      <c r="B195">
        <f>VLOOKUP(A195,DataSet!A195:B5606,2,FALSE)</f>
        <v>1</v>
      </c>
      <c r="C195" t="str">
        <f>VLOOKUP(B195,DataSet!C195:K5606,9,FALSE)</f>
        <v>Miami</v>
      </c>
    </row>
    <row r="196" spans="1:3" x14ac:dyDescent="0.3">
      <c r="A196">
        <v>3055824300</v>
      </c>
      <c r="B196">
        <f>VLOOKUP(A196,DataSet!A196:B5607,2,FALSE)</f>
        <v>2</v>
      </c>
      <c r="C196" t="str">
        <f>VLOOKUP(B196,DataSet!C196:K5607,9,FALSE)</f>
        <v>Coral Gables</v>
      </c>
    </row>
    <row r="197" spans="1:3" x14ac:dyDescent="0.3">
      <c r="A197">
        <v>3058689772</v>
      </c>
      <c r="B197">
        <f>VLOOKUP(A197,DataSet!A197:B5608,2,FALSE)</f>
        <v>1</v>
      </c>
      <c r="C197" t="str">
        <f>VLOOKUP(B197,DataSet!C197:K5608,9,FALSE)</f>
        <v>Miami</v>
      </c>
    </row>
    <row r="198" spans="1:3" x14ac:dyDescent="0.3">
      <c r="A198">
        <v>3056654565</v>
      </c>
      <c r="B198">
        <f>VLOOKUP(A198,DataSet!A198:B5609,2,FALSE)</f>
        <v>1</v>
      </c>
      <c r="C198" t="str">
        <f>VLOOKUP(B198,DataSet!C198:K5609,9,FALSE)</f>
        <v>Miami</v>
      </c>
    </row>
    <row r="199" spans="1:3" x14ac:dyDescent="0.3">
      <c r="A199">
        <v>3056441736</v>
      </c>
      <c r="B199">
        <f>VLOOKUP(A199,DataSet!A199:B5610,2,FALSE)</f>
        <v>1</v>
      </c>
      <c r="C199" t="str">
        <f>VLOOKUP(B199,DataSet!C199:K5610,9,FALSE)</f>
        <v>Miami</v>
      </c>
    </row>
    <row r="200" spans="1:3" x14ac:dyDescent="0.3">
      <c r="A200">
        <v>3052560055</v>
      </c>
      <c r="B200">
        <f>VLOOKUP(A200,DataSet!A200:B5611,2,FALSE)</f>
        <v>1</v>
      </c>
      <c r="C200" t="str">
        <f>VLOOKUP(B200,DataSet!C200:K5611,9,FALSE)</f>
        <v>West Miami</v>
      </c>
    </row>
    <row r="201" spans="1:3" x14ac:dyDescent="0.3">
      <c r="A201">
        <v>3056629393</v>
      </c>
      <c r="B201">
        <f>VLOOKUP(A201,DataSet!A201:B5612,2,FALSE)</f>
        <v>1</v>
      </c>
      <c r="C201" t="str">
        <f>VLOOKUP(B201,DataSet!C201:K5612,9,FALSE)</f>
        <v>West Miami</v>
      </c>
    </row>
    <row r="202" spans="1:3" x14ac:dyDescent="0.3">
      <c r="A202">
        <v>3056439628</v>
      </c>
      <c r="B202">
        <f>VLOOKUP(A202,DataSet!A202:B5613,2,FALSE)</f>
        <v>1</v>
      </c>
      <c r="C202" t="str">
        <f>VLOOKUP(B202,DataSet!C202:K5613,9,FALSE)</f>
        <v>Miami</v>
      </c>
    </row>
    <row r="203" spans="1:3" x14ac:dyDescent="0.3">
      <c r="A203">
        <v>3058587536</v>
      </c>
      <c r="B203">
        <f>VLOOKUP(A203,DataSet!A203:B5614,2,FALSE)</f>
        <v>1</v>
      </c>
      <c r="C203" t="str">
        <f>VLOOKUP(B203,DataSet!C203:K5614,9,FALSE)</f>
        <v>Miami</v>
      </c>
    </row>
    <row r="204" spans="1:3" x14ac:dyDescent="0.3">
      <c r="A204">
        <v>3056658977</v>
      </c>
      <c r="B204">
        <f>VLOOKUP(A204,DataSet!A204:B5615,2,FALSE)</f>
        <v>1</v>
      </c>
      <c r="C204" t="str">
        <f>VLOOKUP(B204,DataSet!C204:K5615,9,FALSE)</f>
        <v>Miami</v>
      </c>
    </row>
    <row r="205" spans="1:3" x14ac:dyDescent="0.3">
      <c r="A205">
        <v>3058608320</v>
      </c>
      <c r="B205">
        <f>VLOOKUP(A205,DataSet!A205:B5616,2,FALSE)</f>
        <v>1</v>
      </c>
      <c r="C205" t="str">
        <f>VLOOKUP(B205,DataSet!C205:K5616,9,FALSE)</f>
        <v>Miami</v>
      </c>
    </row>
    <row r="206" spans="1:3" x14ac:dyDescent="0.3">
      <c r="A206">
        <v>3054488009</v>
      </c>
      <c r="B206">
        <f>VLOOKUP(A206,DataSet!A206:B5617,2,FALSE)</f>
        <v>1</v>
      </c>
      <c r="C206" t="str">
        <f>VLOOKUP(B206,DataSet!C206:K5617,9,FALSE)</f>
        <v>Miami</v>
      </c>
    </row>
    <row r="207" spans="1:3" x14ac:dyDescent="0.3">
      <c r="A207">
        <v>3053645423</v>
      </c>
      <c r="B207">
        <f>VLOOKUP(A207,DataSet!A207:B5618,2,FALSE)</f>
        <v>1</v>
      </c>
      <c r="C207" t="str">
        <f>VLOOKUP(B207,DataSet!C207:K5618,9,FALSE)</f>
        <v>Miami</v>
      </c>
    </row>
    <row r="208" spans="1:3" x14ac:dyDescent="0.3">
      <c r="A208">
        <v>3058594991</v>
      </c>
      <c r="B208">
        <f>VLOOKUP(A208,DataSet!A208:B5619,2,FALSE)</f>
        <v>1</v>
      </c>
      <c r="C208" t="str">
        <f>VLOOKUP(B208,DataSet!C208:K5619,9,FALSE)</f>
        <v>Miami</v>
      </c>
    </row>
    <row r="209" spans="1:3" x14ac:dyDescent="0.3">
      <c r="A209">
        <v>3052620637</v>
      </c>
      <c r="B209">
        <f>VLOOKUP(A209,DataSet!A209:B5620,2,FALSE)</f>
        <v>2</v>
      </c>
      <c r="C209" t="str">
        <f>VLOOKUP(B209,DataSet!C209:K5620,9,FALSE)</f>
        <v>Coral Gables</v>
      </c>
    </row>
    <row r="210" spans="1:3" x14ac:dyDescent="0.3">
      <c r="A210">
        <v>3054433081</v>
      </c>
      <c r="B210">
        <f>VLOOKUP(A210,DataSet!A210:B5621,2,FALSE)</f>
        <v>1</v>
      </c>
      <c r="C210" t="str">
        <f>VLOOKUP(B210,DataSet!C210:K5621,9,FALSE)</f>
        <v>Miami</v>
      </c>
    </row>
    <row r="211" spans="1:3" x14ac:dyDescent="0.3">
      <c r="A211">
        <v>9543052638</v>
      </c>
      <c r="B211">
        <f>VLOOKUP(A211,DataSet!A211:B5622,2,FALSE)</f>
        <v>2</v>
      </c>
      <c r="C211" t="str">
        <f>VLOOKUP(B211,DataSet!C211:K5622,9,FALSE)</f>
        <v>Coral Gables</v>
      </c>
    </row>
    <row r="212" spans="1:3" x14ac:dyDescent="0.3">
      <c r="A212">
        <v>3058597759</v>
      </c>
      <c r="B212">
        <f>VLOOKUP(A212,DataSet!A212:B5623,2,FALSE)</f>
        <v>1</v>
      </c>
      <c r="C212" t="str">
        <f>VLOOKUP(B212,DataSet!C212:K5623,9,FALSE)</f>
        <v>Miami</v>
      </c>
    </row>
    <row r="213" spans="1:3" x14ac:dyDescent="0.3">
      <c r="A213">
        <v>7862812867</v>
      </c>
      <c r="B213">
        <f>VLOOKUP(A213,DataSet!A213:B5624,2,FALSE)</f>
        <v>2</v>
      </c>
      <c r="C213" t="str">
        <f>VLOOKUP(B213,DataSet!C213:K5624,9,FALSE)</f>
        <v>Pinecrest</v>
      </c>
    </row>
    <row r="214" spans="1:3" x14ac:dyDescent="0.3">
      <c r="A214">
        <v>3055425023</v>
      </c>
      <c r="B214">
        <f>VLOOKUP(A214,DataSet!A214:B5625,2,FALSE)</f>
        <v>2</v>
      </c>
      <c r="C214" t="str">
        <f>VLOOKUP(B214,DataSet!C214:K5625,9,FALSE)</f>
        <v>Pinecrest</v>
      </c>
    </row>
    <row r="215" spans="1:3" x14ac:dyDescent="0.3">
      <c r="A215">
        <v>3054464882</v>
      </c>
      <c r="B215">
        <f>VLOOKUP(A215,DataSet!A215:B5626,2,FALSE)</f>
        <v>1</v>
      </c>
      <c r="C215" t="str">
        <f>VLOOKUP(B215,DataSet!C215:K5626,9,FALSE)</f>
        <v>Miami</v>
      </c>
    </row>
    <row r="216" spans="1:3" x14ac:dyDescent="0.3">
      <c r="A216">
        <v>3054619783</v>
      </c>
      <c r="B216">
        <f>VLOOKUP(A216,DataSet!A216:B5627,2,FALSE)</f>
        <v>1</v>
      </c>
      <c r="C216" t="str">
        <f>VLOOKUP(B216,DataSet!C216:K5627,9,FALSE)</f>
        <v>Miami</v>
      </c>
    </row>
    <row r="217" spans="1:3" x14ac:dyDescent="0.3">
      <c r="A217">
        <v>3052553317</v>
      </c>
      <c r="B217">
        <f>VLOOKUP(A217,DataSet!A217:B5628,2,FALSE)</f>
        <v>1</v>
      </c>
      <c r="C217" t="str">
        <f>VLOOKUP(B217,DataSet!C217:K5628,9,FALSE)</f>
        <v>South Miami</v>
      </c>
    </row>
    <row r="218" spans="1:3" x14ac:dyDescent="0.3">
      <c r="A218">
        <v>7863437633</v>
      </c>
      <c r="B218">
        <f>VLOOKUP(A218,DataSet!A218:B5629,2,FALSE)</f>
        <v>2</v>
      </c>
      <c r="C218" t="str">
        <f>VLOOKUP(B218,DataSet!C218:K5629,9,FALSE)</f>
        <v>Pinecrest</v>
      </c>
    </row>
    <row r="219" spans="1:3" x14ac:dyDescent="0.3">
      <c r="A219">
        <v>7862184640</v>
      </c>
      <c r="B219">
        <f>VLOOKUP(A219,DataSet!A219:B5630,2,FALSE)</f>
        <v>2</v>
      </c>
      <c r="C219" t="str">
        <f>VLOOKUP(B219,DataSet!C219:K5630,9,FALSE)</f>
        <v>Pinecrest</v>
      </c>
    </row>
    <row r="220" spans="1:3" x14ac:dyDescent="0.3">
      <c r="A220">
        <v>3059647861</v>
      </c>
      <c r="B220">
        <f>VLOOKUP(A220,DataSet!A220:B5631,2,FALSE)</f>
        <v>1</v>
      </c>
      <c r="C220" t="str">
        <f>VLOOKUP(B220,DataSet!C220:K5631,9,FALSE)</f>
        <v>Miami</v>
      </c>
    </row>
    <row r="221" spans="1:3" x14ac:dyDescent="0.3">
      <c r="A221">
        <v>7865367933</v>
      </c>
      <c r="B221">
        <f>VLOOKUP(A221,DataSet!A221:B5632,2,FALSE)</f>
        <v>1</v>
      </c>
      <c r="C221" t="str">
        <f>VLOOKUP(B221,DataSet!C221:K5632,9,FALSE)</f>
        <v>Miami</v>
      </c>
    </row>
    <row r="222" spans="1:3" x14ac:dyDescent="0.3">
      <c r="A222">
        <v>7862730036</v>
      </c>
      <c r="B222">
        <f>VLOOKUP(A222,DataSet!A222:B5633,2,FALSE)</f>
        <v>2</v>
      </c>
      <c r="C222" t="str">
        <f>VLOOKUP(B222,DataSet!C222:K5633,9,FALSE)</f>
        <v>Pinecrest</v>
      </c>
    </row>
    <row r="223" spans="1:3" x14ac:dyDescent="0.3">
      <c r="A223">
        <v>7862547644</v>
      </c>
      <c r="B223">
        <f>VLOOKUP(A223,DataSet!A223:B5634,2,FALSE)</f>
        <v>1</v>
      </c>
      <c r="C223" t="str">
        <f>VLOOKUP(B223,DataSet!C223:K5634,9,FALSE)</f>
        <v>Miami</v>
      </c>
    </row>
    <row r="224" spans="1:3" x14ac:dyDescent="0.3">
      <c r="A224">
        <v>3052622238</v>
      </c>
      <c r="B224">
        <f>VLOOKUP(A224,DataSet!A224:B5635,2,FALSE)</f>
        <v>1</v>
      </c>
      <c r="C224" t="str">
        <f>VLOOKUP(B224,DataSet!C224:K5635,9,FALSE)</f>
        <v>Miami</v>
      </c>
    </row>
    <row r="225" spans="1:3" x14ac:dyDescent="0.3">
      <c r="A225">
        <v>3055250488</v>
      </c>
      <c r="B225">
        <f>VLOOKUP(A225,DataSet!A225:B5636,2,FALSE)</f>
        <v>2</v>
      </c>
      <c r="C225" t="str">
        <f>VLOOKUP(B225,DataSet!C225:K5636,9,FALSE)</f>
        <v>Coral Gables</v>
      </c>
    </row>
    <row r="226" spans="1:3" x14ac:dyDescent="0.3">
      <c r="A226">
        <v>3056423424</v>
      </c>
      <c r="B226">
        <f>VLOOKUP(A226,DataSet!A226:B5637,2,FALSE)</f>
        <v>1</v>
      </c>
      <c r="C226" t="str">
        <f>VLOOKUP(B226,DataSet!C226:K5637,9,FALSE)</f>
        <v>Miami</v>
      </c>
    </row>
    <row r="227" spans="1:3" x14ac:dyDescent="0.3">
      <c r="A227">
        <v>3053019913</v>
      </c>
      <c r="B227">
        <f>VLOOKUP(A227,DataSet!A227:B5638,2,FALSE)</f>
        <v>2</v>
      </c>
      <c r="C227" t="str">
        <f>VLOOKUP(B227,DataSet!C227:K5638,9,FALSE)</f>
        <v>Coral Gables</v>
      </c>
    </row>
    <row r="228" spans="1:3" x14ac:dyDescent="0.3">
      <c r="A228">
        <v>3058548569</v>
      </c>
      <c r="B228">
        <f>VLOOKUP(A228,DataSet!A228:B5639,2,FALSE)</f>
        <v>1</v>
      </c>
      <c r="C228" t="str">
        <f>VLOOKUP(B228,DataSet!C228:K5639,9,FALSE)</f>
        <v>Miami</v>
      </c>
    </row>
    <row r="229" spans="1:3" x14ac:dyDescent="0.3">
      <c r="A229">
        <v>3052553061</v>
      </c>
      <c r="B229">
        <f>VLOOKUP(A229,DataSet!A229:B5640,2,FALSE)</f>
        <v>1</v>
      </c>
      <c r="C229" t="str">
        <f>VLOOKUP(B229,DataSet!C229:K5640,9,FALSE)</f>
        <v>Miami</v>
      </c>
    </row>
    <row r="230" spans="1:3" x14ac:dyDescent="0.3">
      <c r="A230">
        <v>3054436302</v>
      </c>
      <c r="B230">
        <f>VLOOKUP(A230,DataSet!A230:B5641,2,FALSE)</f>
        <v>1</v>
      </c>
      <c r="C230" t="str">
        <f>VLOOKUP(B230,DataSet!C230:K5641,9,FALSE)</f>
        <v>Miami</v>
      </c>
    </row>
    <row r="231" spans="1:3" x14ac:dyDescent="0.3">
      <c r="A231">
        <v>3052544573</v>
      </c>
      <c r="B231">
        <f>VLOOKUP(A231,DataSet!A231:B5642,2,FALSE)</f>
        <v>1</v>
      </c>
      <c r="C231" t="str">
        <f>VLOOKUP(B231,DataSet!C231:K5642,9,FALSE)</f>
        <v>Miami</v>
      </c>
    </row>
    <row r="232" spans="1:3" x14ac:dyDescent="0.3">
      <c r="A232">
        <v>3054479199</v>
      </c>
      <c r="B232">
        <f>VLOOKUP(A232,DataSet!A232:B5643,2,FALSE)</f>
        <v>1</v>
      </c>
      <c r="C232" t="str">
        <f>VLOOKUP(B232,DataSet!C232:K5643,9,FALSE)</f>
        <v>Miami</v>
      </c>
    </row>
    <row r="233" spans="1:3" x14ac:dyDescent="0.3">
      <c r="A233">
        <v>3059038790</v>
      </c>
      <c r="B233">
        <f>VLOOKUP(A233,DataSet!A233:B5644,2,FALSE)</f>
        <v>2</v>
      </c>
      <c r="C233" t="str">
        <f>VLOOKUP(B233,DataSet!C233:K5644,9,FALSE)</f>
        <v>Coral Gables</v>
      </c>
    </row>
    <row r="234" spans="1:3" x14ac:dyDescent="0.3">
      <c r="A234">
        <v>3053613085</v>
      </c>
      <c r="B234">
        <f>VLOOKUP(A234,DataSet!A234:B5645,2,FALSE)</f>
        <v>2</v>
      </c>
      <c r="C234" t="str">
        <f>VLOOKUP(B234,DataSet!C234:K5645,9,FALSE)</f>
        <v>Coral Gables</v>
      </c>
    </row>
    <row r="235" spans="1:3" x14ac:dyDescent="0.3">
      <c r="A235">
        <v>3052611387</v>
      </c>
      <c r="B235">
        <f>VLOOKUP(A235,DataSet!A235:B5646,2,FALSE)</f>
        <v>1</v>
      </c>
      <c r="C235" t="str">
        <f>VLOOKUP(B235,DataSet!C235:K5646,9,FALSE)</f>
        <v>Miami</v>
      </c>
    </row>
    <row r="236" spans="1:3" x14ac:dyDescent="0.3">
      <c r="A236">
        <v>3053920255</v>
      </c>
      <c r="B236">
        <f>VLOOKUP(A236,DataSet!A236:B5647,2,FALSE)</f>
        <v>1</v>
      </c>
      <c r="C236" t="str">
        <f>VLOOKUP(B236,DataSet!C236:K5647,9,FALSE)</f>
        <v>Miami</v>
      </c>
    </row>
    <row r="237" spans="1:3" x14ac:dyDescent="0.3">
      <c r="A237">
        <v>3056694662</v>
      </c>
      <c r="B237">
        <f>VLOOKUP(A237,DataSet!A237:B5648,2,FALSE)</f>
        <v>1</v>
      </c>
      <c r="C237" t="str">
        <f>VLOOKUP(B237,DataSet!C237:K5648,9,FALSE)</f>
        <v>Miami</v>
      </c>
    </row>
    <row r="238" spans="1:3" x14ac:dyDescent="0.3">
      <c r="A238">
        <v>3057934533</v>
      </c>
      <c r="B238">
        <f>VLOOKUP(A238,DataSet!A238:B5649,2,FALSE)</f>
        <v>2</v>
      </c>
      <c r="C238" t="str">
        <f>VLOOKUP(B238,DataSet!C238:K5649,9,FALSE)</f>
        <v>Coral Gables</v>
      </c>
    </row>
    <row r="239" spans="1:3" x14ac:dyDescent="0.3">
      <c r="A239">
        <v>3054165156</v>
      </c>
      <c r="B239">
        <f>VLOOKUP(A239,DataSet!A239:B5650,2,FALSE)</f>
        <v>1</v>
      </c>
      <c r="C239" t="str">
        <f>VLOOKUP(B239,DataSet!C239:K5650,9,FALSE)</f>
        <v>Miami</v>
      </c>
    </row>
    <row r="240" spans="1:3" x14ac:dyDescent="0.3">
      <c r="A240">
        <v>3862354642</v>
      </c>
      <c r="B240">
        <f>VLOOKUP(A240,DataSet!A240:B5651,2,FALSE)</f>
        <v>2</v>
      </c>
      <c r="C240" t="str">
        <f>VLOOKUP(B240,DataSet!C240:K5651,9,FALSE)</f>
        <v>Coral Gables</v>
      </c>
    </row>
    <row r="241" spans="1:3" x14ac:dyDescent="0.3">
      <c r="A241">
        <v>3057885611</v>
      </c>
      <c r="B241">
        <f>VLOOKUP(A241,DataSet!A241:B5652,2,FALSE)</f>
        <v>2</v>
      </c>
      <c r="C241" t="str">
        <f>VLOOKUP(B241,DataSet!C241:K5652,9,FALSE)</f>
        <v>Coral Gables</v>
      </c>
    </row>
    <row r="242" spans="1:3" x14ac:dyDescent="0.3">
      <c r="A242">
        <v>3055298828</v>
      </c>
      <c r="B242">
        <f>VLOOKUP(A242,DataSet!A242:B5653,2,FALSE)</f>
        <v>1</v>
      </c>
      <c r="C242" t="str">
        <f>VLOOKUP(B242,DataSet!C242:K5653,9,FALSE)</f>
        <v>Miami</v>
      </c>
    </row>
    <row r="243" spans="1:3" x14ac:dyDescent="0.3">
      <c r="A243">
        <v>3059678883</v>
      </c>
      <c r="B243">
        <f>VLOOKUP(A243,DataSet!A243:B5654,2,FALSE)</f>
        <v>1</v>
      </c>
      <c r="C243" t="str">
        <f>VLOOKUP(B243,DataSet!C243:K5654,9,FALSE)</f>
        <v>Miami</v>
      </c>
    </row>
    <row r="244" spans="1:3" x14ac:dyDescent="0.3">
      <c r="A244">
        <v>3053789941</v>
      </c>
      <c r="B244">
        <f>VLOOKUP(A244,DataSet!A244:B5655,2,FALSE)</f>
        <v>1</v>
      </c>
      <c r="C244" t="str">
        <f>VLOOKUP(B244,DataSet!C244:K5655,9,FALSE)</f>
        <v>Miami</v>
      </c>
    </row>
    <row r="245" spans="1:3" x14ac:dyDescent="0.3">
      <c r="A245">
        <v>3052599250</v>
      </c>
      <c r="B245">
        <f>VLOOKUP(A245,DataSet!A245:B5656,2,FALSE)</f>
        <v>1</v>
      </c>
      <c r="C245" t="str">
        <f>VLOOKUP(B245,DataSet!C245:K5656,9,FALSE)</f>
        <v>Miami</v>
      </c>
    </row>
    <row r="246" spans="1:3" x14ac:dyDescent="0.3">
      <c r="A246">
        <v>3053942474</v>
      </c>
      <c r="B246">
        <f>VLOOKUP(A246,DataSet!A246:B5657,2,FALSE)</f>
        <v>2</v>
      </c>
      <c r="C246" t="str">
        <f>VLOOKUP(B246,DataSet!C246:K5657,9,FALSE)</f>
        <v>Coral Gables</v>
      </c>
    </row>
    <row r="247" spans="1:3" x14ac:dyDescent="0.3">
      <c r="A247">
        <v>3052441697</v>
      </c>
      <c r="B247">
        <f>VLOOKUP(A247,DataSet!A247:B5658,2,FALSE)</f>
        <v>2</v>
      </c>
      <c r="C247" t="str">
        <f>VLOOKUP(B247,DataSet!C247:K5658,9,FALSE)</f>
        <v>Coral Gables</v>
      </c>
    </row>
    <row r="248" spans="1:3" x14ac:dyDescent="0.3">
      <c r="A248">
        <v>3056353852</v>
      </c>
      <c r="B248">
        <f>VLOOKUP(A248,DataSet!A248:B5659,2,FALSE)</f>
        <v>1</v>
      </c>
      <c r="C248" t="str">
        <f>VLOOKUP(B248,DataSet!C248:K5659,9,FALSE)</f>
        <v>Miami</v>
      </c>
    </row>
    <row r="249" spans="1:3" x14ac:dyDescent="0.3">
      <c r="A249">
        <v>7865122342</v>
      </c>
      <c r="B249">
        <f>VLOOKUP(A249,DataSet!A249:B5660,2,FALSE)</f>
        <v>2</v>
      </c>
      <c r="C249" t="str">
        <f>VLOOKUP(B249,DataSet!C249:K5660,9,FALSE)</f>
        <v>Coral Gables</v>
      </c>
    </row>
    <row r="250" spans="1:3" x14ac:dyDescent="0.3">
      <c r="A250">
        <v>4077486212</v>
      </c>
      <c r="B250">
        <f>VLOOKUP(A250,DataSet!A250:B5661,2,FALSE)</f>
        <v>2</v>
      </c>
      <c r="C250" t="str">
        <f>VLOOKUP(B250,DataSet!C250:K5661,9,FALSE)</f>
        <v>Coral Gables</v>
      </c>
    </row>
    <row r="251" spans="1:3" x14ac:dyDescent="0.3">
      <c r="A251">
        <v>3054909683</v>
      </c>
      <c r="B251">
        <f>VLOOKUP(A251,DataSet!A251:B5662,2,FALSE)</f>
        <v>2</v>
      </c>
      <c r="C251" t="str">
        <f>VLOOKUP(B251,DataSet!C251:K5662,9,FALSE)</f>
        <v>Miami</v>
      </c>
    </row>
    <row r="252" spans="1:3" x14ac:dyDescent="0.3">
      <c r="A252">
        <v>7872208629</v>
      </c>
      <c r="B252">
        <f>VLOOKUP(A252,DataSet!A252:B5663,2,FALSE)</f>
        <v>2</v>
      </c>
      <c r="C252" t="str">
        <f>VLOOKUP(B252,DataSet!C252:K5663,9,FALSE)</f>
        <v>Miami</v>
      </c>
    </row>
    <row r="253" spans="1:3" x14ac:dyDescent="0.3">
      <c r="A253">
        <v>3052658508</v>
      </c>
      <c r="B253">
        <f>VLOOKUP(A253,DataSet!A253:B5664,2,FALSE)</f>
        <v>1</v>
      </c>
      <c r="C253" t="str">
        <f>VLOOKUP(B253,DataSet!C253:K5664,9,FALSE)</f>
        <v>Miami</v>
      </c>
    </row>
    <row r="254" spans="1:3" x14ac:dyDescent="0.3">
      <c r="A254">
        <v>7865028886</v>
      </c>
      <c r="B254">
        <f>VLOOKUP(A254,DataSet!A254:B5665,2,FALSE)</f>
        <v>1</v>
      </c>
      <c r="C254" t="str">
        <f>VLOOKUP(B254,DataSet!C254:K5665,9,FALSE)</f>
        <v>Miami</v>
      </c>
    </row>
    <row r="255" spans="1:3" x14ac:dyDescent="0.3">
      <c r="A255">
        <v>3052540989</v>
      </c>
      <c r="B255">
        <f>VLOOKUP(A255,DataSet!A255:B5666,2,FALSE)</f>
        <v>2</v>
      </c>
      <c r="C255" t="str">
        <f>VLOOKUP(B255,DataSet!C255:K5666,9,FALSE)</f>
        <v>Miami</v>
      </c>
    </row>
    <row r="256" spans="1:3" x14ac:dyDescent="0.3">
      <c r="A256">
        <v>3053741597</v>
      </c>
      <c r="B256">
        <f>VLOOKUP(A256,DataSet!A256:B5667,2,FALSE)</f>
        <v>1</v>
      </c>
      <c r="C256" t="str">
        <f>VLOOKUP(B256,DataSet!C256:K5667,9,FALSE)</f>
        <v>Miami</v>
      </c>
    </row>
    <row r="257" spans="1:3" x14ac:dyDescent="0.3">
      <c r="A257">
        <v>9548513071</v>
      </c>
      <c r="B257">
        <f>VLOOKUP(A257,DataSet!A257:B5668,2,FALSE)</f>
        <v>2</v>
      </c>
      <c r="C257" t="str">
        <f>VLOOKUP(B257,DataSet!C257:K5668,9,FALSE)</f>
        <v>Miami</v>
      </c>
    </row>
    <row r="258" spans="1:3" x14ac:dyDescent="0.3">
      <c r="A258">
        <v>3052513574</v>
      </c>
      <c r="B258">
        <f>VLOOKUP(A258,DataSet!A258:B5669,2,FALSE)</f>
        <v>1</v>
      </c>
      <c r="C258" t="str">
        <f>VLOOKUP(B258,DataSet!C258:K5669,9,FALSE)</f>
        <v>Miami</v>
      </c>
    </row>
    <row r="259" spans="1:3" x14ac:dyDescent="0.3">
      <c r="A259">
        <v>3056039270</v>
      </c>
      <c r="B259">
        <f>VLOOKUP(A259,DataSet!A259:B5670,2,FALSE)</f>
        <v>1</v>
      </c>
      <c r="C259" t="str">
        <f>VLOOKUP(B259,DataSet!C259:K5670,9,FALSE)</f>
        <v>Miami</v>
      </c>
    </row>
    <row r="260" spans="1:3" x14ac:dyDescent="0.3">
      <c r="A260">
        <v>3056322385</v>
      </c>
      <c r="B260">
        <f>VLOOKUP(A260,DataSet!A260:B5671,2,FALSE)</f>
        <v>2</v>
      </c>
      <c r="C260" t="str">
        <f>VLOOKUP(B260,DataSet!C260:K5671,9,FALSE)</f>
        <v>Miami</v>
      </c>
    </row>
    <row r="261" spans="1:3" x14ac:dyDescent="0.3">
      <c r="A261">
        <v>3057640476</v>
      </c>
      <c r="B261">
        <f>VLOOKUP(A261,DataSet!A261:B5672,2,FALSE)</f>
        <v>2</v>
      </c>
      <c r="C261" t="str">
        <f>VLOOKUP(B261,DataSet!C261:K5672,9,FALSE)</f>
        <v>Miami</v>
      </c>
    </row>
    <row r="262" spans="1:3" x14ac:dyDescent="0.3">
      <c r="A262">
        <v>7863328169</v>
      </c>
      <c r="B262">
        <f>VLOOKUP(A262,DataSet!A262:B5673,2,FALSE)</f>
        <v>2</v>
      </c>
      <c r="C262" t="str">
        <f>VLOOKUP(B262,DataSet!C262:K5673,9,FALSE)</f>
        <v>Coral Gables</v>
      </c>
    </row>
    <row r="263" spans="1:3" x14ac:dyDescent="0.3">
      <c r="A263">
        <v>8096857001</v>
      </c>
      <c r="B263">
        <f>VLOOKUP(A263,DataSet!A263:B5674,2,FALSE)</f>
        <v>1</v>
      </c>
      <c r="C263" t="str">
        <f>VLOOKUP(B263,DataSet!C263:K5674,9,FALSE)</f>
        <v>Miami</v>
      </c>
    </row>
    <row r="264" spans="1:3" x14ac:dyDescent="0.3">
      <c r="A264">
        <v>7865362626</v>
      </c>
      <c r="B264">
        <f>VLOOKUP(A264,DataSet!A264:B5675,2,FALSE)</f>
        <v>1</v>
      </c>
      <c r="C264" t="str">
        <f>VLOOKUP(B264,DataSet!C264:K5675,9,FALSE)</f>
        <v>Miami</v>
      </c>
    </row>
    <row r="265" spans="1:3" x14ac:dyDescent="0.3">
      <c r="A265">
        <v>3056347612</v>
      </c>
      <c r="B265">
        <f>VLOOKUP(A265,DataSet!A265:B5676,2,FALSE)</f>
        <v>1</v>
      </c>
      <c r="C265" t="str">
        <f>VLOOKUP(B265,DataSet!C265:K5676,9,FALSE)</f>
        <v>Miami</v>
      </c>
    </row>
    <row r="266" spans="1:3" x14ac:dyDescent="0.3">
      <c r="A266">
        <v>7862520858</v>
      </c>
      <c r="B266">
        <f>VLOOKUP(A266,DataSet!A266:B5677,2,FALSE)</f>
        <v>2</v>
      </c>
      <c r="C266" t="str">
        <f>VLOOKUP(B266,DataSet!C266:K5677,9,FALSE)</f>
        <v>Key Biscayne</v>
      </c>
    </row>
    <row r="267" spans="1:3" x14ac:dyDescent="0.3">
      <c r="A267">
        <v>7865433827</v>
      </c>
      <c r="B267">
        <f>VLOOKUP(A267,DataSet!A267:B5678,2,FALSE)</f>
        <v>2</v>
      </c>
      <c r="C267" t="str">
        <f>VLOOKUP(B267,DataSet!C267:K5678,9,FALSE)</f>
        <v>Key Biscayne</v>
      </c>
    </row>
    <row r="268" spans="1:3" x14ac:dyDescent="0.3">
      <c r="A268">
        <v>3054563924</v>
      </c>
      <c r="B268">
        <f>VLOOKUP(A268,DataSet!A268:B5679,2,FALSE)</f>
        <v>1</v>
      </c>
      <c r="C268" t="str">
        <f>VLOOKUP(B268,DataSet!C268:K5679,9,FALSE)</f>
        <v>Miami</v>
      </c>
    </row>
    <row r="269" spans="1:3" x14ac:dyDescent="0.3">
      <c r="A269">
        <v>7863074891</v>
      </c>
      <c r="B269">
        <f>VLOOKUP(A269,DataSet!A269:B5680,2,FALSE)</f>
        <v>2</v>
      </c>
      <c r="C269" t="str">
        <f>VLOOKUP(B269,DataSet!C269:K5680,9,FALSE)</f>
        <v>Key Biscayne</v>
      </c>
    </row>
    <row r="270" spans="1:3" x14ac:dyDescent="0.3">
      <c r="A270">
        <v>3053615778</v>
      </c>
      <c r="B270">
        <f>VLOOKUP(A270,DataSet!A270:B5681,2,FALSE)</f>
        <v>2</v>
      </c>
      <c r="C270" t="str">
        <f>VLOOKUP(B270,DataSet!C270:K5681,9,FALSE)</f>
        <v>Key Biscayne</v>
      </c>
    </row>
    <row r="271" spans="1:3" x14ac:dyDescent="0.3">
      <c r="A271">
        <v>3059647049</v>
      </c>
      <c r="B271">
        <f>VLOOKUP(A271,DataSet!A271:B5682,2,FALSE)</f>
        <v>1</v>
      </c>
      <c r="C271" t="str">
        <f>VLOOKUP(B271,DataSet!C271:K5682,9,FALSE)</f>
        <v>Miami</v>
      </c>
    </row>
    <row r="272" spans="1:3" x14ac:dyDescent="0.3">
      <c r="A272">
        <v>3052355242</v>
      </c>
      <c r="B272">
        <f>VLOOKUP(A272,DataSet!A272:B5683,2,FALSE)</f>
        <v>1</v>
      </c>
      <c r="C272" t="str">
        <f>VLOOKUP(B272,DataSet!C272:K5683,9,FALSE)</f>
        <v>Miami</v>
      </c>
    </row>
    <row r="273" spans="1:3" x14ac:dyDescent="0.3">
      <c r="A273">
        <v>3056617670</v>
      </c>
      <c r="B273">
        <f>VLOOKUP(A273,DataSet!A273:B5684,2,FALSE)</f>
        <v>1</v>
      </c>
      <c r="C273" t="str">
        <f>VLOOKUP(B273,DataSet!C273:K5684,9,FALSE)</f>
        <v>Miami</v>
      </c>
    </row>
    <row r="274" spans="1:3" x14ac:dyDescent="0.3">
      <c r="A274">
        <v>3056616962</v>
      </c>
      <c r="B274">
        <f>VLOOKUP(A274,DataSet!A274:B5685,2,FALSE)</f>
        <v>1</v>
      </c>
      <c r="C274" t="str">
        <f>VLOOKUP(B274,DataSet!C274:K5685,9,FALSE)</f>
        <v>Miami</v>
      </c>
    </row>
    <row r="275" spans="1:3" x14ac:dyDescent="0.3">
      <c r="A275">
        <v>7863548731</v>
      </c>
      <c r="B275">
        <f>VLOOKUP(A275,DataSet!A275:B5686,2,FALSE)</f>
        <v>2</v>
      </c>
      <c r="C275" t="str">
        <f>VLOOKUP(B275,DataSet!C275:K5686,9,FALSE)</f>
        <v>Key Biscayne</v>
      </c>
    </row>
    <row r="276" spans="1:3" x14ac:dyDescent="0.3">
      <c r="A276">
        <v>3055480452</v>
      </c>
      <c r="B276">
        <f>VLOOKUP(A276,DataSet!A276:B5687,2,FALSE)</f>
        <v>1</v>
      </c>
      <c r="C276" t="str">
        <f>VLOOKUP(B276,DataSet!C276:K5687,9,FALSE)</f>
        <v>Miami</v>
      </c>
    </row>
    <row r="277" spans="1:3" x14ac:dyDescent="0.3">
      <c r="A277">
        <v>7868779518</v>
      </c>
      <c r="B277">
        <f>VLOOKUP(A277,DataSet!A277:B5688,2,FALSE)</f>
        <v>2</v>
      </c>
      <c r="C277" t="str">
        <f>VLOOKUP(B277,DataSet!C277:K5688,9,FALSE)</f>
        <v>Coral Gables</v>
      </c>
    </row>
    <row r="278" spans="1:3" x14ac:dyDescent="0.3">
      <c r="A278">
        <v>3056432011</v>
      </c>
      <c r="B278">
        <f>VLOOKUP(A278,DataSet!A278:B5689,2,FALSE)</f>
        <v>1</v>
      </c>
      <c r="C278" t="str">
        <f>VLOOKUP(B278,DataSet!C278:K5689,9,FALSE)</f>
        <v>Miami</v>
      </c>
    </row>
    <row r="279" spans="1:3" x14ac:dyDescent="0.3">
      <c r="A279">
        <v>7863031371</v>
      </c>
      <c r="B279">
        <f>VLOOKUP(A279,DataSet!A279:B5690,2,FALSE)</f>
        <v>2</v>
      </c>
      <c r="C279" t="str">
        <f>VLOOKUP(B279,DataSet!C279:K5690,9,FALSE)</f>
        <v>Coral Gables</v>
      </c>
    </row>
    <row r="280" spans="1:3" x14ac:dyDescent="0.3">
      <c r="A280">
        <v>8506686652</v>
      </c>
      <c r="B280">
        <f>VLOOKUP(A280,DataSet!A280:B5691,2,FALSE)</f>
        <v>1</v>
      </c>
      <c r="C280" t="str">
        <f>VLOOKUP(B280,DataSet!C280:K5691,9,FALSE)</f>
        <v>Miami</v>
      </c>
    </row>
    <row r="281" spans="1:3" x14ac:dyDescent="0.3">
      <c r="A281">
        <v>7865366482</v>
      </c>
      <c r="B281">
        <f>VLOOKUP(A281,DataSet!A281:B5692,2,FALSE)</f>
        <v>1</v>
      </c>
      <c r="C281" t="str">
        <f>VLOOKUP(B281,DataSet!C281:K5692,9,FALSE)</f>
        <v>Miami</v>
      </c>
    </row>
    <row r="282" spans="1:3" x14ac:dyDescent="0.3">
      <c r="A282">
        <v>3056064273</v>
      </c>
      <c r="B282">
        <f>VLOOKUP(A282,DataSet!A282:B5693,2,FALSE)</f>
        <v>2</v>
      </c>
      <c r="C282" t="str">
        <f>VLOOKUP(B282,DataSet!C282:K5693,9,FALSE)</f>
        <v>Coral Gables</v>
      </c>
    </row>
    <row r="283" spans="1:3" x14ac:dyDescent="0.3">
      <c r="A283">
        <v>7865347192</v>
      </c>
      <c r="B283">
        <f>VLOOKUP(A283,DataSet!A283:B5694,2,FALSE)</f>
        <v>1</v>
      </c>
      <c r="C283" t="str">
        <f>VLOOKUP(B283,DataSet!C283:K5694,9,FALSE)</f>
        <v>Miami</v>
      </c>
    </row>
    <row r="284" spans="1:3" x14ac:dyDescent="0.3">
      <c r="A284">
        <v>3056312270</v>
      </c>
      <c r="B284">
        <f>VLOOKUP(A284,DataSet!A284:B5695,2,FALSE)</f>
        <v>1</v>
      </c>
      <c r="C284" t="str">
        <f>VLOOKUP(B284,DataSet!C284:K5695,9,FALSE)</f>
        <v>Miami</v>
      </c>
    </row>
    <row r="285" spans="1:3" x14ac:dyDescent="0.3">
      <c r="A285">
        <v>3059791677</v>
      </c>
      <c r="B285">
        <f>VLOOKUP(A285,DataSet!A285:B5696,2,FALSE)</f>
        <v>2</v>
      </c>
      <c r="C285" t="str">
        <f>VLOOKUP(B285,DataSet!C285:K5696,9,FALSE)</f>
        <v>Coral Gables</v>
      </c>
    </row>
    <row r="286" spans="1:3" x14ac:dyDescent="0.3">
      <c r="A286">
        <v>3056616091</v>
      </c>
      <c r="B286">
        <f>VLOOKUP(A286,DataSet!A286:B5697,2,FALSE)</f>
        <v>1</v>
      </c>
      <c r="C286" t="str">
        <f>VLOOKUP(B286,DataSet!C286:K5697,9,FALSE)</f>
        <v>Miami</v>
      </c>
    </row>
    <row r="287" spans="1:3" x14ac:dyDescent="0.3">
      <c r="A287">
        <v>3054456328</v>
      </c>
      <c r="B287">
        <f>VLOOKUP(A287,DataSet!A287:B5698,2,FALSE)</f>
        <v>1</v>
      </c>
      <c r="C287" t="str">
        <f>VLOOKUP(B287,DataSet!C287:K5698,9,FALSE)</f>
        <v>South Miami</v>
      </c>
    </row>
    <row r="288" spans="1:3" x14ac:dyDescent="0.3">
      <c r="A288">
        <v>7862537808</v>
      </c>
      <c r="B288">
        <f>VLOOKUP(A288,DataSet!A288:B5699,2,FALSE)</f>
        <v>2</v>
      </c>
      <c r="C288" t="str">
        <f>VLOOKUP(B288,DataSet!C288:K5699,9,FALSE)</f>
        <v>Coral Gables</v>
      </c>
    </row>
    <row r="289" spans="1:3" x14ac:dyDescent="0.3">
      <c r="A289">
        <v>7862876006</v>
      </c>
      <c r="B289">
        <f>VLOOKUP(A289,DataSet!A289:B5700,2,FALSE)</f>
        <v>2</v>
      </c>
      <c r="C289" t="str">
        <f>VLOOKUP(B289,DataSet!C289:K5700,9,FALSE)</f>
        <v>Coral Gables</v>
      </c>
    </row>
    <row r="290" spans="1:3" x14ac:dyDescent="0.3">
      <c r="A290">
        <v>3054438525</v>
      </c>
      <c r="B290">
        <f>VLOOKUP(A290,DataSet!A290:B5701,2,FALSE)</f>
        <v>1</v>
      </c>
      <c r="C290" t="str">
        <f>VLOOKUP(B290,DataSet!C290:K5701,9,FALSE)</f>
        <v>South Miami</v>
      </c>
    </row>
    <row r="291" spans="1:3" x14ac:dyDescent="0.3">
      <c r="A291">
        <v>3052671824</v>
      </c>
      <c r="B291">
        <f>VLOOKUP(A291,DataSet!A291:B5702,2,FALSE)</f>
        <v>1</v>
      </c>
      <c r="C291" t="str">
        <f>VLOOKUP(B291,DataSet!C291:K5702,9,FALSE)</f>
        <v>South Miami</v>
      </c>
    </row>
    <row r="292" spans="1:3" x14ac:dyDescent="0.3">
      <c r="A292">
        <v>7865565338</v>
      </c>
      <c r="B292">
        <f>VLOOKUP(A292,DataSet!A292:B5703,2,FALSE)</f>
        <v>2</v>
      </c>
      <c r="C292" t="str">
        <f>VLOOKUP(B292,DataSet!C292:K5703,9,FALSE)</f>
        <v>Pinecrest</v>
      </c>
    </row>
    <row r="293" spans="1:3" x14ac:dyDescent="0.3">
      <c r="A293">
        <v>7862503846</v>
      </c>
      <c r="B293">
        <f>VLOOKUP(A293,DataSet!A293:B5704,2,FALSE)</f>
        <v>1</v>
      </c>
      <c r="C293" t="str">
        <f>VLOOKUP(B293,DataSet!C293:K5704,9,FALSE)</f>
        <v>Miami</v>
      </c>
    </row>
    <row r="294" spans="1:3" x14ac:dyDescent="0.3">
      <c r="A294">
        <v>3052324853</v>
      </c>
      <c r="B294">
        <f>VLOOKUP(A294,DataSet!A294:B5705,2,FALSE)</f>
        <v>1</v>
      </c>
      <c r="C294" t="str">
        <f>VLOOKUP(B294,DataSet!C294:K5705,9,FALSE)</f>
        <v>Miami</v>
      </c>
    </row>
    <row r="295" spans="1:3" x14ac:dyDescent="0.3">
      <c r="A295">
        <v>7863605150</v>
      </c>
      <c r="B295">
        <f>VLOOKUP(A295,DataSet!A295:B5706,2,FALSE)</f>
        <v>1</v>
      </c>
      <c r="C295" t="str">
        <f>VLOOKUP(B295,DataSet!C295:K5706,9,FALSE)</f>
        <v>Miami</v>
      </c>
    </row>
    <row r="296" spans="1:3" x14ac:dyDescent="0.3">
      <c r="A296">
        <v>3054428462</v>
      </c>
      <c r="B296">
        <f>VLOOKUP(A296,DataSet!A296:B5707,2,FALSE)</f>
        <v>1</v>
      </c>
      <c r="C296" t="str">
        <f>VLOOKUP(B296,DataSet!C296:K5707,9,FALSE)</f>
        <v>Miami</v>
      </c>
    </row>
    <row r="297" spans="1:3" x14ac:dyDescent="0.3">
      <c r="A297">
        <v>7863532919</v>
      </c>
      <c r="B297">
        <f>VLOOKUP(A297,DataSet!A297:B5708,2,FALSE)</f>
        <v>1</v>
      </c>
      <c r="C297" t="str">
        <f>VLOOKUP(B297,DataSet!C297:K5708,9,FALSE)</f>
        <v>Miami</v>
      </c>
    </row>
    <row r="298" spans="1:3" x14ac:dyDescent="0.3">
      <c r="A298">
        <v>7862235899</v>
      </c>
      <c r="B298">
        <f>VLOOKUP(A298,DataSet!A298:B5709,2,FALSE)</f>
        <v>2</v>
      </c>
      <c r="C298" t="str">
        <f>VLOOKUP(B298,DataSet!C298:K5709,9,FALSE)</f>
        <v>Key Biscayne</v>
      </c>
    </row>
    <row r="299" spans="1:3" x14ac:dyDescent="0.3">
      <c r="A299">
        <v>7862348106</v>
      </c>
      <c r="B299">
        <f>VLOOKUP(A299,DataSet!A299:B5710,2,FALSE)</f>
        <v>2</v>
      </c>
      <c r="C299" t="str">
        <f>VLOOKUP(B299,DataSet!C299:K5710,9,FALSE)</f>
        <v>Key Biscayne</v>
      </c>
    </row>
    <row r="300" spans="1:3" x14ac:dyDescent="0.3">
      <c r="A300">
        <v>7865425650</v>
      </c>
      <c r="B300">
        <f>VLOOKUP(A300,DataSet!A300:B5711,2,FALSE)</f>
        <v>2</v>
      </c>
      <c r="C300" t="str">
        <f>VLOOKUP(B300,DataSet!C300:K5711,9,FALSE)</f>
        <v>Key Biscayne</v>
      </c>
    </row>
    <row r="301" spans="1:3" x14ac:dyDescent="0.3">
      <c r="A301">
        <v>3054481108</v>
      </c>
      <c r="B301">
        <f>VLOOKUP(A301,DataSet!A301:B5712,2,FALSE)</f>
        <v>1</v>
      </c>
      <c r="C301" t="str">
        <f>VLOOKUP(B301,DataSet!C301:K5712,9,FALSE)</f>
        <v>Miami</v>
      </c>
    </row>
    <row r="302" spans="1:3" x14ac:dyDescent="0.3">
      <c r="A302">
        <v>3055763607</v>
      </c>
      <c r="B302">
        <f>VLOOKUP(A302,DataSet!A302:B5713,2,FALSE)</f>
        <v>1</v>
      </c>
      <c r="C302" t="str">
        <f>VLOOKUP(B302,DataSet!C302:K5713,9,FALSE)</f>
        <v>Miami</v>
      </c>
    </row>
    <row r="303" spans="1:3" x14ac:dyDescent="0.3">
      <c r="A303">
        <v>7865471524</v>
      </c>
      <c r="B303">
        <f>VLOOKUP(A303,DataSet!A303:B5714,2,FALSE)</f>
        <v>2</v>
      </c>
      <c r="C303" t="str">
        <f>VLOOKUP(B303,DataSet!C303:K5714,9,FALSE)</f>
        <v>Key Biscayne</v>
      </c>
    </row>
    <row r="304" spans="1:3" x14ac:dyDescent="0.3">
      <c r="A304">
        <v>7863198517</v>
      </c>
      <c r="B304">
        <f>VLOOKUP(A304,DataSet!A304:B5715,2,FALSE)</f>
        <v>2</v>
      </c>
      <c r="C304" t="str">
        <f>VLOOKUP(B304,DataSet!C304:K5715,9,FALSE)</f>
        <v>Key Biscayne</v>
      </c>
    </row>
    <row r="305" spans="1:3" x14ac:dyDescent="0.3">
      <c r="A305">
        <v>3053725165</v>
      </c>
      <c r="B305">
        <f>VLOOKUP(A305,DataSet!A305:B5716,2,FALSE)</f>
        <v>1</v>
      </c>
      <c r="C305" t="str">
        <f>VLOOKUP(B305,DataSet!C305:K5716,9,FALSE)</f>
        <v>Miami</v>
      </c>
    </row>
    <row r="306" spans="1:3" x14ac:dyDescent="0.3">
      <c r="A306">
        <v>6364598343</v>
      </c>
      <c r="B306">
        <f>VLOOKUP(A306,DataSet!A306:B5717,2,FALSE)</f>
        <v>2</v>
      </c>
      <c r="C306" t="str">
        <f>VLOOKUP(B306,DataSet!C306:K5717,9,FALSE)</f>
        <v>Key Biscayne</v>
      </c>
    </row>
    <row r="307" spans="1:3" x14ac:dyDescent="0.3">
      <c r="A307">
        <v>3057760676</v>
      </c>
      <c r="B307">
        <f>VLOOKUP(A307,DataSet!A307:B5718,2,FALSE)</f>
        <v>2</v>
      </c>
      <c r="C307" t="str">
        <f>VLOOKUP(B307,DataSet!C307:K5718,9,FALSE)</f>
        <v>Key Biscayne</v>
      </c>
    </row>
    <row r="308" spans="1:3" x14ac:dyDescent="0.3">
      <c r="A308">
        <v>7272393273</v>
      </c>
      <c r="B308">
        <f>VLOOKUP(A308,DataSet!A308:B5719,2,FALSE)</f>
        <v>2</v>
      </c>
      <c r="C308" t="str">
        <f>VLOOKUP(B308,DataSet!C308:K5719,9,FALSE)</f>
        <v>Key Biscayne</v>
      </c>
    </row>
    <row r="309" spans="1:3" x14ac:dyDescent="0.3">
      <c r="A309">
        <v>3059624005</v>
      </c>
      <c r="B309">
        <f>VLOOKUP(A309,DataSet!A309:B5720,2,FALSE)</f>
        <v>2</v>
      </c>
      <c r="C309" t="str">
        <f>VLOOKUP(B309,DataSet!C309:K5720,9,FALSE)</f>
        <v>Coral Gables</v>
      </c>
    </row>
    <row r="310" spans="1:3" x14ac:dyDescent="0.3">
      <c r="A310">
        <v>9546369338</v>
      </c>
      <c r="B310">
        <f>VLOOKUP(A310,DataSet!A310:B5721,2,FALSE)</f>
        <v>2</v>
      </c>
      <c r="C310" t="str">
        <f>VLOOKUP(B310,DataSet!C310:K5721,9,FALSE)</f>
        <v>Coral Gables</v>
      </c>
    </row>
    <row r="311" spans="1:3" x14ac:dyDescent="0.3">
      <c r="A311">
        <v>7188861057</v>
      </c>
      <c r="B311">
        <f>VLOOKUP(A311,DataSet!A311:B5722,2,FALSE)</f>
        <v>1</v>
      </c>
      <c r="C311" t="str">
        <f>VLOOKUP(B311,DataSet!C311:K5722,9,FALSE)</f>
        <v>Miami</v>
      </c>
    </row>
    <row r="312" spans="1:3" x14ac:dyDescent="0.3">
      <c r="A312">
        <v>7865922388</v>
      </c>
      <c r="B312">
        <f>VLOOKUP(A312,DataSet!A312:B5723,2,FALSE)</f>
        <v>1</v>
      </c>
      <c r="C312" t="str">
        <f>VLOOKUP(B312,DataSet!C312:K5723,9,FALSE)</f>
        <v>Miami</v>
      </c>
    </row>
    <row r="313" spans="1:3" x14ac:dyDescent="0.3">
      <c r="A313">
        <v>3053316610</v>
      </c>
      <c r="B313">
        <f>VLOOKUP(A313,DataSet!A313:B5724,2,FALSE)</f>
        <v>2</v>
      </c>
      <c r="C313" t="str">
        <f>VLOOKUP(B313,DataSet!C313:K5724,9,FALSE)</f>
        <v>Coral Gables</v>
      </c>
    </row>
    <row r="314" spans="1:3" x14ac:dyDescent="0.3">
      <c r="A314">
        <v>7862990258</v>
      </c>
      <c r="B314">
        <f>VLOOKUP(A314,DataSet!A314:B5725,2,FALSE)</f>
        <v>2</v>
      </c>
      <c r="C314" t="str">
        <f>VLOOKUP(B314,DataSet!C314:K5725,9,FALSE)</f>
        <v>Coral Gables</v>
      </c>
    </row>
    <row r="315" spans="1:3" x14ac:dyDescent="0.3">
      <c r="A315">
        <v>7862198427</v>
      </c>
      <c r="B315">
        <f>VLOOKUP(A315,DataSet!A315:B5726,2,FALSE)</f>
        <v>2</v>
      </c>
      <c r="C315" t="str">
        <f>VLOOKUP(B315,DataSet!C315:K5726,9,FALSE)</f>
        <v>Coral Gables</v>
      </c>
    </row>
    <row r="316" spans="1:3" x14ac:dyDescent="0.3">
      <c r="A316">
        <v>3056421729</v>
      </c>
      <c r="B316">
        <f>VLOOKUP(A316,DataSet!A316:B5727,2,FALSE)</f>
        <v>1</v>
      </c>
      <c r="C316" t="str">
        <f>VLOOKUP(B316,DataSet!C316:K5727,9,FALSE)</f>
        <v>Miami</v>
      </c>
    </row>
    <row r="317" spans="1:3" x14ac:dyDescent="0.3">
      <c r="A317">
        <v>3058568259</v>
      </c>
      <c r="B317">
        <f>VLOOKUP(A317,DataSet!A317:B5728,2,FALSE)</f>
        <v>1</v>
      </c>
      <c r="C317" t="str">
        <f>VLOOKUP(B317,DataSet!C317:K5728,9,FALSE)</f>
        <v>Miami</v>
      </c>
    </row>
    <row r="318" spans="1:3" x14ac:dyDescent="0.3">
      <c r="A318">
        <v>7865362976</v>
      </c>
      <c r="B318">
        <f>VLOOKUP(A318,DataSet!A318:B5729,2,FALSE)</f>
        <v>1</v>
      </c>
      <c r="C318" t="str">
        <f>VLOOKUP(B318,DataSet!C318:K5729,9,FALSE)</f>
        <v>Miami</v>
      </c>
    </row>
    <row r="319" spans="1:3" x14ac:dyDescent="0.3">
      <c r="A319">
        <v>3053713021</v>
      </c>
      <c r="B319">
        <f>VLOOKUP(A319,DataSet!A319:B5730,2,FALSE)</f>
        <v>1</v>
      </c>
      <c r="C319" t="str">
        <f>VLOOKUP(B319,DataSet!C319:K5730,9,FALSE)</f>
        <v>Miami</v>
      </c>
    </row>
    <row r="320" spans="1:3" x14ac:dyDescent="0.3">
      <c r="A320">
        <v>3056651559</v>
      </c>
      <c r="B320">
        <f>VLOOKUP(A320,DataSet!A320:B5731,2,FALSE)</f>
        <v>1</v>
      </c>
      <c r="C320" t="str">
        <f>VLOOKUP(B320,DataSet!C320:K5731,9,FALSE)</f>
        <v>Miami</v>
      </c>
    </row>
    <row r="321" spans="1:3" x14ac:dyDescent="0.3">
      <c r="A321">
        <v>3056408479</v>
      </c>
      <c r="B321">
        <f>VLOOKUP(A321,DataSet!A321:B5732,2,FALSE)</f>
        <v>1</v>
      </c>
      <c r="C321" t="str">
        <f>VLOOKUP(B321,DataSet!C321:K5732,9,FALSE)</f>
        <v>Miami</v>
      </c>
    </row>
    <row r="322" spans="1:3" x14ac:dyDescent="0.3">
      <c r="A322">
        <v>7862461969</v>
      </c>
      <c r="B322">
        <f>VLOOKUP(A322,DataSet!A322:B5733,2,FALSE)</f>
        <v>2</v>
      </c>
      <c r="C322" t="str">
        <f>VLOOKUP(B322,DataSet!C322:K5733,9,FALSE)</f>
        <v>Coral Gables</v>
      </c>
    </row>
    <row r="323" spans="1:3" x14ac:dyDescent="0.3">
      <c r="A323">
        <v>3052069212</v>
      </c>
      <c r="B323">
        <f>VLOOKUP(A323,DataSet!A323:B5734,2,FALSE)</f>
        <v>2</v>
      </c>
      <c r="C323" t="str">
        <f>VLOOKUP(B323,DataSet!C323:K5734,9,FALSE)</f>
        <v>Coral Gables</v>
      </c>
    </row>
    <row r="324" spans="1:3" x14ac:dyDescent="0.3">
      <c r="A324">
        <v>7863576077</v>
      </c>
      <c r="B324">
        <f>VLOOKUP(A324,DataSet!A324:B5735,2,FALSE)</f>
        <v>2</v>
      </c>
      <c r="C324" t="str">
        <f>VLOOKUP(B324,DataSet!C324:K5735,9,FALSE)</f>
        <v>Coral Gables</v>
      </c>
    </row>
    <row r="325" spans="1:3" x14ac:dyDescent="0.3">
      <c r="A325">
        <v>3052329205</v>
      </c>
      <c r="B325">
        <f>VLOOKUP(A325,DataSet!A325:B5736,2,FALSE)</f>
        <v>1</v>
      </c>
      <c r="C325" t="str">
        <f>VLOOKUP(B325,DataSet!C325:K5736,9,FALSE)</f>
        <v>Miami</v>
      </c>
    </row>
    <row r="326" spans="1:3" x14ac:dyDescent="0.3">
      <c r="A326">
        <v>3055829463</v>
      </c>
      <c r="B326">
        <f>VLOOKUP(A326,DataSet!A326:B5737,2,FALSE)</f>
        <v>2</v>
      </c>
      <c r="C326" t="str">
        <f>VLOOKUP(B326,DataSet!C326:K5737,9,FALSE)</f>
        <v>Key Biscayne</v>
      </c>
    </row>
    <row r="327" spans="1:3" x14ac:dyDescent="0.3">
      <c r="A327">
        <v>3055052230</v>
      </c>
      <c r="B327">
        <f>VLOOKUP(A327,DataSet!A327:B5738,2,FALSE)</f>
        <v>2</v>
      </c>
      <c r="C327" t="str">
        <f>VLOOKUP(B327,DataSet!C327:K5738,9,FALSE)</f>
        <v>Coral Gables</v>
      </c>
    </row>
    <row r="328" spans="1:3" x14ac:dyDescent="0.3">
      <c r="A328">
        <v>3055548197</v>
      </c>
      <c r="B328">
        <f>VLOOKUP(A328,DataSet!A328:B5739,2,FALSE)</f>
        <v>1</v>
      </c>
      <c r="C328" t="str">
        <f>VLOOKUP(B328,DataSet!C328:K5739,9,FALSE)</f>
        <v>Miami</v>
      </c>
    </row>
    <row r="329" spans="1:3" x14ac:dyDescent="0.3">
      <c r="A329">
        <v>3057742910</v>
      </c>
      <c r="B329">
        <f>VLOOKUP(A329,DataSet!A329:B5740,2,FALSE)</f>
        <v>1</v>
      </c>
      <c r="C329" t="str">
        <f>VLOOKUP(B329,DataSet!C329:K5740,9,FALSE)</f>
        <v>Miami</v>
      </c>
    </row>
    <row r="330" spans="1:3" x14ac:dyDescent="0.3">
      <c r="A330">
        <v>3056077212</v>
      </c>
      <c r="B330">
        <f>VLOOKUP(A330,DataSet!A330:B5741,2,FALSE)</f>
        <v>2</v>
      </c>
      <c r="C330" t="str">
        <f>VLOOKUP(B330,DataSet!C330:K5741,9,FALSE)</f>
        <v>Pinecrest</v>
      </c>
    </row>
    <row r="331" spans="1:3" x14ac:dyDescent="0.3">
      <c r="A331">
        <v>7865648132</v>
      </c>
      <c r="B331">
        <f>VLOOKUP(A331,DataSet!A331:B5742,2,FALSE)</f>
        <v>2</v>
      </c>
      <c r="C331" t="str">
        <f>VLOOKUP(B331,DataSet!C331:K5742,9,FALSE)</f>
        <v>Pinecrest</v>
      </c>
    </row>
    <row r="332" spans="1:3" x14ac:dyDescent="0.3">
      <c r="A332">
        <v>3052533115</v>
      </c>
      <c r="B332">
        <f>VLOOKUP(A332,DataSet!A332:B5743,2,FALSE)</f>
        <v>1</v>
      </c>
      <c r="C332" t="str">
        <f>VLOOKUP(B332,DataSet!C332:K5743,9,FALSE)</f>
        <v>Miami</v>
      </c>
    </row>
    <row r="333" spans="1:3" x14ac:dyDescent="0.3">
      <c r="A333">
        <v>3053023329</v>
      </c>
      <c r="B333">
        <f>VLOOKUP(A333,DataSet!A333:B5744,2,FALSE)</f>
        <v>2</v>
      </c>
      <c r="C333" t="str">
        <f>VLOOKUP(B333,DataSet!C333:K5744,9,FALSE)</f>
        <v>Pinecrest</v>
      </c>
    </row>
    <row r="334" spans="1:3" x14ac:dyDescent="0.3">
      <c r="A334">
        <v>3054452883</v>
      </c>
      <c r="B334">
        <f>VLOOKUP(A334,DataSet!A334:B5745,2,FALSE)</f>
        <v>1</v>
      </c>
      <c r="C334" t="str">
        <f>VLOOKUP(B334,DataSet!C334:K5745,9,FALSE)</f>
        <v>Miami</v>
      </c>
    </row>
    <row r="335" spans="1:3" x14ac:dyDescent="0.3">
      <c r="A335">
        <v>3056037016</v>
      </c>
      <c r="B335">
        <f>VLOOKUP(A335,DataSet!A335:B5746,2,FALSE)</f>
        <v>1</v>
      </c>
      <c r="C335" t="str">
        <f>VLOOKUP(B335,DataSet!C335:K5746,9,FALSE)</f>
        <v>Miami</v>
      </c>
    </row>
    <row r="336" spans="1:3" x14ac:dyDescent="0.3">
      <c r="A336">
        <v>3058582755</v>
      </c>
      <c r="B336">
        <f>VLOOKUP(A336,DataSet!A336:B5747,2,FALSE)</f>
        <v>1</v>
      </c>
      <c r="C336" t="str">
        <f>VLOOKUP(B336,DataSet!C336:K5747,9,FALSE)</f>
        <v>Miami</v>
      </c>
    </row>
    <row r="337" spans="1:3" x14ac:dyDescent="0.3">
      <c r="A337">
        <v>3056613264</v>
      </c>
      <c r="B337">
        <f>VLOOKUP(A337,DataSet!A337:B5748,2,FALSE)</f>
        <v>1</v>
      </c>
      <c r="C337" t="str">
        <f>VLOOKUP(B337,DataSet!C337:K5748,9,FALSE)</f>
        <v>Miami</v>
      </c>
    </row>
    <row r="338" spans="1:3" x14ac:dyDescent="0.3">
      <c r="A338">
        <v>3057943503</v>
      </c>
      <c r="B338">
        <f>VLOOKUP(A338,DataSet!A338:B5749,2,FALSE)</f>
        <v>2</v>
      </c>
      <c r="C338" t="str">
        <f>VLOOKUP(B338,DataSet!C338:K5749,9,FALSE)</f>
        <v>Pinecrest</v>
      </c>
    </row>
    <row r="339" spans="1:3" x14ac:dyDescent="0.3">
      <c r="A339">
        <v>3053259250</v>
      </c>
      <c r="B339">
        <f>VLOOKUP(A339,DataSet!A339:B5750,2,FALSE)</f>
        <v>1</v>
      </c>
      <c r="C339" t="str">
        <f>VLOOKUP(B339,DataSet!C339:K5750,9,FALSE)</f>
        <v>Miami</v>
      </c>
    </row>
    <row r="340" spans="1:3" x14ac:dyDescent="0.3">
      <c r="A340">
        <v>3053808263</v>
      </c>
      <c r="B340">
        <f>VLOOKUP(A340,DataSet!A340:B5751,2,FALSE)</f>
        <v>1</v>
      </c>
      <c r="C340" t="str">
        <f>VLOOKUP(B340,DataSet!C340:K5751,9,FALSE)</f>
        <v>Miami</v>
      </c>
    </row>
    <row r="341" spans="1:3" x14ac:dyDescent="0.3">
      <c r="A341">
        <v>7863624762</v>
      </c>
      <c r="B341">
        <f>VLOOKUP(A341,DataSet!A341:B5752,2,FALSE)</f>
        <v>2</v>
      </c>
      <c r="C341" t="str">
        <f>VLOOKUP(B341,DataSet!C341:K5752,9,FALSE)</f>
        <v>Pinecrest</v>
      </c>
    </row>
    <row r="342" spans="1:3" x14ac:dyDescent="0.3">
      <c r="A342">
        <v>3056498859</v>
      </c>
      <c r="B342">
        <f>VLOOKUP(A342,DataSet!A342:B5753,2,FALSE)</f>
        <v>1</v>
      </c>
      <c r="C342" t="str">
        <f>VLOOKUP(B342,DataSet!C342:K5753,9,FALSE)</f>
        <v>Miami</v>
      </c>
    </row>
    <row r="343" spans="1:3" x14ac:dyDescent="0.3">
      <c r="A343">
        <v>7864881325</v>
      </c>
      <c r="B343">
        <f>VLOOKUP(A343,DataSet!A343:B5754,2,FALSE)</f>
        <v>2</v>
      </c>
      <c r="C343" t="str">
        <f>VLOOKUP(B343,DataSet!C343:K5754,9,FALSE)</f>
        <v>Pinecrest</v>
      </c>
    </row>
    <row r="344" spans="1:3" x14ac:dyDescent="0.3">
      <c r="A344">
        <v>3054418981</v>
      </c>
      <c r="B344">
        <f>VLOOKUP(A344,DataSet!A344:B5755,2,FALSE)</f>
        <v>2</v>
      </c>
      <c r="C344" t="str">
        <f>VLOOKUP(B344,DataSet!C344:K5755,9,FALSE)</f>
        <v>Pinecrest</v>
      </c>
    </row>
    <row r="345" spans="1:3" x14ac:dyDescent="0.3">
      <c r="A345">
        <v>3056616461</v>
      </c>
      <c r="B345">
        <f>VLOOKUP(A345,DataSet!A345:B5756,2,FALSE)</f>
        <v>1</v>
      </c>
      <c r="C345" t="str">
        <f>VLOOKUP(B345,DataSet!C345:K5756,9,FALSE)</f>
        <v>Miami</v>
      </c>
    </row>
    <row r="346" spans="1:3" x14ac:dyDescent="0.3">
      <c r="A346">
        <v>3052290128</v>
      </c>
      <c r="B346">
        <f>VLOOKUP(A346,DataSet!A346:B5757,2,FALSE)</f>
        <v>1</v>
      </c>
      <c r="C346" t="str">
        <f>VLOOKUP(B346,DataSet!C346:K5757,9,FALSE)</f>
        <v>Miami</v>
      </c>
    </row>
    <row r="347" spans="1:3" x14ac:dyDescent="0.3">
      <c r="A347">
        <v>7862391219</v>
      </c>
      <c r="B347">
        <f>VLOOKUP(A347,DataSet!A347:B5758,2,FALSE)</f>
        <v>2</v>
      </c>
      <c r="C347" t="str">
        <f>VLOOKUP(B347,DataSet!C347:K5758,9,FALSE)</f>
        <v>Pinecrest</v>
      </c>
    </row>
    <row r="348" spans="1:3" x14ac:dyDescent="0.3">
      <c r="A348">
        <v>3052710788</v>
      </c>
      <c r="B348">
        <f>VLOOKUP(A348,DataSet!A348:B5759,2,FALSE)</f>
        <v>1</v>
      </c>
      <c r="C348" t="str">
        <f>VLOOKUP(B348,DataSet!C348:K5759,9,FALSE)</f>
        <v>Miami</v>
      </c>
    </row>
    <row r="349" spans="1:3" x14ac:dyDescent="0.3">
      <c r="A349">
        <v>3053788909</v>
      </c>
      <c r="B349">
        <f>VLOOKUP(A349,DataSet!A349:B5760,2,FALSE)</f>
        <v>1</v>
      </c>
      <c r="C349" t="str">
        <f>VLOOKUP(B349,DataSet!C349:K5760,9,FALSE)</f>
        <v>Miami</v>
      </c>
    </row>
    <row r="350" spans="1:3" x14ac:dyDescent="0.3">
      <c r="A350">
        <v>3052563047</v>
      </c>
      <c r="B350">
        <f>VLOOKUP(A350,DataSet!A350:B5761,2,FALSE)</f>
        <v>1</v>
      </c>
      <c r="C350" t="str">
        <f>VLOOKUP(B350,DataSet!C350:K5761,9,FALSE)</f>
        <v>Miami</v>
      </c>
    </row>
    <row r="351" spans="1:3" x14ac:dyDescent="0.3">
      <c r="A351">
        <v>3052810888</v>
      </c>
      <c r="B351">
        <f>VLOOKUP(A351,DataSet!A351:B5762,2,FALSE)</f>
        <v>2</v>
      </c>
      <c r="C351" t="str">
        <f>VLOOKUP(B351,DataSet!C351:K5762,9,FALSE)</f>
        <v>Coral Gables</v>
      </c>
    </row>
    <row r="352" spans="1:3" x14ac:dyDescent="0.3">
      <c r="A352">
        <v>3054453589</v>
      </c>
      <c r="B352">
        <f>VLOOKUP(A352,DataSet!A352:B5763,2,FALSE)</f>
        <v>1</v>
      </c>
      <c r="C352" t="str">
        <f>VLOOKUP(B352,DataSet!C352:K5763,9,FALSE)</f>
        <v>Miami</v>
      </c>
    </row>
    <row r="353" spans="1:3" x14ac:dyDescent="0.3">
      <c r="A353">
        <v>3054613774</v>
      </c>
      <c r="B353">
        <f>VLOOKUP(A353,DataSet!A353:B5764,2,FALSE)</f>
        <v>1</v>
      </c>
      <c r="C353" t="str">
        <f>VLOOKUP(B353,DataSet!C353:K5764,9,FALSE)</f>
        <v>Miami</v>
      </c>
    </row>
    <row r="354" spans="1:3" x14ac:dyDescent="0.3">
      <c r="A354">
        <v>7864527809</v>
      </c>
      <c r="B354">
        <f>VLOOKUP(A354,DataSet!A354:B5765,2,FALSE)</f>
        <v>1</v>
      </c>
      <c r="C354" t="str">
        <f>VLOOKUP(B354,DataSet!C354:K5765,9,FALSE)</f>
        <v>Miami</v>
      </c>
    </row>
    <row r="355" spans="1:3" x14ac:dyDescent="0.3">
      <c r="A355">
        <v>3056480107</v>
      </c>
      <c r="B355">
        <f>VLOOKUP(A355,DataSet!A355:B5766,2,FALSE)</f>
        <v>1</v>
      </c>
      <c r="C355" t="str">
        <f>VLOOKUP(B355,DataSet!C355:K5766,9,FALSE)</f>
        <v>Miami</v>
      </c>
    </row>
    <row r="356" spans="1:3" x14ac:dyDescent="0.3">
      <c r="A356">
        <v>3054452012</v>
      </c>
      <c r="B356">
        <f>VLOOKUP(A356,DataSet!A356:B5767,2,FALSE)</f>
        <v>1</v>
      </c>
      <c r="C356" t="str">
        <f>VLOOKUP(B356,DataSet!C356:K5767,9,FALSE)</f>
        <v>Miami</v>
      </c>
    </row>
    <row r="357" spans="1:3" x14ac:dyDescent="0.3">
      <c r="A357">
        <v>7864017300</v>
      </c>
      <c r="B357">
        <f>VLOOKUP(A357,DataSet!A357:B5768,2,FALSE)</f>
        <v>1</v>
      </c>
      <c r="C357" t="str">
        <f>VLOOKUP(B357,DataSet!C357:K5768,9,FALSE)</f>
        <v>Miami</v>
      </c>
    </row>
    <row r="358" spans="1:3" x14ac:dyDescent="0.3">
      <c r="A358">
        <v>3057461545</v>
      </c>
      <c r="B358">
        <f>VLOOKUP(A358,DataSet!A358:B5769,2,FALSE)</f>
        <v>2</v>
      </c>
      <c r="C358" t="str">
        <f>VLOOKUP(B358,DataSet!C358:K5769,9,FALSE)</f>
        <v>Coral Gables</v>
      </c>
    </row>
    <row r="359" spans="1:3" x14ac:dyDescent="0.3">
      <c r="A359">
        <v>7867622281</v>
      </c>
      <c r="B359">
        <f>VLOOKUP(A359,DataSet!A359:B5770,2,FALSE)</f>
        <v>1</v>
      </c>
      <c r="C359" t="str">
        <f>VLOOKUP(B359,DataSet!C359:K5770,9,FALSE)</f>
        <v>Miami</v>
      </c>
    </row>
    <row r="360" spans="1:3" x14ac:dyDescent="0.3">
      <c r="A360">
        <v>3058584982</v>
      </c>
      <c r="B360">
        <f>VLOOKUP(A360,DataSet!A360:B5771,2,FALSE)</f>
        <v>1</v>
      </c>
      <c r="C360" t="str">
        <f>VLOOKUP(B360,DataSet!C360:K5771,9,FALSE)</f>
        <v>Miami</v>
      </c>
    </row>
    <row r="361" spans="1:3" x14ac:dyDescent="0.3">
      <c r="A361">
        <v>7863603078</v>
      </c>
      <c r="B361">
        <f>VLOOKUP(A361,DataSet!A361:B5772,2,FALSE)</f>
        <v>1</v>
      </c>
      <c r="C361" t="str">
        <f>VLOOKUP(B361,DataSet!C361:K5772,9,FALSE)</f>
        <v>Miami</v>
      </c>
    </row>
    <row r="362" spans="1:3" x14ac:dyDescent="0.3">
      <c r="A362">
        <v>3056667799</v>
      </c>
      <c r="B362">
        <f>VLOOKUP(A362,DataSet!A362:B5773,2,FALSE)</f>
        <v>1</v>
      </c>
      <c r="C362" t="str">
        <f>VLOOKUP(B362,DataSet!C362:K5773,9,FALSE)</f>
        <v>Miami</v>
      </c>
    </row>
    <row r="363" spans="1:3" x14ac:dyDescent="0.3">
      <c r="A363">
        <v>7862523180</v>
      </c>
      <c r="B363">
        <f>VLOOKUP(A363,DataSet!A363:B5774,2,FALSE)</f>
        <v>2</v>
      </c>
      <c r="C363" t="str">
        <f>VLOOKUP(B363,DataSet!C363:K5774,9,FALSE)</f>
        <v>Key Biscayne</v>
      </c>
    </row>
    <row r="364" spans="1:3" x14ac:dyDescent="0.3">
      <c r="A364">
        <v>7864998605</v>
      </c>
      <c r="B364">
        <f>VLOOKUP(A364,DataSet!A364:B5775,2,FALSE)</f>
        <v>2</v>
      </c>
      <c r="C364" t="str">
        <f>VLOOKUP(B364,DataSet!C364:K5775,9,FALSE)</f>
        <v>Key Biscayne</v>
      </c>
    </row>
    <row r="365" spans="1:3" x14ac:dyDescent="0.3">
      <c r="A365">
        <v>5616289101</v>
      </c>
      <c r="B365">
        <f>VLOOKUP(A365,DataSet!A365:B5776,2,FALSE)</f>
        <v>2</v>
      </c>
      <c r="C365" t="str">
        <f>VLOOKUP(B365,DataSet!C365:K5776,9,FALSE)</f>
        <v>Key Biscayne</v>
      </c>
    </row>
    <row r="366" spans="1:3" x14ac:dyDescent="0.3">
      <c r="A366">
        <v>3054427671</v>
      </c>
      <c r="B366">
        <f>VLOOKUP(A366,DataSet!A366:B5777,2,FALSE)</f>
        <v>1</v>
      </c>
      <c r="C366" t="str">
        <f>VLOOKUP(B366,DataSet!C366:K5777,9,FALSE)</f>
        <v>Miami</v>
      </c>
    </row>
    <row r="367" spans="1:3" x14ac:dyDescent="0.3">
      <c r="A367">
        <v>3056657095</v>
      </c>
      <c r="B367">
        <f>VLOOKUP(A367,DataSet!A367:B5778,2,FALSE)</f>
        <v>1</v>
      </c>
      <c r="C367" t="str">
        <f>VLOOKUP(B367,DataSet!C367:K5778,9,FALSE)</f>
        <v>Miami</v>
      </c>
    </row>
    <row r="368" spans="1:3" x14ac:dyDescent="0.3">
      <c r="A368">
        <v>3052855377</v>
      </c>
      <c r="B368">
        <f>VLOOKUP(A368,DataSet!A368:B5779,2,FALSE)</f>
        <v>1</v>
      </c>
      <c r="C368" t="str">
        <f>VLOOKUP(B368,DataSet!C368:K5779,9,FALSE)</f>
        <v>Miami</v>
      </c>
    </row>
    <row r="369" spans="1:3" x14ac:dyDescent="0.3">
      <c r="A369">
        <v>3058601206</v>
      </c>
      <c r="B369">
        <f>VLOOKUP(A369,DataSet!A369:B5780,2,FALSE)</f>
        <v>1</v>
      </c>
      <c r="C369" t="str">
        <f>VLOOKUP(B369,DataSet!C369:K5780,9,FALSE)</f>
        <v>Miami</v>
      </c>
    </row>
    <row r="370" spans="1:3" x14ac:dyDescent="0.3">
      <c r="A370">
        <v>3052330856</v>
      </c>
      <c r="B370">
        <f>VLOOKUP(A370,DataSet!A370:B5781,2,FALSE)</f>
        <v>1</v>
      </c>
      <c r="C370" t="str">
        <f>VLOOKUP(B370,DataSet!C370:K5781,9,FALSE)</f>
        <v>Miami</v>
      </c>
    </row>
    <row r="371" spans="1:3" x14ac:dyDescent="0.3">
      <c r="A371">
        <v>7085162500</v>
      </c>
      <c r="B371">
        <f>VLOOKUP(A371,DataSet!A371:B5782,2,FALSE)</f>
        <v>2</v>
      </c>
      <c r="C371" t="str">
        <f>VLOOKUP(B371,DataSet!C371:K5782,9,FALSE)</f>
        <v>Coral Gables</v>
      </c>
    </row>
    <row r="372" spans="1:3" x14ac:dyDescent="0.3">
      <c r="A372">
        <v>3017398032</v>
      </c>
      <c r="B372">
        <f>VLOOKUP(A372,DataSet!A372:B5783,2,FALSE)</f>
        <v>1</v>
      </c>
      <c r="C372" t="str">
        <f>VLOOKUP(B372,DataSet!C372:K5783,9,FALSE)</f>
        <v>Miami</v>
      </c>
    </row>
    <row r="373" spans="1:3" x14ac:dyDescent="0.3">
      <c r="A373">
        <v>9549215498</v>
      </c>
      <c r="B373">
        <f>VLOOKUP(A373,DataSet!A373:B5784,2,FALSE)</f>
        <v>1</v>
      </c>
      <c r="C373" t="str">
        <f>VLOOKUP(B373,DataSet!C373:K5784,9,FALSE)</f>
        <v>Miami</v>
      </c>
    </row>
    <row r="374" spans="1:3" x14ac:dyDescent="0.3">
      <c r="A374">
        <v>3057904776</v>
      </c>
      <c r="B374">
        <f>VLOOKUP(A374,DataSet!A374:B5785,2,FALSE)</f>
        <v>2</v>
      </c>
      <c r="C374" t="str">
        <f>VLOOKUP(B374,DataSet!C374:K5785,9,FALSE)</f>
        <v>Key Biscayne</v>
      </c>
    </row>
    <row r="375" spans="1:3" x14ac:dyDescent="0.3">
      <c r="A375">
        <v>3053610935</v>
      </c>
      <c r="B375">
        <f>VLOOKUP(A375,DataSet!A375:B5786,2,FALSE)</f>
        <v>1</v>
      </c>
      <c r="C375" t="str">
        <f>VLOOKUP(B375,DataSet!C375:K5786,9,FALSE)</f>
        <v>Miami</v>
      </c>
    </row>
    <row r="376" spans="1:3" x14ac:dyDescent="0.3">
      <c r="A376">
        <v>3059059504</v>
      </c>
      <c r="B376">
        <f>VLOOKUP(A376,DataSet!A376:B5787,2,FALSE)</f>
        <v>2</v>
      </c>
      <c r="C376" t="str">
        <f>VLOOKUP(B376,DataSet!C376:K5787,9,FALSE)</f>
        <v>Pinecrest</v>
      </c>
    </row>
    <row r="377" spans="1:3" x14ac:dyDescent="0.3">
      <c r="A377">
        <v>3053006416</v>
      </c>
      <c r="B377">
        <f>VLOOKUP(A377,DataSet!A377:B5788,2,FALSE)</f>
        <v>2</v>
      </c>
      <c r="C377" t="str">
        <f>VLOOKUP(B377,DataSet!C377:K5788,9,FALSE)</f>
        <v>Pinecrest</v>
      </c>
    </row>
    <row r="378" spans="1:3" x14ac:dyDescent="0.3">
      <c r="A378">
        <v>3059645370</v>
      </c>
      <c r="B378">
        <f>VLOOKUP(A378,DataSet!A378:B5789,2,FALSE)</f>
        <v>1</v>
      </c>
      <c r="C378" t="str">
        <f>VLOOKUP(B378,DataSet!C378:K5789,9,FALSE)</f>
        <v>Miami</v>
      </c>
    </row>
    <row r="379" spans="1:3" x14ac:dyDescent="0.3">
      <c r="A379">
        <v>3059699370</v>
      </c>
      <c r="B379">
        <f>VLOOKUP(A379,DataSet!A379:B5790,2,FALSE)</f>
        <v>1</v>
      </c>
      <c r="C379" t="str">
        <f>VLOOKUP(B379,DataSet!C379:K5790,9,FALSE)</f>
        <v>Miami</v>
      </c>
    </row>
    <row r="380" spans="1:3" x14ac:dyDescent="0.3">
      <c r="A380">
        <v>3053589586</v>
      </c>
      <c r="B380">
        <f>VLOOKUP(A380,DataSet!A380:B5791,2,FALSE)</f>
        <v>1</v>
      </c>
      <c r="C380" t="str">
        <f>VLOOKUP(B380,DataSet!C380:K5791,9,FALSE)</f>
        <v>Miami</v>
      </c>
    </row>
    <row r="381" spans="1:3" x14ac:dyDescent="0.3">
      <c r="A381">
        <v>7865585175</v>
      </c>
      <c r="B381">
        <f>VLOOKUP(A381,DataSet!A381:B5792,2,FALSE)</f>
        <v>1</v>
      </c>
      <c r="C381" t="str">
        <f>VLOOKUP(B381,DataSet!C381:K5792,9,FALSE)</f>
        <v>Miami</v>
      </c>
    </row>
    <row r="382" spans="1:3" x14ac:dyDescent="0.3">
      <c r="A382">
        <v>3052079282</v>
      </c>
      <c r="B382">
        <f>VLOOKUP(A382,DataSet!A382:B5793,2,FALSE)</f>
        <v>1</v>
      </c>
      <c r="C382" t="str">
        <f>VLOOKUP(B382,DataSet!C382:K5793,9,FALSE)</f>
        <v>South Miami</v>
      </c>
    </row>
    <row r="383" spans="1:3" x14ac:dyDescent="0.3">
      <c r="A383">
        <v>7869709876</v>
      </c>
      <c r="B383">
        <f>VLOOKUP(A383,DataSet!A383:B5794,2,FALSE)</f>
        <v>2</v>
      </c>
      <c r="C383" t="str">
        <f>VLOOKUP(B383,DataSet!C383:K5794,9,FALSE)</f>
        <v>Coral Gables</v>
      </c>
    </row>
    <row r="384" spans="1:3" x14ac:dyDescent="0.3">
      <c r="A384">
        <v>3052851393</v>
      </c>
      <c r="B384">
        <f>VLOOKUP(A384,DataSet!A384:B5795,2,FALSE)</f>
        <v>1</v>
      </c>
      <c r="C384" t="str">
        <f>VLOOKUP(B384,DataSet!C384:K5795,9,FALSE)</f>
        <v>Miami</v>
      </c>
    </row>
    <row r="385" spans="1:3" x14ac:dyDescent="0.3">
      <c r="A385">
        <v>3053242146</v>
      </c>
      <c r="B385">
        <f>VLOOKUP(A385,DataSet!A385:B5796,2,FALSE)</f>
        <v>1</v>
      </c>
      <c r="C385" t="str">
        <f>VLOOKUP(B385,DataSet!C385:K5796,9,FALSE)</f>
        <v>Miami</v>
      </c>
    </row>
    <row r="386" spans="1:3" x14ac:dyDescent="0.3">
      <c r="A386">
        <v>3057907711</v>
      </c>
      <c r="B386">
        <f>VLOOKUP(A386,DataSet!A386:B5797,2,FALSE)</f>
        <v>2</v>
      </c>
      <c r="C386" t="str">
        <f>VLOOKUP(B386,DataSet!C386:K5797,9,FALSE)</f>
        <v>Pinecrest</v>
      </c>
    </row>
    <row r="387" spans="1:3" x14ac:dyDescent="0.3">
      <c r="A387">
        <v>3052354978</v>
      </c>
      <c r="B387">
        <f>VLOOKUP(A387,DataSet!A387:B5798,2,FALSE)</f>
        <v>1</v>
      </c>
      <c r="C387" t="str">
        <f>VLOOKUP(B387,DataSet!C387:K5798,9,FALSE)</f>
        <v>Miami</v>
      </c>
    </row>
    <row r="388" spans="1:3" x14ac:dyDescent="0.3">
      <c r="A388">
        <v>3059245265</v>
      </c>
      <c r="B388">
        <f>VLOOKUP(A388,DataSet!A388:B5799,2,FALSE)</f>
        <v>2</v>
      </c>
      <c r="C388" t="str">
        <f>VLOOKUP(B388,DataSet!C388:K5799,9,FALSE)</f>
        <v>Coral Gables</v>
      </c>
    </row>
    <row r="389" spans="1:3" x14ac:dyDescent="0.3">
      <c r="A389">
        <v>3052381355</v>
      </c>
      <c r="B389">
        <f>VLOOKUP(A389,DataSet!A389:B5800,2,FALSE)</f>
        <v>1</v>
      </c>
      <c r="C389" t="str">
        <f>VLOOKUP(B389,DataSet!C389:K5800,9,FALSE)</f>
        <v>Miami</v>
      </c>
    </row>
    <row r="390" spans="1:3" x14ac:dyDescent="0.3">
      <c r="A390">
        <v>3056664641</v>
      </c>
      <c r="B390">
        <f>VLOOKUP(A390,DataSet!A390:B5801,2,FALSE)</f>
        <v>1</v>
      </c>
      <c r="C390" t="str">
        <f>VLOOKUP(B390,DataSet!C390:K5801,9,FALSE)</f>
        <v>Miami</v>
      </c>
    </row>
    <row r="391" spans="1:3" x14ac:dyDescent="0.3">
      <c r="A391">
        <v>3052356459</v>
      </c>
      <c r="B391">
        <f>VLOOKUP(A391,DataSet!A391:B5802,2,FALSE)</f>
        <v>1</v>
      </c>
      <c r="C391" t="str">
        <f>VLOOKUP(B391,DataSet!C391:K5802,9,FALSE)</f>
        <v>Miami</v>
      </c>
    </row>
    <row r="392" spans="1:3" x14ac:dyDescent="0.3">
      <c r="A392">
        <v>3053023391</v>
      </c>
      <c r="B392">
        <f>VLOOKUP(A392,DataSet!A392:B5803,2,FALSE)</f>
        <v>2</v>
      </c>
      <c r="C392" t="str">
        <f>VLOOKUP(B392,DataSet!C392:K5803,9,FALSE)</f>
        <v>Coral Gables</v>
      </c>
    </row>
    <row r="393" spans="1:3" x14ac:dyDescent="0.3">
      <c r="A393">
        <v>3052666482</v>
      </c>
      <c r="B393">
        <f>VLOOKUP(A393,DataSet!A393:B5804,2,FALSE)</f>
        <v>1</v>
      </c>
      <c r="C393" t="str">
        <f>VLOOKUP(B393,DataSet!C393:K5804,9,FALSE)</f>
        <v>Miami</v>
      </c>
    </row>
    <row r="394" spans="1:3" x14ac:dyDescent="0.3">
      <c r="A394">
        <v>2392184185</v>
      </c>
      <c r="B394">
        <f>VLOOKUP(A394,DataSet!A394:B5805,2,FALSE)</f>
        <v>2</v>
      </c>
      <c r="C394" t="str">
        <f>VLOOKUP(B394,DataSet!C394:K5805,9,FALSE)</f>
        <v>Coral Gables</v>
      </c>
    </row>
    <row r="395" spans="1:3" x14ac:dyDescent="0.3">
      <c r="A395">
        <v>3052621669</v>
      </c>
      <c r="B395">
        <f>VLOOKUP(A395,DataSet!A395:B5806,2,FALSE)</f>
        <v>1</v>
      </c>
      <c r="C395" t="str">
        <f>VLOOKUP(B395,DataSet!C395:K5806,9,FALSE)</f>
        <v>Miami</v>
      </c>
    </row>
    <row r="396" spans="1:3" x14ac:dyDescent="0.3">
      <c r="A396">
        <v>3054435059</v>
      </c>
      <c r="B396">
        <f>VLOOKUP(A396,DataSet!A396:B5807,2,FALSE)</f>
        <v>1</v>
      </c>
      <c r="C396" t="str">
        <f>VLOOKUP(B396,DataSet!C396:K5807,9,FALSE)</f>
        <v>Miami</v>
      </c>
    </row>
    <row r="397" spans="1:3" x14ac:dyDescent="0.3">
      <c r="A397">
        <v>3056463110</v>
      </c>
      <c r="B397">
        <f>VLOOKUP(A397,DataSet!A397:B5808,2,FALSE)</f>
        <v>1</v>
      </c>
      <c r="C397" t="str">
        <f>VLOOKUP(B397,DataSet!C397:K5808,9,FALSE)</f>
        <v>Miami</v>
      </c>
    </row>
    <row r="398" spans="1:3" x14ac:dyDescent="0.3">
      <c r="A398">
        <v>3054443525</v>
      </c>
      <c r="B398">
        <f>VLOOKUP(A398,DataSet!A398:B5809,2,FALSE)</f>
        <v>1</v>
      </c>
      <c r="C398" t="str">
        <f>VLOOKUP(B398,DataSet!C398:K5809,9,FALSE)</f>
        <v>Miami</v>
      </c>
    </row>
    <row r="399" spans="1:3" x14ac:dyDescent="0.3">
      <c r="A399">
        <v>3053029113</v>
      </c>
      <c r="B399">
        <f>VLOOKUP(A399,DataSet!A399:B5810,2,FALSE)</f>
        <v>2</v>
      </c>
      <c r="C399" t="str">
        <f>VLOOKUP(B399,DataSet!C399:K5810,9,FALSE)</f>
        <v>Key Biscayne</v>
      </c>
    </row>
    <row r="400" spans="1:3" x14ac:dyDescent="0.3">
      <c r="A400">
        <v>7863262631</v>
      </c>
      <c r="B400">
        <f>VLOOKUP(A400,DataSet!A400:B5811,2,FALSE)</f>
        <v>2</v>
      </c>
      <c r="C400" t="str">
        <f>VLOOKUP(B400,DataSet!C400:K5811,9,FALSE)</f>
        <v>Key Biscayne</v>
      </c>
    </row>
    <row r="401" spans="1:3" x14ac:dyDescent="0.3">
      <c r="A401">
        <v>3053731701</v>
      </c>
      <c r="B401">
        <f>VLOOKUP(A401,DataSet!A401:B5812,2,FALSE)</f>
        <v>1</v>
      </c>
      <c r="C401" t="str">
        <f>VLOOKUP(B401,DataSet!C401:K5812,9,FALSE)</f>
        <v>Miami</v>
      </c>
    </row>
    <row r="402" spans="1:3" x14ac:dyDescent="0.3">
      <c r="A402">
        <v>3053616338</v>
      </c>
      <c r="B402">
        <f>VLOOKUP(A402,DataSet!A402:B5813,2,FALSE)</f>
        <v>1</v>
      </c>
      <c r="C402" t="str">
        <f>VLOOKUP(B402,DataSet!C402:K5813,9,FALSE)</f>
        <v>Miami</v>
      </c>
    </row>
    <row r="403" spans="1:3" x14ac:dyDescent="0.3">
      <c r="A403">
        <v>3056355808</v>
      </c>
      <c r="B403">
        <f>VLOOKUP(A403,DataSet!A403:B5814,2,FALSE)</f>
        <v>1</v>
      </c>
      <c r="C403" t="str">
        <f>VLOOKUP(B403,DataSet!C403:K5814,9,FALSE)</f>
        <v>Miami</v>
      </c>
    </row>
    <row r="404" spans="1:3" x14ac:dyDescent="0.3">
      <c r="A404">
        <v>3053658184</v>
      </c>
      <c r="B404">
        <f>VLOOKUP(A404,DataSet!A404:B5815,2,FALSE)</f>
        <v>1</v>
      </c>
      <c r="C404" t="str">
        <f>VLOOKUP(B404,DataSet!C404:K5815,9,FALSE)</f>
        <v>Miami</v>
      </c>
    </row>
    <row r="405" spans="1:3" x14ac:dyDescent="0.3">
      <c r="A405">
        <v>3056085925</v>
      </c>
      <c r="B405">
        <f>VLOOKUP(A405,DataSet!A405:B5816,2,FALSE)</f>
        <v>2</v>
      </c>
      <c r="C405" t="str">
        <f>VLOOKUP(B405,DataSet!C405:K5816,9,FALSE)</f>
        <v>Coral Gables</v>
      </c>
    </row>
    <row r="406" spans="1:3" x14ac:dyDescent="0.3">
      <c r="A406">
        <v>3052513616</v>
      </c>
      <c r="B406">
        <f>VLOOKUP(A406,DataSet!A406:B5817,2,FALSE)</f>
        <v>1</v>
      </c>
      <c r="C406" t="str">
        <f>VLOOKUP(B406,DataSet!C406:K5817,9,FALSE)</f>
        <v>Miami</v>
      </c>
    </row>
    <row r="407" spans="1:3" x14ac:dyDescent="0.3">
      <c r="A407">
        <v>3058228119</v>
      </c>
      <c r="B407">
        <f>VLOOKUP(A407,DataSet!A407:B5818,2,FALSE)</f>
        <v>1</v>
      </c>
      <c r="C407" t="str">
        <f>VLOOKUP(B407,DataSet!C407:K5818,9,FALSE)</f>
        <v>South Miami</v>
      </c>
    </row>
    <row r="408" spans="1:3" x14ac:dyDescent="0.3">
      <c r="A408">
        <v>3056632864</v>
      </c>
      <c r="B408">
        <f>VLOOKUP(A408,DataSet!A408:B5819,2,FALSE)</f>
        <v>1</v>
      </c>
      <c r="C408" t="str">
        <f>VLOOKUP(B408,DataSet!C408:K5819,9,FALSE)</f>
        <v>South Miami</v>
      </c>
    </row>
    <row r="409" spans="1:3" x14ac:dyDescent="0.3">
      <c r="A409">
        <v>3056362869</v>
      </c>
      <c r="B409">
        <f>VLOOKUP(A409,DataSet!A409:B5820,2,FALSE)</f>
        <v>1</v>
      </c>
      <c r="C409" t="str">
        <f>VLOOKUP(B409,DataSet!C409:K5820,9,FALSE)</f>
        <v>West Miami</v>
      </c>
    </row>
    <row r="410" spans="1:3" x14ac:dyDescent="0.3">
      <c r="A410">
        <v>3057417414</v>
      </c>
      <c r="B410">
        <f>VLOOKUP(A410,DataSet!A410:B5821,2,FALSE)</f>
        <v>1</v>
      </c>
      <c r="C410" t="str">
        <f>VLOOKUP(B410,DataSet!C410:K5821,9,FALSE)</f>
        <v>West Miami</v>
      </c>
    </row>
    <row r="411" spans="1:3" x14ac:dyDescent="0.3">
      <c r="A411">
        <v>3056436996</v>
      </c>
      <c r="B411">
        <f>VLOOKUP(A411,DataSet!A411:B5822,2,FALSE)</f>
        <v>1</v>
      </c>
      <c r="C411" t="str">
        <f>VLOOKUP(B411,DataSet!C411:K5822,9,FALSE)</f>
        <v>West Miami</v>
      </c>
    </row>
    <row r="412" spans="1:3" x14ac:dyDescent="0.3">
      <c r="A412">
        <v>7865567515</v>
      </c>
      <c r="B412">
        <f>VLOOKUP(A412,DataSet!A412:B5823,2,FALSE)</f>
        <v>2</v>
      </c>
      <c r="C412" t="str">
        <f>VLOOKUP(B412,DataSet!C412:K5823,9,FALSE)</f>
        <v>Coral Gables</v>
      </c>
    </row>
    <row r="413" spans="1:3" x14ac:dyDescent="0.3">
      <c r="A413">
        <v>3052321623</v>
      </c>
      <c r="B413">
        <f>VLOOKUP(A413,DataSet!A413:B5824,2,FALSE)</f>
        <v>1</v>
      </c>
      <c r="C413" t="str">
        <f>VLOOKUP(B413,DataSet!C413:K5824,9,FALSE)</f>
        <v>Miami</v>
      </c>
    </row>
    <row r="414" spans="1:3" x14ac:dyDescent="0.3">
      <c r="A414">
        <v>2104990237</v>
      </c>
      <c r="B414">
        <f>VLOOKUP(A414,DataSet!A414:B5825,2,FALSE)</f>
        <v>1</v>
      </c>
      <c r="C414" t="str">
        <f>VLOOKUP(B414,DataSet!C414:K5825,9,FALSE)</f>
        <v>Miami</v>
      </c>
    </row>
    <row r="415" spans="1:3" x14ac:dyDescent="0.3">
      <c r="A415">
        <v>3056440118</v>
      </c>
      <c r="B415">
        <f>VLOOKUP(A415,DataSet!A415:B5826,2,FALSE)</f>
        <v>1</v>
      </c>
      <c r="C415" t="str">
        <f>VLOOKUP(B415,DataSet!C415:K5826,9,FALSE)</f>
        <v>Miami</v>
      </c>
    </row>
    <row r="416" spans="1:3" x14ac:dyDescent="0.3">
      <c r="A416">
        <v>7869169368</v>
      </c>
      <c r="B416">
        <f>VLOOKUP(A416,DataSet!A416:B5827,2,FALSE)</f>
        <v>2</v>
      </c>
      <c r="C416" t="str">
        <f>VLOOKUP(B416,DataSet!C416:K5827,9,FALSE)</f>
        <v>Coral Gables</v>
      </c>
    </row>
    <row r="417" spans="1:3" x14ac:dyDescent="0.3">
      <c r="A417">
        <v>3052606671</v>
      </c>
      <c r="B417">
        <f>VLOOKUP(A417,DataSet!A417:B5828,2,FALSE)</f>
        <v>1</v>
      </c>
      <c r="C417" t="str">
        <f>VLOOKUP(B417,DataSet!C417:K5828,9,FALSE)</f>
        <v>Miami</v>
      </c>
    </row>
    <row r="418" spans="1:3" x14ac:dyDescent="0.3">
      <c r="A418">
        <v>3052167381</v>
      </c>
      <c r="B418">
        <f>VLOOKUP(A418,DataSet!A418:B5829,2,FALSE)</f>
        <v>2</v>
      </c>
      <c r="C418" t="str">
        <f>VLOOKUP(B418,DataSet!C418:K5829,9,FALSE)</f>
        <v>Coral Gables</v>
      </c>
    </row>
    <row r="419" spans="1:3" x14ac:dyDescent="0.3">
      <c r="A419">
        <v>7866637501</v>
      </c>
      <c r="B419">
        <f>VLOOKUP(A419,DataSet!A419:B5830,2,FALSE)</f>
        <v>2</v>
      </c>
      <c r="C419" t="str">
        <f>VLOOKUP(B419,DataSet!C419:K5830,9,FALSE)</f>
        <v>Coral Gables</v>
      </c>
    </row>
    <row r="420" spans="1:3" x14ac:dyDescent="0.3">
      <c r="A420">
        <v>3052190742</v>
      </c>
      <c r="B420">
        <f>VLOOKUP(A420,DataSet!A420:B5831,2,FALSE)</f>
        <v>2</v>
      </c>
      <c r="C420" t="str">
        <f>VLOOKUP(B420,DataSet!C420:K5831,9,FALSE)</f>
        <v>Coral Gables</v>
      </c>
    </row>
    <row r="421" spans="1:3" x14ac:dyDescent="0.3">
      <c r="A421">
        <v>7864530175</v>
      </c>
      <c r="B421">
        <f>VLOOKUP(A421,DataSet!A421:B5832,2,FALSE)</f>
        <v>1</v>
      </c>
      <c r="C421" t="str">
        <f>VLOOKUP(B421,DataSet!C421:K5832,9,FALSE)</f>
        <v>Miami</v>
      </c>
    </row>
    <row r="422" spans="1:3" x14ac:dyDescent="0.3">
      <c r="A422">
        <v>3056081069</v>
      </c>
      <c r="B422">
        <f>VLOOKUP(A422,DataSet!A422:B5833,2,FALSE)</f>
        <v>2</v>
      </c>
      <c r="C422" t="str">
        <f>VLOOKUP(B422,DataSet!C422:K5833,9,FALSE)</f>
        <v>Key Biscayne</v>
      </c>
    </row>
    <row r="423" spans="1:3" x14ac:dyDescent="0.3">
      <c r="A423">
        <v>3052271028</v>
      </c>
      <c r="B423">
        <f>VLOOKUP(A423,DataSet!A423:B5834,2,FALSE)</f>
        <v>1</v>
      </c>
      <c r="C423" t="str">
        <f>VLOOKUP(B423,DataSet!C423:K5834,9,FALSE)</f>
        <v>Miami</v>
      </c>
    </row>
    <row r="424" spans="1:3" x14ac:dyDescent="0.3">
      <c r="A424">
        <v>3052358478</v>
      </c>
      <c r="B424">
        <f>VLOOKUP(A424,DataSet!A424:B5835,2,FALSE)</f>
        <v>1</v>
      </c>
      <c r="C424" t="str">
        <f>VLOOKUP(B424,DataSet!C424:K5835,9,FALSE)</f>
        <v>Miami</v>
      </c>
    </row>
    <row r="425" spans="1:3" x14ac:dyDescent="0.3">
      <c r="A425">
        <v>3053780701</v>
      </c>
      <c r="B425">
        <f>VLOOKUP(A425,DataSet!A425:B5836,2,FALSE)</f>
        <v>1</v>
      </c>
      <c r="C425" t="str">
        <f>VLOOKUP(B425,DataSet!C425:K5836,9,FALSE)</f>
        <v>Miami</v>
      </c>
    </row>
    <row r="426" spans="1:3" x14ac:dyDescent="0.3">
      <c r="A426">
        <v>2128608683</v>
      </c>
      <c r="B426">
        <f>VLOOKUP(A426,DataSet!A426:B5837,2,FALSE)</f>
        <v>1</v>
      </c>
      <c r="C426" t="str">
        <f>VLOOKUP(B426,DataSet!C426:K5837,9,FALSE)</f>
        <v>Miami</v>
      </c>
    </row>
    <row r="427" spans="1:3" x14ac:dyDescent="0.3">
      <c r="A427">
        <v>7865733538</v>
      </c>
      <c r="B427">
        <f>VLOOKUP(A427,DataSet!A427:B5838,2,FALSE)</f>
        <v>1</v>
      </c>
      <c r="C427" t="str">
        <f>VLOOKUP(B427,DataSet!C427:K5838,9,FALSE)</f>
        <v>Miami</v>
      </c>
    </row>
    <row r="428" spans="1:3" x14ac:dyDescent="0.3">
      <c r="A428">
        <v>7865642534</v>
      </c>
      <c r="B428">
        <f>VLOOKUP(A428,DataSet!A428:B5839,2,FALSE)</f>
        <v>2</v>
      </c>
      <c r="C428" t="str">
        <f>VLOOKUP(B428,DataSet!C428:K5839,9,FALSE)</f>
        <v>Pinecrest</v>
      </c>
    </row>
    <row r="429" spans="1:3" x14ac:dyDescent="0.3">
      <c r="A429">
        <v>7866511611</v>
      </c>
      <c r="B429">
        <f>VLOOKUP(A429,DataSet!A429:B5840,2,FALSE)</f>
        <v>2</v>
      </c>
      <c r="C429" t="str">
        <f>VLOOKUP(B429,DataSet!C429:K5840,9,FALSE)</f>
        <v>Pinecrest</v>
      </c>
    </row>
    <row r="430" spans="1:3" x14ac:dyDescent="0.3">
      <c r="A430">
        <v>9544476007</v>
      </c>
      <c r="B430">
        <f>VLOOKUP(A430,DataSet!A430:B5841,2,FALSE)</f>
        <v>1</v>
      </c>
      <c r="C430" t="str">
        <f>VLOOKUP(B430,DataSet!C430:K5841,9,FALSE)</f>
        <v>Miami</v>
      </c>
    </row>
    <row r="431" spans="1:3" x14ac:dyDescent="0.3">
      <c r="A431">
        <v>3054467564</v>
      </c>
      <c r="B431">
        <f>VLOOKUP(A431,DataSet!A431:B5842,2,FALSE)</f>
        <v>1</v>
      </c>
      <c r="C431" t="str">
        <f>VLOOKUP(B431,DataSet!C431:K5842,9,FALSE)</f>
        <v>Miami</v>
      </c>
    </row>
    <row r="432" spans="1:3" x14ac:dyDescent="0.3">
      <c r="A432">
        <v>2624564935</v>
      </c>
      <c r="B432">
        <f>VLOOKUP(A432,DataSet!A432:B5843,2,FALSE)</f>
        <v>1</v>
      </c>
      <c r="C432" t="str">
        <f>VLOOKUP(B432,DataSet!C432:K5843,9,FALSE)</f>
        <v>Miami</v>
      </c>
    </row>
    <row r="433" spans="1:3" x14ac:dyDescent="0.3">
      <c r="A433">
        <v>3052546071</v>
      </c>
      <c r="B433">
        <f>VLOOKUP(A433,DataSet!A433:B5844,2,FALSE)</f>
        <v>1</v>
      </c>
      <c r="C433" t="str">
        <f>VLOOKUP(B433,DataSet!C433:K5844,9,FALSE)</f>
        <v>Miami</v>
      </c>
    </row>
    <row r="434" spans="1:3" x14ac:dyDescent="0.3">
      <c r="A434">
        <v>7863532755</v>
      </c>
      <c r="B434">
        <f>VLOOKUP(A434,DataSet!A434:B5845,2,FALSE)</f>
        <v>1</v>
      </c>
      <c r="C434" t="str">
        <f>VLOOKUP(B434,DataSet!C434:K5845,9,FALSE)</f>
        <v>Miami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D12" sqref="D12"/>
    </sheetView>
  </sheetViews>
  <sheetFormatPr defaultColWidth="8.77734375" defaultRowHeight="14.4" x14ac:dyDescent="0.3"/>
  <cols>
    <col min="1" max="1" width="19" customWidth="1"/>
  </cols>
  <sheetData>
    <row r="1" spans="1:5" x14ac:dyDescent="0.3">
      <c r="A1" s="4" t="s">
        <v>6</v>
      </c>
      <c r="E1" t="s">
        <v>121</v>
      </c>
    </row>
    <row r="2" spans="1:5" x14ac:dyDescent="0.3">
      <c r="A2" t="s">
        <v>27</v>
      </c>
      <c r="B2">
        <v>1</v>
      </c>
    </row>
    <row r="3" spans="1:5" x14ac:dyDescent="0.3">
      <c r="A3" t="s">
        <v>34</v>
      </c>
      <c r="B3">
        <v>2</v>
      </c>
      <c r="E3" t="s">
        <v>78</v>
      </c>
    </row>
    <row r="4" spans="1:5" x14ac:dyDescent="0.3">
      <c r="A4" t="s">
        <v>41</v>
      </c>
      <c r="B4">
        <v>3</v>
      </c>
    </row>
    <row r="5" spans="1:5" x14ac:dyDescent="0.3">
      <c r="A5" t="s">
        <v>49</v>
      </c>
      <c r="B5">
        <v>4</v>
      </c>
    </row>
    <row r="6" spans="1:5" x14ac:dyDescent="0.3">
      <c r="A6" t="s">
        <v>56</v>
      </c>
      <c r="B6">
        <v>5</v>
      </c>
    </row>
    <row r="7" spans="1:5" x14ac:dyDescent="0.3">
      <c r="A7" t="s">
        <v>53</v>
      </c>
      <c r="B7">
        <v>6</v>
      </c>
    </row>
    <row r="8" spans="1:5" x14ac:dyDescent="0.3">
      <c r="A8" t="s">
        <v>59</v>
      </c>
      <c r="B8">
        <v>7</v>
      </c>
    </row>
    <row r="9" spans="1:5" x14ac:dyDescent="0.3">
      <c r="A9" t="s">
        <v>58</v>
      </c>
      <c r="B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7"/>
  <sheetViews>
    <sheetView tabSelected="1" workbookViewId="0">
      <selection activeCell="C15" sqref="C15"/>
    </sheetView>
  </sheetViews>
  <sheetFormatPr defaultColWidth="11.5546875" defaultRowHeight="14.4" x14ac:dyDescent="0.3"/>
  <cols>
    <col min="1" max="1" width="63.109375" bestFit="1" customWidth="1"/>
    <col min="24" max="24" width="44.77734375" customWidth="1"/>
    <col min="25" max="25" width="53.88671875" customWidth="1"/>
  </cols>
  <sheetData>
    <row r="1" spans="1:44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3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85</v>
      </c>
      <c r="S1" t="s">
        <v>86</v>
      </c>
      <c r="T1" t="s">
        <v>98</v>
      </c>
      <c r="U1" t="s">
        <v>87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9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</row>
    <row r="4" spans="1:44" x14ac:dyDescent="0.3">
      <c r="A4" t="s">
        <v>0</v>
      </c>
      <c r="B4" t="s">
        <v>1</v>
      </c>
      <c r="C4" t="s">
        <v>5</v>
      </c>
      <c r="D4" t="s">
        <v>85</v>
      </c>
      <c r="E4" t="s">
        <v>86</v>
      </c>
      <c r="F4" t="s">
        <v>87</v>
      </c>
      <c r="G4" t="s">
        <v>3</v>
      </c>
      <c r="H4" t="s">
        <v>98</v>
      </c>
      <c r="I4" t="s">
        <v>103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85</v>
      </c>
      <c r="T4" t="s">
        <v>86</v>
      </c>
      <c r="U4" t="s">
        <v>98</v>
      </c>
      <c r="V4" t="s">
        <v>87</v>
      </c>
      <c r="W4" t="s">
        <v>99</v>
      </c>
      <c r="X4" t="s">
        <v>100</v>
      </c>
      <c r="Y4" t="s">
        <v>101</v>
      </c>
      <c r="Z4" t="s">
        <v>102</v>
      </c>
      <c r="AA4" t="s">
        <v>103</v>
      </c>
      <c r="AB4" t="s">
        <v>104</v>
      </c>
      <c r="AC4" t="s">
        <v>105</v>
      </c>
      <c r="AD4" t="s">
        <v>9</v>
      </c>
      <c r="AE4" t="s">
        <v>106</v>
      </c>
      <c r="AF4" t="s">
        <v>107</v>
      </c>
      <c r="AG4" t="s">
        <v>108</v>
      </c>
      <c r="AH4" t="s">
        <v>109</v>
      </c>
      <c r="AI4" t="s">
        <v>110</v>
      </c>
      <c r="AJ4" t="s">
        <v>111</v>
      </c>
      <c r="AK4" t="s">
        <v>112</v>
      </c>
      <c r="AL4" t="s">
        <v>113</v>
      </c>
      <c r="AM4" t="s">
        <v>114</v>
      </c>
      <c r="AN4" t="s">
        <v>115</v>
      </c>
      <c r="AO4" t="s">
        <v>116</v>
      </c>
      <c r="AP4" t="s">
        <v>117</v>
      </c>
      <c r="AQ4" t="s">
        <v>118</v>
      </c>
      <c r="AR4" t="s">
        <v>119</v>
      </c>
    </row>
    <row r="5" spans="1:44" x14ac:dyDescent="0.3">
      <c r="A5" s="4" t="s">
        <v>123</v>
      </c>
    </row>
    <row r="6" spans="1:44" x14ac:dyDescent="0.3">
      <c r="A6" t="str">
        <f>VLOOKUP(A4,A1:AR1,1,FALSE)</f>
        <v>phone</v>
      </c>
      <c r="B6" t="str">
        <f t="shared" ref="B6:AR6" si="0">VLOOKUP(B4,B1:AS1,1,FALSE)</f>
        <v>phone type</v>
      </c>
      <c r="C6" t="str">
        <f t="shared" si="0"/>
        <v>gender</v>
      </c>
      <c r="D6" t="str">
        <f t="shared" si="0"/>
        <v>Voters_Age</v>
      </c>
      <c r="E6" t="str">
        <f t="shared" si="0"/>
        <v>Broad Ethnic Groupings</v>
      </c>
      <c r="F6" t="str">
        <f t="shared" si="0"/>
        <v>Parties_Description</v>
      </c>
      <c r="G6" t="str">
        <f t="shared" si="0"/>
        <v>HD</v>
      </c>
      <c r="H6" t="str">
        <f t="shared" si="0"/>
        <v>zip</v>
      </c>
      <c r="I6" t="e">
        <f t="shared" si="0"/>
        <v>#N/A</v>
      </c>
      <c r="J6" t="str">
        <f>VLOOKUP(J4,I1:BA1,1,FALSE)</f>
        <v>LALVOTERID</v>
      </c>
      <c r="K6" t="str">
        <f t="shared" ref="K6:AR6" si="1">VLOOKUP(K4,J1:BB1,1,FALSE)</f>
        <v>Voters_StateVoterID</v>
      </c>
      <c r="L6" t="str">
        <f t="shared" si="1"/>
        <v>VoterTelephones_FullPhone</v>
      </c>
      <c r="M6" t="str">
        <f t="shared" si="1"/>
        <v>VoterTelephones_TelCellFlag</v>
      </c>
      <c r="N6" t="str">
        <f t="shared" si="1"/>
        <v>Voters_FirstName</v>
      </c>
      <c r="O6" t="str">
        <f t="shared" si="1"/>
        <v>Voters_MiddleName</v>
      </c>
      <c r="P6" t="str">
        <f t="shared" si="1"/>
        <v>Voters_LastName</v>
      </c>
      <c r="Q6" t="str">
        <f t="shared" si="1"/>
        <v>Voters Name Suffix</v>
      </c>
      <c r="R6" t="str">
        <f t="shared" si="1"/>
        <v>Voters_OfficialRegDate</v>
      </c>
      <c r="S6" t="str">
        <f t="shared" si="1"/>
        <v>Voters_Age</v>
      </c>
      <c r="T6" t="str">
        <f t="shared" si="1"/>
        <v>Broad Ethnic Groupings</v>
      </c>
      <c r="U6" t="str">
        <f t="shared" si="1"/>
        <v>Zip</v>
      </c>
      <c r="V6" t="str">
        <f t="shared" si="1"/>
        <v>Parties_Description</v>
      </c>
      <c r="W6" t="str">
        <f t="shared" si="1"/>
        <v>Voters_Gender</v>
      </c>
      <c r="X6" t="str">
        <f t="shared" si="1"/>
        <v>2011_NEW_Congressional_District</v>
      </c>
      <c r="Y6" t="str">
        <f t="shared" si="1"/>
        <v>2011_NEW_State_Senate_District</v>
      </c>
      <c r="Z6" t="str">
        <f t="shared" si="1"/>
        <v>2011_NEW_State_House_District</v>
      </c>
      <c r="AA6" t="str">
        <f t="shared" si="1"/>
        <v>County</v>
      </c>
      <c r="AB6" t="str">
        <f t="shared" si="1"/>
        <v>Voters_FIPS</v>
      </c>
      <c r="AC6" t="str">
        <f t="shared" si="1"/>
        <v>County_Commissioner_District</v>
      </c>
      <c r="AD6" t="str">
        <f t="shared" si="1"/>
        <v>City</v>
      </c>
      <c r="AE6" t="str">
        <f t="shared" si="1"/>
        <v>Precinct</v>
      </c>
      <c r="AF6" t="str">
        <f t="shared" si="1"/>
        <v>General_2008-11-04</v>
      </c>
      <c r="AG6" t="str">
        <f t="shared" si="1"/>
        <v>General_2010-11-02</v>
      </c>
      <c r="AH6" t="str">
        <f t="shared" si="1"/>
        <v>General_2012-11-06</v>
      </c>
      <c r="AI6" t="str">
        <f t="shared" si="1"/>
        <v>General_2014-11-04</v>
      </c>
      <c r="AJ6" t="str">
        <f t="shared" si="1"/>
        <v>General_2016-11-08</v>
      </c>
      <c r="AK6" t="str">
        <f t="shared" si="1"/>
        <v>Primary_2008-05-06</v>
      </c>
      <c r="AL6" t="str">
        <f t="shared" si="1"/>
        <v>Primary_2010-05-04</v>
      </c>
      <c r="AM6" t="str">
        <f t="shared" si="1"/>
        <v>Primary_2012-05-08</v>
      </c>
      <c r="AN6" t="str">
        <f t="shared" si="1"/>
        <v>Primary_2014-05-06</v>
      </c>
      <c r="AO6" t="str">
        <f t="shared" si="1"/>
        <v>Primary_2016-03-15</v>
      </c>
      <c r="AP6" t="str">
        <f t="shared" si="1"/>
        <v>Primary_2016-06-07</v>
      </c>
      <c r="AQ6" t="str">
        <f t="shared" si="1"/>
        <v>nielsen dma long</v>
      </c>
      <c r="AR6" t="str">
        <f t="shared" si="1"/>
        <v>nielsen dma short</v>
      </c>
    </row>
    <row r="7" spans="1:44" x14ac:dyDescent="0.3">
      <c r="A7" t="s">
        <v>120</v>
      </c>
    </row>
  </sheetData>
  <conditionalFormatting sqref="A6:AR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Test1</vt:lpstr>
      <vt:lpstr>Test2</vt:lpstr>
      <vt:lpstr>DataSet</vt:lpstr>
      <vt:lpstr>How many fit these Demographic</vt:lpstr>
      <vt:lpstr>Lookup Area of these numbers</vt:lpstr>
      <vt:lpstr>Code the Party Column w codes</vt:lpstr>
      <vt:lpstr>Match 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Azeig</dc:creator>
  <cp:lastModifiedBy>Tin Yuet Chung</cp:lastModifiedBy>
  <dcterms:created xsi:type="dcterms:W3CDTF">2016-08-26T20:02:09Z</dcterms:created>
  <dcterms:modified xsi:type="dcterms:W3CDTF">2023-03-08T13:12:46Z</dcterms:modified>
</cp:coreProperties>
</file>