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Iowa\CEEW\2022-03 USAID-DSS\"/>
    </mc:Choice>
  </mc:AlternateContent>
  <xr:revisionPtr revIDLastSave="0" documentId="13_ncr:1_{6A90E9F1-9F98-4E41-A095-705903E7EF6F}" xr6:coauthVersionLast="47" xr6:coauthVersionMax="47" xr10:uidLastSave="{00000000-0000-0000-0000-000000000000}"/>
  <bookViews>
    <workbookView xWindow="-108" yWindow="-108" windowWidth="23256" windowHeight="12576" xr2:uid="{62277FC0-40A7-4499-B663-FEF0CBA4A32F}"/>
  </bookViews>
  <sheets>
    <sheet name="V1" sheetId="1" r:id="rId1"/>
  </sheets>
  <definedNames>
    <definedName name="solver_adj" localSheetId="0" hidden="1">'V1'!$F$5:$F$14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'V1'!$D$20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0.25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H13" i="1" s="1"/>
  <c r="F14" i="1"/>
  <c r="H14" i="1" s="1"/>
  <c r="F5" i="1"/>
  <c r="H5" i="1" s="1"/>
  <c r="H12" i="1"/>
  <c r="D17" i="1"/>
  <c r="D16" i="1"/>
  <c r="D19" i="1" l="1"/>
  <c r="D20" i="1" s="1"/>
</calcChain>
</file>

<file path=xl/sharedStrings.xml><?xml version="1.0" encoding="utf-8"?>
<sst xmlns="http://schemas.openxmlformats.org/spreadsheetml/2006/main" count="19" uniqueCount="19">
  <si>
    <t>Zone</t>
  </si>
  <si>
    <t>Avg.Conc ug/m3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</si>
  <si>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</si>
  <si>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</si>
  <si>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</si>
  <si>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</si>
  <si>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</si>
  <si>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</si>
  <si>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</si>
  <si>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</si>
  <si>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</si>
  <si>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</si>
  <si>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Zone.pop (mil)</t>
  </si>
  <si>
    <t>Total.pop.mil</t>
  </si>
  <si>
    <t>pop.wt.conc.ug/m3</t>
  </si>
  <si>
    <t>%reduction</t>
  </si>
  <si>
    <t>new.zone.avg</t>
  </si>
  <si>
    <t>New.pop.wt.conc</t>
  </si>
  <si>
    <t>Net.reduction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</si>
</sst>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righ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G$5" horiz="1" max="100" page="10" val="50"/>
</file>

<file path=xl/ctrlProps/ctrlProp10.xml><?xml version="1.0" encoding="utf-8"?>
<formControlPr xmlns="http://schemas.microsoft.com/office/spreadsheetml/2009/9/main" objectType="Scroll" dx="26" fmlaLink="$G$14" horiz="1" max="100" page="10" val="51"/>
</file>

<file path=xl/ctrlProps/ctrlProp2.xml><?xml version="1.0" encoding="utf-8"?>
<formControlPr xmlns="http://schemas.microsoft.com/office/spreadsheetml/2009/9/main" objectType="Scroll" dx="26" fmlaLink="$G$6" horiz="1" max="100" page="10" val="20"/>
</file>

<file path=xl/ctrlProps/ctrlProp3.xml><?xml version="1.0" encoding="utf-8"?>
<formControlPr xmlns="http://schemas.microsoft.com/office/spreadsheetml/2009/9/main" objectType="Scroll" dx="26" fmlaLink="$G$7" horiz="1" max="100" page="10" val="20"/>
</file>

<file path=xl/ctrlProps/ctrlProp4.xml><?xml version="1.0" encoding="utf-8"?>
<formControlPr xmlns="http://schemas.microsoft.com/office/spreadsheetml/2009/9/main" objectType="Scroll" dx="26" fmlaLink="$G$8" horiz="1" max="100" page="10" val="30"/>
</file>

<file path=xl/ctrlProps/ctrlProp5.xml><?xml version="1.0" encoding="utf-8"?>
<formControlPr xmlns="http://schemas.microsoft.com/office/spreadsheetml/2009/9/main" objectType="Scroll" dx="26" fmlaLink="$G$9" horiz="1" max="100" page="10" val="30"/>
</file>

<file path=xl/ctrlProps/ctrlProp6.xml><?xml version="1.0" encoding="utf-8"?>
<formControlPr xmlns="http://schemas.microsoft.com/office/spreadsheetml/2009/9/main" objectType="Scroll" dx="26" fmlaLink="$G$10" horiz="1" max="100" page="10" val="40"/>
</file>

<file path=xl/ctrlProps/ctrlProp7.xml><?xml version="1.0" encoding="utf-8"?>
<formControlPr xmlns="http://schemas.microsoft.com/office/spreadsheetml/2009/9/main" objectType="Scroll" dx="26" fmlaLink="$G$11" horiz="1" max="100" page="10" val="60"/>
</file>

<file path=xl/ctrlProps/ctrlProp8.xml><?xml version="1.0" encoding="utf-8"?>
<formControlPr xmlns="http://schemas.microsoft.com/office/spreadsheetml/2009/9/main" objectType="Scroll" dx="26" fmlaLink="$G$12" horiz="1" max="100" page="10" val="20"/>
</file>

<file path=xl/ctrlProps/ctrlProp9.xml><?xml version="1.0" encoding="utf-8"?>
<formControlPr xmlns="http://schemas.microsoft.com/office/spreadsheetml/2009/9/main" objectType="Scroll" dx="26" fmlaLink="$G$13" horiz="1" max="100" page="10" val="2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4</xdr:row>
          <xdr:rowOff>7620</xdr:rowOff>
        </xdr:from>
        <xdr:to>
          <xdr:col>6</xdr:col>
          <xdr:colOff>1066800</xdr:colOff>
          <xdr:row>4</xdr:row>
          <xdr:rowOff>175260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5</xdr:row>
          <xdr:rowOff>7620</xdr:rowOff>
        </xdr:from>
        <xdr:to>
          <xdr:col>6</xdr:col>
          <xdr:colOff>1066800</xdr:colOff>
          <xdr:row>5</xdr:row>
          <xdr:rowOff>175260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6</xdr:row>
          <xdr:rowOff>7620</xdr:rowOff>
        </xdr:from>
        <xdr:to>
          <xdr:col>6</xdr:col>
          <xdr:colOff>1066800</xdr:colOff>
          <xdr:row>6</xdr:row>
          <xdr:rowOff>175260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7</xdr:row>
          <xdr:rowOff>7620</xdr:rowOff>
        </xdr:from>
        <xdr:to>
          <xdr:col>6</xdr:col>
          <xdr:colOff>1066800</xdr:colOff>
          <xdr:row>7</xdr:row>
          <xdr:rowOff>175260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8</xdr:row>
          <xdr:rowOff>7620</xdr:rowOff>
        </xdr:from>
        <xdr:to>
          <xdr:col>6</xdr:col>
          <xdr:colOff>1066800</xdr:colOff>
          <xdr:row>8</xdr:row>
          <xdr:rowOff>175260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9</xdr:row>
          <xdr:rowOff>7620</xdr:rowOff>
        </xdr:from>
        <xdr:to>
          <xdr:col>6</xdr:col>
          <xdr:colOff>1066800</xdr:colOff>
          <xdr:row>9</xdr:row>
          <xdr:rowOff>175260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10</xdr:row>
          <xdr:rowOff>7620</xdr:rowOff>
        </xdr:from>
        <xdr:to>
          <xdr:col>6</xdr:col>
          <xdr:colOff>1066800</xdr:colOff>
          <xdr:row>10</xdr:row>
          <xdr:rowOff>175260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11</xdr:row>
          <xdr:rowOff>7620</xdr:rowOff>
        </xdr:from>
        <xdr:to>
          <xdr:col>6</xdr:col>
          <xdr:colOff>1066800</xdr:colOff>
          <xdr:row>11</xdr:row>
          <xdr:rowOff>175260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12</xdr:row>
          <xdr:rowOff>7620</xdr:rowOff>
        </xdr:from>
        <xdr:to>
          <xdr:col>6</xdr:col>
          <xdr:colOff>1066800</xdr:colOff>
          <xdr:row>12</xdr:row>
          <xdr:rowOff>175260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13</xdr:row>
          <xdr:rowOff>7620</xdr:rowOff>
        </xdr:from>
        <xdr:to>
          <xdr:col>6</xdr:col>
          <xdr:colOff>1066800</xdr:colOff>
          <xdr:row>13</xdr:row>
          <xdr:rowOff>175260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A55E-5DD3-424F-BFD0-6CCD336D83FB}">
  <dimension ref="B4:H20"/>
  <sheetViews>
    <sheetView tabSelected="1" workbookViewId="0">
      <selection activeCell="G19" sqref="G19"/>
    </sheetView>
  </sheetViews>
  <sheetFormatPr defaultRowHeight="14.4" x14ac:dyDescent="0.3"/>
  <cols>
    <col min="2" max="2" width="7" customWidth="1"/>
    <col min="3" max="3" width="17.21875" bestFit="1" customWidth="1"/>
    <col min="4" max="4" width="12.6640625" style="1" bestFit="1" customWidth="1"/>
    <col min="6" max="6" width="10.21875" bestFit="1" customWidth="1"/>
    <col min="7" max="7" width="15.88671875" style="4" customWidth="1"/>
    <col min="8" max="8" width="12.77734375" customWidth="1"/>
  </cols>
  <sheetData>
    <row r="4" spans="2:8" x14ac:dyDescent="0.3">
      <c r="B4" t="s">
        <v>0</v>
      </c>
      <c r="C4" t="s">
        <v>1</v>
      </c>
      <c r="D4" s="1" t="s">
        <v>12</v>
      </c>
      <c r="F4" t="s">
        <v>15</v>
      </c>
      <c r="H4" t="s">
        <v>16</v>
      </c>
    </row>
    <row r="5" spans="2:8" x14ac:dyDescent="0.3">
      <c r="B5" t="s">
        <v>2</v>
      </c>
      <c r="C5" s="6">
        <v>55</v>
      </c>
      <c r="D5" s="2">
        <v>1.1000000000000001</v>
      </c>
      <c r="F5" s="3">
        <f>G5/100</f>
        <v>0.5</v>
      </c>
      <c r="G5" s="4">
        <v>50</v>
      </c>
      <c r="H5" s="6">
        <f>C5*(1-F5)</f>
        <v>27.5</v>
      </c>
    </row>
    <row r="6" spans="2:8" x14ac:dyDescent="0.3">
      <c r="B6" t="s">
        <v>3</v>
      </c>
      <c r="C6" s="6">
        <v>65</v>
      </c>
      <c r="D6" s="2">
        <v>1.3</v>
      </c>
      <c r="F6" s="3">
        <f t="shared" ref="F6:F14" si="0">G6/100</f>
        <v>0.2</v>
      </c>
      <c r="G6" s="4">
        <v>20</v>
      </c>
      <c r="H6" s="6">
        <f t="shared" ref="H6:H14" si="1">C6*(1-F6)</f>
        <v>52</v>
      </c>
    </row>
    <row r="7" spans="2:8" x14ac:dyDescent="0.3">
      <c r="B7" t="s">
        <v>4</v>
      </c>
      <c r="C7" s="6">
        <v>75</v>
      </c>
      <c r="D7" s="2">
        <v>1.9</v>
      </c>
      <c r="F7" s="3">
        <f t="shared" si="0"/>
        <v>0.2</v>
      </c>
      <c r="G7" s="4">
        <v>20</v>
      </c>
      <c r="H7" s="6">
        <f t="shared" si="1"/>
        <v>60</v>
      </c>
    </row>
    <row r="8" spans="2:8" x14ac:dyDescent="0.3">
      <c r="B8" t="s">
        <v>5</v>
      </c>
      <c r="C8" s="6">
        <v>85</v>
      </c>
      <c r="D8" s="2">
        <v>2</v>
      </c>
      <c r="F8" s="3">
        <f t="shared" si="0"/>
        <v>0.3</v>
      </c>
      <c r="G8" s="4">
        <v>30</v>
      </c>
      <c r="H8" s="6">
        <f t="shared" si="1"/>
        <v>59.499999999999993</v>
      </c>
    </row>
    <row r="9" spans="2:8" x14ac:dyDescent="0.3">
      <c r="B9" t="s">
        <v>6</v>
      </c>
      <c r="C9" s="6">
        <v>95</v>
      </c>
      <c r="D9" s="2">
        <v>2.1</v>
      </c>
      <c r="F9" s="3">
        <f t="shared" si="0"/>
        <v>0.3</v>
      </c>
      <c r="G9" s="4">
        <v>30</v>
      </c>
      <c r="H9" s="6">
        <f t="shared" si="1"/>
        <v>66.5</v>
      </c>
    </row>
    <row r="10" spans="2:8" x14ac:dyDescent="0.3">
      <c r="B10" t="s">
        <v>7</v>
      </c>
      <c r="C10" s="6">
        <v>100</v>
      </c>
      <c r="D10" s="2">
        <v>1.9</v>
      </c>
      <c r="F10" s="3">
        <f t="shared" si="0"/>
        <v>0.4</v>
      </c>
      <c r="G10" s="4">
        <v>40</v>
      </c>
      <c r="H10" s="6">
        <f t="shared" si="1"/>
        <v>60</v>
      </c>
    </row>
    <row r="11" spans="2:8" x14ac:dyDescent="0.3">
      <c r="B11" t="s">
        <v>8</v>
      </c>
      <c r="C11" s="6">
        <v>110</v>
      </c>
      <c r="D11" s="2">
        <v>2.5</v>
      </c>
      <c r="F11" s="3">
        <f t="shared" si="0"/>
        <v>0.6</v>
      </c>
      <c r="G11" s="4">
        <v>60</v>
      </c>
      <c r="H11" s="6">
        <f t="shared" si="1"/>
        <v>44</v>
      </c>
    </row>
    <row r="12" spans="2:8" x14ac:dyDescent="0.3">
      <c r="B12" t="s">
        <v>9</v>
      </c>
      <c r="C12" s="6">
        <v>35</v>
      </c>
      <c r="D12" s="2">
        <v>0.5</v>
      </c>
      <c r="F12" s="3">
        <f t="shared" si="0"/>
        <v>0.2</v>
      </c>
      <c r="G12" s="4">
        <v>20</v>
      </c>
      <c r="H12" s="6">
        <f t="shared" si="1"/>
        <v>28</v>
      </c>
    </row>
    <row r="13" spans="2:8" x14ac:dyDescent="0.3">
      <c r="B13" t="s">
        <v>10</v>
      </c>
      <c r="C13" s="6">
        <v>65</v>
      </c>
      <c r="D13" s="2">
        <v>1</v>
      </c>
      <c r="F13" s="3">
        <f t="shared" si="0"/>
        <v>0.2</v>
      </c>
      <c r="G13" s="4">
        <v>20</v>
      </c>
      <c r="H13" s="6">
        <f t="shared" si="1"/>
        <v>52</v>
      </c>
    </row>
    <row r="14" spans="2:8" x14ac:dyDescent="0.3">
      <c r="B14" t="s">
        <v>11</v>
      </c>
      <c r="C14" s="6">
        <v>20</v>
      </c>
      <c r="D14" s="2">
        <v>0.1</v>
      </c>
      <c r="F14" s="3">
        <f t="shared" si="0"/>
        <v>0.51</v>
      </c>
      <c r="G14" s="4">
        <v>51</v>
      </c>
      <c r="H14" s="6">
        <f t="shared" si="1"/>
        <v>9.8000000000000007</v>
      </c>
    </row>
    <row r="16" spans="2:8" x14ac:dyDescent="0.3">
      <c r="C16" t="s">
        <v>13</v>
      </c>
      <c r="D16" s="2">
        <f>SUM(D5:D14)</f>
        <v>14.4</v>
      </c>
    </row>
    <row r="17" spans="3:4" x14ac:dyDescent="0.3">
      <c r="C17" t="s">
        <v>14</v>
      </c>
      <c r="D17" s="2">
        <f>SUMPRODUCT(C5:C14,D5:D14)/D16</f>
        <v>83.784722222222214</v>
      </c>
    </row>
    <row r="19" spans="3:4" x14ac:dyDescent="0.3">
      <c r="C19" t="s">
        <v>17</v>
      </c>
      <c r="D19" s="2">
        <f>SUMPRODUCT(H5:H14,D5:D14)/D16</f>
        <v>52.880555555555553</v>
      </c>
    </row>
    <row r="20" spans="3:4" x14ac:dyDescent="0.3">
      <c r="C20" t="s">
        <v>18</v>
      </c>
      <c r="D20" s="5">
        <f>(D17-D19)/D17</f>
        <v>0.36885205138831328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15240</xdr:colOff>
                    <xdr:row>4</xdr:row>
                    <xdr:rowOff>7620</xdr:rowOff>
                  </from>
                  <to>
                    <xdr:col>6</xdr:col>
                    <xdr:colOff>1066800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6</xdr:col>
                    <xdr:colOff>15240</xdr:colOff>
                    <xdr:row>5</xdr:row>
                    <xdr:rowOff>7620</xdr:rowOff>
                  </from>
                  <to>
                    <xdr:col>6</xdr:col>
                    <xdr:colOff>1066800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6</xdr:col>
                    <xdr:colOff>15240</xdr:colOff>
                    <xdr:row>6</xdr:row>
                    <xdr:rowOff>7620</xdr:rowOff>
                  </from>
                  <to>
                    <xdr:col>6</xdr:col>
                    <xdr:colOff>1066800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>
                <anchor moveWithCells="1">
                  <from>
                    <xdr:col>6</xdr:col>
                    <xdr:colOff>15240</xdr:colOff>
                    <xdr:row>7</xdr:row>
                    <xdr:rowOff>7620</xdr:rowOff>
                  </from>
                  <to>
                    <xdr:col>6</xdr:col>
                    <xdr:colOff>1066800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croll Bar 5">
              <controlPr defaultSize="0" autoPict="0">
                <anchor moveWithCells="1">
                  <from>
                    <xdr:col>6</xdr:col>
                    <xdr:colOff>15240</xdr:colOff>
                    <xdr:row>8</xdr:row>
                    <xdr:rowOff>7620</xdr:rowOff>
                  </from>
                  <to>
                    <xdr:col>6</xdr:col>
                    <xdr:colOff>1066800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croll Bar 6">
              <controlPr defaultSize="0" autoPict="0">
                <anchor moveWithCells="1">
                  <from>
                    <xdr:col>6</xdr:col>
                    <xdr:colOff>15240</xdr:colOff>
                    <xdr:row>9</xdr:row>
                    <xdr:rowOff>7620</xdr:rowOff>
                  </from>
                  <to>
                    <xdr:col>6</xdr:col>
                    <xdr:colOff>1066800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croll Bar 7">
              <controlPr defaultSize="0" autoPict="0">
                <anchor moveWithCells="1">
                  <from>
                    <xdr:col>6</xdr:col>
                    <xdr:colOff>15240</xdr:colOff>
                    <xdr:row>10</xdr:row>
                    <xdr:rowOff>7620</xdr:rowOff>
                  </from>
                  <to>
                    <xdr:col>6</xdr:col>
                    <xdr:colOff>1066800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Scroll Bar 8">
              <controlPr defaultSize="0" autoPict="0">
                <anchor moveWithCells="1">
                  <from>
                    <xdr:col>6</xdr:col>
                    <xdr:colOff>15240</xdr:colOff>
                    <xdr:row>11</xdr:row>
                    <xdr:rowOff>7620</xdr:rowOff>
                  </from>
                  <to>
                    <xdr:col>6</xdr:col>
                    <xdr:colOff>1066800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Scroll Bar 9">
              <controlPr defaultSize="0" autoPict="0">
                <anchor moveWithCells="1">
                  <from>
                    <xdr:col>6</xdr:col>
                    <xdr:colOff>15240</xdr:colOff>
                    <xdr:row>12</xdr:row>
                    <xdr:rowOff>7620</xdr:rowOff>
                  </from>
                  <to>
                    <xdr:col>6</xdr:col>
                    <xdr:colOff>1066800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Scroll Bar 10">
              <controlPr defaultSize="0" autoPict="0">
                <anchor moveWithCells="1">
                  <from>
                    <xdr:col>6</xdr:col>
                    <xdr:colOff>15240</xdr:colOff>
                    <xdr:row>13</xdr:row>
                    <xdr:rowOff>7620</xdr:rowOff>
                  </from>
                  <to>
                    <xdr:col>6</xdr:col>
                    <xdr:colOff>1066800</xdr:colOff>
                    <xdr:row>13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Sarath</cp:lastModifiedBy>
  <dcterms:created xsi:type="dcterms:W3CDTF">2022-08-13T09:10:52Z</dcterms:created>
  <dcterms:modified xsi:type="dcterms:W3CDTF">2022-08-13T10:02:06Z</dcterms:modified>
</cp:coreProperties>
</file>