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Default Extension="jpeg" ContentType="image/jpeg"/>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9600" windowHeight="18460" tabRatio="500" activeTab="2"/>
  </bookViews>
  <sheets>
    <sheet name="Design" sheetId="1" r:id="rId1"/>
    <sheet name="Stims Rows" sheetId="3" r:id="rId2"/>
    <sheet name="Stims" sheetId="2" r:id="rId3"/>
    <sheet name="Notes" sheetId="4" r:id="rId4"/>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N191" i="1"/>
  <c r="U191"/>
  <c r="V191"/>
  <c r="W191"/>
  <c r="O191"/>
  <c r="P191"/>
  <c r="Q191"/>
  <c r="R191"/>
  <c r="S191"/>
  <c r="Y191"/>
  <c r="Z191"/>
  <c r="N190"/>
  <c r="U190"/>
  <c r="V190"/>
  <c r="W190"/>
  <c r="O190"/>
  <c r="P190"/>
  <c r="Q190"/>
  <c r="R190"/>
  <c r="S190"/>
  <c r="Y190"/>
  <c r="Z190"/>
  <c r="N189"/>
  <c r="U189"/>
  <c r="V189"/>
  <c r="W189"/>
  <c r="O189"/>
  <c r="P189"/>
  <c r="Q189"/>
  <c r="R189"/>
  <c r="S189"/>
  <c r="Y189"/>
  <c r="Z189"/>
  <c r="N188"/>
  <c r="U188"/>
  <c r="V188"/>
  <c r="W188"/>
  <c r="O188"/>
  <c r="P188"/>
  <c r="Q188"/>
  <c r="R188"/>
  <c r="S188"/>
  <c r="Y188"/>
  <c r="Z188"/>
  <c r="N187"/>
  <c r="U187"/>
  <c r="V187"/>
  <c r="W187"/>
  <c r="O187"/>
  <c r="P187"/>
  <c r="Q187"/>
  <c r="R187"/>
  <c r="S187"/>
  <c r="Y187"/>
  <c r="Z187"/>
  <c r="N186"/>
  <c r="U186"/>
  <c r="V186"/>
  <c r="W186"/>
  <c r="O186"/>
  <c r="P186"/>
  <c r="Q186"/>
  <c r="R186"/>
  <c r="S186"/>
  <c r="Y186"/>
  <c r="Z186"/>
  <c r="N185"/>
  <c r="U185"/>
  <c r="V185"/>
  <c r="W185"/>
  <c r="O185"/>
  <c r="P185"/>
  <c r="Q185"/>
  <c r="R185"/>
  <c r="S185"/>
  <c r="Y185"/>
  <c r="Z185"/>
  <c r="N184"/>
  <c r="U184"/>
  <c r="V184"/>
  <c r="W184"/>
  <c r="O184"/>
  <c r="P184"/>
  <c r="Q184"/>
  <c r="R184"/>
  <c r="S184"/>
  <c r="Y184"/>
  <c r="Z184"/>
  <c r="N183"/>
  <c r="U183"/>
  <c r="V183"/>
  <c r="W183"/>
  <c r="O183"/>
  <c r="P183"/>
  <c r="Q183"/>
  <c r="R183"/>
  <c r="S183"/>
  <c r="Y183"/>
  <c r="Z183"/>
  <c r="N182"/>
  <c r="U182"/>
  <c r="V182"/>
  <c r="W182"/>
  <c r="O182"/>
  <c r="P182"/>
  <c r="Q182"/>
  <c r="R182"/>
  <c r="S182"/>
  <c r="Y182"/>
  <c r="Z182"/>
  <c r="N181"/>
  <c r="U181"/>
  <c r="V181"/>
  <c r="W181"/>
  <c r="O181"/>
  <c r="P181"/>
  <c r="Q181"/>
  <c r="R181"/>
  <c r="S181"/>
  <c r="Y181"/>
  <c r="Z181"/>
  <c r="N180"/>
  <c r="U180"/>
  <c r="V180"/>
  <c r="W180"/>
  <c r="O180"/>
  <c r="P180"/>
  <c r="Q180"/>
  <c r="R180"/>
  <c r="S180"/>
  <c r="Y180"/>
  <c r="Z180"/>
  <c r="N179"/>
  <c r="U179"/>
  <c r="V179"/>
  <c r="W179"/>
  <c r="O179"/>
  <c r="P179"/>
  <c r="Q179"/>
  <c r="R179"/>
  <c r="S179"/>
  <c r="Y179"/>
  <c r="Z179"/>
  <c r="N178"/>
  <c r="U178"/>
  <c r="V178"/>
  <c r="W178"/>
  <c r="O178"/>
  <c r="P178"/>
  <c r="Q178"/>
  <c r="R178"/>
  <c r="S178"/>
  <c r="Y178"/>
  <c r="Z178"/>
  <c r="AA89"/>
  <c r="AA90"/>
  <c r="AA91"/>
  <c r="AA92"/>
  <c r="AA93"/>
  <c r="AA94"/>
  <c r="AA95"/>
  <c r="AA96"/>
  <c r="AA97"/>
  <c r="AA98"/>
  <c r="AA99"/>
  <c r="AA100"/>
  <c r="AA101"/>
  <c r="AA102"/>
  <c r="AA103"/>
  <c r="AA104"/>
  <c r="AA105"/>
  <c r="AA106"/>
  <c r="AA107"/>
  <c r="AA108"/>
  <c r="AA109"/>
  <c r="AA110"/>
  <c r="AA111"/>
  <c r="AA112"/>
  <c r="AA113"/>
  <c r="AA114"/>
  <c r="AA115"/>
  <c r="AA116"/>
  <c r="AA117"/>
  <c r="AA118"/>
  <c r="AA119"/>
  <c r="AA120"/>
  <c r="AA121"/>
  <c r="AA122"/>
  <c r="AA123"/>
  <c r="AA124"/>
  <c r="AA125"/>
  <c r="AA126"/>
  <c r="AA127"/>
  <c r="AA128"/>
  <c r="AA129"/>
  <c r="AA130"/>
  <c r="AA131"/>
  <c r="AA132"/>
  <c r="AA133"/>
  <c r="AA134"/>
  <c r="AA135"/>
  <c r="AA136"/>
  <c r="AA137"/>
  <c r="AA138"/>
  <c r="AA139"/>
  <c r="AA140"/>
  <c r="AA141"/>
  <c r="AA142"/>
  <c r="AA143"/>
  <c r="AA144"/>
  <c r="AA145"/>
  <c r="AA146"/>
  <c r="AA147"/>
  <c r="AA148"/>
  <c r="AA149"/>
  <c r="AA150"/>
  <c r="AA151"/>
  <c r="AA152"/>
  <c r="AA153"/>
  <c r="AA154"/>
  <c r="AA155"/>
  <c r="AA156"/>
  <c r="AA157"/>
  <c r="AA158"/>
  <c r="AA159"/>
  <c r="AA160"/>
  <c r="AA161"/>
  <c r="AA162"/>
  <c r="AA163"/>
  <c r="AA164"/>
  <c r="AA165"/>
  <c r="AA166"/>
  <c r="AA167"/>
  <c r="AA88"/>
  <c r="K16"/>
  <c r="K6"/>
  <c r="K7"/>
  <c r="K8"/>
  <c r="K9"/>
  <c r="K10"/>
  <c r="K11"/>
  <c r="K12"/>
  <c r="K13"/>
  <c r="K14"/>
  <c r="K15"/>
  <c r="K17"/>
  <c r="K18"/>
  <c r="K19"/>
  <c r="K20"/>
  <c r="K21"/>
  <c r="A149"/>
  <c r="B149"/>
  <c r="C149"/>
  <c r="A150"/>
  <c r="B150"/>
  <c r="C150"/>
  <c r="A151"/>
  <c r="B151"/>
  <c r="C151"/>
  <c r="A152"/>
  <c r="B152"/>
  <c r="C152"/>
  <c r="A153"/>
  <c r="B153"/>
  <c r="C153"/>
  <c r="A154"/>
  <c r="B154"/>
  <c r="C154"/>
  <c r="A155"/>
  <c r="B155"/>
  <c r="C155"/>
  <c r="A156"/>
  <c r="B156"/>
  <c r="C156"/>
  <c r="A157"/>
  <c r="B157"/>
  <c r="C157"/>
  <c r="A158"/>
  <c r="B158"/>
  <c r="C158"/>
  <c r="A159"/>
  <c r="B159"/>
  <c r="C159"/>
  <c r="A160"/>
  <c r="B160"/>
  <c r="C160"/>
  <c r="A161"/>
  <c r="B161"/>
  <c r="C161"/>
  <c r="A162"/>
  <c r="B162"/>
  <c r="C162"/>
  <c r="A163"/>
  <c r="B163"/>
  <c r="C163"/>
  <c r="A164"/>
  <c r="B164"/>
  <c r="C164"/>
  <c r="A165"/>
  <c r="B165"/>
  <c r="C165"/>
  <c r="A166"/>
  <c r="B166"/>
  <c r="C166"/>
  <c r="A167"/>
  <c r="B167"/>
  <c r="C167"/>
  <c r="E149"/>
  <c r="F149"/>
  <c r="H149"/>
  <c r="J149"/>
  <c r="K149"/>
  <c r="N149"/>
  <c r="O149"/>
  <c r="P149"/>
  <c r="Q149"/>
  <c r="R149"/>
  <c r="S149"/>
  <c r="U149"/>
  <c r="V149"/>
  <c r="W149"/>
  <c r="Y149"/>
  <c r="Z149"/>
  <c r="E150"/>
  <c r="F150"/>
  <c r="H150"/>
  <c r="J150"/>
  <c r="K150"/>
  <c r="N150"/>
  <c r="O150"/>
  <c r="P150"/>
  <c r="Q150"/>
  <c r="R150"/>
  <c r="S150"/>
  <c r="U150"/>
  <c r="V150"/>
  <c r="W150"/>
  <c r="Y150"/>
  <c r="Z150"/>
  <c r="E151"/>
  <c r="F151"/>
  <c r="H151"/>
  <c r="J151"/>
  <c r="K151"/>
  <c r="N151"/>
  <c r="O151"/>
  <c r="P151"/>
  <c r="Q151"/>
  <c r="R151"/>
  <c r="S151"/>
  <c r="U151"/>
  <c r="V151"/>
  <c r="W151"/>
  <c r="Y151"/>
  <c r="Z151"/>
  <c r="E152"/>
  <c r="F152"/>
  <c r="H152"/>
  <c r="J152"/>
  <c r="K152"/>
  <c r="N152"/>
  <c r="O152"/>
  <c r="P152"/>
  <c r="Q152"/>
  <c r="R152"/>
  <c r="S152"/>
  <c r="U152"/>
  <c r="V152"/>
  <c r="W152"/>
  <c r="Y152"/>
  <c r="Z152"/>
  <c r="E153"/>
  <c r="F153"/>
  <c r="H153"/>
  <c r="J153"/>
  <c r="K153"/>
  <c r="N153"/>
  <c r="O153"/>
  <c r="P153"/>
  <c r="Q153"/>
  <c r="R153"/>
  <c r="S153"/>
  <c r="U153"/>
  <c r="V153"/>
  <c r="W153"/>
  <c r="Y153"/>
  <c r="Z153"/>
  <c r="E154"/>
  <c r="F154"/>
  <c r="H154"/>
  <c r="J154"/>
  <c r="K154"/>
  <c r="N154"/>
  <c r="O154"/>
  <c r="P154"/>
  <c r="Q154"/>
  <c r="R154"/>
  <c r="S154"/>
  <c r="U154"/>
  <c r="V154"/>
  <c r="W154"/>
  <c r="Y154"/>
  <c r="Z154"/>
  <c r="E155"/>
  <c r="F155"/>
  <c r="H155"/>
  <c r="J155"/>
  <c r="K155"/>
  <c r="N155"/>
  <c r="O155"/>
  <c r="P155"/>
  <c r="Q155"/>
  <c r="R155"/>
  <c r="S155"/>
  <c r="U155"/>
  <c r="V155"/>
  <c r="W155"/>
  <c r="Y155"/>
  <c r="Z155"/>
  <c r="E156"/>
  <c r="F156"/>
  <c r="H156"/>
  <c r="J156"/>
  <c r="K156"/>
  <c r="N156"/>
  <c r="O156"/>
  <c r="P156"/>
  <c r="Q156"/>
  <c r="R156"/>
  <c r="S156"/>
  <c r="U156"/>
  <c r="V156"/>
  <c r="W156"/>
  <c r="Y156"/>
  <c r="Z156"/>
  <c r="E157"/>
  <c r="F157"/>
  <c r="H157"/>
  <c r="J157"/>
  <c r="K157"/>
  <c r="N157"/>
  <c r="O157"/>
  <c r="P157"/>
  <c r="Q157"/>
  <c r="R157"/>
  <c r="S157"/>
  <c r="U157"/>
  <c r="V157"/>
  <c r="W157"/>
  <c r="Y157"/>
  <c r="Z157"/>
  <c r="E158"/>
  <c r="F158"/>
  <c r="H158"/>
  <c r="J158"/>
  <c r="K158"/>
  <c r="N158"/>
  <c r="O158"/>
  <c r="P158"/>
  <c r="Q158"/>
  <c r="R158"/>
  <c r="S158"/>
  <c r="U158"/>
  <c r="V158"/>
  <c r="W158"/>
  <c r="Y158"/>
  <c r="Z158"/>
  <c r="E159"/>
  <c r="F159"/>
  <c r="H159"/>
  <c r="J159"/>
  <c r="K159"/>
  <c r="N159"/>
  <c r="O159"/>
  <c r="P159"/>
  <c r="Q159"/>
  <c r="R159"/>
  <c r="S159"/>
  <c r="U159"/>
  <c r="V159"/>
  <c r="W159"/>
  <c r="Y159"/>
  <c r="Z159"/>
  <c r="E160"/>
  <c r="F160"/>
  <c r="H160"/>
  <c r="J160"/>
  <c r="K160"/>
  <c r="N160"/>
  <c r="O160"/>
  <c r="P160"/>
  <c r="Q160"/>
  <c r="R160"/>
  <c r="S160"/>
  <c r="U160"/>
  <c r="V160"/>
  <c r="W160"/>
  <c r="Y160"/>
  <c r="Z160"/>
  <c r="E161"/>
  <c r="F161"/>
  <c r="H161"/>
  <c r="J161"/>
  <c r="K161"/>
  <c r="N161"/>
  <c r="O161"/>
  <c r="P161"/>
  <c r="Q161"/>
  <c r="R161"/>
  <c r="S161"/>
  <c r="U161"/>
  <c r="V161"/>
  <c r="W161"/>
  <c r="Y161"/>
  <c r="Z161"/>
  <c r="E162"/>
  <c r="F162"/>
  <c r="H162"/>
  <c r="J162"/>
  <c r="K162"/>
  <c r="N162"/>
  <c r="O162"/>
  <c r="P162"/>
  <c r="Q162"/>
  <c r="R162"/>
  <c r="S162"/>
  <c r="U162"/>
  <c r="V162"/>
  <c r="W162"/>
  <c r="Y162"/>
  <c r="Z162"/>
  <c r="E163"/>
  <c r="F163"/>
  <c r="H163"/>
  <c r="J163"/>
  <c r="K163"/>
  <c r="N163"/>
  <c r="O163"/>
  <c r="P163"/>
  <c r="Q163"/>
  <c r="R163"/>
  <c r="S163"/>
  <c r="U163"/>
  <c r="V163"/>
  <c r="W163"/>
  <c r="Y163"/>
  <c r="Z163"/>
  <c r="E164"/>
  <c r="F164"/>
  <c r="H164"/>
  <c r="J164"/>
  <c r="K164"/>
  <c r="N164"/>
  <c r="O164"/>
  <c r="P164"/>
  <c r="Q164"/>
  <c r="R164"/>
  <c r="S164"/>
  <c r="U164"/>
  <c r="V164"/>
  <c r="W164"/>
  <c r="Y164"/>
  <c r="Z164"/>
  <c r="E165"/>
  <c r="F165"/>
  <c r="H165"/>
  <c r="J165"/>
  <c r="K165"/>
  <c r="N165"/>
  <c r="O165"/>
  <c r="P165"/>
  <c r="Q165"/>
  <c r="R165"/>
  <c r="S165"/>
  <c r="U165"/>
  <c r="V165"/>
  <c r="W165"/>
  <c r="Y165"/>
  <c r="Z165"/>
  <c r="E166"/>
  <c r="F166"/>
  <c r="H166"/>
  <c r="J166"/>
  <c r="K166"/>
  <c r="N166"/>
  <c r="O166"/>
  <c r="P166"/>
  <c r="Q166"/>
  <c r="R166"/>
  <c r="S166"/>
  <c r="U166"/>
  <c r="V166"/>
  <c r="W166"/>
  <c r="Y166"/>
  <c r="Z166"/>
  <c r="E167"/>
  <c r="F167"/>
  <c r="H167"/>
  <c r="J167"/>
  <c r="K167"/>
  <c r="N167"/>
  <c r="O167"/>
  <c r="P167"/>
  <c r="Q167"/>
  <c r="R167"/>
  <c r="S167"/>
  <c r="U167"/>
  <c r="V167"/>
  <c r="W167"/>
  <c r="Y167"/>
  <c r="Z167"/>
  <c r="N177"/>
  <c r="U177"/>
  <c r="V177"/>
  <c r="W177"/>
  <c r="O177"/>
  <c r="P177"/>
  <c r="Q177"/>
  <c r="R177"/>
  <c r="S177"/>
  <c r="Y177"/>
  <c r="Z177"/>
  <c r="N176"/>
  <c r="U176"/>
  <c r="V176"/>
  <c r="W176"/>
  <c r="O176"/>
  <c r="P176"/>
  <c r="Q176"/>
  <c r="R176"/>
  <c r="S176"/>
  <c r="Y176"/>
  <c r="Z176"/>
  <c r="N175"/>
  <c r="U175"/>
  <c r="V175"/>
  <c r="W175"/>
  <c r="O175"/>
  <c r="P175"/>
  <c r="Q175"/>
  <c r="R175"/>
  <c r="S175"/>
  <c r="Y175"/>
  <c r="Z175"/>
  <c r="N174"/>
  <c r="U174"/>
  <c r="V174"/>
  <c r="W174"/>
  <c r="O174"/>
  <c r="P174"/>
  <c r="Q174"/>
  <c r="R174"/>
  <c r="S174"/>
  <c r="Y174"/>
  <c r="Z174"/>
  <c r="N173"/>
  <c r="U173"/>
  <c r="V173"/>
  <c r="W173"/>
  <c r="O173"/>
  <c r="P173"/>
  <c r="Q173"/>
  <c r="R173"/>
  <c r="S173"/>
  <c r="Y173"/>
  <c r="Z173"/>
  <c r="N172"/>
  <c r="U172"/>
  <c r="V172"/>
  <c r="W172"/>
  <c r="O172"/>
  <c r="P172"/>
  <c r="Q172"/>
  <c r="R172"/>
  <c r="S172"/>
  <c r="Y172"/>
  <c r="Z172"/>
  <c r="N171"/>
  <c r="U171"/>
  <c r="V171"/>
  <c r="W171"/>
  <c r="O171"/>
  <c r="P171"/>
  <c r="Q171"/>
  <c r="R171"/>
  <c r="S171"/>
  <c r="Y171"/>
  <c r="Z171"/>
  <c r="N170"/>
  <c r="U170"/>
  <c r="V170"/>
  <c r="W170"/>
  <c r="O170"/>
  <c r="P170"/>
  <c r="Q170"/>
  <c r="R170"/>
  <c r="S170"/>
  <c r="Y170"/>
  <c r="Z170"/>
  <c r="A89"/>
  <c r="B89"/>
  <c r="C89"/>
  <c r="E89"/>
  <c r="F89"/>
  <c r="H89"/>
  <c r="J89"/>
  <c r="A90"/>
  <c r="B90"/>
  <c r="C90"/>
  <c r="E90"/>
  <c r="F90"/>
  <c r="H90"/>
  <c r="J90"/>
  <c r="A91"/>
  <c r="B91"/>
  <c r="C91"/>
  <c r="E91"/>
  <c r="F91"/>
  <c r="H91"/>
  <c r="J91"/>
  <c r="A92"/>
  <c r="B92"/>
  <c r="C92"/>
  <c r="E92"/>
  <c r="F92"/>
  <c r="H92"/>
  <c r="J92"/>
  <c r="A93"/>
  <c r="B93"/>
  <c r="C93"/>
  <c r="E93"/>
  <c r="F93"/>
  <c r="H93"/>
  <c r="J93"/>
  <c r="A94"/>
  <c r="B94"/>
  <c r="C94"/>
  <c r="E94"/>
  <c r="F94"/>
  <c r="H94"/>
  <c r="J94"/>
  <c r="A95"/>
  <c r="B95"/>
  <c r="C95"/>
  <c r="E95"/>
  <c r="F95"/>
  <c r="H95"/>
  <c r="J95"/>
  <c r="A96"/>
  <c r="B96"/>
  <c r="C96"/>
  <c r="E96"/>
  <c r="F96"/>
  <c r="H96"/>
  <c r="J96"/>
  <c r="A97"/>
  <c r="B97"/>
  <c r="C97"/>
  <c r="E97"/>
  <c r="F97"/>
  <c r="H97"/>
  <c r="J97"/>
  <c r="A98"/>
  <c r="B98"/>
  <c r="C98"/>
  <c r="E98"/>
  <c r="F98"/>
  <c r="H98"/>
  <c r="J98"/>
  <c r="A99"/>
  <c r="B99"/>
  <c r="C99"/>
  <c r="E99"/>
  <c r="F99"/>
  <c r="H99"/>
  <c r="J99"/>
  <c r="A100"/>
  <c r="B100"/>
  <c r="C100"/>
  <c r="E100"/>
  <c r="F100"/>
  <c r="H100"/>
  <c r="J100"/>
  <c r="A101"/>
  <c r="B101"/>
  <c r="C101"/>
  <c r="E101"/>
  <c r="F101"/>
  <c r="H101"/>
  <c r="J101"/>
  <c r="A102"/>
  <c r="B102"/>
  <c r="C102"/>
  <c r="E102"/>
  <c r="F102"/>
  <c r="H102"/>
  <c r="J102"/>
  <c r="A103"/>
  <c r="B103"/>
  <c r="C103"/>
  <c r="E103"/>
  <c r="F103"/>
  <c r="H103"/>
  <c r="J103"/>
  <c r="A104"/>
  <c r="B104"/>
  <c r="C104"/>
  <c r="E104"/>
  <c r="F104"/>
  <c r="H104"/>
  <c r="J104"/>
  <c r="A105"/>
  <c r="B105"/>
  <c r="C105"/>
  <c r="E105"/>
  <c r="F105"/>
  <c r="H105"/>
  <c r="J105"/>
  <c r="A106"/>
  <c r="B106"/>
  <c r="C106"/>
  <c r="E106"/>
  <c r="F106"/>
  <c r="H106"/>
  <c r="J106"/>
  <c r="A107"/>
  <c r="B107"/>
  <c r="C107"/>
  <c r="E107"/>
  <c r="F107"/>
  <c r="H107"/>
  <c r="J107"/>
  <c r="A108"/>
  <c r="B108"/>
  <c r="C108"/>
  <c r="E108"/>
  <c r="F108"/>
  <c r="H108"/>
  <c r="J108"/>
  <c r="A109"/>
  <c r="B109"/>
  <c r="C109"/>
  <c r="E109"/>
  <c r="F109"/>
  <c r="H109"/>
  <c r="J109"/>
  <c r="A110"/>
  <c r="B110"/>
  <c r="C110"/>
  <c r="E110"/>
  <c r="F110"/>
  <c r="H110"/>
  <c r="J110"/>
  <c r="A111"/>
  <c r="B111"/>
  <c r="C111"/>
  <c r="E111"/>
  <c r="F111"/>
  <c r="H111"/>
  <c r="J111"/>
  <c r="A112"/>
  <c r="B112"/>
  <c r="C112"/>
  <c r="E112"/>
  <c r="F112"/>
  <c r="H112"/>
  <c r="J112"/>
  <c r="A113"/>
  <c r="B113"/>
  <c r="C113"/>
  <c r="E113"/>
  <c r="F113"/>
  <c r="H113"/>
  <c r="J113"/>
  <c r="A114"/>
  <c r="B114"/>
  <c r="C114"/>
  <c r="E114"/>
  <c r="F114"/>
  <c r="H114"/>
  <c r="J114"/>
  <c r="A115"/>
  <c r="B115"/>
  <c r="C115"/>
  <c r="E115"/>
  <c r="F115"/>
  <c r="H115"/>
  <c r="J115"/>
  <c r="A116"/>
  <c r="B116"/>
  <c r="C116"/>
  <c r="E116"/>
  <c r="F116"/>
  <c r="H116"/>
  <c r="J116"/>
  <c r="A117"/>
  <c r="B117"/>
  <c r="C117"/>
  <c r="E117"/>
  <c r="F117"/>
  <c r="H117"/>
  <c r="J117"/>
  <c r="A118"/>
  <c r="B118"/>
  <c r="C118"/>
  <c r="E118"/>
  <c r="F118"/>
  <c r="H118"/>
  <c r="J118"/>
  <c r="B119"/>
  <c r="C119"/>
  <c r="E119"/>
  <c r="F119"/>
  <c r="H119"/>
  <c r="J119"/>
  <c r="B120"/>
  <c r="C120"/>
  <c r="E120"/>
  <c r="F120"/>
  <c r="H120"/>
  <c r="J120"/>
  <c r="A121"/>
  <c r="B121"/>
  <c r="C121"/>
  <c r="E121"/>
  <c r="F121"/>
  <c r="H121"/>
  <c r="J121"/>
  <c r="A122"/>
  <c r="B122"/>
  <c r="C122"/>
  <c r="E122"/>
  <c r="F122"/>
  <c r="H122"/>
  <c r="J122"/>
  <c r="A123"/>
  <c r="B123"/>
  <c r="C123"/>
  <c r="E123"/>
  <c r="F123"/>
  <c r="H123"/>
  <c r="J123"/>
  <c r="A124"/>
  <c r="B124"/>
  <c r="C124"/>
  <c r="E124"/>
  <c r="F124"/>
  <c r="H124"/>
  <c r="J124"/>
  <c r="A125"/>
  <c r="B125"/>
  <c r="C125"/>
  <c r="E125"/>
  <c r="F125"/>
  <c r="H125"/>
  <c r="J125"/>
  <c r="A126"/>
  <c r="B126"/>
  <c r="C126"/>
  <c r="E126"/>
  <c r="F126"/>
  <c r="H126"/>
  <c r="J126"/>
  <c r="A127"/>
  <c r="B127"/>
  <c r="C127"/>
  <c r="E127"/>
  <c r="F127"/>
  <c r="H127"/>
  <c r="J127"/>
  <c r="A128"/>
  <c r="B128"/>
  <c r="C128"/>
  <c r="E128"/>
  <c r="F128"/>
  <c r="H128"/>
  <c r="J128"/>
  <c r="A129"/>
  <c r="B129"/>
  <c r="C129"/>
  <c r="E129"/>
  <c r="F129"/>
  <c r="H129"/>
  <c r="J129"/>
  <c r="A130"/>
  <c r="B130"/>
  <c r="C130"/>
  <c r="E130"/>
  <c r="F130"/>
  <c r="H130"/>
  <c r="J130"/>
  <c r="A131"/>
  <c r="B131"/>
  <c r="C131"/>
  <c r="E131"/>
  <c r="F131"/>
  <c r="H131"/>
  <c r="J131"/>
  <c r="A132"/>
  <c r="B132"/>
  <c r="C132"/>
  <c r="E132"/>
  <c r="F132"/>
  <c r="H132"/>
  <c r="J132"/>
  <c r="A133"/>
  <c r="B133"/>
  <c r="C133"/>
  <c r="E133"/>
  <c r="F133"/>
  <c r="H133"/>
  <c r="J133"/>
  <c r="A134"/>
  <c r="B134"/>
  <c r="C134"/>
  <c r="E134"/>
  <c r="F134"/>
  <c r="H134"/>
  <c r="J134"/>
  <c r="A135"/>
  <c r="B135"/>
  <c r="C135"/>
  <c r="E135"/>
  <c r="F135"/>
  <c r="H135"/>
  <c r="J135"/>
  <c r="B136"/>
  <c r="C136"/>
  <c r="E136"/>
  <c r="F136"/>
  <c r="H136"/>
  <c r="J136"/>
  <c r="A137"/>
  <c r="B137"/>
  <c r="C137"/>
  <c r="E137"/>
  <c r="F137"/>
  <c r="H137"/>
  <c r="J137"/>
  <c r="A138"/>
  <c r="B138"/>
  <c r="C138"/>
  <c r="E138"/>
  <c r="F138"/>
  <c r="H138"/>
  <c r="J138"/>
  <c r="A139"/>
  <c r="B139"/>
  <c r="C139"/>
  <c r="E139"/>
  <c r="F139"/>
  <c r="H139"/>
  <c r="J139"/>
  <c r="A140"/>
  <c r="B140"/>
  <c r="C140"/>
  <c r="E140"/>
  <c r="F140"/>
  <c r="H140"/>
  <c r="J140"/>
  <c r="A141"/>
  <c r="B141"/>
  <c r="C141"/>
  <c r="E141"/>
  <c r="F141"/>
  <c r="H141"/>
  <c r="J141"/>
  <c r="A142"/>
  <c r="B142"/>
  <c r="C142"/>
  <c r="E142"/>
  <c r="F142"/>
  <c r="H142"/>
  <c r="J142"/>
  <c r="A143"/>
  <c r="B143"/>
  <c r="C143"/>
  <c r="E143"/>
  <c r="F143"/>
  <c r="H143"/>
  <c r="J143"/>
  <c r="A144"/>
  <c r="B144"/>
  <c r="C144"/>
  <c r="E144"/>
  <c r="F144"/>
  <c r="H144"/>
  <c r="J144"/>
  <c r="A145"/>
  <c r="B145"/>
  <c r="C145"/>
  <c r="E145"/>
  <c r="F145"/>
  <c r="H145"/>
  <c r="J145"/>
  <c r="A146"/>
  <c r="B146"/>
  <c r="C146"/>
  <c r="E146"/>
  <c r="F146"/>
  <c r="H146"/>
  <c r="J146"/>
  <c r="A147"/>
  <c r="B147"/>
  <c r="C147"/>
  <c r="E147"/>
  <c r="F147"/>
  <c r="H147"/>
  <c r="J147"/>
  <c r="A148"/>
  <c r="B148"/>
  <c r="C148"/>
  <c r="E148"/>
  <c r="F148"/>
  <c r="H148"/>
  <c r="J148"/>
  <c r="H88"/>
  <c r="J88"/>
  <c r="E88"/>
  <c r="F88"/>
  <c r="A88"/>
  <c r="B88"/>
  <c r="C88"/>
  <c r="N52"/>
  <c r="U52"/>
  <c r="V52"/>
  <c r="W52"/>
  <c r="O52"/>
  <c r="P52"/>
  <c r="Q52"/>
  <c r="R52"/>
  <c r="S52"/>
  <c r="Y52"/>
  <c r="K52"/>
  <c r="Z52"/>
  <c r="N51"/>
  <c r="U51"/>
  <c r="V51"/>
  <c r="W51"/>
  <c r="O51"/>
  <c r="P51"/>
  <c r="Q51"/>
  <c r="R51"/>
  <c r="S51"/>
  <c r="Y51"/>
  <c r="K51"/>
  <c r="Z51"/>
  <c r="N50"/>
  <c r="U50"/>
  <c r="V50"/>
  <c r="W50"/>
  <c r="O50"/>
  <c r="P50"/>
  <c r="Q50"/>
  <c r="R50"/>
  <c r="S50"/>
  <c r="Y50"/>
  <c r="K50"/>
  <c r="Z50"/>
  <c r="N49"/>
  <c r="U49"/>
  <c r="V49"/>
  <c r="W49"/>
  <c r="O49"/>
  <c r="P49"/>
  <c r="Q49"/>
  <c r="R49"/>
  <c r="S49"/>
  <c r="Y49"/>
  <c r="K49"/>
  <c r="Z49"/>
  <c r="N48"/>
  <c r="U48"/>
  <c r="V48"/>
  <c r="W48"/>
  <c r="O48"/>
  <c r="P48"/>
  <c r="Q48"/>
  <c r="R48"/>
  <c r="S48"/>
  <c r="Y48"/>
  <c r="K48"/>
  <c r="Z48"/>
  <c r="N47"/>
  <c r="U47"/>
  <c r="V47"/>
  <c r="W47"/>
  <c r="O47"/>
  <c r="P47"/>
  <c r="Q47"/>
  <c r="R47"/>
  <c r="S47"/>
  <c r="Y47"/>
  <c r="K47"/>
  <c r="Z47"/>
  <c r="N46"/>
  <c r="U46"/>
  <c r="V46"/>
  <c r="W46"/>
  <c r="O46"/>
  <c r="P46"/>
  <c r="Q46"/>
  <c r="R46"/>
  <c r="S46"/>
  <c r="Y46"/>
  <c r="K46"/>
  <c r="Z46"/>
  <c r="N45"/>
  <c r="U45"/>
  <c r="V45"/>
  <c r="W45"/>
  <c r="O45"/>
  <c r="P45"/>
  <c r="Q45"/>
  <c r="R45"/>
  <c r="S45"/>
  <c r="Y45"/>
  <c r="K45"/>
  <c r="Z45"/>
  <c r="N44"/>
  <c r="U44"/>
  <c r="V44"/>
  <c r="W44"/>
  <c r="O44"/>
  <c r="P44"/>
  <c r="Q44"/>
  <c r="R44"/>
  <c r="S44"/>
  <c r="Y44"/>
  <c r="K44"/>
  <c r="Z44"/>
  <c r="N43"/>
  <c r="U43"/>
  <c r="V43"/>
  <c r="W43"/>
  <c r="O43"/>
  <c r="P43"/>
  <c r="Q43"/>
  <c r="R43"/>
  <c r="S43"/>
  <c r="Y43"/>
  <c r="K43"/>
  <c r="Z43"/>
  <c r="N42"/>
  <c r="U42"/>
  <c r="V42"/>
  <c r="W42"/>
  <c r="O42"/>
  <c r="P42"/>
  <c r="Q42"/>
  <c r="R42"/>
  <c r="S42"/>
  <c r="Y42"/>
  <c r="K42"/>
  <c r="Z42"/>
  <c r="N41"/>
  <c r="U41"/>
  <c r="V41"/>
  <c r="W41"/>
  <c r="O41"/>
  <c r="P41"/>
  <c r="Q41"/>
  <c r="R41"/>
  <c r="S41"/>
  <c r="Y41"/>
  <c r="K41"/>
  <c r="Z41"/>
  <c r="N40"/>
  <c r="U40"/>
  <c r="V40"/>
  <c r="W40"/>
  <c r="O40"/>
  <c r="P40"/>
  <c r="Q40"/>
  <c r="R40"/>
  <c r="S40"/>
  <c r="Y40"/>
  <c r="K40"/>
  <c r="Z40"/>
  <c r="N39"/>
  <c r="U39"/>
  <c r="V39"/>
  <c r="W39"/>
  <c r="O39"/>
  <c r="P39"/>
  <c r="Q39"/>
  <c r="R39"/>
  <c r="S39"/>
  <c r="Y39"/>
  <c r="K39"/>
  <c r="Z39"/>
  <c r="N38"/>
  <c r="U38"/>
  <c r="V38"/>
  <c r="W38"/>
  <c r="O38"/>
  <c r="P38"/>
  <c r="Q38"/>
  <c r="R38"/>
  <c r="S38"/>
  <c r="Y38"/>
  <c r="K38"/>
  <c r="Z38"/>
  <c r="N84"/>
  <c r="U84"/>
  <c r="V84"/>
  <c r="W84"/>
  <c r="O84"/>
  <c r="P84"/>
  <c r="Q84"/>
  <c r="R84"/>
  <c r="S84"/>
  <c r="Y84"/>
  <c r="K84"/>
  <c r="Z84"/>
  <c r="N83"/>
  <c r="U83"/>
  <c r="V83"/>
  <c r="W83"/>
  <c r="O83"/>
  <c r="P83"/>
  <c r="Q83"/>
  <c r="R83"/>
  <c r="S83"/>
  <c r="Y83"/>
  <c r="K83"/>
  <c r="Z83"/>
  <c r="N82"/>
  <c r="U82"/>
  <c r="V82"/>
  <c r="W82"/>
  <c r="O82"/>
  <c r="P82"/>
  <c r="Q82"/>
  <c r="R82"/>
  <c r="S82"/>
  <c r="Y82"/>
  <c r="K82"/>
  <c r="Z82"/>
  <c r="N81"/>
  <c r="U81"/>
  <c r="V81"/>
  <c r="W81"/>
  <c r="O81"/>
  <c r="P81"/>
  <c r="Q81"/>
  <c r="R81"/>
  <c r="S81"/>
  <c r="Y81"/>
  <c r="K81"/>
  <c r="Z81"/>
  <c r="N80"/>
  <c r="U80"/>
  <c r="V80"/>
  <c r="W80"/>
  <c r="O80"/>
  <c r="P80"/>
  <c r="Q80"/>
  <c r="R80"/>
  <c r="S80"/>
  <c r="Y80"/>
  <c r="K80"/>
  <c r="Z80"/>
  <c r="N79"/>
  <c r="U79"/>
  <c r="V79"/>
  <c r="W79"/>
  <c r="O79"/>
  <c r="P79"/>
  <c r="Q79"/>
  <c r="R79"/>
  <c r="S79"/>
  <c r="Y79"/>
  <c r="K79"/>
  <c r="Z79"/>
  <c r="N78"/>
  <c r="U78"/>
  <c r="V78"/>
  <c r="W78"/>
  <c r="O78"/>
  <c r="P78"/>
  <c r="Q78"/>
  <c r="R78"/>
  <c r="S78"/>
  <c r="Y78"/>
  <c r="K78"/>
  <c r="Z78"/>
  <c r="N77"/>
  <c r="U77"/>
  <c r="V77"/>
  <c r="W77"/>
  <c r="O77"/>
  <c r="P77"/>
  <c r="Q77"/>
  <c r="R77"/>
  <c r="S77"/>
  <c r="Y77"/>
  <c r="K77"/>
  <c r="Z77"/>
  <c r="N76"/>
  <c r="U76"/>
  <c r="V76"/>
  <c r="W76"/>
  <c r="O76"/>
  <c r="P76"/>
  <c r="Q76"/>
  <c r="R76"/>
  <c r="S76"/>
  <c r="Y76"/>
  <c r="K76"/>
  <c r="Z76"/>
  <c r="N75"/>
  <c r="U75"/>
  <c r="V75"/>
  <c r="W75"/>
  <c r="O75"/>
  <c r="P75"/>
  <c r="Q75"/>
  <c r="R75"/>
  <c r="S75"/>
  <c r="Y75"/>
  <c r="K75"/>
  <c r="Z75"/>
  <c r="N74"/>
  <c r="U74"/>
  <c r="V74"/>
  <c r="W74"/>
  <c r="O74"/>
  <c r="P74"/>
  <c r="Q74"/>
  <c r="R74"/>
  <c r="S74"/>
  <c r="Y74"/>
  <c r="K74"/>
  <c r="Z74"/>
  <c r="N73"/>
  <c r="U73"/>
  <c r="V73"/>
  <c r="W73"/>
  <c r="O73"/>
  <c r="P73"/>
  <c r="Q73"/>
  <c r="R73"/>
  <c r="S73"/>
  <c r="Y73"/>
  <c r="K73"/>
  <c r="Z73"/>
  <c r="N72"/>
  <c r="U72"/>
  <c r="V72"/>
  <c r="W72"/>
  <c r="O72"/>
  <c r="P72"/>
  <c r="Q72"/>
  <c r="R72"/>
  <c r="S72"/>
  <c r="Y72"/>
  <c r="K72"/>
  <c r="Z72"/>
  <c r="N71"/>
  <c r="U71"/>
  <c r="V71"/>
  <c r="W71"/>
  <c r="O71"/>
  <c r="P71"/>
  <c r="Q71"/>
  <c r="R71"/>
  <c r="S71"/>
  <c r="Y71"/>
  <c r="K71"/>
  <c r="Z71"/>
  <c r="N70"/>
  <c r="U70"/>
  <c r="V70"/>
  <c r="W70"/>
  <c r="O70"/>
  <c r="P70"/>
  <c r="Q70"/>
  <c r="R70"/>
  <c r="S70"/>
  <c r="Y70"/>
  <c r="K70"/>
  <c r="Z70"/>
  <c r="N68"/>
  <c r="U68"/>
  <c r="V68"/>
  <c r="W68"/>
  <c r="O68"/>
  <c r="P68"/>
  <c r="Q68"/>
  <c r="R68"/>
  <c r="S68"/>
  <c r="Y68"/>
  <c r="K68"/>
  <c r="Z68"/>
  <c r="N67"/>
  <c r="U67"/>
  <c r="V67"/>
  <c r="W67"/>
  <c r="O67"/>
  <c r="P67"/>
  <c r="Q67"/>
  <c r="R67"/>
  <c r="S67"/>
  <c r="Y67"/>
  <c r="K67"/>
  <c r="Z67"/>
  <c r="N66"/>
  <c r="U66"/>
  <c r="V66"/>
  <c r="W66"/>
  <c r="O66"/>
  <c r="P66"/>
  <c r="Q66"/>
  <c r="R66"/>
  <c r="S66"/>
  <c r="Y66"/>
  <c r="K66"/>
  <c r="Z66"/>
  <c r="N65"/>
  <c r="U65"/>
  <c r="V65"/>
  <c r="W65"/>
  <c r="O65"/>
  <c r="P65"/>
  <c r="Q65"/>
  <c r="R65"/>
  <c r="S65"/>
  <c r="Y65"/>
  <c r="K65"/>
  <c r="Z65"/>
  <c r="N64"/>
  <c r="U64"/>
  <c r="V64"/>
  <c r="W64"/>
  <c r="O64"/>
  <c r="P64"/>
  <c r="Q64"/>
  <c r="R64"/>
  <c r="S64"/>
  <c r="Y64"/>
  <c r="K64"/>
  <c r="Z64"/>
  <c r="N63"/>
  <c r="U63"/>
  <c r="V63"/>
  <c r="W63"/>
  <c r="O63"/>
  <c r="P63"/>
  <c r="Q63"/>
  <c r="R63"/>
  <c r="S63"/>
  <c r="Y63"/>
  <c r="K63"/>
  <c r="Z63"/>
  <c r="N62"/>
  <c r="U62"/>
  <c r="V62"/>
  <c r="W62"/>
  <c r="O62"/>
  <c r="P62"/>
  <c r="Q62"/>
  <c r="R62"/>
  <c r="S62"/>
  <c r="Y62"/>
  <c r="K62"/>
  <c r="Z62"/>
  <c r="N61"/>
  <c r="U61"/>
  <c r="V61"/>
  <c r="W61"/>
  <c r="O61"/>
  <c r="P61"/>
  <c r="Q61"/>
  <c r="R61"/>
  <c r="S61"/>
  <c r="Y61"/>
  <c r="K61"/>
  <c r="Z61"/>
  <c r="N60"/>
  <c r="U60"/>
  <c r="V60"/>
  <c r="W60"/>
  <c r="O60"/>
  <c r="P60"/>
  <c r="Q60"/>
  <c r="R60"/>
  <c r="S60"/>
  <c r="Y60"/>
  <c r="K60"/>
  <c r="Z60"/>
  <c r="N59"/>
  <c r="U59"/>
  <c r="V59"/>
  <c r="W59"/>
  <c r="O59"/>
  <c r="P59"/>
  <c r="Q59"/>
  <c r="R59"/>
  <c r="S59"/>
  <c r="Y59"/>
  <c r="K59"/>
  <c r="Z59"/>
  <c r="N58"/>
  <c r="U58"/>
  <c r="V58"/>
  <c r="W58"/>
  <c r="O58"/>
  <c r="P58"/>
  <c r="Q58"/>
  <c r="R58"/>
  <c r="S58"/>
  <c r="Y58"/>
  <c r="K58"/>
  <c r="Z58"/>
  <c r="N57"/>
  <c r="U57"/>
  <c r="V57"/>
  <c r="W57"/>
  <c r="O57"/>
  <c r="P57"/>
  <c r="Q57"/>
  <c r="R57"/>
  <c r="S57"/>
  <c r="Y57"/>
  <c r="K57"/>
  <c r="Z57"/>
  <c r="N56"/>
  <c r="U56"/>
  <c r="V56"/>
  <c r="W56"/>
  <c r="O56"/>
  <c r="P56"/>
  <c r="Q56"/>
  <c r="R56"/>
  <c r="S56"/>
  <c r="Y56"/>
  <c r="K56"/>
  <c r="Z56"/>
  <c r="N55"/>
  <c r="U55"/>
  <c r="V55"/>
  <c r="W55"/>
  <c r="O55"/>
  <c r="P55"/>
  <c r="Q55"/>
  <c r="R55"/>
  <c r="S55"/>
  <c r="Y55"/>
  <c r="K55"/>
  <c r="Z55"/>
  <c r="N54"/>
  <c r="U54"/>
  <c r="V54"/>
  <c r="W54"/>
  <c r="O54"/>
  <c r="P54"/>
  <c r="Q54"/>
  <c r="R54"/>
  <c r="S54"/>
  <c r="Y54"/>
  <c r="K54"/>
  <c r="Z54"/>
  <c r="N36"/>
  <c r="U36"/>
  <c r="V36"/>
  <c r="W36"/>
  <c r="O36"/>
  <c r="P36"/>
  <c r="Q36"/>
  <c r="R36"/>
  <c r="S36"/>
  <c r="Y36"/>
  <c r="K36"/>
  <c r="Z36"/>
  <c r="N35"/>
  <c r="U35"/>
  <c r="V35"/>
  <c r="W35"/>
  <c r="O35"/>
  <c r="P35"/>
  <c r="Q35"/>
  <c r="R35"/>
  <c r="S35"/>
  <c r="Y35"/>
  <c r="K35"/>
  <c r="Z35"/>
  <c r="N34"/>
  <c r="U34"/>
  <c r="V34"/>
  <c r="W34"/>
  <c r="O34"/>
  <c r="P34"/>
  <c r="Q34"/>
  <c r="R34"/>
  <c r="S34"/>
  <c r="Y34"/>
  <c r="K34"/>
  <c r="Z34"/>
  <c r="N33"/>
  <c r="U33"/>
  <c r="V33"/>
  <c r="W33"/>
  <c r="O33"/>
  <c r="P33"/>
  <c r="Q33"/>
  <c r="R33"/>
  <c r="S33"/>
  <c r="Y33"/>
  <c r="K33"/>
  <c r="Z33"/>
  <c r="N32"/>
  <c r="U32"/>
  <c r="V32"/>
  <c r="W32"/>
  <c r="O32"/>
  <c r="P32"/>
  <c r="Q32"/>
  <c r="R32"/>
  <c r="S32"/>
  <c r="Y32"/>
  <c r="K32"/>
  <c r="Z32"/>
  <c r="N31"/>
  <c r="U31"/>
  <c r="V31"/>
  <c r="W31"/>
  <c r="O31"/>
  <c r="P31"/>
  <c r="Q31"/>
  <c r="R31"/>
  <c r="S31"/>
  <c r="Y31"/>
  <c r="K31"/>
  <c r="Z31"/>
  <c r="N30"/>
  <c r="U30"/>
  <c r="V30"/>
  <c r="W30"/>
  <c r="O30"/>
  <c r="P30"/>
  <c r="Q30"/>
  <c r="R30"/>
  <c r="S30"/>
  <c r="Y30"/>
  <c r="K30"/>
  <c r="Z30"/>
  <c r="N29"/>
  <c r="U29"/>
  <c r="V29"/>
  <c r="W29"/>
  <c r="O29"/>
  <c r="P29"/>
  <c r="Q29"/>
  <c r="R29"/>
  <c r="S29"/>
  <c r="Y29"/>
  <c r="K29"/>
  <c r="Z29"/>
  <c r="N28"/>
  <c r="U28"/>
  <c r="V28"/>
  <c r="W28"/>
  <c r="O28"/>
  <c r="P28"/>
  <c r="Q28"/>
  <c r="R28"/>
  <c r="S28"/>
  <c r="Y28"/>
  <c r="K28"/>
  <c r="Z28"/>
  <c r="N27"/>
  <c r="U27"/>
  <c r="V27"/>
  <c r="W27"/>
  <c r="O27"/>
  <c r="P27"/>
  <c r="Q27"/>
  <c r="R27"/>
  <c r="S27"/>
  <c r="Y27"/>
  <c r="K27"/>
  <c r="Z27"/>
  <c r="N26"/>
  <c r="U26"/>
  <c r="V26"/>
  <c r="W26"/>
  <c r="O26"/>
  <c r="P26"/>
  <c r="Q26"/>
  <c r="R26"/>
  <c r="S26"/>
  <c r="Y26"/>
  <c r="K26"/>
  <c r="Z26"/>
  <c r="N25"/>
  <c r="U25"/>
  <c r="V25"/>
  <c r="W25"/>
  <c r="O25"/>
  <c r="P25"/>
  <c r="Q25"/>
  <c r="R25"/>
  <c r="S25"/>
  <c r="Y25"/>
  <c r="K25"/>
  <c r="Z25"/>
  <c r="N24"/>
  <c r="U24"/>
  <c r="V24"/>
  <c r="W24"/>
  <c r="O24"/>
  <c r="P24"/>
  <c r="Q24"/>
  <c r="R24"/>
  <c r="S24"/>
  <c r="Y24"/>
  <c r="K24"/>
  <c r="Z24"/>
  <c r="N23"/>
  <c r="U23"/>
  <c r="V23"/>
  <c r="W23"/>
  <c r="O23"/>
  <c r="P23"/>
  <c r="Q23"/>
  <c r="R23"/>
  <c r="S23"/>
  <c r="Y23"/>
  <c r="K23"/>
  <c r="Z23"/>
  <c r="N22"/>
  <c r="U22"/>
  <c r="V22"/>
  <c r="W22"/>
  <c r="O22"/>
  <c r="P22"/>
  <c r="Q22"/>
  <c r="R22"/>
  <c r="S22"/>
  <c r="Y22"/>
  <c r="K22"/>
  <c r="Z22"/>
  <c r="N21"/>
  <c r="U21"/>
  <c r="V21"/>
  <c r="W21"/>
  <c r="O21"/>
  <c r="P21"/>
  <c r="Q21"/>
  <c r="R21"/>
  <c r="S21"/>
  <c r="Y21"/>
  <c r="Z21"/>
  <c r="N20"/>
  <c r="U20"/>
  <c r="V20"/>
  <c r="W20"/>
  <c r="O20"/>
  <c r="P20"/>
  <c r="Q20"/>
  <c r="R20"/>
  <c r="S20"/>
  <c r="Y20"/>
  <c r="Z20"/>
  <c r="N19"/>
  <c r="U19"/>
  <c r="V19"/>
  <c r="W19"/>
  <c r="O19"/>
  <c r="P19"/>
  <c r="Q19"/>
  <c r="R19"/>
  <c r="S19"/>
  <c r="Y19"/>
  <c r="Z19"/>
  <c r="N18"/>
  <c r="U18"/>
  <c r="V18"/>
  <c r="W18"/>
  <c r="O18"/>
  <c r="P18"/>
  <c r="Q18"/>
  <c r="R18"/>
  <c r="S18"/>
  <c r="Y18"/>
  <c r="Z18"/>
  <c r="N17"/>
  <c r="U17"/>
  <c r="V17"/>
  <c r="W17"/>
  <c r="O17"/>
  <c r="P17"/>
  <c r="Q17"/>
  <c r="R17"/>
  <c r="S17"/>
  <c r="Y17"/>
  <c r="Z17"/>
  <c r="N16"/>
  <c r="U16"/>
  <c r="V16"/>
  <c r="W16"/>
  <c r="O16"/>
  <c r="P16"/>
  <c r="Q16"/>
  <c r="R16"/>
  <c r="S16"/>
  <c r="Y16"/>
  <c r="Z16"/>
  <c r="N15"/>
  <c r="U15"/>
  <c r="V15"/>
  <c r="W15"/>
  <c r="O15"/>
  <c r="P15"/>
  <c r="Q15"/>
  <c r="R15"/>
  <c r="S15"/>
  <c r="Y15"/>
  <c r="Z15"/>
  <c r="N14"/>
  <c r="U14"/>
  <c r="V14"/>
  <c r="W14"/>
  <c r="O14"/>
  <c r="P14"/>
  <c r="Q14"/>
  <c r="R14"/>
  <c r="S14"/>
  <c r="Y14"/>
  <c r="Z14"/>
  <c r="N13"/>
  <c r="U13"/>
  <c r="V13"/>
  <c r="W13"/>
  <c r="O13"/>
  <c r="P13"/>
  <c r="Q13"/>
  <c r="R13"/>
  <c r="S13"/>
  <c r="Y13"/>
  <c r="Z13"/>
  <c r="N12"/>
  <c r="U12"/>
  <c r="V12"/>
  <c r="W12"/>
  <c r="O12"/>
  <c r="P12"/>
  <c r="Q12"/>
  <c r="R12"/>
  <c r="S12"/>
  <c r="Y12"/>
  <c r="Z12"/>
  <c r="N11"/>
  <c r="U11"/>
  <c r="V11"/>
  <c r="W11"/>
  <c r="O11"/>
  <c r="P11"/>
  <c r="Q11"/>
  <c r="R11"/>
  <c r="S11"/>
  <c r="Y11"/>
  <c r="Z11"/>
  <c r="N10"/>
  <c r="U10"/>
  <c r="V10"/>
  <c r="W10"/>
  <c r="O10"/>
  <c r="P10"/>
  <c r="Q10"/>
  <c r="R10"/>
  <c r="S10"/>
  <c r="Y10"/>
  <c r="Z10"/>
  <c r="N9"/>
  <c r="U9"/>
  <c r="V9"/>
  <c r="W9"/>
  <c r="O9"/>
  <c r="P9"/>
  <c r="Q9"/>
  <c r="R9"/>
  <c r="S9"/>
  <c r="Y9"/>
  <c r="Z9"/>
  <c r="N8"/>
  <c r="U8"/>
  <c r="V8"/>
  <c r="W8"/>
  <c r="O8"/>
  <c r="P8"/>
  <c r="Q8"/>
  <c r="R8"/>
  <c r="S8"/>
  <c r="Y8"/>
  <c r="Z8"/>
  <c r="N7"/>
  <c r="U7"/>
  <c r="V7"/>
  <c r="W7"/>
  <c r="O7"/>
  <c r="P7"/>
  <c r="Q7"/>
  <c r="R7"/>
  <c r="S7"/>
  <c r="Y7"/>
  <c r="Z7"/>
  <c r="N6"/>
  <c r="U6"/>
  <c r="V6"/>
  <c r="W6"/>
  <c r="O6"/>
  <c r="P6"/>
  <c r="Q6"/>
  <c r="R6"/>
  <c r="S6"/>
  <c r="Y6"/>
  <c r="Z6"/>
  <c r="N145"/>
  <c r="U145"/>
  <c r="V145"/>
  <c r="W145"/>
  <c r="O145"/>
  <c r="P145"/>
  <c r="Q145"/>
  <c r="R145"/>
  <c r="S145"/>
  <c r="Y145"/>
  <c r="K145"/>
  <c r="Z145"/>
  <c r="N146"/>
  <c r="U146"/>
  <c r="V146"/>
  <c r="W146"/>
  <c r="O146"/>
  <c r="P146"/>
  <c r="Q146"/>
  <c r="R146"/>
  <c r="S146"/>
  <c r="Y146"/>
  <c r="K146"/>
  <c r="Z146"/>
  <c r="N147"/>
  <c r="U147"/>
  <c r="V147"/>
  <c r="W147"/>
  <c r="O147"/>
  <c r="P147"/>
  <c r="Q147"/>
  <c r="R147"/>
  <c r="S147"/>
  <c r="Y147"/>
  <c r="K147"/>
  <c r="Z147"/>
  <c r="N148"/>
  <c r="U148"/>
  <c r="V148"/>
  <c r="W148"/>
  <c r="O148"/>
  <c r="P148"/>
  <c r="Q148"/>
  <c r="R148"/>
  <c r="S148"/>
  <c r="Y148"/>
  <c r="K148"/>
  <c r="Z148"/>
  <c r="N144"/>
  <c r="U144"/>
  <c r="V144"/>
  <c r="W144"/>
  <c r="O144"/>
  <c r="P144"/>
  <c r="Q144"/>
  <c r="R144"/>
  <c r="S144"/>
  <c r="Y144"/>
  <c r="K144"/>
  <c r="Z144"/>
  <c r="N140"/>
  <c r="U140"/>
  <c r="V140"/>
  <c r="W140"/>
  <c r="O140"/>
  <c r="P140"/>
  <c r="Q140"/>
  <c r="R140"/>
  <c r="S140"/>
  <c r="Y140"/>
  <c r="K140"/>
  <c r="Z140"/>
  <c r="N141"/>
  <c r="U141"/>
  <c r="V141"/>
  <c r="W141"/>
  <c r="O141"/>
  <c r="P141"/>
  <c r="Q141"/>
  <c r="R141"/>
  <c r="S141"/>
  <c r="Y141"/>
  <c r="K141"/>
  <c r="Z141"/>
  <c r="N142"/>
  <c r="U142"/>
  <c r="V142"/>
  <c r="W142"/>
  <c r="O142"/>
  <c r="P142"/>
  <c r="Q142"/>
  <c r="R142"/>
  <c r="S142"/>
  <c r="Y142"/>
  <c r="K142"/>
  <c r="Z142"/>
  <c r="N143"/>
  <c r="U143"/>
  <c r="V143"/>
  <c r="W143"/>
  <c r="O143"/>
  <c r="P143"/>
  <c r="Q143"/>
  <c r="R143"/>
  <c r="S143"/>
  <c r="Y143"/>
  <c r="K143"/>
  <c r="Z143"/>
  <c r="N139"/>
  <c r="U139"/>
  <c r="V139"/>
  <c r="W139"/>
  <c r="O139"/>
  <c r="P139"/>
  <c r="Q139"/>
  <c r="R139"/>
  <c r="S139"/>
  <c r="Y139"/>
  <c r="K139"/>
  <c r="Z139"/>
  <c r="N135"/>
  <c r="U135"/>
  <c r="V135"/>
  <c r="W135"/>
  <c r="O135"/>
  <c r="P135"/>
  <c r="Q135"/>
  <c r="R135"/>
  <c r="S135"/>
  <c r="Y135"/>
  <c r="K135"/>
  <c r="Z135"/>
  <c r="N136"/>
  <c r="U136"/>
  <c r="V136"/>
  <c r="W136"/>
  <c r="O136"/>
  <c r="P136"/>
  <c r="Q136"/>
  <c r="R136"/>
  <c r="S136"/>
  <c r="Y136"/>
  <c r="K136"/>
  <c r="Z136"/>
  <c r="N137"/>
  <c r="U137"/>
  <c r="V137"/>
  <c r="W137"/>
  <c r="O137"/>
  <c r="P137"/>
  <c r="Q137"/>
  <c r="R137"/>
  <c r="S137"/>
  <c r="Y137"/>
  <c r="K137"/>
  <c r="Z137"/>
  <c r="N138"/>
  <c r="U138"/>
  <c r="V138"/>
  <c r="W138"/>
  <c r="O138"/>
  <c r="P138"/>
  <c r="Q138"/>
  <c r="R138"/>
  <c r="S138"/>
  <c r="Y138"/>
  <c r="K138"/>
  <c r="Z138"/>
  <c r="N134"/>
  <c r="U134"/>
  <c r="V134"/>
  <c r="W134"/>
  <c r="O134"/>
  <c r="P134"/>
  <c r="Q134"/>
  <c r="R134"/>
  <c r="S134"/>
  <c r="Y134"/>
  <c r="K134"/>
  <c r="Z134"/>
  <c r="N130"/>
  <c r="U130"/>
  <c r="V130"/>
  <c r="W130"/>
  <c r="O130"/>
  <c r="P130"/>
  <c r="Q130"/>
  <c r="R130"/>
  <c r="S130"/>
  <c r="Y130"/>
  <c r="K130"/>
  <c r="Z130"/>
  <c r="N131"/>
  <c r="U131"/>
  <c r="V131"/>
  <c r="W131"/>
  <c r="O131"/>
  <c r="P131"/>
  <c r="Q131"/>
  <c r="R131"/>
  <c r="S131"/>
  <c r="Y131"/>
  <c r="K131"/>
  <c r="Z131"/>
  <c r="N132"/>
  <c r="U132"/>
  <c r="V132"/>
  <c r="W132"/>
  <c r="O132"/>
  <c r="P132"/>
  <c r="Q132"/>
  <c r="R132"/>
  <c r="S132"/>
  <c r="Y132"/>
  <c r="K132"/>
  <c r="Z132"/>
  <c r="N133"/>
  <c r="U133"/>
  <c r="V133"/>
  <c r="W133"/>
  <c r="O133"/>
  <c r="P133"/>
  <c r="Q133"/>
  <c r="R133"/>
  <c r="S133"/>
  <c r="Y133"/>
  <c r="K133"/>
  <c r="Z133"/>
  <c r="N129"/>
  <c r="U129"/>
  <c r="V129"/>
  <c r="W129"/>
  <c r="O129"/>
  <c r="P129"/>
  <c r="Q129"/>
  <c r="R129"/>
  <c r="S129"/>
  <c r="Y129"/>
  <c r="K129"/>
  <c r="Z129"/>
  <c r="N125"/>
  <c r="U125"/>
  <c r="V125"/>
  <c r="W125"/>
  <c r="O125"/>
  <c r="P125"/>
  <c r="Q125"/>
  <c r="R125"/>
  <c r="S125"/>
  <c r="Y125"/>
  <c r="K125"/>
  <c r="Z125"/>
  <c r="N126"/>
  <c r="U126"/>
  <c r="V126"/>
  <c r="W126"/>
  <c r="O126"/>
  <c r="P126"/>
  <c r="Q126"/>
  <c r="R126"/>
  <c r="S126"/>
  <c r="Y126"/>
  <c r="K126"/>
  <c r="Z126"/>
  <c r="N127"/>
  <c r="U127"/>
  <c r="V127"/>
  <c r="W127"/>
  <c r="O127"/>
  <c r="P127"/>
  <c r="Q127"/>
  <c r="R127"/>
  <c r="S127"/>
  <c r="Y127"/>
  <c r="K127"/>
  <c r="Z127"/>
  <c r="N128"/>
  <c r="U128"/>
  <c r="V128"/>
  <c r="W128"/>
  <c r="O128"/>
  <c r="P128"/>
  <c r="Q128"/>
  <c r="R128"/>
  <c r="S128"/>
  <c r="Y128"/>
  <c r="K128"/>
  <c r="Z128"/>
  <c r="N124"/>
  <c r="U124"/>
  <c r="V124"/>
  <c r="W124"/>
  <c r="O124"/>
  <c r="P124"/>
  <c r="Q124"/>
  <c r="R124"/>
  <c r="S124"/>
  <c r="Y124"/>
  <c r="K124"/>
  <c r="Z124"/>
  <c r="N120"/>
  <c r="U120"/>
  <c r="V120"/>
  <c r="W120"/>
  <c r="O120"/>
  <c r="P120"/>
  <c r="Q120"/>
  <c r="R120"/>
  <c r="S120"/>
  <c r="Y120"/>
  <c r="K120"/>
  <c r="Z120"/>
  <c r="N121"/>
  <c r="U121"/>
  <c r="V121"/>
  <c r="W121"/>
  <c r="O121"/>
  <c r="P121"/>
  <c r="Q121"/>
  <c r="R121"/>
  <c r="S121"/>
  <c r="Y121"/>
  <c r="K121"/>
  <c r="Z121"/>
  <c r="N122"/>
  <c r="U122"/>
  <c r="V122"/>
  <c r="W122"/>
  <c r="O122"/>
  <c r="P122"/>
  <c r="Q122"/>
  <c r="R122"/>
  <c r="S122"/>
  <c r="Y122"/>
  <c r="K122"/>
  <c r="Z122"/>
  <c r="N123"/>
  <c r="U123"/>
  <c r="V123"/>
  <c r="W123"/>
  <c r="O123"/>
  <c r="P123"/>
  <c r="Q123"/>
  <c r="R123"/>
  <c r="S123"/>
  <c r="Y123"/>
  <c r="K123"/>
  <c r="Z123"/>
  <c r="N119"/>
  <c r="U119"/>
  <c r="V119"/>
  <c r="W119"/>
  <c r="O119"/>
  <c r="P119"/>
  <c r="Q119"/>
  <c r="R119"/>
  <c r="S119"/>
  <c r="Y119"/>
  <c r="K119"/>
  <c r="Z119"/>
  <c r="N115"/>
  <c r="U115"/>
  <c r="V115"/>
  <c r="W115"/>
  <c r="O115"/>
  <c r="P115"/>
  <c r="Q115"/>
  <c r="R115"/>
  <c r="S115"/>
  <c r="Y115"/>
  <c r="K115"/>
  <c r="Z115"/>
  <c r="N116"/>
  <c r="U116"/>
  <c r="V116"/>
  <c r="W116"/>
  <c r="O116"/>
  <c r="P116"/>
  <c r="Q116"/>
  <c r="R116"/>
  <c r="S116"/>
  <c r="Y116"/>
  <c r="K116"/>
  <c r="Z116"/>
  <c r="N117"/>
  <c r="U117"/>
  <c r="V117"/>
  <c r="W117"/>
  <c r="O117"/>
  <c r="P117"/>
  <c r="Q117"/>
  <c r="R117"/>
  <c r="S117"/>
  <c r="Y117"/>
  <c r="K117"/>
  <c r="Z117"/>
  <c r="N118"/>
  <c r="U118"/>
  <c r="V118"/>
  <c r="W118"/>
  <c r="O118"/>
  <c r="P118"/>
  <c r="Q118"/>
  <c r="R118"/>
  <c r="S118"/>
  <c r="Y118"/>
  <c r="K118"/>
  <c r="Z118"/>
  <c r="N114"/>
  <c r="U114"/>
  <c r="V114"/>
  <c r="W114"/>
  <c r="O114"/>
  <c r="P114"/>
  <c r="Q114"/>
  <c r="R114"/>
  <c r="S114"/>
  <c r="Y114"/>
  <c r="K114"/>
  <c r="Z114"/>
  <c r="N113"/>
  <c r="U113"/>
  <c r="V113"/>
  <c r="W113"/>
  <c r="O113"/>
  <c r="P113"/>
  <c r="Q113"/>
  <c r="R113"/>
  <c r="S113"/>
  <c r="Y113"/>
  <c r="K113"/>
  <c r="Z113"/>
  <c r="N112"/>
  <c r="U112"/>
  <c r="V112"/>
  <c r="W112"/>
  <c r="O112"/>
  <c r="P112"/>
  <c r="Q112"/>
  <c r="R112"/>
  <c r="S112"/>
  <c r="Y112"/>
  <c r="K112"/>
  <c r="Z112"/>
  <c r="N111"/>
  <c r="U111"/>
  <c r="V111"/>
  <c r="W111"/>
  <c r="O111"/>
  <c r="P111"/>
  <c r="Q111"/>
  <c r="R111"/>
  <c r="S111"/>
  <c r="Y111"/>
  <c r="K111"/>
  <c r="Z111"/>
  <c r="N110"/>
  <c r="U110"/>
  <c r="V110"/>
  <c r="W110"/>
  <c r="O110"/>
  <c r="P110"/>
  <c r="Q110"/>
  <c r="R110"/>
  <c r="S110"/>
  <c r="Y110"/>
  <c r="K110"/>
  <c r="Z110"/>
  <c r="N109"/>
  <c r="U109"/>
  <c r="V109"/>
  <c r="W109"/>
  <c r="O109"/>
  <c r="P109"/>
  <c r="Q109"/>
  <c r="R109"/>
  <c r="S109"/>
  <c r="Y109"/>
  <c r="K109"/>
  <c r="Z109"/>
  <c r="N89"/>
  <c r="U89"/>
  <c r="V89"/>
  <c r="W89"/>
  <c r="O89"/>
  <c r="P89"/>
  <c r="Q89"/>
  <c r="R89"/>
  <c r="S89"/>
  <c r="Y89"/>
  <c r="K89"/>
  <c r="Z89"/>
  <c r="N90"/>
  <c r="U90"/>
  <c r="V90"/>
  <c r="W90"/>
  <c r="O90"/>
  <c r="P90"/>
  <c r="Q90"/>
  <c r="R90"/>
  <c r="S90"/>
  <c r="Y90"/>
  <c r="K90"/>
  <c r="Z90"/>
  <c r="N91"/>
  <c r="U91"/>
  <c r="V91"/>
  <c r="W91"/>
  <c r="O91"/>
  <c r="P91"/>
  <c r="Q91"/>
  <c r="R91"/>
  <c r="S91"/>
  <c r="Y91"/>
  <c r="K91"/>
  <c r="Z91"/>
  <c r="N92"/>
  <c r="U92"/>
  <c r="V92"/>
  <c r="W92"/>
  <c r="O92"/>
  <c r="P92"/>
  <c r="Q92"/>
  <c r="R92"/>
  <c r="S92"/>
  <c r="Y92"/>
  <c r="K92"/>
  <c r="Z92"/>
  <c r="N88"/>
  <c r="U88"/>
  <c r="V88"/>
  <c r="W88"/>
  <c r="O88"/>
  <c r="P88"/>
  <c r="Q88"/>
  <c r="R88"/>
  <c r="S88"/>
  <c r="Y88"/>
  <c r="K88"/>
  <c r="Z88"/>
  <c r="N94"/>
  <c r="U94"/>
  <c r="V94"/>
  <c r="W94"/>
  <c r="O94"/>
  <c r="P94"/>
  <c r="Q94"/>
  <c r="R94"/>
  <c r="S94"/>
  <c r="Y94"/>
  <c r="K94"/>
  <c r="Z94"/>
  <c r="N95"/>
  <c r="U95"/>
  <c r="V95"/>
  <c r="W95"/>
  <c r="O95"/>
  <c r="P95"/>
  <c r="Q95"/>
  <c r="R95"/>
  <c r="S95"/>
  <c r="Y95"/>
  <c r="K95"/>
  <c r="Z95"/>
  <c r="N96"/>
  <c r="U96"/>
  <c r="V96"/>
  <c r="W96"/>
  <c r="O96"/>
  <c r="P96"/>
  <c r="Q96"/>
  <c r="R96"/>
  <c r="S96"/>
  <c r="Y96"/>
  <c r="K96"/>
  <c r="Z96"/>
  <c r="N97"/>
  <c r="U97"/>
  <c r="V97"/>
  <c r="W97"/>
  <c r="O97"/>
  <c r="P97"/>
  <c r="Q97"/>
  <c r="R97"/>
  <c r="S97"/>
  <c r="Y97"/>
  <c r="K97"/>
  <c r="Z97"/>
  <c r="N93"/>
  <c r="U93"/>
  <c r="V93"/>
  <c r="W93"/>
  <c r="O93"/>
  <c r="P93"/>
  <c r="Q93"/>
  <c r="R93"/>
  <c r="S93"/>
  <c r="Y93"/>
  <c r="K93"/>
  <c r="Z93"/>
  <c r="N98"/>
  <c r="U98"/>
  <c r="V98"/>
  <c r="W98"/>
  <c r="O98"/>
  <c r="P98"/>
  <c r="Q98"/>
  <c r="R98"/>
  <c r="S98"/>
  <c r="Y98"/>
  <c r="K98"/>
  <c r="Z98"/>
  <c r="N99"/>
  <c r="U99"/>
  <c r="V99"/>
  <c r="W99"/>
  <c r="O99"/>
  <c r="P99"/>
  <c r="Q99"/>
  <c r="R99"/>
  <c r="S99"/>
  <c r="Y99"/>
  <c r="K99"/>
  <c r="Z99"/>
  <c r="N100"/>
  <c r="U100"/>
  <c r="V100"/>
  <c r="W100"/>
  <c r="O100"/>
  <c r="P100"/>
  <c r="Q100"/>
  <c r="R100"/>
  <c r="S100"/>
  <c r="Y100"/>
  <c r="K100"/>
  <c r="Z100"/>
  <c r="N101"/>
  <c r="U101"/>
  <c r="V101"/>
  <c r="W101"/>
  <c r="O101"/>
  <c r="P101"/>
  <c r="Q101"/>
  <c r="R101"/>
  <c r="S101"/>
  <c r="Y101"/>
  <c r="K101"/>
  <c r="Z101"/>
  <c r="N102"/>
  <c r="U102"/>
  <c r="V102"/>
  <c r="W102"/>
  <c r="O102"/>
  <c r="P102"/>
  <c r="Q102"/>
  <c r="R102"/>
  <c r="S102"/>
  <c r="Y102"/>
  <c r="K102"/>
  <c r="Z102"/>
  <c r="N104"/>
  <c r="U104"/>
  <c r="V104"/>
  <c r="W104"/>
  <c r="O104"/>
  <c r="P104"/>
  <c r="Q104"/>
  <c r="R104"/>
  <c r="S104"/>
  <c r="Y104"/>
  <c r="K104"/>
  <c r="Z104"/>
  <c r="N105"/>
  <c r="U105"/>
  <c r="V105"/>
  <c r="W105"/>
  <c r="O105"/>
  <c r="P105"/>
  <c r="Q105"/>
  <c r="R105"/>
  <c r="S105"/>
  <c r="Y105"/>
  <c r="K105"/>
  <c r="Z105"/>
  <c r="N106"/>
  <c r="U106"/>
  <c r="V106"/>
  <c r="W106"/>
  <c r="O106"/>
  <c r="P106"/>
  <c r="Q106"/>
  <c r="R106"/>
  <c r="S106"/>
  <c r="Y106"/>
  <c r="K106"/>
  <c r="Z106"/>
  <c r="N107"/>
  <c r="U107"/>
  <c r="V107"/>
  <c r="W107"/>
  <c r="O107"/>
  <c r="P107"/>
  <c r="Q107"/>
  <c r="R107"/>
  <c r="S107"/>
  <c r="Y107"/>
  <c r="K107"/>
  <c r="Z107"/>
  <c r="N108"/>
  <c r="U108"/>
  <c r="V108"/>
  <c r="W108"/>
  <c r="O108"/>
  <c r="P108"/>
  <c r="Q108"/>
  <c r="R108"/>
  <c r="S108"/>
  <c r="Y108"/>
  <c r="K108"/>
  <c r="Z108"/>
  <c r="N103"/>
  <c r="U103"/>
  <c r="V103"/>
  <c r="W103"/>
  <c r="O103"/>
  <c r="P103"/>
  <c r="Q103"/>
  <c r="R103"/>
  <c r="S103"/>
  <c r="Y103"/>
  <c r="K103"/>
  <c r="Z103"/>
</calcChain>
</file>

<file path=xl/sharedStrings.xml><?xml version="1.0" encoding="utf-8"?>
<sst xmlns="http://schemas.openxmlformats.org/spreadsheetml/2006/main" count="1515" uniqueCount="80">
  <si>
    <t>mAnd</t>
  </si>
  <si>
    <t>rOp</t>
  </si>
  <si>
    <t>rAnd</t>
  </si>
  <si>
    <t>correct</t>
  </si>
  <si>
    <t>direction</t>
  </si>
  <si>
    <t>neutral</t>
  </si>
  <si>
    <t>none</t>
  </si>
  <si>
    <t>left_fast</t>
  </si>
  <si>
    <t>right_slow</t>
  </si>
  <si>
    <t>left_slow</t>
  </si>
  <si>
    <t>right_fast</t>
  </si>
  <si>
    <t>+</t>
    <phoneticPr fontId="5" type="noConversion"/>
  </si>
  <si>
    <t>Note that stim rows should start on line 2 (the first line corresonds to the header in "stims"), and that the "rows" are not the item numbers, but literally the rows of the excel file, so to select the first stimulus in the "Design" table, you'd put 6 into Stim Rows</t>
    <phoneticPr fontId="5" type="noConversion"/>
  </si>
  <si>
    <t>combos = (1) *,+; (2) +,*</t>
  </si>
  <si>
    <t>Low Numbers: 2,3,4,5</t>
  </si>
  <si>
    <t>High Numbers: 6,7,8,9</t>
  </si>
  <si>
    <t>Operand Errors</t>
  </si>
  <si>
    <t>Operator Errors</t>
  </si>
  <si>
    <t>Operand 1</t>
  </si>
  <si>
    <t>Left Operator</t>
  </si>
  <si>
    <t>Operand 2</t>
  </si>
  <si>
    <t>Right Operator</t>
  </si>
  <si>
    <t>Operand 3</t>
  </si>
  <si>
    <t>Correct Response</t>
  </si>
  <si>
    <t>Error Confusions</t>
  </si>
  <si>
    <t>lUp</t>
  </si>
  <si>
    <t>lDown</t>
  </si>
  <si>
    <t>mUp</t>
  </si>
  <si>
    <t>mDown</t>
  </si>
  <si>
    <t>rUp</t>
  </si>
  <si>
    <t>rDown</t>
  </si>
  <si>
    <t>left</t>
  </si>
  <si>
    <t>right</t>
  </si>
  <si>
    <t>opSwap</t>
  </si>
  <si>
    <t>Order of Ops Error</t>
  </si>
  <si>
    <t>Uniquely Analyzable?</t>
  </si>
  <si>
    <t>Numbers 2,3,4,5</t>
  </si>
  <si>
    <t>Low</t>
  </si>
  <si>
    <t xml:space="preserve"> (+,*)</t>
  </si>
  <si>
    <t>Block A</t>
  </si>
  <si>
    <t>+</t>
  </si>
  <si>
    <t>*</t>
  </si>
  <si>
    <t>Block B</t>
  </si>
  <si>
    <t>Block C</t>
  </si>
  <si>
    <t>Numbers 2,3,6,7</t>
  </si>
  <si>
    <t>Mixed_Low</t>
  </si>
  <si>
    <t>Numbers 4,5,8,9</t>
  </si>
  <si>
    <t>Mixed_High</t>
  </si>
  <si>
    <t>Numbers 6,7,8,9</t>
  </si>
  <si>
    <t>High</t>
  </si>
  <si>
    <t>Practice</t>
  </si>
  <si>
    <t>Mixed</t>
  </si>
  <si>
    <t>*</t>
    <phoneticPr fontId="5" type="noConversion"/>
  </si>
  <si>
    <t>item</t>
    <phoneticPr fontId="5" type="noConversion"/>
  </si>
  <si>
    <t>To make the stimuli, just save "stims" as a text file</t>
    <phoneticPr fontId="5" type="noConversion"/>
  </si>
  <si>
    <t>To make the stims-ans file for Checkvocal, just save the leftmost (item) and rightmost (correct) columns</t>
    <phoneticPr fontId="5" type="noConversion"/>
  </si>
  <si>
    <t>Block D</t>
    <phoneticPr fontId="5" type="noConversion"/>
  </si>
  <si>
    <t>+</t>
    <phoneticPr fontId="5" type="noConversion"/>
  </si>
  <si>
    <t>*</t>
    <phoneticPr fontId="5" type="noConversion"/>
  </si>
  <si>
    <t>Low</t>
    <phoneticPr fontId="5" type="noConversion"/>
  </si>
  <si>
    <t>*</t>
    <phoneticPr fontId="5" type="noConversion"/>
  </si>
  <si>
    <t>Numbers 4,5,6,7</t>
    <phoneticPr fontId="5" type="noConversion"/>
  </si>
  <si>
    <t>Mixed</t>
    <phoneticPr fontId="5" type="noConversion"/>
  </si>
  <si>
    <t>Mixed</t>
    <phoneticPr fontId="5" type="noConversion"/>
  </si>
  <si>
    <t>High</t>
    <phoneticPr fontId="5" type="noConversion"/>
  </si>
  <si>
    <t>Mixed_High</t>
    <phoneticPr fontId="5" type="noConversion"/>
  </si>
  <si>
    <t>Mixed_Low</t>
    <phoneticPr fontId="5" type="noConversion"/>
  </si>
  <si>
    <t>+</t>
    <phoneticPr fontId="5" type="noConversion"/>
  </si>
  <si>
    <t>Practice</t>
    <phoneticPr fontId="5" type="noConversion"/>
  </si>
  <si>
    <t>ambiguous between mup and rup</t>
    <phoneticPr fontId="5" type="noConversion"/>
  </si>
  <si>
    <t>"stims" consists of just the rows selected in "Stim Rows"</t>
    <phoneticPr fontId="5" type="noConversion"/>
  </si>
  <si>
    <t>Numbers 4,5,8,9</t>
    <phoneticPr fontId="5" type="noConversion"/>
  </si>
  <si>
    <t>same as mixed</t>
    <phoneticPr fontId="5" type="noConversion"/>
  </si>
  <si>
    <t>Extra</t>
    <phoneticPr fontId="5" type="noConversion"/>
  </si>
  <si>
    <t>*</t>
    <phoneticPr fontId="5" type="noConversion"/>
  </si>
  <si>
    <t>block</t>
  </si>
  <si>
    <t>type</t>
  </si>
  <si>
    <t>index</t>
  </si>
  <si>
    <t>lAnd</t>
  </si>
  <si>
    <t>lOp</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</si>
</sst>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6">
    <font>
      <sz val="10"/>
      <name val="Verdana"/>
    </font>
    <font>
      <b/>
      <sz val="10"/>
      <name val="Verdana"/>
    </font>
    <font>
      <sz val="10"/>
      <name val="Verdana"/>
    </font>
    <font>
      <b/>
      <sz val="10"/>
      <name val="Verdana"/>
    </font>
    <font>
      <sz val="10"/>
      <name val="Verdana"/>
    </font>
    <font>
      <sz val="8"/>
      <name val="Verdana"/>
    </font>
  </fonts>
  <fills count="8">
    <fill>
      <patternFill patternType="none"/>
    </fill>
    <fill>
      <patternFill patternType="gray125"/>
    </fill>
    <fill>
      <patternFill patternType="solid">
        <fgColor indexed="15"/>
        <bgColor indexed="64"/>
      </patternFill>
    </fill>
    <fill>
      <patternFill patternType="solid">
        <fgColor indexed="22"/>
        <bgColor indexed="64"/>
      </patternFill>
    </fill>
    <fill>
      <patternFill patternType="solid">
        <fgColor indexed="45"/>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s>
  <borders count="1">
    <border>
      <left/>
      <right/>
      <top/>
      <bottom/>
      <diagonal/>
    </border>
  </borders>
  <cellStyleXfs count="1">
    <xf numFmtId="0" fontId="0" fillId="0" borderId="0"/>
  </cellStyleXfs>
  <cellXfs count="25">
    <xf numFmtId="0" fontId="0" fillId="0" borderId="0" xfId="0"/>
    <xf numFmtId="0" fontId="3" fillId="0" borderId="0" xfId="0" applyFont="1"/>
    <xf numFmtId="0" fontId="0" fillId="0" borderId="0" xfId="0" applyAlignment="1">
      <alignment horizontal="center"/>
    </xf>
    <xf numFmtId="0" fontId="0" fillId="5" borderId="0" xfId="0" applyFill="1"/>
    <xf numFmtId="0" fontId="3" fillId="5" borderId="0" xfId="0" applyFont="1" applyFill="1"/>
    <xf numFmtId="0" fontId="3" fillId="5" borderId="0" xfId="0" applyFont="1" applyFill="1" applyAlignment="1">
      <alignment wrapText="1"/>
    </xf>
    <xf numFmtId="0" fontId="3" fillId="4" borderId="0" xfId="0" applyFont="1" applyFill="1" applyAlignment="1">
      <alignment wrapText="1"/>
    </xf>
    <xf numFmtId="0" fontId="4" fillId="0" borderId="0" xfId="0" applyFont="1"/>
    <xf numFmtId="0" fontId="4" fillId="4" borderId="0" xfId="0" applyFont="1" applyFill="1" applyAlignment="1">
      <alignment horizontal="left"/>
    </xf>
    <xf numFmtId="0" fontId="3" fillId="3" borderId="0" xfId="0" applyFont="1" applyFill="1" applyAlignment="1">
      <alignment horizontal="center"/>
    </xf>
    <xf numFmtId="0" fontId="0" fillId="0" borderId="0" xfId="0" applyFill="1" applyAlignment="1">
      <alignment horizontal="center"/>
    </xf>
    <xf numFmtId="0" fontId="0" fillId="0" borderId="0" xfId="0" quotePrefix="1" applyFill="1" applyAlignment="1">
      <alignment horizontal="center"/>
    </xf>
    <xf numFmtId="0" fontId="0" fillId="0" borderId="0" xfId="0" applyFill="1"/>
    <xf numFmtId="0" fontId="3" fillId="0" borderId="0" xfId="0" applyFont="1" applyFill="1" applyAlignment="1">
      <alignment horizontal="center"/>
    </xf>
    <xf numFmtId="0" fontId="0" fillId="2" borderId="0" xfId="0" applyFill="1" applyAlignment="1">
      <alignment horizontal="left"/>
    </xf>
    <xf numFmtId="0" fontId="0" fillId="0" borderId="0" xfId="0" applyFill="1" applyAlignment="1">
      <alignment horizontal="left"/>
    </xf>
    <xf numFmtId="0" fontId="0" fillId="6" borderId="0" xfId="0" applyFill="1" applyAlignment="1">
      <alignment horizontal="left"/>
    </xf>
    <xf numFmtId="0" fontId="4" fillId="0" borderId="0" xfId="0" applyFont="1" applyAlignment="1">
      <alignment horizontal="center"/>
    </xf>
    <xf numFmtId="0" fontId="4" fillId="0" borderId="0" xfId="0" applyFont="1" applyFill="1" applyAlignment="1">
      <alignment horizontal="center"/>
    </xf>
    <xf numFmtId="0" fontId="0" fillId="0" borderId="0" xfId="0" applyAlignment="1">
      <alignment horizontal="center"/>
    </xf>
    <xf numFmtId="0" fontId="2" fillId="7" borderId="0" xfId="0" applyFont="1" applyFill="1" applyAlignment="1">
      <alignment horizontal="left"/>
    </xf>
    <xf numFmtId="0" fontId="0" fillId="0" borderId="0" xfId="0" applyAlignment="1">
      <alignment horizontal="center"/>
    </xf>
    <xf numFmtId="0" fontId="0" fillId="0" borderId="0" xfId="0" applyAlignment="1">
      <alignment horizontal="left"/>
    </xf>
    <xf numFmtId="0" fontId="3" fillId="0" borderId="0" xfId="0" applyFont="1" applyAlignment="1">
      <alignment horizontal="left"/>
    </xf>
    <xf numFmtId="0" fontId="1"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4" Type="http://schemas.openxmlformats.org/officeDocument/2006/relationships/worksheet" Target="worksheets/sheet4.xml"/><Relationship Id="rId5" Type="http://schemas.openxmlformats.org/officeDocument/2006/relationships/theme" Target="theme/theme1.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6"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A246"/>
  <sheetViews>
    <sheetView workbookViewId="0">
      <selection activeCell="F192" sqref="F192"/>
    </sheetView>
  </sheetViews>
  <sheetFormatPr baseColWidth="10" defaultColWidth="8.7109375" defaultRowHeight="13"/>
  <cols>
    <col min="1" max="2" width="14.7109375" customWidth="1"/>
    <col min="3" max="4" width="12.42578125" customWidth="1"/>
    <col min="6" max="6" width="6.5703125" customWidth="1"/>
    <col min="7" max="7" width="6.42578125" customWidth="1"/>
    <col min="8" max="9" width="6.140625" customWidth="1"/>
    <col min="10" max="10" width="5.5703125" customWidth="1"/>
    <col min="11" max="11" width="8.42578125" customWidth="1"/>
    <col min="12" max="12" width="2.5703125" customWidth="1"/>
    <col min="13" max="13" width="2" customWidth="1"/>
    <col min="14" max="14" width="5.140625" customWidth="1"/>
    <col min="15" max="15" width="6.7109375" customWidth="1"/>
    <col min="16" max="16" width="5.85546875" customWidth="1"/>
    <col min="17" max="17" width="7.85546875" customWidth="1"/>
    <col min="18" max="18" width="5.140625" customWidth="1"/>
    <col min="19" max="19" width="7" customWidth="1"/>
    <col min="20" max="20" width="4.42578125" customWidth="1"/>
    <col min="21" max="21" width="6" customWidth="1"/>
    <col min="22" max="22" width="6.28515625" customWidth="1"/>
    <col min="24" max="24" width="3.85546875" customWidth="1"/>
    <col min="25" max="25" width="12.5703125" customWidth="1"/>
    <col min="26" max="26" width="20.7109375" customWidth="1"/>
    <col min="27" max="27" width="18.7109375" customWidth="1"/>
    <col min="28" max="28" width="16.85546875" customWidth="1"/>
  </cols>
  <sheetData>
    <row r="1" spans="1:27">
      <c r="A1" s="1" t="s">
        <v>13</v>
      </c>
    </row>
    <row r="2" spans="1:27">
      <c r="A2" s="1" t="s">
        <v>14</v>
      </c>
    </row>
    <row r="3" spans="1:27">
      <c r="A3" s="1" t="s">
        <v>15</v>
      </c>
    </row>
    <row r="4" spans="1:27">
      <c r="A4" s="1"/>
      <c r="N4" s="21" t="s">
        <v>16</v>
      </c>
      <c r="O4" s="21"/>
      <c r="P4" s="21"/>
      <c r="Q4" s="21"/>
      <c r="R4" s="21"/>
      <c r="S4" s="21"/>
      <c r="U4" s="21" t="s">
        <v>17</v>
      </c>
      <c r="V4" s="21"/>
      <c r="W4" s="21"/>
      <c r="X4" s="2"/>
      <c r="Y4" s="2"/>
    </row>
    <row r="5" spans="1:27" ht="57" customHeight="1">
      <c r="A5" s="3"/>
      <c r="B5" s="3"/>
      <c r="C5" s="3"/>
      <c r="D5" s="3"/>
      <c r="E5" s="4"/>
      <c r="F5" s="5" t="s">
        <v>18</v>
      </c>
      <c r="G5" s="5" t="s">
        <v>19</v>
      </c>
      <c r="H5" s="5" t="s">
        <v>20</v>
      </c>
      <c r="I5" s="5" t="s">
        <v>21</v>
      </c>
      <c r="J5" s="5" t="s">
        <v>22</v>
      </c>
      <c r="K5" s="5" t="s">
        <v>23</v>
      </c>
      <c r="M5" s="5" t="s">
        <v>24</v>
      </c>
      <c r="N5" s="5" t="s">
        <v>25</v>
      </c>
      <c r="O5" s="5" t="s">
        <v>26</v>
      </c>
      <c r="P5" s="5" t="s">
        <v>27</v>
      </c>
      <c r="Q5" s="5" t="s">
        <v>28</v>
      </c>
      <c r="R5" s="5" t="s">
        <v>29</v>
      </c>
      <c r="S5" s="5" t="s">
        <v>30</v>
      </c>
      <c r="U5" s="5" t="s">
        <v>31</v>
      </c>
      <c r="V5" s="5" t="s">
        <v>32</v>
      </c>
      <c r="W5" s="5" t="s">
        <v>33</v>
      </c>
      <c r="Y5" s="5" t="s">
        <v>34</v>
      </c>
      <c r="Z5" s="6" t="s">
        <v>35</v>
      </c>
    </row>
    <row r="6" spans="1:27">
      <c r="A6" s="7" t="s">
        <v>36</v>
      </c>
      <c r="B6" s="7" t="s">
        <v>37</v>
      </c>
      <c r="C6" s="2" t="s">
        <v>38</v>
      </c>
      <c r="D6" s="8" t="s">
        <v>39</v>
      </c>
      <c r="E6" s="9">
        <v>1</v>
      </c>
      <c r="F6" s="10">
        <v>2</v>
      </c>
      <c r="G6" s="11" t="s">
        <v>40</v>
      </c>
      <c r="H6" s="10">
        <v>5</v>
      </c>
      <c r="I6" s="10" t="s">
        <v>41</v>
      </c>
      <c r="J6" s="10">
        <v>4</v>
      </c>
      <c r="K6" s="2">
        <f>(H6*J6)+F6</f>
        <v>22</v>
      </c>
      <c r="N6">
        <f t="shared" ref="N6:N36" si="0">IF($G6="+",($F6+1)+($H6+0)*($J6+0), ($F6+1)*($H6+0)+($J6+0))</f>
        <v>23</v>
      </c>
      <c r="O6">
        <f t="shared" ref="O6:O36" si="1">IF($G6="+",($F6-1)+($H6+0)*($J6+0), ($F6-1)*($H6+0)+($J6+0))</f>
        <v>21</v>
      </c>
      <c r="P6">
        <f t="shared" ref="P6:P36" si="2">IF($G6="+",($F6+0)+($H6+1)*($J6+0), ($F6+0)*($H6+1)+($J6+0))</f>
        <v>26</v>
      </c>
      <c r="Q6">
        <f t="shared" ref="Q6:Q36" si="3">IF($G6="+",($F6+0)+($H6-1)*($J6+0), ($F6+0)*($H6-1)+($J6+0))</f>
        <v>18</v>
      </c>
      <c r="R6">
        <f t="shared" ref="R6:R36" si="4">IF($G6="+",($F6+0)+($H6+0)*($J6+1), ($F6+0)*($H6+0)+($J6+1))</f>
        <v>27</v>
      </c>
      <c r="S6">
        <f t="shared" ref="S6:S36" si="5">IF($G6="+",($F6+0)+($H6+0)*($J6-1), ($F6+0)*($H6+0)+($J6-1))</f>
        <v>17</v>
      </c>
      <c r="U6">
        <f>IF($G6="+", $F6*$H6*$J6, $F6+$H6+$J6)</f>
        <v>40</v>
      </c>
      <c r="V6">
        <f>IF($I6="+", $F6*$H6*$J6, $F6+$H6+$J6)</f>
        <v>11</v>
      </c>
      <c r="W6">
        <f>IF($G6="+", $F6*$H6+$J6, $F6+$H6*$J6)</f>
        <v>14</v>
      </c>
      <c r="Y6">
        <f t="shared" ref="Y6:Y36" si="6">IF(G6="+",(F6+H6)*J6,F6*(H6+J6))</f>
        <v>28</v>
      </c>
      <c r="Z6" s="12" t="b">
        <f t="shared" ref="Z6:Z10" si="7">NOT(OR(OR(N6=U6,N6=V6, N6=W6), OR(O6=U6,O6=V6, O6=W6), OR(P6=U6,P6=V6, P6=W6), OR(Q6=U6,Q6=V6, Q6=W6), OR(R6=U6,R6=V6, R6=W6), OR(S6=U6,S6=V6, S6=W6), OR(Y6=N6, Y6=O6, Y6=P6, Y6=Q6, Y6=R6, Y6=S6), OR(K6=W6, K6=Y6, K6=V6, K6=U6)))</f>
        <v>1</v>
      </c>
    </row>
    <row r="7" spans="1:27">
      <c r="A7" s="7"/>
      <c r="B7" s="7" t="s">
        <v>37</v>
      </c>
      <c r="D7" s="8" t="s">
        <v>39</v>
      </c>
      <c r="E7" s="9">
        <v>2</v>
      </c>
      <c r="F7" s="10">
        <v>3</v>
      </c>
      <c r="G7" s="11" t="s">
        <v>40</v>
      </c>
      <c r="H7" s="10">
        <v>5</v>
      </c>
      <c r="I7" s="10" t="s">
        <v>41</v>
      </c>
      <c r="J7" s="10">
        <v>5</v>
      </c>
      <c r="K7" s="2">
        <f t="shared" ref="K7:K79" si="8">(H7*J7)+F7</f>
        <v>28</v>
      </c>
      <c r="N7">
        <f t="shared" si="0"/>
        <v>29</v>
      </c>
      <c r="O7">
        <f t="shared" si="1"/>
        <v>27</v>
      </c>
      <c r="P7">
        <f t="shared" si="2"/>
        <v>33</v>
      </c>
      <c r="Q7">
        <f t="shared" si="3"/>
        <v>23</v>
      </c>
      <c r="R7">
        <f t="shared" si="4"/>
        <v>33</v>
      </c>
      <c r="S7">
        <f t="shared" si="5"/>
        <v>23</v>
      </c>
      <c r="U7">
        <f>IF($G7="+", $F7*$H7*$J7, $F7+$H7+$J7)</f>
        <v>75</v>
      </c>
      <c r="V7">
        <f>IF($I7="+", $F7*$H7*$J7, $F7+$H7+$J7)</f>
        <v>13</v>
      </c>
      <c r="W7">
        <f>IF($G7="+", $F7*$H7+$J7, $F7+$H7*$J7)</f>
        <v>20</v>
      </c>
      <c r="Y7">
        <f t="shared" si="6"/>
        <v>40</v>
      </c>
      <c r="Z7" s="12" t="b">
        <f t="shared" si="7"/>
        <v>1</v>
      </c>
    </row>
    <row r="8" spans="1:27">
      <c r="A8" s="7"/>
      <c r="B8" s="7" t="s">
        <v>37</v>
      </c>
      <c r="D8" s="8" t="s">
        <v>39</v>
      </c>
      <c r="E8" s="9">
        <v>3</v>
      </c>
      <c r="F8" s="10">
        <v>4</v>
      </c>
      <c r="G8" s="11" t="s">
        <v>40</v>
      </c>
      <c r="H8" s="10">
        <v>3</v>
      </c>
      <c r="I8" s="10" t="s">
        <v>41</v>
      </c>
      <c r="J8" s="10">
        <v>5</v>
      </c>
      <c r="K8" s="2">
        <f t="shared" si="8"/>
        <v>19</v>
      </c>
      <c r="N8">
        <f t="shared" si="0"/>
        <v>20</v>
      </c>
      <c r="O8">
        <f t="shared" si="1"/>
        <v>18</v>
      </c>
      <c r="P8">
        <f t="shared" si="2"/>
        <v>24</v>
      </c>
      <c r="Q8">
        <f t="shared" si="3"/>
        <v>14</v>
      </c>
      <c r="R8">
        <f t="shared" si="4"/>
        <v>22</v>
      </c>
      <c r="S8">
        <f t="shared" si="5"/>
        <v>16</v>
      </c>
      <c r="U8">
        <f>IF($G8="+", $F8*$H8*$J8, $F8+$H8+$J8)</f>
        <v>60</v>
      </c>
      <c r="V8">
        <f>IF($I8="+", $F8*$H8*$J8, $F8+$H8+$J8)</f>
        <v>12</v>
      </c>
      <c r="W8">
        <f>IF($G8="+", $F8*$H8+$J8, $F8+$H8*$J8)</f>
        <v>17</v>
      </c>
      <c r="Y8">
        <f t="shared" si="6"/>
        <v>35</v>
      </c>
      <c r="Z8" s="12" t="b">
        <f t="shared" si="7"/>
        <v>1</v>
      </c>
    </row>
    <row r="9" spans="1:27">
      <c r="A9" s="7"/>
      <c r="B9" s="7" t="s">
        <v>37</v>
      </c>
      <c r="D9" s="8" t="s">
        <v>39</v>
      </c>
      <c r="E9" s="9">
        <v>4</v>
      </c>
      <c r="F9" s="10">
        <v>5</v>
      </c>
      <c r="G9" s="11" t="s">
        <v>40</v>
      </c>
      <c r="H9" s="10">
        <v>5</v>
      </c>
      <c r="I9" s="10" t="s">
        <v>41</v>
      </c>
      <c r="J9" s="10">
        <v>3</v>
      </c>
      <c r="K9" s="2">
        <f t="shared" si="8"/>
        <v>20</v>
      </c>
      <c r="N9">
        <f t="shared" si="0"/>
        <v>21</v>
      </c>
      <c r="O9">
        <f t="shared" si="1"/>
        <v>19</v>
      </c>
      <c r="P9">
        <f t="shared" si="2"/>
        <v>23</v>
      </c>
      <c r="Q9">
        <f t="shared" si="3"/>
        <v>17</v>
      </c>
      <c r="R9">
        <f t="shared" si="4"/>
        <v>25</v>
      </c>
      <c r="S9">
        <f t="shared" si="5"/>
        <v>15</v>
      </c>
      <c r="U9">
        <f>IF($G9="+", $F9*$H9*$J9, $F9+$H9+$J9)</f>
        <v>75</v>
      </c>
      <c r="V9">
        <f>IF($I9="+", $F9*$H9*$J9, $F9+$H9+$J9)</f>
        <v>13</v>
      </c>
      <c r="W9">
        <f>IF($G9="+", $F9*$H9+$J9, $F9+$H9*$J9)</f>
        <v>28</v>
      </c>
      <c r="Y9">
        <f t="shared" si="6"/>
        <v>30</v>
      </c>
      <c r="Z9" s="12" t="b">
        <f t="shared" si="7"/>
        <v>1</v>
      </c>
    </row>
    <row r="10" spans="1:27">
      <c r="A10" s="7"/>
      <c r="B10" s="7" t="s">
        <v>37</v>
      </c>
      <c r="D10" s="14" t="s">
        <v>42</v>
      </c>
      <c r="E10" s="9">
        <v>5</v>
      </c>
      <c r="F10" s="10">
        <v>5</v>
      </c>
      <c r="G10" s="11" t="s">
        <v>40</v>
      </c>
      <c r="H10" s="10">
        <v>4</v>
      </c>
      <c r="I10" s="10" t="s">
        <v>41</v>
      </c>
      <c r="J10" s="10">
        <v>3</v>
      </c>
      <c r="K10" s="2">
        <f t="shared" si="8"/>
        <v>17</v>
      </c>
      <c r="N10">
        <f t="shared" si="0"/>
        <v>18</v>
      </c>
      <c r="O10">
        <f t="shared" si="1"/>
        <v>16</v>
      </c>
      <c r="P10">
        <f t="shared" si="2"/>
        <v>20</v>
      </c>
      <c r="Q10">
        <f t="shared" si="3"/>
        <v>14</v>
      </c>
      <c r="R10">
        <f t="shared" si="4"/>
        <v>21</v>
      </c>
      <c r="S10">
        <f t="shared" si="5"/>
        <v>13</v>
      </c>
      <c r="U10">
        <f>IF($G10="+", $F10*$H10*$J10, $F10+$H10+$J10)</f>
        <v>60</v>
      </c>
      <c r="V10">
        <f>IF($I10="+", $F10*$H10*$J10, $F10+$H10+$J10)</f>
        <v>12</v>
      </c>
      <c r="W10">
        <f>IF($G10="+", $F10*$H10+$J10, $F10+$H10*$J10)</f>
        <v>23</v>
      </c>
      <c r="Y10">
        <f t="shared" si="6"/>
        <v>27</v>
      </c>
      <c r="Z10" s="12" t="b">
        <f t="shared" si="7"/>
        <v>1</v>
      </c>
    </row>
    <row r="11" spans="1:27">
      <c r="B11" s="7" t="s">
        <v>37</v>
      </c>
      <c r="D11" s="14" t="s">
        <v>42</v>
      </c>
      <c r="E11" s="9">
        <v>6</v>
      </c>
      <c r="F11" s="10">
        <v>2</v>
      </c>
      <c r="G11" s="11" t="s">
        <v>40</v>
      </c>
      <c r="H11" s="10">
        <v>5</v>
      </c>
      <c r="I11" s="10" t="s">
        <v>52</v>
      </c>
      <c r="J11" s="10">
        <v>3</v>
      </c>
      <c r="K11" s="2">
        <f t="shared" si="8"/>
        <v>17</v>
      </c>
      <c r="N11">
        <f t="shared" si="0"/>
        <v>18</v>
      </c>
      <c r="O11">
        <f t="shared" si="1"/>
        <v>16</v>
      </c>
      <c r="P11">
        <f t="shared" si="2"/>
        <v>20</v>
      </c>
      <c r="Q11">
        <f t="shared" si="3"/>
        <v>14</v>
      </c>
      <c r="R11">
        <f t="shared" si="4"/>
        <v>22</v>
      </c>
      <c r="S11">
        <f t="shared" si="5"/>
        <v>12</v>
      </c>
      <c r="U11">
        <f t="shared" ref="U11:U83" si="9">IF($G11="+", $F11*$H11*$J11, $F11+$H11+$J11)</f>
        <v>30</v>
      </c>
      <c r="V11">
        <f t="shared" ref="V11:V83" si="10">IF($I11="+", $F11*$H11*$J11, $F11+$H11+$J11)</f>
        <v>10</v>
      </c>
      <c r="W11">
        <f t="shared" ref="W11:W83" si="11">IF($G11="+", $F11*$H11+$J11, $F11+$H11*$J11)</f>
        <v>13</v>
      </c>
      <c r="Y11">
        <f t="shared" si="6"/>
        <v>21</v>
      </c>
      <c r="Z11" s="12" t="b">
        <f t="shared" ref="Z11:Z15" si="12">NOT(OR(OR(N11=U11,N11=V11, N11=W11), OR(O11=U11,O11=V11, O11=W11), OR(P11=U11,P11=V11, P11=W11), OR(Q11=U11,Q11=V11, Q11=W11), OR(R11=U11,R11=V11, R11=W11), OR(S11=U11,S11=V11, S11=W11), OR(Y11=N11, Y11=O11, Y11=P11, Y11=Q11, Y11=R11, Y11=S11), OR(K11=W11, K11=Y11, K11=V11, K11=U11)))</f>
        <v>1</v>
      </c>
    </row>
    <row r="12" spans="1:27">
      <c r="B12" s="7" t="s">
        <v>37</v>
      </c>
      <c r="D12" s="14" t="s">
        <v>42</v>
      </c>
      <c r="E12" s="9">
        <v>7</v>
      </c>
      <c r="F12" s="10">
        <v>3</v>
      </c>
      <c r="G12" s="11" t="s">
        <v>40</v>
      </c>
      <c r="H12" s="10">
        <v>4</v>
      </c>
      <c r="I12" s="10" t="s">
        <v>41</v>
      </c>
      <c r="J12" s="10">
        <v>5</v>
      </c>
      <c r="K12" s="2">
        <f t="shared" si="8"/>
        <v>23</v>
      </c>
      <c r="N12">
        <f t="shared" si="0"/>
        <v>24</v>
      </c>
      <c r="O12">
        <f t="shared" si="1"/>
        <v>22</v>
      </c>
      <c r="P12">
        <f t="shared" si="2"/>
        <v>28</v>
      </c>
      <c r="Q12">
        <f t="shared" si="3"/>
        <v>18</v>
      </c>
      <c r="R12">
        <f t="shared" si="4"/>
        <v>27</v>
      </c>
      <c r="S12">
        <f t="shared" si="5"/>
        <v>19</v>
      </c>
      <c r="U12">
        <f t="shared" si="9"/>
        <v>60</v>
      </c>
      <c r="V12">
        <f t="shared" si="10"/>
        <v>12</v>
      </c>
      <c r="W12">
        <f t="shared" si="11"/>
        <v>17</v>
      </c>
      <c r="Y12">
        <f t="shared" si="6"/>
        <v>35</v>
      </c>
      <c r="Z12" s="12" t="b">
        <f t="shared" si="12"/>
        <v>1</v>
      </c>
    </row>
    <row r="13" spans="1:27">
      <c r="B13" s="7" t="s">
        <v>37</v>
      </c>
      <c r="D13" s="14" t="s">
        <v>42</v>
      </c>
      <c r="E13" s="9">
        <v>8</v>
      </c>
      <c r="F13" s="10">
        <v>4</v>
      </c>
      <c r="G13" s="11" t="s">
        <v>40</v>
      </c>
      <c r="H13" s="10">
        <v>4</v>
      </c>
      <c r="I13" s="10" t="s">
        <v>41</v>
      </c>
      <c r="J13" s="10">
        <v>5</v>
      </c>
      <c r="K13" s="2">
        <f t="shared" si="8"/>
        <v>24</v>
      </c>
      <c r="N13">
        <f t="shared" si="0"/>
        <v>25</v>
      </c>
      <c r="O13">
        <f t="shared" si="1"/>
        <v>23</v>
      </c>
      <c r="P13">
        <f t="shared" si="2"/>
        <v>29</v>
      </c>
      <c r="Q13">
        <f t="shared" si="3"/>
        <v>19</v>
      </c>
      <c r="R13">
        <f t="shared" si="4"/>
        <v>28</v>
      </c>
      <c r="S13">
        <f t="shared" si="5"/>
        <v>20</v>
      </c>
      <c r="U13">
        <f t="shared" si="9"/>
        <v>80</v>
      </c>
      <c r="V13">
        <f t="shared" si="10"/>
        <v>13</v>
      </c>
      <c r="W13">
        <f t="shared" si="11"/>
        <v>21</v>
      </c>
      <c r="Y13">
        <f t="shared" si="6"/>
        <v>40</v>
      </c>
      <c r="Z13" s="12" t="b">
        <f t="shared" si="12"/>
        <v>1</v>
      </c>
    </row>
    <row r="14" spans="1:27">
      <c r="B14" s="7" t="s">
        <v>37</v>
      </c>
      <c r="D14" s="16" t="s">
        <v>43</v>
      </c>
      <c r="E14" s="9">
        <v>9</v>
      </c>
      <c r="F14" s="10">
        <v>5</v>
      </c>
      <c r="G14" s="11" t="s">
        <v>40</v>
      </c>
      <c r="H14" s="10">
        <v>4</v>
      </c>
      <c r="I14" s="10" t="s">
        <v>41</v>
      </c>
      <c r="J14" s="10">
        <v>4</v>
      </c>
      <c r="K14" s="2">
        <f t="shared" si="8"/>
        <v>21</v>
      </c>
      <c r="N14">
        <f t="shared" si="0"/>
        <v>22</v>
      </c>
      <c r="O14">
        <f t="shared" si="1"/>
        <v>20</v>
      </c>
      <c r="P14">
        <f t="shared" si="2"/>
        <v>25</v>
      </c>
      <c r="Q14">
        <f t="shared" si="3"/>
        <v>17</v>
      </c>
      <c r="R14">
        <f t="shared" si="4"/>
        <v>25</v>
      </c>
      <c r="S14">
        <f t="shared" si="5"/>
        <v>17</v>
      </c>
      <c r="U14">
        <f t="shared" si="9"/>
        <v>80</v>
      </c>
      <c r="V14">
        <f t="shared" si="10"/>
        <v>13</v>
      </c>
      <c r="W14">
        <f t="shared" si="11"/>
        <v>24</v>
      </c>
      <c r="Y14">
        <f t="shared" si="6"/>
        <v>36</v>
      </c>
      <c r="Z14" s="12" t="b">
        <f t="shared" si="12"/>
        <v>1</v>
      </c>
    </row>
    <row r="15" spans="1:27">
      <c r="B15" s="7" t="s">
        <v>37</v>
      </c>
      <c r="D15" s="16" t="s">
        <v>43</v>
      </c>
      <c r="E15" s="9">
        <v>10</v>
      </c>
      <c r="F15" s="10">
        <v>5</v>
      </c>
      <c r="G15" s="11" t="s">
        <v>40</v>
      </c>
      <c r="H15" s="10">
        <v>3</v>
      </c>
      <c r="I15" s="10" t="s">
        <v>41</v>
      </c>
      <c r="J15" s="10">
        <v>4</v>
      </c>
      <c r="K15" s="2">
        <f t="shared" si="8"/>
        <v>17</v>
      </c>
      <c r="N15">
        <f t="shared" si="0"/>
        <v>18</v>
      </c>
      <c r="O15">
        <f t="shared" si="1"/>
        <v>16</v>
      </c>
      <c r="P15">
        <f t="shared" si="2"/>
        <v>21</v>
      </c>
      <c r="Q15">
        <f t="shared" si="3"/>
        <v>13</v>
      </c>
      <c r="R15">
        <f t="shared" si="4"/>
        <v>20</v>
      </c>
      <c r="S15">
        <f t="shared" si="5"/>
        <v>14</v>
      </c>
      <c r="U15">
        <f t="shared" si="9"/>
        <v>60</v>
      </c>
      <c r="V15">
        <f t="shared" si="10"/>
        <v>12</v>
      </c>
      <c r="W15">
        <f t="shared" si="11"/>
        <v>19</v>
      </c>
      <c r="Y15">
        <f t="shared" si="6"/>
        <v>32</v>
      </c>
      <c r="Z15" s="12" t="b">
        <f t="shared" si="12"/>
        <v>1</v>
      </c>
    </row>
    <row r="16" spans="1:27">
      <c r="B16" s="7" t="s">
        <v>37</v>
      </c>
      <c r="D16" s="16" t="s">
        <v>43</v>
      </c>
      <c r="E16" s="9">
        <v>11</v>
      </c>
      <c r="F16" s="10">
        <v>2</v>
      </c>
      <c r="G16" s="11" t="s">
        <v>40</v>
      </c>
      <c r="H16" s="10">
        <v>3</v>
      </c>
      <c r="I16" s="10" t="s">
        <v>41</v>
      </c>
      <c r="J16" s="10">
        <v>3</v>
      </c>
      <c r="K16" s="2">
        <f t="shared" si="8"/>
        <v>11</v>
      </c>
      <c r="N16">
        <f t="shared" si="0"/>
        <v>12</v>
      </c>
      <c r="O16">
        <f t="shared" si="1"/>
        <v>10</v>
      </c>
      <c r="P16">
        <f t="shared" si="2"/>
        <v>14</v>
      </c>
      <c r="Q16">
        <f t="shared" si="3"/>
        <v>8</v>
      </c>
      <c r="R16">
        <f t="shared" si="4"/>
        <v>14</v>
      </c>
      <c r="S16">
        <f t="shared" si="5"/>
        <v>8</v>
      </c>
      <c r="U16">
        <f>IF($G16="+", $F16*$H16*$J16, $F16+$H16+$J16)</f>
        <v>18</v>
      </c>
      <c r="V16">
        <f>IF($I16="+", $F16*$H16*$J16, $F16+$H16+$J16)</f>
        <v>8</v>
      </c>
      <c r="W16">
        <f>IF($G16="+", $F16*$H16+$J16, $F16+$H16*$J16)</f>
        <v>9</v>
      </c>
      <c r="Y16">
        <f t="shared" si="6"/>
        <v>15</v>
      </c>
      <c r="Z16" s="12" t="b">
        <f t="shared" ref="Z16:Z20" si="13">NOT(OR(OR(N16=U16,N16=V16, N16=W16), OR(O16=U16,O16=V16, O16=W16), OR(P16=U16,P16=V16, P16=W16), OR(Q16=U16,Q16=V16, Q16=W16), OR(R16=U16,R16=V16, R16=W16), OR(S16=U16,S16=V16, S16=W16), OR(Y16=N16, Y16=O16, Y16=P16, Y16=Q16, Y16=R16, Y16=S16), OR(K16=W16, K16=Y16, K16=V16, K16=U16)))</f>
        <v>0</v>
      </c>
      <c r="AA16" t="s">
        <v>69</v>
      </c>
    </row>
    <row r="17" spans="1:26">
      <c r="B17" s="7" t="s">
        <v>37</v>
      </c>
      <c r="D17" s="16" t="s">
        <v>43</v>
      </c>
      <c r="E17" s="9">
        <v>12</v>
      </c>
      <c r="F17" s="10">
        <v>3</v>
      </c>
      <c r="G17" s="11" t="s">
        <v>40</v>
      </c>
      <c r="H17" s="10">
        <v>5</v>
      </c>
      <c r="I17" s="10" t="s">
        <v>41</v>
      </c>
      <c r="J17" s="10">
        <v>2</v>
      </c>
      <c r="K17" s="2">
        <f t="shared" si="8"/>
        <v>13</v>
      </c>
      <c r="N17">
        <f t="shared" si="0"/>
        <v>14</v>
      </c>
      <c r="O17">
        <f t="shared" si="1"/>
        <v>12</v>
      </c>
      <c r="P17">
        <f t="shared" si="2"/>
        <v>15</v>
      </c>
      <c r="Q17">
        <f t="shared" si="3"/>
        <v>11</v>
      </c>
      <c r="R17">
        <f t="shared" si="4"/>
        <v>18</v>
      </c>
      <c r="S17">
        <f t="shared" si="5"/>
        <v>8</v>
      </c>
      <c r="U17">
        <f t="shared" si="9"/>
        <v>30</v>
      </c>
      <c r="V17">
        <f t="shared" si="10"/>
        <v>10</v>
      </c>
      <c r="W17">
        <f t="shared" si="11"/>
        <v>17</v>
      </c>
      <c r="Y17">
        <f t="shared" si="6"/>
        <v>16</v>
      </c>
      <c r="Z17" s="12" t="b">
        <f t="shared" si="13"/>
        <v>1</v>
      </c>
    </row>
    <row r="18" spans="1:26">
      <c r="B18" s="7" t="s">
        <v>37</v>
      </c>
      <c r="D18" s="20" t="s">
        <v>56</v>
      </c>
      <c r="E18" s="9">
        <v>13</v>
      </c>
      <c r="F18" s="10">
        <v>4</v>
      </c>
      <c r="G18" s="11" t="s">
        <v>40</v>
      </c>
      <c r="H18" s="10">
        <v>5</v>
      </c>
      <c r="I18" s="10" t="s">
        <v>41</v>
      </c>
      <c r="J18" s="10">
        <v>2</v>
      </c>
      <c r="K18" s="2">
        <f t="shared" si="8"/>
        <v>14</v>
      </c>
      <c r="N18">
        <f t="shared" si="0"/>
        <v>15</v>
      </c>
      <c r="O18">
        <f t="shared" si="1"/>
        <v>13</v>
      </c>
      <c r="P18">
        <f t="shared" si="2"/>
        <v>16</v>
      </c>
      <c r="Q18">
        <f t="shared" si="3"/>
        <v>12</v>
      </c>
      <c r="R18">
        <f t="shared" si="4"/>
        <v>19</v>
      </c>
      <c r="S18">
        <f t="shared" si="5"/>
        <v>9</v>
      </c>
      <c r="U18">
        <f t="shared" si="9"/>
        <v>40</v>
      </c>
      <c r="V18">
        <f t="shared" si="10"/>
        <v>11</v>
      </c>
      <c r="W18">
        <f t="shared" si="11"/>
        <v>22</v>
      </c>
      <c r="Y18">
        <f t="shared" si="6"/>
        <v>18</v>
      </c>
      <c r="Z18" s="12" t="b">
        <f t="shared" si="13"/>
        <v>1</v>
      </c>
    </row>
    <row r="19" spans="1:26">
      <c r="B19" s="7" t="s">
        <v>37</v>
      </c>
      <c r="D19" s="20" t="s">
        <v>56</v>
      </c>
      <c r="E19" s="9">
        <v>14</v>
      </c>
      <c r="F19" s="10">
        <v>5</v>
      </c>
      <c r="G19" s="11" t="s">
        <v>40</v>
      </c>
      <c r="H19" s="10">
        <v>3</v>
      </c>
      <c r="I19" s="10" t="s">
        <v>41</v>
      </c>
      <c r="J19" s="10">
        <v>4</v>
      </c>
      <c r="K19" s="2">
        <f t="shared" si="8"/>
        <v>17</v>
      </c>
      <c r="N19">
        <f t="shared" si="0"/>
        <v>18</v>
      </c>
      <c r="O19">
        <f t="shared" si="1"/>
        <v>16</v>
      </c>
      <c r="P19">
        <f t="shared" si="2"/>
        <v>21</v>
      </c>
      <c r="Q19">
        <f t="shared" si="3"/>
        <v>13</v>
      </c>
      <c r="R19">
        <f t="shared" si="4"/>
        <v>20</v>
      </c>
      <c r="S19">
        <f t="shared" si="5"/>
        <v>14</v>
      </c>
      <c r="U19">
        <f t="shared" si="9"/>
        <v>60</v>
      </c>
      <c r="V19">
        <f t="shared" si="10"/>
        <v>12</v>
      </c>
      <c r="W19">
        <f t="shared" si="11"/>
        <v>19</v>
      </c>
      <c r="Y19">
        <f t="shared" si="6"/>
        <v>32</v>
      </c>
      <c r="Z19" s="12" t="b">
        <f t="shared" si="13"/>
        <v>1</v>
      </c>
    </row>
    <row r="20" spans="1:26">
      <c r="B20" s="7" t="s">
        <v>37</v>
      </c>
      <c r="D20" s="20" t="s">
        <v>56</v>
      </c>
      <c r="E20" s="9">
        <v>15</v>
      </c>
      <c r="F20" s="10">
        <v>3</v>
      </c>
      <c r="G20" s="11" t="s">
        <v>40</v>
      </c>
      <c r="H20" s="10">
        <v>3</v>
      </c>
      <c r="I20" s="10" t="s">
        <v>41</v>
      </c>
      <c r="J20" s="10">
        <v>4</v>
      </c>
      <c r="K20" s="2">
        <f t="shared" si="8"/>
        <v>15</v>
      </c>
      <c r="N20">
        <f t="shared" si="0"/>
        <v>16</v>
      </c>
      <c r="O20">
        <f t="shared" si="1"/>
        <v>14</v>
      </c>
      <c r="P20">
        <f t="shared" si="2"/>
        <v>19</v>
      </c>
      <c r="Q20">
        <f t="shared" si="3"/>
        <v>11</v>
      </c>
      <c r="R20">
        <f t="shared" si="4"/>
        <v>18</v>
      </c>
      <c r="S20">
        <f t="shared" si="5"/>
        <v>12</v>
      </c>
      <c r="U20">
        <f t="shared" si="9"/>
        <v>36</v>
      </c>
      <c r="V20">
        <f t="shared" si="10"/>
        <v>10</v>
      </c>
      <c r="W20">
        <f t="shared" si="11"/>
        <v>13</v>
      </c>
      <c r="Y20">
        <f t="shared" si="6"/>
        <v>24</v>
      </c>
      <c r="Z20" s="12" t="b">
        <f t="shared" si="13"/>
        <v>1</v>
      </c>
    </row>
    <row r="21" spans="1:26">
      <c r="B21" s="7" t="s">
        <v>59</v>
      </c>
      <c r="D21" s="20" t="s">
        <v>56</v>
      </c>
      <c r="E21" s="9">
        <v>16</v>
      </c>
      <c r="F21" s="10">
        <v>4</v>
      </c>
      <c r="G21" s="10" t="s">
        <v>57</v>
      </c>
      <c r="H21" s="10">
        <v>3</v>
      </c>
      <c r="I21" s="10" t="s">
        <v>58</v>
      </c>
      <c r="J21" s="10">
        <v>4</v>
      </c>
      <c r="K21" s="2">
        <f t="shared" si="8"/>
        <v>16</v>
      </c>
      <c r="N21" s="12">
        <f t="shared" si="0"/>
        <v>17</v>
      </c>
      <c r="O21" s="12">
        <f t="shared" si="1"/>
        <v>15</v>
      </c>
      <c r="P21" s="12">
        <f t="shared" si="2"/>
        <v>20</v>
      </c>
      <c r="Q21" s="12">
        <f t="shared" si="3"/>
        <v>12</v>
      </c>
      <c r="R21" s="12">
        <f t="shared" si="4"/>
        <v>19</v>
      </c>
      <c r="S21" s="12">
        <f t="shared" si="5"/>
        <v>13</v>
      </c>
      <c r="U21" s="12">
        <f t="shared" si="9"/>
        <v>48</v>
      </c>
      <c r="V21" s="12">
        <f t="shared" si="10"/>
        <v>11</v>
      </c>
      <c r="W21" s="12">
        <f t="shared" si="11"/>
        <v>16</v>
      </c>
      <c r="Y21" s="12">
        <f t="shared" si="6"/>
        <v>28</v>
      </c>
      <c r="Z21" s="12" t="b">
        <f>NOT(OR(OR(N21=U21,N21=V21, N21=W21), OR(O21=U21,O21=V21, O21=W21), OR(P21=U21,P21=V21, P21=W21), OR(Q21=U21,Q21=V21, Q21=W21), OR(R21=U21,R21=V21, R21=W21), OR(S21=U21,S21=V21, S21=W21), OR(Y21=N21, Y21=O21, Y21=P21, Y21=Q21, Y21=R21, Y21=S21), OR(K21=W21, K21=Y21, K21=V21, K21=U21)))</f>
        <v>0</v>
      </c>
    </row>
    <row r="22" spans="1:26">
      <c r="A22" t="s">
        <v>44</v>
      </c>
      <c r="B22" t="s">
        <v>45</v>
      </c>
      <c r="C22" s="2" t="s">
        <v>38</v>
      </c>
      <c r="D22" s="8" t="s">
        <v>39</v>
      </c>
      <c r="E22" s="9">
        <v>1</v>
      </c>
      <c r="F22" s="10">
        <v>2</v>
      </c>
      <c r="G22" s="11" t="s">
        <v>40</v>
      </c>
      <c r="H22" s="10">
        <v>7</v>
      </c>
      <c r="I22" s="10" t="s">
        <v>41</v>
      </c>
      <c r="J22" s="10">
        <v>6</v>
      </c>
      <c r="K22" s="2">
        <f t="shared" si="8"/>
        <v>44</v>
      </c>
      <c r="N22">
        <f t="shared" si="0"/>
        <v>45</v>
      </c>
      <c r="O22">
        <f t="shared" si="1"/>
        <v>43</v>
      </c>
      <c r="P22">
        <f t="shared" si="2"/>
        <v>50</v>
      </c>
      <c r="Q22">
        <f t="shared" si="3"/>
        <v>38</v>
      </c>
      <c r="R22">
        <f t="shared" si="4"/>
        <v>51</v>
      </c>
      <c r="S22">
        <f t="shared" si="5"/>
        <v>37</v>
      </c>
      <c r="U22">
        <f>IF($G22="+", $F22*$H22*$J22, $F22+$H22+$J22)</f>
        <v>84</v>
      </c>
      <c r="V22">
        <f>IF($I22="+", $F22*$H22*$J22, $F22+$H22+$J22)</f>
        <v>15</v>
      </c>
      <c r="W22">
        <f>IF($G22="+", $F22*$H22+$J22, $F22+$H22*$J22)</f>
        <v>20</v>
      </c>
      <c r="Y22">
        <f t="shared" si="6"/>
        <v>54</v>
      </c>
      <c r="Z22" s="12" t="b">
        <f t="shared" ref="Z22:Z26" si="14">NOT(OR(OR(N22=U22,N22=V22, N22=W22), OR(O22=U22,O22=V22, O22=W22), OR(P22=U22,P22=V22, P22=W22), OR(Q22=U22,Q22=V22, Q22=W22), OR(R22=U22,R22=V22, R22=W22), OR(S22=U22,S22=V22, S22=W22), OR(Y22=N22, Y22=O22, Y22=P22, Y22=Q22, Y22=R22, Y22=S22), OR(K22=W22, K22=Y22, K22=V22, K22=U22)))</f>
        <v>1</v>
      </c>
    </row>
    <row r="23" spans="1:26">
      <c r="B23" t="s">
        <v>45</v>
      </c>
      <c r="D23" s="8" t="s">
        <v>39</v>
      </c>
      <c r="E23" s="9">
        <v>2</v>
      </c>
      <c r="F23" s="10">
        <v>3</v>
      </c>
      <c r="G23" s="11" t="s">
        <v>40</v>
      </c>
      <c r="H23" s="10">
        <v>6</v>
      </c>
      <c r="I23" s="10" t="s">
        <v>41</v>
      </c>
      <c r="J23" s="10">
        <v>7</v>
      </c>
      <c r="K23" s="2">
        <f t="shared" si="8"/>
        <v>45</v>
      </c>
      <c r="N23">
        <f t="shared" si="0"/>
        <v>46</v>
      </c>
      <c r="O23">
        <f t="shared" si="1"/>
        <v>44</v>
      </c>
      <c r="P23">
        <f t="shared" si="2"/>
        <v>52</v>
      </c>
      <c r="Q23">
        <f t="shared" si="3"/>
        <v>38</v>
      </c>
      <c r="R23">
        <f t="shared" si="4"/>
        <v>51</v>
      </c>
      <c r="S23">
        <f t="shared" si="5"/>
        <v>39</v>
      </c>
      <c r="U23">
        <f t="shared" si="9"/>
        <v>126</v>
      </c>
      <c r="V23">
        <f t="shared" si="10"/>
        <v>16</v>
      </c>
      <c r="W23">
        <f t="shared" si="11"/>
        <v>25</v>
      </c>
      <c r="Y23">
        <f t="shared" si="6"/>
        <v>63</v>
      </c>
      <c r="Z23" s="12" t="b">
        <f t="shared" si="14"/>
        <v>1</v>
      </c>
    </row>
    <row r="24" spans="1:26">
      <c r="B24" t="s">
        <v>45</v>
      </c>
      <c r="D24" s="8" t="s">
        <v>39</v>
      </c>
      <c r="E24" s="9">
        <v>3</v>
      </c>
      <c r="F24" s="10">
        <v>7</v>
      </c>
      <c r="G24" s="11" t="s">
        <v>40</v>
      </c>
      <c r="H24" s="10">
        <v>3</v>
      </c>
      <c r="I24" s="10" t="s">
        <v>41</v>
      </c>
      <c r="J24" s="10">
        <v>6</v>
      </c>
      <c r="K24" s="2">
        <f t="shared" si="8"/>
        <v>25</v>
      </c>
      <c r="N24">
        <f t="shared" si="0"/>
        <v>26</v>
      </c>
      <c r="O24">
        <f t="shared" si="1"/>
        <v>24</v>
      </c>
      <c r="P24">
        <f t="shared" si="2"/>
        <v>31</v>
      </c>
      <c r="Q24">
        <f t="shared" si="3"/>
        <v>19</v>
      </c>
      <c r="R24">
        <f t="shared" si="4"/>
        <v>28</v>
      </c>
      <c r="S24">
        <f t="shared" si="5"/>
        <v>22</v>
      </c>
      <c r="U24">
        <f t="shared" si="9"/>
        <v>126</v>
      </c>
      <c r="V24">
        <f t="shared" si="10"/>
        <v>16</v>
      </c>
      <c r="W24">
        <f t="shared" si="11"/>
        <v>27</v>
      </c>
      <c r="Y24">
        <f t="shared" si="6"/>
        <v>60</v>
      </c>
      <c r="Z24" s="12" t="b">
        <f t="shared" si="14"/>
        <v>1</v>
      </c>
    </row>
    <row r="25" spans="1:26">
      <c r="B25" t="s">
        <v>45</v>
      </c>
      <c r="D25" s="8" t="s">
        <v>39</v>
      </c>
      <c r="E25" s="9">
        <v>4</v>
      </c>
      <c r="F25" s="10">
        <v>7</v>
      </c>
      <c r="G25" s="11" t="s">
        <v>40</v>
      </c>
      <c r="H25" s="10">
        <v>6</v>
      </c>
      <c r="I25" s="10" t="s">
        <v>41</v>
      </c>
      <c r="J25" s="10">
        <v>3</v>
      </c>
      <c r="K25" s="2">
        <f t="shared" si="8"/>
        <v>25</v>
      </c>
      <c r="N25">
        <f t="shared" si="0"/>
        <v>26</v>
      </c>
      <c r="O25">
        <f t="shared" si="1"/>
        <v>24</v>
      </c>
      <c r="P25">
        <f t="shared" si="2"/>
        <v>28</v>
      </c>
      <c r="Q25">
        <f t="shared" si="3"/>
        <v>22</v>
      </c>
      <c r="R25">
        <f t="shared" si="4"/>
        <v>31</v>
      </c>
      <c r="S25">
        <f t="shared" si="5"/>
        <v>19</v>
      </c>
      <c r="U25">
        <f t="shared" si="9"/>
        <v>126</v>
      </c>
      <c r="V25">
        <f t="shared" si="10"/>
        <v>16</v>
      </c>
      <c r="W25">
        <f t="shared" si="11"/>
        <v>45</v>
      </c>
      <c r="Y25">
        <f t="shared" si="6"/>
        <v>39</v>
      </c>
      <c r="Z25" s="12" t="b">
        <f t="shared" si="14"/>
        <v>1</v>
      </c>
    </row>
    <row r="26" spans="1:26">
      <c r="B26" t="s">
        <v>45</v>
      </c>
      <c r="D26" s="14" t="s">
        <v>42</v>
      </c>
      <c r="E26" s="9">
        <v>5</v>
      </c>
      <c r="F26" s="10">
        <v>3</v>
      </c>
      <c r="G26" s="11" t="s">
        <v>40</v>
      </c>
      <c r="H26" s="10">
        <v>6</v>
      </c>
      <c r="I26" s="10" t="s">
        <v>41</v>
      </c>
      <c r="J26" s="10">
        <v>2</v>
      </c>
      <c r="K26" s="2">
        <f t="shared" si="8"/>
        <v>15</v>
      </c>
      <c r="N26">
        <f t="shared" si="0"/>
        <v>16</v>
      </c>
      <c r="O26">
        <f t="shared" si="1"/>
        <v>14</v>
      </c>
      <c r="P26">
        <f t="shared" si="2"/>
        <v>17</v>
      </c>
      <c r="Q26">
        <f t="shared" si="3"/>
        <v>13</v>
      </c>
      <c r="R26">
        <f t="shared" si="4"/>
        <v>21</v>
      </c>
      <c r="S26">
        <f t="shared" si="5"/>
        <v>9</v>
      </c>
      <c r="U26">
        <f t="shared" si="9"/>
        <v>36</v>
      </c>
      <c r="V26">
        <f t="shared" si="10"/>
        <v>11</v>
      </c>
      <c r="W26">
        <f t="shared" si="11"/>
        <v>20</v>
      </c>
      <c r="Y26">
        <f t="shared" si="6"/>
        <v>18</v>
      </c>
      <c r="Z26" s="12" t="b">
        <f t="shared" si="14"/>
        <v>1</v>
      </c>
    </row>
    <row r="27" spans="1:26">
      <c r="B27" t="s">
        <v>45</v>
      </c>
      <c r="D27" s="14" t="s">
        <v>42</v>
      </c>
      <c r="E27" s="9">
        <v>6</v>
      </c>
      <c r="F27" s="10">
        <v>2</v>
      </c>
      <c r="G27" s="11" t="s">
        <v>40</v>
      </c>
      <c r="H27" s="10">
        <v>6</v>
      </c>
      <c r="I27" s="10" t="s">
        <v>41</v>
      </c>
      <c r="J27" s="10">
        <v>7</v>
      </c>
      <c r="K27" s="2">
        <f t="shared" si="8"/>
        <v>44</v>
      </c>
      <c r="N27">
        <f t="shared" si="0"/>
        <v>45</v>
      </c>
      <c r="O27">
        <f t="shared" si="1"/>
        <v>43</v>
      </c>
      <c r="P27">
        <f t="shared" si="2"/>
        <v>51</v>
      </c>
      <c r="Q27">
        <f t="shared" si="3"/>
        <v>37</v>
      </c>
      <c r="R27">
        <f t="shared" si="4"/>
        <v>50</v>
      </c>
      <c r="S27">
        <f t="shared" si="5"/>
        <v>38</v>
      </c>
      <c r="U27">
        <f>IF($G27="+", $F27*$H27*$J27, $F27+$H27+$J27)</f>
        <v>84</v>
      </c>
      <c r="V27">
        <f>IF($I27="+", $F27*$H27*$J27, $F27+$H27+$J27)</f>
        <v>15</v>
      </c>
      <c r="W27">
        <f>IF($G27="+", $F27*$H27+$J27, $F27+$H27*$J27)</f>
        <v>19</v>
      </c>
      <c r="Y27">
        <f t="shared" si="6"/>
        <v>56</v>
      </c>
      <c r="Z27" s="12" t="b">
        <f t="shared" ref="Z27:Z84" si="15">NOT(OR(OR(N27=U27,N27=V27, N27=W27), OR(O27=U27,O27=V27, O27=W27), OR(P27=U27,P27=V27, P27=W27), OR(Q27=U27,Q27=V27, Q27=W27), OR(R27=U27,R27=V27, R27=W27), OR(S27=U27,S27=V27, S27=W27), OR(Y27=N27, Y27=O27, Y27=P27, Y27=Q27, Y27=R27, Y27=S27), OR(K27=W27, K27=Y27, K27=V27, K27=U27)))</f>
        <v>1</v>
      </c>
    </row>
    <row r="28" spans="1:26">
      <c r="B28" t="s">
        <v>45</v>
      </c>
      <c r="D28" s="14" t="s">
        <v>42</v>
      </c>
      <c r="E28" s="9">
        <v>7</v>
      </c>
      <c r="F28" s="10">
        <v>3</v>
      </c>
      <c r="G28" s="11" t="s">
        <v>40</v>
      </c>
      <c r="H28" s="10">
        <v>7</v>
      </c>
      <c r="I28" s="10" t="s">
        <v>41</v>
      </c>
      <c r="J28" s="10">
        <v>2</v>
      </c>
      <c r="K28" s="2">
        <f t="shared" si="8"/>
        <v>17</v>
      </c>
      <c r="N28">
        <f t="shared" si="0"/>
        <v>18</v>
      </c>
      <c r="O28">
        <f t="shared" si="1"/>
        <v>16</v>
      </c>
      <c r="P28">
        <f t="shared" si="2"/>
        <v>19</v>
      </c>
      <c r="Q28">
        <f t="shared" si="3"/>
        <v>15</v>
      </c>
      <c r="R28">
        <f t="shared" si="4"/>
        <v>24</v>
      </c>
      <c r="S28">
        <f t="shared" si="5"/>
        <v>10</v>
      </c>
      <c r="U28">
        <f t="shared" si="9"/>
        <v>42</v>
      </c>
      <c r="V28">
        <f t="shared" si="10"/>
        <v>12</v>
      </c>
      <c r="W28">
        <f t="shared" si="11"/>
        <v>23</v>
      </c>
      <c r="Y28">
        <f t="shared" si="6"/>
        <v>20</v>
      </c>
      <c r="Z28" s="12" t="b">
        <f t="shared" si="15"/>
        <v>1</v>
      </c>
    </row>
    <row r="29" spans="1:26">
      <c r="B29" t="s">
        <v>45</v>
      </c>
      <c r="D29" s="14" t="s">
        <v>42</v>
      </c>
      <c r="E29" s="9">
        <v>8</v>
      </c>
      <c r="F29" s="10">
        <v>6</v>
      </c>
      <c r="G29" s="11" t="s">
        <v>40</v>
      </c>
      <c r="H29" s="10">
        <v>3</v>
      </c>
      <c r="I29" s="10" t="s">
        <v>41</v>
      </c>
      <c r="J29" s="10">
        <v>7</v>
      </c>
      <c r="K29" s="2">
        <f t="shared" si="8"/>
        <v>27</v>
      </c>
      <c r="N29">
        <f t="shared" si="0"/>
        <v>28</v>
      </c>
      <c r="O29">
        <f t="shared" si="1"/>
        <v>26</v>
      </c>
      <c r="P29">
        <f t="shared" si="2"/>
        <v>34</v>
      </c>
      <c r="Q29">
        <f t="shared" si="3"/>
        <v>20</v>
      </c>
      <c r="R29">
        <f t="shared" si="4"/>
        <v>30</v>
      </c>
      <c r="S29">
        <f t="shared" si="5"/>
        <v>24</v>
      </c>
      <c r="U29">
        <f t="shared" si="9"/>
        <v>126</v>
      </c>
      <c r="V29">
        <f t="shared" si="10"/>
        <v>16</v>
      </c>
      <c r="W29">
        <f t="shared" si="11"/>
        <v>25</v>
      </c>
      <c r="Y29">
        <f t="shared" si="6"/>
        <v>63</v>
      </c>
      <c r="Z29" s="12" t="b">
        <f t="shared" si="15"/>
        <v>1</v>
      </c>
    </row>
    <row r="30" spans="1:26">
      <c r="B30" t="s">
        <v>45</v>
      </c>
      <c r="D30" s="16" t="s">
        <v>43</v>
      </c>
      <c r="E30" s="9">
        <v>9</v>
      </c>
      <c r="F30" s="10">
        <v>7</v>
      </c>
      <c r="G30" s="11" t="s">
        <v>40</v>
      </c>
      <c r="H30" s="10">
        <v>6</v>
      </c>
      <c r="I30" s="10" t="s">
        <v>41</v>
      </c>
      <c r="J30" s="10">
        <v>2</v>
      </c>
      <c r="K30" s="2">
        <f t="shared" si="8"/>
        <v>19</v>
      </c>
      <c r="N30">
        <f t="shared" si="0"/>
        <v>20</v>
      </c>
      <c r="O30">
        <f t="shared" si="1"/>
        <v>18</v>
      </c>
      <c r="P30">
        <f t="shared" si="2"/>
        <v>21</v>
      </c>
      <c r="Q30">
        <f t="shared" si="3"/>
        <v>17</v>
      </c>
      <c r="R30">
        <f t="shared" si="4"/>
        <v>25</v>
      </c>
      <c r="S30">
        <f t="shared" si="5"/>
        <v>13</v>
      </c>
      <c r="U30">
        <f t="shared" si="9"/>
        <v>84</v>
      </c>
      <c r="V30">
        <f t="shared" si="10"/>
        <v>15</v>
      </c>
      <c r="W30">
        <f t="shared" si="11"/>
        <v>44</v>
      </c>
      <c r="Y30">
        <f t="shared" si="6"/>
        <v>26</v>
      </c>
      <c r="Z30" s="12" t="b">
        <f t="shared" si="15"/>
        <v>1</v>
      </c>
    </row>
    <row r="31" spans="1:26">
      <c r="B31" t="s">
        <v>45</v>
      </c>
      <c r="D31" s="16" t="s">
        <v>43</v>
      </c>
      <c r="E31" s="9">
        <v>10</v>
      </c>
      <c r="F31" s="10">
        <v>6</v>
      </c>
      <c r="G31" s="11" t="s">
        <v>40</v>
      </c>
      <c r="H31" s="10">
        <v>6</v>
      </c>
      <c r="I31" s="10" t="s">
        <v>41</v>
      </c>
      <c r="J31" s="10">
        <v>3</v>
      </c>
      <c r="K31" s="2">
        <f t="shared" si="8"/>
        <v>24</v>
      </c>
      <c r="N31">
        <f t="shared" si="0"/>
        <v>25</v>
      </c>
      <c r="O31">
        <f t="shared" si="1"/>
        <v>23</v>
      </c>
      <c r="P31">
        <f t="shared" si="2"/>
        <v>27</v>
      </c>
      <c r="Q31">
        <f t="shared" si="3"/>
        <v>21</v>
      </c>
      <c r="R31">
        <f t="shared" si="4"/>
        <v>30</v>
      </c>
      <c r="S31">
        <f t="shared" si="5"/>
        <v>18</v>
      </c>
      <c r="U31">
        <f t="shared" si="9"/>
        <v>108</v>
      </c>
      <c r="V31">
        <f t="shared" si="10"/>
        <v>15</v>
      </c>
      <c r="W31">
        <f t="shared" si="11"/>
        <v>39</v>
      </c>
      <c r="Y31">
        <f t="shared" si="6"/>
        <v>36</v>
      </c>
      <c r="Z31" s="12" t="b">
        <f t="shared" si="15"/>
        <v>1</v>
      </c>
    </row>
    <row r="32" spans="1:26">
      <c r="B32" t="s">
        <v>45</v>
      </c>
      <c r="D32" s="16" t="s">
        <v>43</v>
      </c>
      <c r="E32" s="9">
        <v>11</v>
      </c>
      <c r="F32" s="10">
        <v>2</v>
      </c>
      <c r="G32" s="11" t="s">
        <v>40</v>
      </c>
      <c r="H32" s="10">
        <v>7</v>
      </c>
      <c r="I32" s="10" t="s">
        <v>41</v>
      </c>
      <c r="J32" s="10">
        <v>3</v>
      </c>
      <c r="K32" s="2">
        <f t="shared" si="8"/>
        <v>23</v>
      </c>
      <c r="N32">
        <f t="shared" si="0"/>
        <v>24</v>
      </c>
      <c r="O32">
        <f t="shared" si="1"/>
        <v>22</v>
      </c>
      <c r="P32">
        <f t="shared" si="2"/>
        <v>26</v>
      </c>
      <c r="Q32">
        <f t="shared" si="3"/>
        <v>20</v>
      </c>
      <c r="R32">
        <f t="shared" si="4"/>
        <v>30</v>
      </c>
      <c r="S32">
        <f t="shared" si="5"/>
        <v>16</v>
      </c>
      <c r="U32">
        <f>IF($G32="+", $F32*$H32*$J32, $F32+$H32+$J32)</f>
        <v>42</v>
      </c>
      <c r="V32">
        <f>IF($I32="+", $F32*$H32*$J32, $F32+$H32+$J32)</f>
        <v>12</v>
      </c>
      <c r="W32">
        <f>IF($G32="+", $F32*$H32+$J32, $F32+$H32*$J32)</f>
        <v>17</v>
      </c>
      <c r="Y32">
        <f t="shared" si="6"/>
        <v>27</v>
      </c>
      <c r="Z32" s="12" t="b">
        <f t="shared" si="15"/>
        <v>1</v>
      </c>
    </row>
    <row r="33" spans="1:26">
      <c r="B33" t="s">
        <v>45</v>
      </c>
      <c r="D33" s="16" t="s">
        <v>43</v>
      </c>
      <c r="E33" s="9">
        <v>12</v>
      </c>
      <c r="F33" s="10">
        <v>3</v>
      </c>
      <c r="G33" s="11" t="s">
        <v>40</v>
      </c>
      <c r="H33" s="10">
        <v>7</v>
      </c>
      <c r="I33" s="10" t="s">
        <v>41</v>
      </c>
      <c r="J33" s="10">
        <v>6</v>
      </c>
      <c r="K33" s="2">
        <f t="shared" si="8"/>
        <v>45</v>
      </c>
      <c r="N33">
        <f t="shared" si="0"/>
        <v>46</v>
      </c>
      <c r="O33">
        <f t="shared" si="1"/>
        <v>44</v>
      </c>
      <c r="P33">
        <f t="shared" si="2"/>
        <v>51</v>
      </c>
      <c r="Q33">
        <f t="shared" si="3"/>
        <v>39</v>
      </c>
      <c r="R33">
        <f t="shared" si="4"/>
        <v>52</v>
      </c>
      <c r="S33">
        <f t="shared" si="5"/>
        <v>38</v>
      </c>
      <c r="U33">
        <f t="shared" si="9"/>
        <v>126</v>
      </c>
      <c r="V33">
        <f t="shared" si="10"/>
        <v>16</v>
      </c>
      <c r="W33">
        <f t="shared" si="11"/>
        <v>27</v>
      </c>
      <c r="Y33">
        <f t="shared" si="6"/>
        <v>60</v>
      </c>
      <c r="Z33" s="12" t="b">
        <f t="shared" si="15"/>
        <v>1</v>
      </c>
    </row>
    <row r="34" spans="1:26">
      <c r="B34" t="s">
        <v>45</v>
      </c>
      <c r="D34" s="20" t="s">
        <v>56</v>
      </c>
      <c r="E34" s="9">
        <v>13</v>
      </c>
      <c r="F34" s="10">
        <v>6</v>
      </c>
      <c r="G34" s="11" t="s">
        <v>40</v>
      </c>
      <c r="H34" s="10">
        <v>7</v>
      </c>
      <c r="I34" s="10" t="s">
        <v>41</v>
      </c>
      <c r="J34" s="10">
        <v>2</v>
      </c>
      <c r="K34" s="2">
        <f t="shared" si="8"/>
        <v>20</v>
      </c>
      <c r="N34">
        <f t="shared" si="0"/>
        <v>21</v>
      </c>
      <c r="O34">
        <f t="shared" si="1"/>
        <v>19</v>
      </c>
      <c r="P34">
        <f t="shared" si="2"/>
        <v>22</v>
      </c>
      <c r="Q34">
        <f t="shared" si="3"/>
        <v>18</v>
      </c>
      <c r="R34">
        <f t="shared" si="4"/>
        <v>27</v>
      </c>
      <c r="S34">
        <f t="shared" si="5"/>
        <v>13</v>
      </c>
      <c r="U34">
        <f t="shared" si="9"/>
        <v>84</v>
      </c>
      <c r="V34">
        <f t="shared" si="10"/>
        <v>15</v>
      </c>
      <c r="W34">
        <f t="shared" si="11"/>
        <v>44</v>
      </c>
      <c r="Y34">
        <f t="shared" si="6"/>
        <v>26</v>
      </c>
      <c r="Z34" s="12" t="b">
        <f t="shared" si="15"/>
        <v>1</v>
      </c>
    </row>
    <row r="35" spans="1:26">
      <c r="B35" t="s">
        <v>45</v>
      </c>
      <c r="D35" s="20" t="s">
        <v>56</v>
      </c>
      <c r="E35" s="9">
        <v>14</v>
      </c>
      <c r="F35" s="10">
        <v>7</v>
      </c>
      <c r="G35" s="11" t="s">
        <v>40</v>
      </c>
      <c r="H35" s="10">
        <v>2</v>
      </c>
      <c r="I35" s="10" t="s">
        <v>41</v>
      </c>
      <c r="J35" s="10">
        <v>2</v>
      </c>
      <c r="K35" s="2">
        <f t="shared" si="8"/>
        <v>11</v>
      </c>
      <c r="N35">
        <f t="shared" si="0"/>
        <v>12</v>
      </c>
      <c r="O35">
        <f t="shared" si="1"/>
        <v>10</v>
      </c>
      <c r="P35">
        <f t="shared" si="2"/>
        <v>13</v>
      </c>
      <c r="Q35">
        <f t="shared" si="3"/>
        <v>9</v>
      </c>
      <c r="R35">
        <f t="shared" si="4"/>
        <v>13</v>
      </c>
      <c r="S35">
        <f t="shared" si="5"/>
        <v>9</v>
      </c>
      <c r="U35">
        <f t="shared" si="9"/>
        <v>28</v>
      </c>
      <c r="V35">
        <f t="shared" si="10"/>
        <v>11</v>
      </c>
      <c r="W35">
        <f t="shared" si="11"/>
        <v>16</v>
      </c>
      <c r="Y35">
        <f t="shared" si="6"/>
        <v>18</v>
      </c>
      <c r="Z35" s="12" t="b">
        <f t="shared" si="15"/>
        <v>0</v>
      </c>
    </row>
    <row r="36" spans="1:26">
      <c r="B36" t="s">
        <v>45</v>
      </c>
      <c r="D36" s="20" t="s">
        <v>56</v>
      </c>
      <c r="E36" s="9">
        <v>15</v>
      </c>
      <c r="F36" s="10">
        <v>6</v>
      </c>
      <c r="G36" s="11" t="s">
        <v>40</v>
      </c>
      <c r="H36" s="10">
        <v>2</v>
      </c>
      <c r="I36" s="10" t="s">
        <v>41</v>
      </c>
      <c r="J36" s="10">
        <v>2</v>
      </c>
      <c r="K36" s="2">
        <f t="shared" si="8"/>
        <v>10</v>
      </c>
      <c r="N36">
        <f t="shared" si="0"/>
        <v>11</v>
      </c>
      <c r="O36">
        <f t="shared" si="1"/>
        <v>9</v>
      </c>
      <c r="P36">
        <f t="shared" si="2"/>
        <v>12</v>
      </c>
      <c r="Q36">
        <f t="shared" si="3"/>
        <v>8</v>
      </c>
      <c r="R36">
        <f t="shared" si="4"/>
        <v>12</v>
      </c>
      <c r="S36">
        <f t="shared" si="5"/>
        <v>8</v>
      </c>
      <c r="U36">
        <f t="shared" si="9"/>
        <v>24</v>
      </c>
      <c r="V36">
        <f t="shared" si="10"/>
        <v>10</v>
      </c>
      <c r="W36">
        <f t="shared" si="11"/>
        <v>14</v>
      </c>
      <c r="Y36">
        <f t="shared" si="6"/>
        <v>16</v>
      </c>
      <c r="Z36" s="12" t="b">
        <f t="shared" si="15"/>
        <v>0</v>
      </c>
    </row>
    <row r="37" spans="1:26">
      <c r="B37" t="s">
        <v>66</v>
      </c>
      <c r="D37" s="20" t="s">
        <v>56</v>
      </c>
      <c r="E37" s="9">
        <v>16</v>
      </c>
      <c r="F37" s="10"/>
      <c r="G37" s="11"/>
      <c r="H37" s="10"/>
      <c r="I37" s="10"/>
      <c r="J37" s="10"/>
      <c r="K37" s="19"/>
      <c r="Z37" s="12"/>
    </row>
    <row r="38" spans="1:26">
      <c r="A38" t="s">
        <v>61</v>
      </c>
      <c r="B38" t="s">
        <v>62</v>
      </c>
      <c r="C38" s="19" t="s">
        <v>38</v>
      </c>
      <c r="D38" s="8" t="s">
        <v>39</v>
      </c>
      <c r="E38" s="9">
        <v>1</v>
      </c>
      <c r="F38" s="10">
        <v>4</v>
      </c>
      <c r="G38" s="11" t="s">
        <v>40</v>
      </c>
      <c r="H38" s="10">
        <v>6</v>
      </c>
      <c r="I38" s="10" t="s">
        <v>41</v>
      </c>
      <c r="J38" s="10">
        <v>8</v>
      </c>
      <c r="K38" s="19">
        <f t="shared" ref="K38:K42" si="16">(H38*J38)+F38</f>
        <v>52</v>
      </c>
      <c r="N38">
        <f t="shared" ref="N38:N52" si="17">IF($G38="+",($F38+1)+($H38+0)*($J38+0), ($F38+1)*($H38+0)+($J38+0))</f>
        <v>53</v>
      </c>
      <c r="O38">
        <f t="shared" ref="O38:O52" si="18">IF($G38="+",($F38-1)+($H38+0)*($J38+0), ($F38-1)*($H38+0)+($J38+0))</f>
        <v>51</v>
      </c>
      <c r="P38">
        <f t="shared" ref="P38:P52" si="19">IF($G38="+",($F38+0)+($H38+1)*($J38+0), ($F38+0)*($H38+1)+($J38+0))</f>
        <v>60</v>
      </c>
      <c r="Q38">
        <f t="shared" ref="Q38:Q52" si="20">IF($G38="+",($F38+0)+($H38-1)*($J38+0), ($F38+0)*($H38-1)+($J38+0))</f>
        <v>44</v>
      </c>
      <c r="R38">
        <f t="shared" ref="R38:R52" si="21">IF($G38="+",($F38+0)+($H38+0)*($J38+1), ($F38+0)*($H38+0)+($J38+1))</f>
        <v>58</v>
      </c>
      <c r="S38">
        <f t="shared" ref="S38:S52" si="22">IF($G38="+",($F38+0)+($H38+0)*($J38-1), ($F38+0)*($H38+0)+($J38-1))</f>
        <v>46</v>
      </c>
      <c r="U38">
        <f>IF($G38="+", $F38*$H38*$J38, $F38+$H38+$J38)</f>
        <v>192</v>
      </c>
      <c r="V38">
        <f>IF($I38="+", $F38*$H38*$J38, $F38+$H38+$J38)</f>
        <v>18</v>
      </c>
      <c r="W38">
        <f>IF($G38="+", $F38*$H38+$J38, $F38+$H38*$J38)</f>
        <v>32</v>
      </c>
      <c r="Y38">
        <f t="shared" ref="Y38:Y52" si="23">IF(G38="+",(F38+H38)*J38,F38*(H38+J38))</f>
        <v>80</v>
      </c>
      <c r="Z38" s="12" t="b">
        <f t="shared" ref="Z38:Z42" si="24">NOT(OR(OR(N38=U38,N38=V38, N38=W38), OR(O38=U38,O38=V38, O38=W38), OR(P38=U38,P38=V38, P38=W38), OR(Q38=U38,Q38=V38, Q38=W38), OR(R38=U38,R38=V38, R38=W38), OR(S38=U38,S38=V38, S38=W38), OR(Y38=N38, Y38=O38, Y38=P38, Y38=Q38, Y38=R38, Y38=S38), OR(K38=W38, K38=Y38, K38=V38, K38=U38)))</f>
        <v>1</v>
      </c>
    </row>
    <row r="39" spans="1:26">
      <c r="B39" t="s">
        <v>62</v>
      </c>
      <c r="D39" s="8" t="s">
        <v>39</v>
      </c>
      <c r="E39" s="9">
        <v>2</v>
      </c>
      <c r="F39" s="10">
        <v>5</v>
      </c>
      <c r="G39" s="11" t="s">
        <v>40</v>
      </c>
      <c r="H39" s="10">
        <v>4</v>
      </c>
      <c r="I39" s="10" t="s">
        <v>41</v>
      </c>
      <c r="J39" s="10">
        <v>9</v>
      </c>
      <c r="K39" s="19">
        <f t="shared" si="16"/>
        <v>41</v>
      </c>
      <c r="N39">
        <f t="shared" si="17"/>
        <v>42</v>
      </c>
      <c r="O39">
        <f t="shared" si="18"/>
        <v>40</v>
      </c>
      <c r="P39">
        <f t="shared" si="19"/>
        <v>50</v>
      </c>
      <c r="Q39">
        <f t="shared" si="20"/>
        <v>32</v>
      </c>
      <c r="R39">
        <f t="shared" si="21"/>
        <v>45</v>
      </c>
      <c r="S39">
        <f t="shared" si="22"/>
        <v>37</v>
      </c>
      <c r="U39">
        <f t="shared" si="9"/>
        <v>180</v>
      </c>
      <c r="V39">
        <f t="shared" si="10"/>
        <v>18</v>
      </c>
      <c r="W39">
        <f t="shared" si="11"/>
        <v>29</v>
      </c>
      <c r="Y39">
        <f t="shared" si="23"/>
        <v>81</v>
      </c>
      <c r="Z39" s="12" t="b">
        <f t="shared" si="24"/>
        <v>1</v>
      </c>
    </row>
    <row r="40" spans="1:26">
      <c r="B40" t="s">
        <v>62</v>
      </c>
      <c r="D40" s="8" t="s">
        <v>39</v>
      </c>
      <c r="E40" s="9">
        <v>3</v>
      </c>
      <c r="F40" s="10">
        <v>8</v>
      </c>
      <c r="G40" s="11" t="s">
        <v>40</v>
      </c>
      <c r="H40" s="10">
        <v>5</v>
      </c>
      <c r="I40" s="10" t="s">
        <v>41</v>
      </c>
      <c r="J40" s="10">
        <v>4</v>
      </c>
      <c r="K40" s="19">
        <f t="shared" si="16"/>
        <v>28</v>
      </c>
      <c r="N40">
        <f t="shared" si="17"/>
        <v>29</v>
      </c>
      <c r="O40">
        <f t="shared" si="18"/>
        <v>27</v>
      </c>
      <c r="P40">
        <f t="shared" si="19"/>
        <v>32</v>
      </c>
      <c r="Q40">
        <f t="shared" si="20"/>
        <v>24</v>
      </c>
      <c r="R40">
        <f t="shared" si="21"/>
        <v>33</v>
      </c>
      <c r="S40">
        <f t="shared" si="22"/>
        <v>23</v>
      </c>
      <c r="U40">
        <f t="shared" si="9"/>
        <v>160</v>
      </c>
      <c r="V40">
        <f t="shared" si="10"/>
        <v>17</v>
      </c>
      <c r="W40">
        <f t="shared" si="11"/>
        <v>44</v>
      </c>
      <c r="Y40">
        <f t="shared" si="23"/>
        <v>52</v>
      </c>
      <c r="Z40" s="12" t="b">
        <f t="shared" si="24"/>
        <v>1</v>
      </c>
    </row>
    <row r="41" spans="1:26">
      <c r="B41" t="s">
        <v>62</v>
      </c>
      <c r="D41" s="8" t="s">
        <v>39</v>
      </c>
      <c r="E41" s="9">
        <v>4</v>
      </c>
      <c r="F41" s="10">
        <v>9</v>
      </c>
      <c r="G41" s="11" t="s">
        <v>40</v>
      </c>
      <c r="H41" s="10">
        <v>8</v>
      </c>
      <c r="I41" s="10" t="s">
        <v>41</v>
      </c>
      <c r="J41" s="10">
        <v>4</v>
      </c>
      <c r="K41" s="19">
        <f t="shared" si="16"/>
        <v>41</v>
      </c>
      <c r="N41">
        <f t="shared" si="17"/>
        <v>42</v>
      </c>
      <c r="O41">
        <f t="shared" si="18"/>
        <v>40</v>
      </c>
      <c r="P41">
        <f t="shared" si="19"/>
        <v>45</v>
      </c>
      <c r="Q41">
        <f t="shared" si="20"/>
        <v>37</v>
      </c>
      <c r="R41">
        <f t="shared" si="21"/>
        <v>49</v>
      </c>
      <c r="S41">
        <f t="shared" si="22"/>
        <v>33</v>
      </c>
      <c r="U41">
        <f t="shared" si="9"/>
        <v>288</v>
      </c>
      <c r="V41">
        <f t="shared" si="10"/>
        <v>21</v>
      </c>
      <c r="W41">
        <f t="shared" si="11"/>
        <v>76</v>
      </c>
      <c r="Y41">
        <f t="shared" si="23"/>
        <v>68</v>
      </c>
      <c r="Z41" s="12" t="b">
        <f t="shared" si="24"/>
        <v>1</v>
      </c>
    </row>
    <row r="42" spans="1:26">
      <c r="B42" t="s">
        <v>62</v>
      </c>
      <c r="D42" s="14" t="s">
        <v>42</v>
      </c>
      <c r="E42" s="9">
        <v>5</v>
      </c>
      <c r="F42" s="10">
        <v>8</v>
      </c>
      <c r="G42" s="11" t="s">
        <v>40</v>
      </c>
      <c r="H42" s="10">
        <v>4</v>
      </c>
      <c r="I42" s="10" t="s">
        <v>41</v>
      </c>
      <c r="J42" s="10">
        <v>9</v>
      </c>
      <c r="K42" s="19">
        <f t="shared" si="16"/>
        <v>44</v>
      </c>
      <c r="N42">
        <f t="shared" si="17"/>
        <v>45</v>
      </c>
      <c r="O42">
        <f t="shared" si="18"/>
        <v>43</v>
      </c>
      <c r="P42">
        <f t="shared" si="19"/>
        <v>53</v>
      </c>
      <c r="Q42">
        <f t="shared" si="20"/>
        <v>35</v>
      </c>
      <c r="R42">
        <f t="shared" si="21"/>
        <v>48</v>
      </c>
      <c r="S42">
        <f t="shared" si="22"/>
        <v>40</v>
      </c>
      <c r="U42">
        <f t="shared" si="9"/>
        <v>288</v>
      </c>
      <c r="V42">
        <f t="shared" si="10"/>
        <v>21</v>
      </c>
      <c r="W42">
        <f t="shared" si="11"/>
        <v>41</v>
      </c>
      <c r="Y42">
        <f t="shared" si="23"/>
        <v>108</v>
      </c>
      <c r="Z42" s="12" t="b">
        <f t="shared" si="24"/>
        <v>1</v>
      </c>
    </row>
    <row r="43" spans="1:26">
      <c r="B43" t="s">
        <v>62</v>
      </c>
      <c r="D43" s="14" t="s">
        <v>42</v>
      </c>
      <c r="E43" s="9">
        <v>6</v>
      </c>
      <c r="F43" s="10">
        <v>4</v>
      </c>
      <c r="G43" s="11" t="s">
        <v>40</v>
      </c>
      <c r="H43" s="10">
        <v>9</v>
      </c>
      <c r="I43" s="10" t="s">
        <v>41</v>
      </c>
      <c r="J43" s="10">
        <v>5</v>
      </c>
      <c r="K43" s="19">
        <f t="shared" ref="K43:K47" si="25">(H43*J43)+F43</f>
        <v>49</v>
      </c>
      <c r="N43">
        <f t="shared" si="17"/>
        <v>50</v>
      </c>
      <c r="O43">
        <f t="shared" si="18"/>
        <v>48</v>
      </c>
      <c r="P43">
        <f t="shared" si="19"/>
        <v>54</v>
      </c>
      <c r="Q43">
        <f t="shared" si="20"/>
        <v>44</v>
      </c>
      <c r="R43">
        <f t="shared" si="21"/>
        <v>58</v>
      </c>
      <c r="S43">
        <f t="shared" si="22"/>
        <v>40</v>
      </c>
      <c r="U43">
        <f>IF($G43="+", $F43*$H43*$J43, $F43+$H43+$J43)</f>
        <v>180</v>
      </c>
      <c r="V43">
        <f>IF($I43="+", $F43*$H43*$J43, $F43+$H43+$J43)</f>
        <v>18</v>
      </c>
      <c r="W43">
        <f>IF($G43="+", $F43*$H43+$J43, $F43+$H43*$J43)</f>
        <v>41</v>
      </c>
      <c r="Y43">
        <f t="shared" si="23"/>
        <v>65</v>
      </c>
      <c r="Z43" s="12" t="b">
        <f t="shared" ref="Z43:Z47" si="26">NOT(OR(OR(N43=U43,N43=V43, N43=W43), OR(O43=U43,O43=V43, O43=W43), OR(P43=U43,P43=V43, P43=W43), OR(Q43=U43,Q43=V43, Q43=W43), OR(R43=U43,R43=V43, R43=W43), OR(S43=U43,S43=V43, S43=W43), OR(Y43=N43, Y43=O43, Y43=P43, Y43=Q43, Y43=R43, Y43=S43), OR(K43=W43, K43=Y43, K43=V43, K43=U43)))</f>
        <v>1</v>
      </c>
    </row>
    <row r="44" spans="1:26">
      <c r="B44" t="s">
        <v>62</v>
      </c>
      <c r="D44" s="14" t="s">
        <v>42</v>
      </c>
      <c r="E44" s="9">
        <v>7</v>
      </c>
      <c r="F44" s="10">
        <v>5</v>
      </c>
      <c r="G44" s="11" t="s">
        <v>40</v>
      </c>
      <c r="H44" s="10">
        <v>8</v>
      </c>
      <c r="I44" s="10" t="s">
        <v>41</v>
      </c>
      <c r="J44" s="10">
        <v>4</v>
      </c>
      <c r="K44" s="19">
        <f t="shared" si="25"/>
        <v>37</v>
      </c>
      <c r="N44">
        <f t="shared" si="17"/>
        <v>38</v>
      </c>
      <c r="O44">
        <f t="shared" si="18"/>
        <v>36</v>
      </c>
      <c r="P44">
        <f t="shared" si="19"/>
        <v>41</v>
      </c>
      <c r="Q44">
        <f t="shared" si="20"/>
        <v>33</v>
      </c>
      <c r="R44">
        <f t="shared" si="21"/>
        <v>45</v>
      </c>
      <c r="S44">
        <f t="shared" si="22"/>
        <v>29</v>
      </c>
      <c r="U44">
        <f t="shared" si="9"/>
        <v>160</v>
      </c>
      <c r="V44">
        <f t="shared" si="10"/>
        <v>17</v>
      </c>
      <c r="W44">
        <f t="shared" si="11"/>
        <v>44</v>
      </c>
      <c r="Y44">
        <f t="shared" si="23"/>
        <v>52</v>
      </c>
      <c r="Z44" s="12" t="b">
        <f t="shared" si="26"/>
        <v>1</v>
      </c>
    </row>
    <row r="45" spans="1:26">
      <c r="B45" t="s">
        <v>62</v>
      </c>
      <c r="D45" s="14" t="s">
        <v>42</v>
      </c>
      <c r="E45" s="9">
        <v>8</v>
      </c>
      <c r="F45" s="10">
        <v>8</v>
      </c>
      <c r="G45" s="11" t="s">
        <v>40</v>
      </c>
      <c r="H45" s="10">
        <v>7</v>
      </c>
      <c r="I45" s="10" t="s">
        <v>41</v>
      </c>
      <c r="J45" s="10">
        <v>5</v>
      </c>
      <c r="K45" s="19">
        <f t="shared" si="25"/>
        <v>43</v>
      </c>
      <c r="N45">
        <f t="shared" si="17"/>
        <v>44</v>
      </c>
      <c r="O45">
        <f t="shared" si="18"/>
        <v>42</v>
      </c>
      <c r="P45">
        <f t="shared" si="19"/>
        <v>48</v>
      </c>
      <c r="Q45">
        <f t="shared" si="20"/>
        <v>38</v>
      </c>
      <c r="R45">
        <f t="shared" si="21"/>
        <v>50</v>
      </c>
      <c r="S45">
        <f t="shared" si="22"/>
        <v>36</v>
      </c>
      <c r="U45">
        <f t="shared" si="9"/>
        <v>280</v>
      </c>
      <c r="V45">
        <f t="shared" si="10"/>
        <v>20</v>
      </c>
      <c r="W45">
        <f t="shared" si="11"/>
        <v>61</v>
      </c>
      <c r="Y45">
        <f t="shared" si="23"/>
        <v>75</v>
      </c>
      <c r="Z45" s="12" t="b">
        <f t="shared" si="26"/>
        <v>1</v>
      </c>
    </row>
    <row r="46" spans="1:26">
      <c r="B46" t="s">
        <v>62</v>
      </c>
      <c r="D46" s="16" t="s">
        <v>43</v>
      </c>
      <c r="E46" s="9">
        <v>9</v>
      </c>
      <c r="F46" s="10">
        <v>9</v>
      </c>
      <c r="G46" s="11" t="s">
        <v>40</v>
      </c>
      <c r="H46" s="10">
        <v>5</v>
      </c>
      <c r="I46" s="10" t="s">
        <v>41</v>
      </c>
      <c r="J46" s="10">
        <v>8</v>
      </c>
      <c r="K46" s="19">
        <f t="shared" si="25"/>
        <v>49</v>
      </c>
      <c r="N46">
        <f t="shared" si="17"/>
        <v>50</v>
      </c>
      <c r="O46">
        <f t="shared" si="18"/>
        <v>48</v>
      </c>
      <c r="P46">
        <f t="shared" si="19"/>
        <v>57</v>
      </c>
      <c r="Q46">
        <f t="shared" si="20"/>
        <v>41</v>
      </c>
      <c r="R46">
        <f t="shared" si="21"/>
        <v>54</v>
      </c>
      <c r="S46">
        <f t="shared" si="22"/>
        <v>44</v>
      </c>
      <c r="U46">
        <f t="shared" si="9"/>
        <v>360</v>
      </c>
      <c r="V46">
        <f t="shared" si="10"/>
        <v>22</v>
      </c>
      <c r="W46">
        <f t="shared" si="11"/>
        <v>53</v>
      </c>
      <c r="Y46">
        <f t="shared" si="23"/>
        <v>112</v>
      </c>
      <c r="Z46" s="12" t="b">
        <f t="shared" si="26"/>
        <v>1</v>
      </c>
    </row>
    <row r="47" spans="1:26">
      <c r="B47" t="s">
        <v>62</v>
      </c>
      <c r="D47" s="16" t="s">
        <v>43</v>
      </c>
      <c r="E47" s="9">
        <v>10</v>
      </c>
      <c r="F47" s="10">
        <v>9</v>
      </c>
      <c r="G47" s="11" t="s">
        <v>40</v>
      </c>
      <c r="H47" s="10">
        <v>4</v>
      </c>
      <c r="I47" s="10" t="s">
        <v>41</v>
      </c>
      <c r="J47" s="10">
        <v>8</v>
      </c>
      <c r="K47" s="19">
        <f t="shared" si="25"/>
        <v>41</v>
      </c>
      <c r="N47">
        <f t="shared" si="17"/>
        <v>42</v>
      </c>
      <c r="O47">
        <f t="shared" si="18"/>
        <v>40</v>
      </c>
      <c r="P47">
        <f t="shared" si="19"/>
        <v>49</v>
      </c>
      <c r="Q47">
        <f t="shared" si="20"/>
        <v>33</v>
      </c>
      <c r="R47">
        <f t="shared" si="21"/>
        <v>45</v>
      </c>
      <c r="S47">
        <f t="shared" si="22"/>
        <v>37</v>
      </c>
      <c r="U47">
        <f t="shared" si="9"/>
        <v>288</v>
      </c>
      <c r="V47">
        <f t="shared" si="10"/>
        <v>21</v>
      </c>
      <c r="W47">
        <f t="shared" si="11"/>
        <v>44</v>
      </c>
      <c r="Y47">
        <f t="shared" si="23"/>
        <v>104</v>
      </c>
      <c r="Z47" s="12" t="b">
        <f t="shared" si="26"/>
        <v>1</v>
      </c>
    </row>
    <row r="48" spans="1:26">
      <c r="B48" t="s">
        <v>62</v>
      </c>
      <c r="D48" s="16" t="s">
        <v>43</v>
      </c>
      <c r="E48" s="9">
        <v>11</v>
      </c>
      <c r="F48" s="10">
        <v>4</v>
      </c>
      <c r="G48" s="11" t="s">
        <v>40</v>
      </c>
      <c r="H48" s="10">
        <v>5</v>
      </c>
      <c r="I48" s="10" t="s">
        <v>41</v>
      </c>
      <c r="J48" s="10">
        <v>8</v>
      </c>
      <c r="K48" s="19">
        <f t="shared" ref="K48:K52" si="27">(H48*J48)+F48</f>
        <v>44</v>
      </c>
      <c r="N48">
        <f t="shared" si="17"/>
        <v>45</v>
      </c>
      <c r="O48">
        <f t="shared" si="18"/>
        <v>43</v>
      </c>
      <c r="P48">
        <f t="shared" si="19"/>
        <v>52</v>
      </c>
      <c r="Q48">
        <f t="shared" si="20"/>
        <v>36</v>
      </c>
      <c r="R48">
        <f t="shared" si="21"/>
        <v>49</v>
      </c>
      <c r="S48">
        <f t="shared" si="22"/>
        <v>39</v>
      </c>
      <c r="U48">
        <f>IF($G48="+", $F48*$H48*$J48, $F48+$H48+$J48)</f>
        <v>160</v>
      </c>
      <c r="V48">
        <f>IF($I48="+", $F48*$H48*$J48, $F48+$H48+$J48)</f>
        <v>17</v>
      </c>
      <c r="W48">
        <f>IF($G48="+", $F48*$H48+$J48, $F48+$H48*$J48)</f>
        <v>28</v>
      </c>
      <c r="Y48">
        <f t="shared" si="23"/>
        <v>72</v>
      </c>
      <c r="Z48" s="12" t="b">
        <f t="shared" ref="Z48:Z52" si="28">NOT(OR(OR(N48=U48,N48=V48, N48=W48), OR(O48=U48,O48=V48, O48=W48), OR(P48=U48,P48=V48, P48=W48), OR(Q48=U48,Q48=V48, Q48=W48), OR(R48=U48,R48=V48, R48=W48), OR(S48=U48,S48=V48, S48=W48), OR(Y48=N48, Y48=O48, Y48=P48, Y48=Q48, Y48=R48, Y48=S48), OR(K48=W48, K48=Y48, K48=V48, K48=U48)))</f>
        <v>1</v>
      </c>
    </row>
    <row r="49" spans="1:26">
      <c r="B49" t="s">
        <v>62</v>
      </c>
      <c r="D49" s="16" t="s">
        <v>43</v>
      </c>
      <c r="E49" s="9">
        <v>12</v>
      </c>
      <c r="F49" s="10">
        <v>5</v>
      </c>
      <c r="G49" s="11" t="s">
        <v>40</v>
      </c>
      <c r="H49" s="10">
        <v>9</v>
      </c>
      <c r="I49" s="10" t="s">
        <v>41</v>
      </c>
      <c r="J49" s="10">
        <v>8</v>
      </c>
      <c r="K49" s="19">
        <f t="shared" si="27"/>
        <v>77</v>
      </c>
      <c r="N49">
        <f t="shared" si="17"/>
        <v>78</v>
      </c>
      <c r="O49">
        <f t="shared" si="18"/>
        <v>76</v>
      </c>
      <c r="P49">
        <f t="shared" si="19"/>
        <v>85</v>
      </c>
      <c r="Q49">
        <f t="shared" si="20"/>
        <v>69</v>
      </c>
      <c r="R49">
        <f t="shared" si="21"/>
        <v>86</v>
      </c>
      <c r="S49">
        <f t="shared" si="22"/>
        <v>68</v>
      </c>
      <c r="U49">
        <f t="shared" si="9"/>
        <v>360</v>
      </c>
      <c r="V49">
        <f t="shared" si="10"/>
        <v>22</v>
      </c>
      <c r="W49">
        <f t="shared" si="11"/>
        <v>53</v>
      </c>
      <c r="Y49">
        <f t="shared" si="23"/>
        <v>112</v>
      </c>
      <c r="Z49" s="12" t="b">
        <f t="shared" si="28"/>
        <v>1</v>
      </c>
    </row>
    <row r="50" spans="1:26">
      <c r="B50" t="s">
        <v>62</v>
      </c>
      <c r="D50" s="20" t="s">
        <v>56</v>
      </c>
      <c r="E50" s="9">
        <v>13</v>
      </c>
      <c r="F50" s="10">
        <v>8</v>
      </c>
      <c r="G50" s="11" t="s">
        <v>40</v>
      </c>
      <c r="H50" s="10">
        <v>4</v>
      </c>
      <c r="I50" s="10" t="s">
        <v>41</v>
      </c>
      <c r="J50" s="10">
        <v>5</v>
      </c>
      <c r="K50" s="19">
        <f t="shared" si="27"/>
        <v>28</v>
      </c>
      <c r="N50">
        <f t="shared" si="17"/>
        <v>29</v>
      </c>
      <c r="O50">
        <f t="shared" si="18"/>
        <v>27</v>
      </c>
      <c r="P50">
        <f t="shared" si="19"/>
        <v>33</v>
      </c>
      <c r="Q50">
        <f t="shared" si="20"/>
        <v>23</v>
      </c>
      <c r="R50">
        <f t="shared" si="21"/>
        <v>32</v>
      </c>
      <c r="S50">
        <f t="shared" si="22"/>
        <v>24</v>
      </c>
      <c r="U50">
        <f t="shared" si="9"/>
        <v>160</v>
      </c>
      <c r="V50">
        <f t="shared" si="10"/>
        <v>17</v>
      </c>
      <c r="W50">
        <f t="shared" si="11"/>
        <v>37</v>
      </c>
      <c r="Y50">
        <f t="shared" si="23"/>
        <v>60</v>
      </c>
      <c r="Z50" s="12" t="b">
        <f t="shared" si="28"/>
        <v>1</v>
      </c>
    </row>
    <row r="51" spans="1:26">
      <c r="B51" t="s">
        <v>62</v>
      </c>
      <c r="D51" s="20" t="s">
        <v>56</v>
      </c>
      <c r="E51" s="9">
        <v>14</v>
      </c>
      <c r="F51" s="10">
        <v>9</v>
      </c>
      <c r="G51" s="11" t="s">
        <v>40</v>
      </c>
      <c r="H51" s="10">
        <v>5</v>
      </c>
      <c r="I51" s="10" t="s">
        <v>41</v>
      </c>
      <c r="J51" s="10">
        <v>4</v>
      </c>
      <c r="K51" s="19">
        <f t="shared" si="27"/>
        <v>29</v>
      </c>
      <c r="N51">
        <f t="shared" si="17"/>
        <v>30</v>
      </c>
      <c r="O51">
        <f t="shared" si="18"/>
        <v>28</v>
      </c>
      <c r="P51">
        <f t="shared" si="19"/>
        <v>33</v>
      </c>
      <c r="Q51">
        <f t="shared" si="20"/>
        <v>25</v>
      </c>
      <c r="R51">
        <f t="shared" si="21"/>
        <v>34</v>
      </c>
      <c r="S51">
        <f t="shared" si="22"/>
        <v>24</v>
      </c>
      <c r="U51">
        <f t="shared" si="9"/>
        <v>180</v>
      </c>
      <c r="V51">
        <f t="shared" si="10"/>
        <v>18</v>
      </c>
      <c r="W51">
        <f t="shared" si="11"/>
        <v>49</v>
      </c>
      <c r="Y51">
        <f t="shared" si="23"/>
        <v>56</v>
      </c>
      <c r="Z51" s="12" t="b">
        <f t="shared" si="28"/>
        <v>1</v>
      </c>
    </row>
    <row r="52" spans="1:26">
      <c r="B52" t="s">
        <v>62</v>
      </c>
      <c r="D52" s="20" t="s">
        <v>56</v>
      </c>
      <c r="E52" s="9">
        <v>15</v>
      </c>
      <c r="F52" s="10">
        <v>4</v>
      </c>
      <c r="G52" s="11" t="s">
        <v>40</v>
      </c>
      <c r="H52" s="10">
        <v>8</v>
      </c>
      <c r="I52" s="10" t="s">
        <v>41</v>
      </c>
      <c r="J52" s="10">
        <v>9</v>
      </c>
      <c r="K52" s="19">
        <f t="shared" si="27"/>
        <v>76</v>
      </c>
      <c r="N52">
        <f t="shared" si="17"/>
        <v>77</v>
      </c>
      <c r="O52">
        <f t="shared" si="18"/>
        <v>75</v>
      </c>
      <c r="P52">
        <f t="shared" si="19"/>
        <v>85</v>
      </c>
      <c r="Q52">
        <f t="shared" si="20"/>
        <v>67</v>
      </c>
      <c r="R52">
        <f t="shared" si="21"/>
        <v>84</v>
      </c>
      <c r="S52">
        <f t="shared" si="22"/>
        <v>68</v>
      </c>
      <c r="U52">
        <f t="shared" si="9"/>
        <v>288</v>
      </c>
      <c r="V52">
        <f t="shared" si="10"/>
        <v>21</v>
      </c>
      <c r="W52">
        <f t="shared" si="11"/>
        <v>41</v>
      </c>
      <c r="Y52">
        <f t="shared" si="23"/>
        <v>108</v>
      </c>
      <c r="Z52" s="12" t="b">
        <f t="shared" si="28"/>
        <v>1</v>
      </c>
    </row>
    <row r="53" spans="1:26">
      <c r="B53" t="s">
        <v>63</v>
      </c>
      <c r="D53" s="20" t="s">
        <v>56</v>
      </c>
      <c r="E53" s="9">
        <v>16</v>
      </c>
      <c r="F53" s="10"/>
      <c r="G53" s="11"/>
      <c r="H53" s="10"/>
      <c r="I53" s="10"/>
      <c r="J53" s="10"/>
      <c r="K53" s="19"/>
      <c r="Z53" s="12"/>
    </row>
    <row r="54" spans="1:26">
      <c r="A54" t="s">
        <v>46</v>
      </c>
      <c r="B54" t="s">
        <v>47</v>
      </c>
      <c r="C54" s="2" t="s">
        <v>38</v>
      </c>
      <c r="D54" s="8" t="s">
        <v>39</v>
      </c>
      <c r="E54" s="9">
        <v>1</v>
      </c>
      <c r="F54" s="10">
        <v>4</v>
      </c>
      <c r="G54" s="11" t="s">
        <v>40</v>
      </c>
      <c r="H54" s="10">
        <v>9</v>
      </c>
      <c r="I54" s="10" t="s">
        <v>41</v>
      </c>
      <c r="J54" s="10">
        <v>8</v>
      </c>
      <c r="K54" s="2">
        <f t="shared" si="8"/>
        <v>76</v>
      </c>
      <c r="N54">
        <f t="shared" ref="N54:N68" si="29">IF($G54="+",($F54+1)+($H54+0)*($J54+0), ($F54+1)*($H54+0)+($J54+0))</f>
        <v>77</v>
      </c>
      <c r="O54">
        <f t="shared" ref="O54:O68" si="30">IF($G54="+",($F54-1)+($H54+0)*($J54+0), ($F54-1)*($H54+0)+($J54+0))</f>
        <v>75</v>
      </c>
      <c r="P54">
        <f t="shared" ref="P54:P68" si="31">IF($G54="+",($F54+0)+($H54+1)*($J54+0), ($F54+0)*($H54+1)+($J54+0))</f>
        <v>84</v>
      </c>
      <c r="Q54">
        <f t="shared" ref="Q54:Q68" si="32">IF($G54="+",($F54+0)+($H54-1)*($J54+0), ($F54+0)*($H54-1)+($J54+0))</f>
        <v>68</v>
      </c>
      <c r="R54">
        <f t="shared" ref="R54:R68" si="33">IF($G54="+",($F54+0)+($H54+0)*($J54+1), ($F54+0)*($H54+0)+($J54+1))</f>
        <v>85</v>
      </c>
      <c r="S54">
        <f t="shared" ref="S54:S68" si="34">IF($G54="+",($F54+0)+($H54+0)*($J54-1), ($F54+0)*($H54+0)+($J54-1))</f>
        <v>67</v>
      </c>
      <c r="U54">
        <f>IF($G54="+", $F54*$H54*$J54, $F54+$H54+$J54)</f>
        <v>288</v>
      </c>
      <c r="V54">
        <f>IF($I54="+", $F54*$H54*$J54, $F54+$H54+$J54)</f>
        <v>21</v>
      </c>
      <c r="W54">
        <f>IF($G54="+", $F54*$H54+$J54, $F54+$H54*$J54)</f>
        <v>44</v>
      </c>
      <c r="Y54">
        <f t="shared" ref="Y54:Y68" si="35">IF(G54="+",(F54+H54)*J54,F54*(H54+J54))</f>
        <v>104</v>
      </c>
      <c r="Z54" s="12" t="b">
        <f t="shared" si="15"/>
        <v>1</v>
      </c>
    </row>
    <row r="55" spans="1:26">
      <c r="B55" t="s">
        <v>47</v>
      </c>
      <c r="D55" s="8" t="s">
        <v>39</v>
      </c>
      <c r="E55" s="9">
        <v>2</v>
      </c>
      <c r="F55" s="10">
        <v>5</v>
      </c>
      <c r="G55" s="11" t="s">
        <v>40</v>
      </c>
      <c r="H55" s="10">
        <v>4</v>
      </c>
      <c r="I55" s="10" t="s">
        <v>41</v>
      </c>
      <c r="J55" s="10">
        <v>9</v>
      </c>
      <c r="K55" s="2">
        <f t="shared" si="8"/>
        <v>41</v>
      </c>
      <c r="N55">
        <f t="shared" si="29"/>
        <v>42</v>
      </c>
      <c r="O55">
        <f t="shared" si="30"/>
        <v>40</v>
      </c>
      <c r="P55">
        <f t="shared" si="31"/>
        <v>50</v>
      </c>
      <c r="Q55">
        <f t="shared" si="32"/>
        <v>32</v>
      </c>
      <c r="R55">
        <f t="shared" si="33"/>
        <v>45</v>
      </c>
      <c r="S55">
        <f t="shared" si="34"/>
        <v>37</v>
      </c>
      <c r="U55">
        <f t="shared" si="9"/>
        <v>180</v>
      </c>
      <c r="V55">
        <f t="shared" si="10"/>
        <v>18</v>
      </c>
      <c r="W55">
        <f t="shared" si="11"/>
        <v>29</v>
      </c>
      <c r="Y55">
        <f t="shared" si="35"/>
        <v>81</v>
      </c>
      <c r="Z55" s="12" t="b">
        <f t="shared" si="15"/>
        <v>1</v>
      </c>
    </row>
    <row r="56" spans="1:26">
      <c r="B56" t="s">
        <v>47</v>
      </c>
      <c r="D56" s="8" t="s">
        <v>39</v>
      </c>
      <c r="E56" s="9">
        <v>3</v>
      </c>
      <c r="F56" s="10">
        <v>8</v>
      </c>
      <c r="G56" s="11" t="s">
        <v>40</v>
      </c>
      <c r="H56" s="10">
        <v>5</v>
      </c>
      <c r="I56" s="10" t="s">
        <v>41</v>
      </c>
      <c r="J56" s="10">
        <v>4</v>
      </c>
      <c r="K56" s="2">
        <f t="shared" si="8"/>
        <v>28</v>
      </c>
      <c r="N56">
        <f t="shared" si="29"/>
        <v>29</v>
      </c>
      <c r="O56">
        <f t="shared" si="30"/>
        <v>27</v>
      </c>
      <c r="P56">
        <f t="shared" si="31"/>
        <v>32</v>
      </c>
      <c r="Q56">
        <f t="shared" si="32"/>
        <v>24</v>
      </c>
      <c r="R56">
        <f t="shared" si="33"/>
        <v>33</v>
      </c>
      <c r="S56">
        <f t="shared" si="34"/>
        <v>23</v>
      </c>
      <c r="U56">
        <f t="shared" si="9"/>
        <v>160</v>
      </c>
      <c r="V56">
        <f t="shared" si="10"/>
        <v>17</v>
      </c>
      <c r="W56">
        <f t="shared" si="11"/>
        <v>44</v>
      </c>
      <c r="Y56">
        <f t="shared" si="35"/>
        <v>52</v>
      </c>
      <c r="Z56" s="12" t="b">
        <f t="shared" si="15"/>
        <v>1</v>
      </c>
    </row>
    <row r="57" spans="1:26">
      <c r="B57" t="s">
        <v>47</v>
      </c>
      <c r="D57" s="8" t="s">
        <v>39</v>
      </c>
      <c r="E57" s="9">
        <v>4</v>
      </c>
      <c r="F57" s="10">
        <v>9</v>
      </c>
      <c r="G57" s="11" t="s">
        <v>40</v>
      </c>
      <c r="H57" s="10">
        <v>8</v>
      </c>
      <c r="I57" s="10" t="s">
        <v>41</v>
      </c>
      <c r="J57" s="10">
        <v>4</v>
      </c>
      <c r="K57" s="2">
        <f t="shared" si="8"/>
        <v>41</v>
      </c>
      <c r="N57">
        <f t="shared" si="29"/>
        <v>42</v>
      </c>
      <c r="O57">
        <f t="shared" si="30"/>
        <v>40</v>
      </c>
      <c r="P57">
        <f t="shared" si="31"/>
        <v>45</v>
      </c>
      <c r="Q57">
        <f t="shared" si="32"/>
        <v>37</v>
      </c>
      <c r="R57">
        <f t="shared" si="33"/>
        <v>49</v>
      </c>
      <c r="S57">
        <f t="shared" si="34"/>
        <v>33</v>
      </c>
      <c r="U57">
        <f t="shared" si="9"/>
        <v>288</v>
      </c>
      <c r="V57">
        <f t="shared" si="10"/>
        <v>21</v>
      </c>
      <c r="W57">
        <f t="shared" si="11"/>
        <v>76</v>
      </c>
      <c r="Y57">
        <f t="shared" si="35"/>
        <v>68</v>
      </c>
      <c r="Z57" s="12" t="b">
        <f t="shared" si="15"/>
        <v>1</v>
      </c>
    </row>
    <row r="58" spans="1:26">
      <c r="B58" t="s">
        <v>47</v>
      </c>
      <c r="D58" s="14" t="s">
        <v>42</v>
      </c>
      <c r="E58" s="9">
        <v>5</v>
      </c>
      <c r="F58" s="10">
        <v>8</v>
      </c>
      <c r="G58" s="11" t="s">
        <v>40</v>
      </c>
      <c r="H58" s="10">
        <v>4</v>
      </c>
      <c r="I58" s="10" t="s">
        <v>41</v>
      </c>
      <c r="J58" s="10">
        <v>9</v>
      </c>
      <c r="K58" s="2">
        <f t="shared" si="8"/>
        <v>44</v>
      </c>
      <c r="N58">
        <f t="shared" si="29"/>
        <v>45</v>
      </c>
      <c r="O58">
        <f t="shared" si="30"/>
        <v>43</v>
      </c>
      <c r="P58">
        <f t="shared" si="31"/>
        <v>53</v>
      </c>
      <c r="Q58">
        <f t="shared" si="32"/>
        <v>35</v>
      </c>
      <c r="R58">
        <f t="shared" si="33"/>
        <v>48</v>
      </c>
      <c r="S58">
        <f t="shared" si="34"/>
        <v>40</v>
      </c>
      <c r="U58">
        <f t="shared" si="9"/>
        <v>288</v>
      </c>
      <c r="V58">
        <f t="shared" si="10"/>
        <v>21</v>
      </c>
      <c r="W58">
        <f t="shared" si="11"/>
        <v>41</v>
      </c>
      <c r="Y58">
        <f t="shared" si="35"/>
        <v>108</v>
      </c>
      <c r="Z58" s="12" t="b">
        <f t="shared" si="15"/>
        <v>1</v>
      </c>
    </row>
    <row r="59" spans="1:26">
      <c r="B59" t="s">
        <v>47</v>
      </c>
      <c r="D59" s="14" t="s">
        <v>42</v>
      </c>
      <c r="E59" s="9">
        <v>6</v>
      </c>
      <c r="F59" s="10">
        <v>4</v>
      </c>
      <c r="G59" s="11" t="s">
        <v>40</v>
      </c>
      <c r="H59" s="10">
        <v>9</v>
      </c>
      <c r="I59" s="10" t="s">
        <v>41</v>
      </c>
      <c r="J59" s="10">
        <v>5</v>
      </c>
      <c r="K59" s="2">
        <f t="shared" si="8"/>
        <v>49</v>
      </c>
      <c r="N59">
        <f t="shared" si="29"/>
        <v>50</v>
      </c>
      <c r="O59">
        <f t="shared" si="30"/>
        <v>48</v>
      </c>
      <c r="P59">
        <f t="shared" si="31"/>
        <v>54</v>
      </c>
      <c r="Q59">
        <f t="shared" si="32"/>
        <v>44</v>
      </c>
      <c r="R59">
        <f t="shared" si="33"/>
        <v>58</v>
      </c>
      <c r="S59">
        <f t="shared" si="34"/>
        <v>40</v>
      </c>
      <c r="U59">
        <f>IF($G59="+", $F59*$H59*$J59, $F59+$H59+$J59)</f>
        <v>180</v>
      </c>
      <c r="V59">
        <f>IF($I59="+", $F59*$H59*$J59, $F59+$H59+$J59)</f>
        <v>18</v>
      </c>
      <c r="W59">
        <f>IF($G59="+", $F59*$H59+$J59, $F59+$H59*$J59)</f>
        <v>41</v>
      </c>
      <c r="Y59">
        <f t="shared" si="35"/>
        <v>65</v>
      </c>
      <c r="Z59" s="12" t="b">
        <f t="shared" si="15"/>
        <v>1</v>
      </c>
    </row>
    <row r="60" spans="1:26">
      <c r="B60" t="s">
        <v>47</v>
      </c>
      <c r="D60" s="14" t="s">
        <v>42</v>
      </c>
      <c r="E60" s="9">
        <v>7</v>
      </c>
      <c r="F60" s="10">
        <v>5</v>
      </c>
      <c r="G60" s="11" t="s">
        <v>40</v>
      </c>
      <c r="H60" s="10">
        <v>8</v>
      </c>
      <c r="I60" s="10" t="s">
        <v>41</v>
      </c>
      <c r="J60" s="10">
        <v>4</v>
      </c>
      <c r="K60" s="2">
        <f t="shared" si="8"/>
        <v>37</v>
      </c>
      <c r="N60">
        <f t="shared" si="29"/>
        <v>38</v>
      </c>
      <c r="O60">
        <f t="shared" si="30"/>
        <v>36</v>
      </c>
      <c r="P60">
        <f t="shared" si="31"/>
        <v>41</v>
      </c>
      <c r="Q60">
        <f t="shared" si="32"/>
        <v>33</v>
      </c>
      <c r="R60">
        <f t="shared" si="33"/>
        <v>45</v>
      </c>
      <c r="S60">
        <f t="shared" si="34"/>
        <v>29</v>
      </c>
      <c r="U60">
        <f t="shared" si="9"/>
        <v>160</v>
      </c>
      <c r="V60">
        <f t="shared" si="10"/>
        <v>17</v>
      </c>
      <c r="W60">
        <f t="shared" si="11"/>
        <v>44</v>
      </c>
      <c r="Y60">
        <f t="shared" si="35"/>
        <v>52</v>
      </c>
      <c r="Z60" s="12" t="b">
        <f t="shared" si="15"/>
        <v>1</v>
      </c>
    </row>
    <row r="61" spans="1:26">
      <c r="B61" t="s">
        <v>47</v>
      </c>
      <c r="D61" s="14" t="s">
        <v>42</v>
      </c>
      <c r="E61" s="9">
        <v>8</v>
      </c>
      <c r="F61" s="10">
        <v>8</v>
      </c>
      <c r="G61" s="11" t="s">
        <v>40</v>
      </c>
      <c r="H61" s="10">
        <v>9</v>
      </c>
      <c r="I61" s="10" t="s">
        <v>41</v>
      </c>
      <c r="J61" s="10">
        <v>5</v>
      </c>
      <c r="K61" s="2">
        <f t="shared" si="8"/>
        <v>53</v>
      </c>
      <c r="N61">
        <f t="shared" si="29"/>
        <v>54</v>
      </c>
      <c r="O61">
        <f t="shared" si="30"/>
        <v>52</v>
      </c>
      <c r="P61">
        <f t="shared" si="31"/>
        <v>58</v>
      </c>
      <c r="Q61">
        <f t="shared" si="32"/>
        <v>48</v>
      </c>
      <c r="R61">
        <f t="shared" si="33"/>
        <v>62</v>
      </c>
      <c r="S61">
        <f t="shared" si="34"/>
        <v>44</v>
      </c>
      <c r="U61">
        <f t="shared" si="9"/>
        <v>360</v>
      </c>
      <c r="V61">
        <f t="shared" si="10"/>
        <v>22</v>
      </c>
      <c r="W61">
        <f t="shared" si="11"/>
        <v>77</v>
      </c>
      <c r="Y61">
        <f t="shared" si="35"/>
        <v>85</v>
      </c>
      <c r="Z61" s="12" t="b">
        <f t="shared" si="15"/>
        <v>1</v>
      </c>
    </row>
    <row r="62" spans="1:26">
      <c r="B62" t="s">
        <v>47</v>
      </c>
      <c r="D62" s="16" t="s">
        <v>43</v>
      </c>
      <c r="E62" s="9">
        <v>9</v>
      </c>
      <c r="F62" s="10">
        <v>9</v>
      </c>
      <c r="G62" s="11" t="s">
        <v>40</v>
      </c>
      <c r="H62" s="10">
        <v>5</v>
      </c>
      <c r="I62" s="10" t="s">
        <v>41</v>
      </c>
      <c r="J62" s="10">
        <v>8</v>
      </c>
      <c r="K62" s="2">
        <f t="shared" si="8"/>
        <v>49</v>
      </c>
      <c r="N62">
        <f t="shared" si="29"/>
        <v>50</v>
      </c>
      <c r="O62">
        <f t="shared" si="30"/>
        <v>48</v>
      </c>
      <c r="P62">
        <f t="shared" si="31"/>
        <v>57</v>
      </c>
      <c r="Q62">
        <f t="shared" si="32"/>
        <v>41</v>
      </c>
      <c r="R62">
        <f t="shared" si="33"/>
        <v>54</v>
      </c>
      <c r="S62">
        <f t="shared" si="34"/>
        <v>44</v>
      </c>
      <c r="U62">
        <f t="shared" si="9"/>
        <v>360</v>
      </c>
      <c r="V62">
        <f t="shared" si="10"/>
        <v>22</v>
      </c>
      <c r="W62">
        <f t="shared" si="11"/>
        <v>53</v>
      </c>
      <c r="Y62">
        <f t="shared" si="35"/>
        <v>112</v>
      </c>
      <c r="Z62" s="12" t="b">
        <f t="shared" si="15"/>
        <v>1</v>
      </c>
    </row>
    <row r="63" spans="1:26">
      <c r="B63" t="s">
        <v>47</v>
      </c>
      <c r="D63" s="16" t="s">
        <v>43</v>
      </c>
      <c r="E63" s="9">
        <v>10</v>
      </c>
      <c r="F63" s="10">
        <v>9</v>
      </c>
      <c r="G63" s="11" t="s">
        <v>40</v>
      </c>
      <c r="H63" s="10">
        <v>4</v>
      </c>
      <c r="I63" s="10" t="s">
        <v>41</v>
      </c>
      <c r="J63" s="10">
        <v>8</v>
      </c>
      <c r="K63" s="2">
        <f t="shared" si="8"/>
        <v>41</v>
      </c>
      <c r="N63">
        <f t="shared" si="29"/>
        <v>42</v>
      </c>
      <c r="O63">
        <f t="shared" si="30"/>
        <v>40</v>
      </c>
      <c r="P63">
        <f t="shared" si="31"/>
        <v>49</v>
      </c>
      <c r="Q63">
        <f t="shared" si="32"/>
        <v>33</v>
      </c>
      <c r="R63">
        <f t="shared" si="33"/>
        <v>45</v>
      </c>
      <c r="S63">
        <f t="shared" si="34"/>
        <v>37</v>
      </c>
      <c r="U63">
        <f t="shared" si="9"/>
        <v>288</v>
      </c>
      <c r="V63">
        <f t="shared" si="10"/>
        <v>21</v>
      </c>
      <c r="W63">
        <f t="shared" si="11"/>
        <v>44</v>
      </c>
      <c r="Y63">
        <f t="shared" si="35"/>
        <v>104</v>
      </c>
      <c r="Z63" s="12" t="b">
        <f t="shared" si="15"/>
        <v>1</v>
      </c>
    </row>
    <row r="64" spans="1:26">
      <c r="B64" t="s">
        <v>47</v>
      </c>
      <c r="D64" s="16" t="s">
        <v>43</v>
      </c>
      <c r="E64" s="9">
        <v>11</v>
      </c>
      <c r="F64" s="10">
        <v>4</v>
      </c>
      <c r="G64" s="11" t="s">
        <v>40</v>
      </c>
      <c r="H64" s="10">
        <v>5</v>
      </c>
      <c r="I64" s="10" t="s">
        <v>41</v>
      </c>
      <c r="J64" s="10">
        <v>8</v>
      </c>
      <c r="K64" s="2">
        <f t="shared" si="8"/>
        <v>44</v>
      </c>
      <c r="N64">
        <f t="shared" si="29"/>
        <v>45</v>
      </c>
      <c r="O64">
        <f t="shared" si="30"/>
        <v>43</v>
      </c>
      <c r="P64">
        <f t="shared" si="31"/>
        <v>52</v>
      </c>
      <c r="Q64">
        <f t="shared" si="32"/>
        <v>36</v>
      </c>
      <c r="R64">
        <f t="shared" si="33"/>
        <v>49</v>
      </c>
      <c r="S64">
        <f t="shared" si="34"/>
        <v>39</v>
      </c>
      <c r="U64">
        <f>IF($G64="+", $F64*$H64*$J64, $F64+$H64+$J64)</f>
        <v>160</v>
      </c>
      <c r="V64">
        <f>IF($I64="+", $F64*$H64*$J64, $F64+$H64+$J64)</f>
        <v>17</v>
      </c>
      <c r="W64">
        <f>IF($G64="+", $F64*$H64+$J64, $F64+$H64*$J64)</f>
        <v>28</v>
      </c>
      <c r="Y64">
        <f t="shared" si="35"/>
        <v>72</v>
      </c>
      <c r="Z64" s="12" t="b">
        <f t="shared" si="15"/>
        <v>1</v>
      </c>
    </row>
    <row r="65" spans="1:26">
      <c r="B65" t="s">
        <v>47</v>
      </c>
      <c r="D65" s="16" t="s">
        <v>43</v>
      </c>
      <c r="E65" s="9">
        <v>12</v>
      </c>
      <c r="F65" s="10">
        <v>5</v>
      </c>
      <c r="G65" s="11" t="s">
        <v>40</v>
      </c>
      <c r="H65" s="10">
        <v>9</v>
      </c>
      <c r="I65" s="10" t="s">
        <v>41</v>
      </c>
      <c r="J65" s="10">
        <v>8</v>
      </c>
      <c r="K65" s="2">
        <f t="shared" si="8"/>
        <v>77</v>
      </c>
      <c r="N65">
        <f t="shared" si="29"/>
        <v>78</v>
      </c>
      <c r="O65">
        <f t="shared" si="30"/>
        <v>76</v>
      </c>
      <c r="P65">
        <f t="shared" si="31"/>
        <v>85</v>
      </c>
      <c r="Q65">
        <f t="shared" si="32"/>
        <v>69</v>
      </c>
      <c r="R65">
        <f t="shared" si="33"/>
        <v>86</v>
      </c>
      <c r="S65">
        <f t="shared" si="34"/>
        <v>68</v>
      </c>
      <c r="U65">
        <f t="shared" si="9"/>
        <v>360</v>
      </c>
      <c r="V65">
        <f t="shared" si="10"/>
        <v>22</v>
      </c>
      <c r="W65">
        <f t="shared" si="11"/>
        <v>53</v>
      </c>
      <c r="Y65">
        <f t="shared" si="35"/>
        <v>112</v>
      </c>
      <c r="Z65" s="12" t="b">
        <f t="shared" si="15"/>
        <v>1</v>
      </c>
    </row>
    <row r="66" spans="1:26">
      <c r="B66" t="s">
        <v>47</v>
      </c>
      <c r="D66" s="20" t="s">
        <v>56</v>
      </c>
      <c r="E66" s="9">
        <v>13</v>
      </c>
      <c r="F66" s="10">
        <v>8</v>
      </c>
      <c r="G66" s="11" t="s">
        <v>40</v>
      </c>
      <c r="H66" s="10">
        <v>4</v>
      </c>
      <c r="I66" s="10" t="s">
        <v>41</v>
      </c>
      <c r="J66" s="10">
        <v>5</v>
      </c>
      <c r="K66" s="2">
        <f t="shared" si="8"/>
        <v>28</v>
      </c>
      <c r="N66">
        <f t="shared" si="29"/>
        <v>29</v>
      </c>
      <c r="O66">
        <f t="shared" si="30"/>
        <v>27</v>
      </c>
      <c r="P66">
        <f t="shared" si="31"/>
        <v>33</v>
      </c>
      <c r="Q66">
        <f t="shared" si="32"/>
        <v>23</v>
      </c>
      <c r="R66">
        <f t="shared" si="33"/>
        <v>32</v>
      </c>
      <c r="S66">
        <f t="shared" si="34"/>
        <v>24</v>
      </c>
      <c r="U66">
        <f t="shared" si="9"/>
        <v>160</v>
      </c>
      <c r="V66">
        <f t="shared" si="10"/>
        <v>17</v>
      </c>
      <c r="W66">
        <f t="shared" si="11"/>
        <v>37</v>
      </c>
      <c r="Y66">
        <f t="shared" si="35"/>
        <v>60</v>
      </c>
      <c r="Z66" s="12" t="b">
        <f t="shared" si="15"/>
        <v>1</v>
      </c>
    </row>
    <row r="67" spans="1:26">
      <c r="B67" t="s">
        <v>47</v>
      </c>
      <c r="D67" s="20" t="s">
        <v>56</v>
      </c>
      <c r="E67" s="9">
        <v>14</v>
      </c>
      <c r="F67" s="10">
        <v>9</v>
      </c>
      <c r="G67" s="11" t="s">
        <v>40</v>
      </c>
      <c r="H67" s="10">
        <v>5</v>
      </c>
      <c r="I67" s="10" t="s">
        <v>41</v>
      </c>
      <c r="J67" s="10">
        <v>4</v>
      </c>
      <c r="K67" s="2">
        <f t="shared" si="8"/>
        <v>29</v>
      </c>
      <c r="N67">
        <f t="shared" si="29"/>
        <v>30</v>
      </c>
      <c r="O67">
        <f t="shared" si="30"/>
        <v>28</v>
      </c>
      <c r="P67">
        <f t="shared" si="31"/>
        <v>33</v>
      </c>
      <c r="Q67">
        <f t="shared" si="32"/>
        <v>25</v>
      </c>
      <c r="R67">
        <f t="shared" si="33"/>
        <v>34</v>
      </c>
      <c r="S67">
        <f t="shared" si="34"/>
        <v>24</v>
      </c>
      <c r="U67">
        <f t="shared" si="9"/>
        <v>180</v>
      </c>
      <c r="V67">
        <f t="shared" si="10"/>
        <v>18</v>
      </c>
      <c r="W67">
        <f t="shared" si="11"/>
        <v>49</v>
      </c>
      <c r="Y67">
        <f t="shared" si="35"/>
        <v>56</v>
      </c>
      <c r="Z67" s="12" t="b">
        <f t="shared" si="15"/>
        <v>1</v>
      </c>
    </row>
    <row r="68" spans="1:26">
      <c r="B68" t="s">
        <v>47</v>
      </c>
      <c r="D68" s="20" t="s">
        <v>56</v>
      </c>
      <c r="E68" s="9">
        <v>15</v>
      </c>
      <c r="F68" s="10">
        <v>4</v>
      </c>
      <c r="G68" s="11" t="s">
        <v>40</v>
      </c>
      <c r="H68" s="10">
        <v>8</v>
      </c>
      <c r="I68" s="10" t="s">
        <v>41</v>
      </c>
      <c r="J68" s="10">
        <v>9</v>
      </c>
      <c r="K68" s="2">
        <f t="shared" si="8"/>
        <v>76</v>
      </c>
      <c r="N68">
        <f t="shared" si="29"/>
        <v>77</v>
      </c>
      <c r="O68">
        <f t="shared" si="30"/>
        <v>75</v>
      </c>
      <c r="P68">
        <f t="shared" si="31"/>
        <v>85</v>
      </c>
      <c r="Q68">
        <f t="shared" si="32"/>
        <v>67</v>
      </c>
      <c r="R68">
        <f t="shared" si="33"/>
        <v>84</v>
      </c>
      <c r="S68">
        <f t="shared" si="34"/>
        <v>68</v>
      </c>
      <c r="U68">
        <f t="shared" si="9"/>
        <v>288</v>
      </c>
      <c r="V68">
        <f t="shared" si="10"/>
        <v>21</v>
      </c>
      <c r="W68">
        <f t="shared" si="11"/>
        <v>41</v>
      </c>
      <c r="Y68">
        <f t="shared" si="35"/>
        <v>108</v>
      </c>
      <c r="Z68" s="12" t="b">
        <f t="shared" si="15"/>
        <v>1</v>
      </c>
    </row>
    <row r="69" spans="1:26">
      <c r="B69" t="s">
        <v>65</v>
      </c>
      <c r="D69" s="20" t="s">
        <v>56</v>
      </c>
      <c r="E69" s="9">
        <v>16</v>
      </c>
      <c r="F69" s="10"/>
      <c r="G69" s="11"/>
      <c r="H69" s="10"/>
      <c r="I69" s="10"/>
      <c r="J69" s="10"/>
      <c r="K69" s="19"/>
      <c r="Z69" s="12"/>
    </row>
    <row r="70" spans="1:26">
      <c r="A70" t="s">
        <v>48</v>
      </c>
      <c r="B70" t="s">
        <v>49</v>
      </c>
      <c r="C70" s="2" t="s">
        <v>38</v>
      </c>
      <c r="D70" s="8" t="s">
        <v>39</v>
      </c>
      <c r="E70" s="9">
        <v>1</v>
      </c>
      <c r="F70" s="10">
        <v>6</v>
      </c>
      <c r="G70" s="11" t="s">
        <v>40</v>
      </c>
      <c r="H70" s="10">
        <v>9</v>
      </c>
      <c r="I70" s="10" t="s">
        <v>41</v>
      </c>
      <c r="J70" s="10">
        <v>8</v>
      </c>
      <c r="K70" s="2">
        <f t="shared" si="8"/>
        <v>78</v>
      </c>
      <c r="N70">
        <f t="shared" ref="N70:N84" si="36">IF($G70="+",($F70+1)+($H70+0)*($J70+0), ($F70+1)*($H70+0)+($J70+0))</f>
        <v>79</v>
      </c>
      <c r="O70">
        <f t="shared" ref="O70:O84" si="37">IF($G70="+",($F70-1)+($H70+0)*($J70+0), ($F70-1)*($H70+0)+($J70+0))</f>
        <v>77</v>
      </c>
      <c r="P70">
        <f t="shared" ref="P70:P84" si="38">IF($G70="+",($F70+0)+($H70+1)*($J70+0), ($F70+0)*($H70+1)+($J70+0))</f>
        <v>86</v>
      </c>
      <c r="Q70">
        <f t="shared" ref="Q70:Q84" si="39">IF($G70="+",($F70+0)+($H70-1)*($J70+0), ($F70+0)*($H70-1)+($J70+0))</f>
        <v>70</v>
      </c>
      <c r="R70">
        <f t="shared" ref="R70:R84" si="40">IF($G70="+",($F70+0)+($H70+0)*($J70+1), ($F70+0)*($H70+0)+($J70+1))</f>
        <v>87</v>
      </c>
      <c r="S70">
        <f t="shared" ref="S70:S84" si="41">IF($G70="+",($F70+0)+($H70+0)*($J70-1), ($F70+0)*($H70+0)+($J70-1))</f>
        <v>69</v>
      </c>
      <c r="U70">
        <f>IF($G70="+", $F70*$H70*$J70, $F70+$H70+$J70)</f>
        <v>432</v>
      </c>
      <c r="V70">
        <f>IF($I70="+", $F70*$H70*$J70, $F70+$H70+$J70)</f>
        <v>23</v>
      </c>
      <c r="W70">
        <f>IF($G70="+", $F70*$H70+$J70, $F70+$H70*$J70)</f>
        <v>62</v>
      </c>
      <c r="Y70">
        <f t="shared" ref="Y70:Y84" si="42">IF(G70="+",(F70+H70)*J70,F70*(H70+J70))</f>
        <v>120</v>
      </c>
      <c r="Z70" s="12" t="b">
        <f t="shared" si="15"/>
        <v>1</v>
      </c>
    </row>
    <row r="71" spans="1:26">
      <c r="B71" t="s">
        <v>49</v>
      </c>
      <c r="D71" s="8" t="s">
        <v>39</v>
      </c>
      <c r="E71" s="9">
        <v>2</v>
      </c>
      <c r="F71" s="10">
        <v>7</v>
      </c>
      <c r="G71" s="11" t="s">
        <v>40</v>
      </c>
      <c r="H71" s="10">
        <v>6</v>
      </c>
      <c r="I71" s="10" t="s">
        <v>41</v>
      </c>
      <c r="J71" s="10">
        <v>9</v>
      </c>
      <c r="K71" s="2">
        <f t="shared" si="8"/>
        <v>61</v>
      </c>
      <c r="N71">
        <f t="shared" si="36"/>
        <v>62</v>
      </c>
      <c r="O71">
        <f t="shared" si="37"/>
        <v>60</v>
      </c>
      <c r="P71">
        <f t="shared" si="38"/>
        <v>70</v>
      </c>
      <c r="Q71">
        <f t="shared" si="39"/>
        <v>52</v>
      </c>
      <c r="R71">
        <f t="shared" si="40"/>
        <v>67</v>
      </c>
      <c r="S71">
        <f t="shared" si="41"/>
        <v>55</v>
      </c>
      <c r="U71">
        <f t="shared" si="9"/>
        <v>378</v>
      </c>
      <c r="V71">
        <f t="shared" si="10"/>
        <v>22</v>
      </c>
      <c r="W71">
        <f t="shared" si="11"/>
        <v>51</v>
      </c>
      <c r="Y71">
        <f t="shared" si="42"/>
        <v>117</v>
      </c>
      <c r="Z71" s="12" t="b">
        <f t="shared" si="15"/>
        <v>1</v>
      </c>
    </row>
    <row r="72" spans="1:26">
      <c r="B72" t="s">
        <v>49</v>
      </c>
      <c r="D72" s="8" t="s">
        <v>39</v>
      </c>
      <c r="E72" s="9">
        <v>3</v>
      </c>
      <c r="F72" s="10">
        <v>8</v>
      </c>
      <c r="G72" s="11" t="s">
        <v>40</v>
      </c>
      <c r="H72" s="10">
        <v>7</v>
      </c>
      <c r="I72" s="10" t="s">
        <v>41</v>
      </c>
      <c r="J72" s="10">
        <v>6</v>
      </c>
      <c r="K72" s="2">
        <f t="shared" si="8"/>
        <v>50</v>
      </c>
      <c r="N72">
        <f t="shared" si="36"/>
        <v>51</v>
      </c>
      <c r="O72">
        <f t="shared" si="37"/>
        <v>49</v>
      </c>
      <c r="P72">
        <f t="shared" si="38"/>
        <v>56</v>
      </c>
      <c r="Q72">
        <f t="shared" si="39"/>
        <v>44</v>
      </c>
      <c r="R72">
        <f t="shared" si="40"/>
        <v>57</v>
      </c>
      <c r="S72">
        <f t="shared" si="41"/>
        <v>43</v>
      </c>
      <c r="U72">
        <f t="shared" si="9"/>
        <v>336</v>
      </c>
      <c r="V72">
        <f t="shared" si="10"/>
        <v>21</v>
      </c>
      <c r="W72">
        <f t="shared" si="11"/>
        <v>62</v>
      </c>
      <c r="Y72">
        <f t="shared" si="42"/>
        <v>90</v>
      </c>
      <c r="Z72" s="12" t="b">
        <f t="shared" si="15"/>
        <v>1</v>
      </c>
    </row>
    <row r="73" spans="1:26">
      <c r="B73" t="s">
        <v>49</v>
      </c>
      <c r="D73" s="8" t="s">
        <v>39</v>
      </c>
      <c r="E73" s="9">
        <v>4</v>
      </c>
      <c r="F73" s="10">
        <v>9</v>
      </c>
      <c r="G73" s="11" t="s">
        <v>40</v>
      </c>
      <c r="H73" s="10">
        <v>8</v>
      </c>
      <c r="I73" s="10" t="s">
        <v>41</v>
      </c>
      <c r="J73" s="10">
        <v>6</v>
      </c>
      <c r="K73" s="2">
        <f t="shared" si="8"/>
        <v>57</v>
      </c>
      <c r="N73">
        <f t="shared" si="36"/>
        <v>58</v>
      </c>
      <c r="O73">
        <f t="shared" si="37"/>
        <v>56</v>
      </c>
      <c r="P73">
        <f t="shared" si="38"/>
        <v>63</v>
      </c>
      <c r="Q73">
        <f t="shared" si="39"/>
        <v>51</v>
      </c>
      <c r="R73">
        <f t="shared" si="40"/>
        <v>65</v>
      </c>
      <c r="S73">
        <f t="shared" si="41"/>
        <v>49</v>
      </c>
      <c r="U73">
        <f t="shared" si="9"/>
        <v>432</v>
      </c>
      <c r="V73">
        <f t="shared" si="10"/>
        <v>23</v>
      </c>
      <c r="W73">
        <f t="shared" si="11"/>
        <v>78</v>
      </c>
      <c r="Y73">
        <f t="shared" si="42"/>
        <v>102</v>
      </c>
      <c r="Z73" s="12" t="b">
        <f t="shared" si="15"/>
        <v>1</v>
      </c>
    </row>
    <row r="74" spans="1:26">
      <c r="B74" t="s">
        <v>49</v>
      </c>
      <c r="D74" s="14" t="s">
        <v>42</v>
      </c>
      <c r="E74" s="9">
        <v>5</v>
      </c>
      <c r="F74" s="10">
        <v>9</v>
      </c>
      <c r="G74" s="11" t="s">
        <v>40</v>
      </c>
      <c r="H74" s="10">
        <v>6</v>
      </c>
      <c r="I74" s="10" t="s">
        <v>41</v>
      </c>
      <c r="J74" s="10">
        <v>7</v>
      </c>
      <c r="K74" s="2">
        <f t="shared" si="8"/>
        <v>51</v>
      </c>
      <c r="N74">
        <f t="shared" si="36"/>
        <v>52</v>
      </c>
      <c r="O74">
        <f t="shared" si="37"/>
        <v>50</v>
      </c>
      <c r="P74">
        <f t="shared" si="38"/>
        <v>58</v>
      </c>
      <c r="Q74">
        <f t="shared" si="39"/>
        <v>44</v>
      </c>
      <c r="R74">
        <f t="shared" si="40"/>
        <v>57</v>
      </c>
      <c r="S74">
        <f t="shared" si="41"/>
        <v>45</v>
      </c>
      <c r="U74">
        <f t="shared" si="9"/>
        <v>378</v>
      </c>
      <c r="V74">
        <f t="shared" si="10"/>
        <v>22</v>
      </c>
      <c r="W74">
        <f t="shared" si="11"/>
        <v>61</v>
      </c>
      <c r="Y74">
        <f t="shared" si="42"/>
        <v>105</v>
      </c>
      <c r="Z74" s="12" t="b">
        <f t="shared" si="15"/>
        <v>1</v>
      </c>
    </row>
    <row r="75" spans="1:26" s="12" customFormat="1">
      <c r="A75"/>
      <c r="B75" t="s">
        <v>49</v>
      </c>
      <c r="C75"/>
      <c r="D75" s="14" t="s">
        <v>42</v>
      </c>
      <c r="E75" s="9">
        <v>6</v>
      </c>
      <c r="F75" s="10">
        <v>6</v>
      </c>
      <c r="G75" s="11" t="s">
        <v>40</v>
      </c>
      <c r="H75" s="10">
        <v>9</v>
      </c>
      <c r="I75" s="10" t="s">
        <v>41</v>
      </c>
      <c r="J75" s="10">
        <v>7</v>
      </c>
      <c r="K75" s="2">
        <f t="shared" si="8"/>
        <v>69</v>
      </c>
      <c r="N75">
        <f t="shared" si="36"/>
        <v>70</v>
      </c>
      <c r="O75">
        <f t="shared" si="37"/>
        <v>68</v>
      </c>
      <c r="P75">
        <f t="shared" si="38"/>
        <v>76</v>
      </c>
      <c r="Q75">
        <f t="shared" si="39"/>
        <v>62</v>
      </c>
      <c r="R75">
        <f t="shared" si="40"/>
        <v>78</v>
      </c>
      <c r="S75">
        <f t="shared" si="41"/>
        <v>60</v>
      </c>
      <c r="U75">
        <f>IF($G75="+", $F75*$H75*$J75, $F75+$H75+$J75)</f>
        <v>378</v>
      </c>
      <c r="V75">
        <f>IF($I75="+", $F75*$H75*$J75, $F75+$H75+$J75)</f>
        <v>22</v>
      </c>
      <c r="W75">
        <f>IF($G75="+", $F75*$H75+$J75, $F75+$H75*$J75)</f>
        <v>61</v>
      </c>
      <c r="Y75">
        <f t="shared" si="42"/>
        <v>105</v>
      </c>
      <c r="Z75" s="12" t="b">
        <f t="shared" si="15"/>
        <v>1</v>
      </c>
    </row>
    <row r="76" spans="1:26" s="12" customFormat="1">
      <c r="A76"/>
      <c r="B76" t="s">
        <v>49</v>
      </c>
      <c r="C76"/>
      <c r="D76" s="14" t="s">
        <v>42</v>
      </c>
      <c r="E76" s="9">
        <v>7</v>
      </c>
      <c r="F76" s="10">
        <v>7</v>
      </c>
      <c r="G76" s="11" t="s">
        <v>40</v>
      </c>
      <c r="H76" s="10">
        <v>8</v>
      </c>
      <c r="I76" s="10" t="s">
        <v>41</v>
      </c>
      <c r="J76" s="10">
        <v>9</v>
      </c>
      <c r="K76" s="2">
        <f t="shared" si="8"/>
        <v>79</v>
      </c>
      <c r="N76">
        <f t="shared" si="36"/>
        <v>80</v>
      </c>
      <c r="O76">
        <f t="shared" si="37"/>
        <v>78</v>
      </c>
      <c r="P76">
        <f t="shared" si="38"/>
        <v>88</v>
      </c>
      <c r="Q76">
        <f t="shared" si="39"/>
        <v>70</v>
      </c>
      <c r="R76">
        <f t="shared" si="40"/>
        <v>87</v>
      </c>
      <c r="S76">
        <f t="shared" si="41"/>
        <v>71</v>
      </c>
      <c r="U76">
        <f t="shared" si="9"/>
        <v>504</v>
      </c>
      <c r="V76">
        <f t="shared" si="10"/>
        <v>24</v>
      </c>
      <c r="W76">
        <f t="shared" si="11"/>
        <v>65</v>
      </c>
      <c r="Y76">
        <f t="shared" si="42"/>
        <v>135</v>
      </c>
      <c r="Z76" s="12" t="b">
        <f t="shared" si="15"/>
        <v>1</v>
      </c>
    </row>
    <row r="77" spans="1:26" s="12" customFormat="1">
      <c r="A77"/>
      <c r="B77" t="s">
        <v>49</v>
      </c>
      <c r="C77"/>
      <c r="D77" s="14" t="s">
        <v>42</v>
      </c>
      <c r="E77" s="9">
        <v>8</v>
      </c>
      <c r="F77" s="10">
        <v>8</v>
      </c>
      <c r="G77" s="11" t="s">
        <v>40</v>
      </c>
      <c r="H77" s="10">
        <v>6</v>
      </c>
      <c r="I77" s="10" t="s">
        <v>41</v>
      </c>
      <c r="J77" s="10">
        <v>9</v>
      </c>
      <c r="K77" s="2">
        <f t="shared" si="8"/>
        <v>62</v>
      </c>
      <c r="N77">
        <f t="shared" si="36"/>
        <v>63</v>
      </c>
      <c r="O77">
        <f t="shared" si="37"/>
        <v>61</v>
      </c>
      <c r="P77">
        <f t="shared" si="38"/>
        <v>71</v>
      </c>
      <c r="Q77">
        <f t="shared" si="39"/>
        <v>53</v>
      </c>
      <c r="R77">
        <f t="shared" si="40"/>
        <v>68</v>
      </c>
      <c r="S77">
        <f t="shared" si="41"/>
        <v>56</v>
      </c>
      <c r="U77">
        <f t="shared" si="9"/>
        <v>432</v>
      </c>
      <c r="V77">
        <f t="shared" si="10"/>
        <v>23</v>
      </c>
      <c r="W77">
        <f t="shared" si="11"/>
        <v>57</v>
      </c>
      <c r="Y77">
        <f t="shared" si="42"/>
        <v>126</v>
      </c>
      <c r="Z77" s="12" t="b">
        <f t="shared" si="15"/>
        <v>1</v>
      </c>
    </row>
    <row r="78" spans="1:26" s="12" customFormat="1">
      <c r="A78"/>
      <c r="B78" t="s">
        <v>49</v>
      </c>
      <c r="C78"/>
      <c r="D78" s="16" t="s">
        <v>43</v>
      </c>
      <c r="E78" s="9">
        <v>9</v>
      </c>
      <c r="F78" s="10">
        <v>9</v>
      </c>
      <c r="G78" s="11" t="s">
        <v>40</v>
      </c>
      <c r="H78" s="10">
        <v>7</v>
      </c>
      <c r="I78" s="10" t="s">
        <v>41</v>
      </c>
      <c r="J78" s="10">
        <v>8</v>
      </c>
      <c r="K78" s="2">
        <f t="shared" si="8"/>
        <v>65</v>
      </c>
      <c r="N78">
        <f t="shared" si="36"/>
        <v>66</v>
      </c>
      <c r="O78">
        <f t="shared" si="37"/>
        <v>64</v>
      </c>
      <c r="P78">
        <f t="shared" si="38"/>
        <v>73</v>
      </c>
      <c r="Q78">
        <f t="shared" si="39"/>
        <v>57</v>
      </c>
      <c r="R78">
        <f t="shared" si="40"/>
        <v>72</v>
      </c>
      <c r="S78">
        <f t="shared" si="41"/>
        <v>58</v>
      </c>
      <c r="U78">
        <f t="shared" si="9"/>
        <v>504</v>
      </c>
      <c r="V78">
        <f t="shared" si="10"/>
        <v>24</v>
      </c>
      <c r="W78">
        <f t="shared" si="11"/>
        <v>71</v>
      </c>
      <c r="Y78">
        <f t="shared" si="42"/>
        <v>128</v>
      </c>
      <c r="Z78" s="12" t="b">
        <f t="shared" si="15"/>
        <v>1</v>
      </c>
    </row>
    <row r="79" spans="1:26" s="12" customFormat="1">
      <c r="A79"/>
      <c r="B79" t="s">
        <v>49</v>
      </c>
      <c r="C79"/>
      <c r="D79" s="16" t="s">
        <v>43</v>
      </c>
      <c r="E79" s="9">
        <v>10</v>
      </c>
      <c r="F79" s="10">
        <v>6</v>
      </c>
      <c r="G79" s="11" t="s">
        <v>40</v>
      </c>
      <c r="H79" s="10">
        <v>8</v>
      </c>
      <c r="I79" s="10" t="s">
        <v>41</v>
      </c>
      <c r="J79" s="10">
        <v>9</v>
      </c>
      <c r="K79" s="2">
        <f t="shared" si="8"/>
        <v>78</v>
      </c>
      <c r="N79">
        <f t="shared" si="36"/>
        <v>79</v>
      </c>
      <c r="O79">
        <f t="shared" si="37"/>
        <v>77</v>
      </c>
      <c r="P79">
        <f t="shared" si="38"/>
        <v>87</v>
      </c>
      <c r="Q79">
        <f t="shared" si="39"/>
        <v>69</v>
      </c>
      <c r="R79">
        <f t="shared" si="40"/>
        <v>86</v>
      </c>
      <c r="S79">
        <f t="shared" si="41"/>
        <v>70</v>
      </c>
      <c r="U79">
        <f t="shared" si="9"/>
        <v>432</v>
      </c>
      <c r="V79">
        <f t="shared" si="10"/>
        <v>23</v>
      </c>
      <c r="W79">
        <f t="shared" si="11"/>
        <v>57</v>
      </c>
      <c r="Y79">
        <f t="shared" si="42"/>
        <v>126</v>
      </c>
      <c r="Z79" s="12" t="b">
        <f t="shared" si="15"/>
        <v>1</v>
      </c>
    </row>
    <row r="80" spans="1:26" s="12" customFormat="1">
      <c r="A80"/>
      <c r="B80" t="s">
        <v>49</v>
      </c>
      <c r="C80"/>
      <c r="D80" s="16" t="s">
        <v>43</v>
      </c>
      <c r="E80" s="9">
        <v>11</v>
      </c>
      <c r="F80" s="10">
        <v>6</v>
      </c>
      <c r="G80" s="11" t="s">
        <v>40</v>
      </c>
      <c r="H80" s="10">
        <v>7</v>
      </c>
      <c r="I80" s="10" t="s">
        <v>41</v>
      </c>
      <c r="J80" s="10">
        <v>8</v>
      </c>
      <c r="K80" s="2">
        <f>(H80*J80)+F80</f>
        <v>62</v>
      </c>
      <c r="N80">
        <f t="shared" si="36"/>
        <v>63</v>
      </c>
      <c r="O80">
        <f t="shared" si="37"/>
        <v>61</v>
      </c>
      <c r="P80">
        <f t="shared" si="38"/>
        <v>70</v>
      </c>
      <c r="Q80">
        <f t="shared" si="39"/>
        <v>54</v>
      </c>
      <c r="R80">
        <f t="shared" si="40"/>
        <v>69</v>
      </c>
      <c r="S80">
        <f t="shared" si="41"/>
        <v>55</v>
      </c>
      <c r="U80">
        <f>IF($G80="+", $F80*$H80*$J80, $F80+$H80+$J80)</f>
        <v>336</v>
      </c>
      <c r="V80">
        <f>IF($I80="+", $F80*$H80*$J80, $F80+$H80+$J80)</f>
        <v>21</v>
      </c>
      <c r="W80">
        <f>IF($G80="+", $F80*$H80+$J80, $F80+$H80*$J80)</f>
        <v>50</v>
      </c>
      <c r="Y80">
        <f t="shared" si="42"/>
        <v>104</v>
      </c>
      <c r="Z80" s="12" t="b">
        <f t="shared" si="15"/>
        <v>1</v>
      </c>
    </row>
    <row r="81" spans="1:27" s="12" customFormat="1">
      <c r="A81"/>
      <c r="B81" t="s">
        <v>49</v>
      </c>
      <c r="C81"/>
      <c r="D81" s="16" t="s">
        <v>43</v>
      </c>
      <c r="E81" s="9">
        <v>12</v>
      </c>
      <c r="F81" s="10">
        <v>7</v>
      </c>
      <c r="G81" s="11" t="s">
        <v>40</v>
      </c>
      <c r="H81" s="10">
        <v>9</v>
      </c>
      <c r="I81" s="10" t="s">
        <v>41</v>
      </c>
      <c r="J81" s="10">
        <v>6</v>
      </c>
      <c r="K81" s="2">
        <f>(H81*J81)+F81</f>
        <v>61</v>
      </c>
      <c r="N81">
        <f t="shared" si="36"/>
        <v>62</v>
      </c>
      <c r="O81">
        <f t="shared" si="37"/>
        <v>60</v>
      </c>
      <c r="P81">
        <f t="shared" si="38"/>
        <v>67</v>
      </c>
      <c r="Q81">
        <f t="shared" si="39"/>
        <v>55</v>
      </c>
      <c r="R81">
        <f t="shared" si="40"/>
        <v>70</v>
      </c>
      <c r="S81">
        <f t="shared" si="41"/>
        <v>52</v>
      </c>
      <c r="U81">
        <f t="shared" si="9"/>
        <v>378</v>
      </c>
      <c r="V81">
        <f t="shared" si="10"/>
        <v>22</v>
      </c>
      <c r="W81">
        <f t="shared" si="11"/>
        <v>69</v>
      </c>
      <c r="Y81">
        <f t="shared" si="42"/>
        <v>96</v>
      </c>
      <c r="Z81" s="12" t="b">
        <f t="shared" si="15"/>
        <v>1</v>
      </c>
    </row>
    <row r="82" spans="1:27" s="12" customFormat="1">
      <c r="A82"/>
      <c r="B82" t="s">
        <v>49</v>
      </c>
      <c r="C82"/>
      <c r="D82" s="20" t="s">
        <v>56</v>
      </c>
      <c r="E82" s="9">
        <v>13</v>
      </c>
      <c r="F82" s="10">
        <v>8</v>
      </c>
      <c r="G82" s="11" t="s">
        <v>40</v>
      </c>
      <c r="H82" s="10">
        <v>9</v>
      </c>
      <c r="I82" s="10" t="s">
        <v>41</v>
      </c>
      <c r="J82" s="10">
        <v>6</v>
      </c>
      <c r="K82" s="2">
        <f>(H82*J82)+F82</f>
        <v>62</v>
      </c>
      <c r="N82">
        <f t="shared" si="36"/>
        <v>63</v>
      </c>
      <c r="O82">
        <f t="shared" si="37"/>
        <v>61</v>
      </c>
      <c r="P82">
        <f t="shared" si="38"/>
        <v>68</v>
      </c>
      <c r="Q82">
        <f t="shared" si="39"/>
        <v>56</v>
      </c>
      <c r="R82">
        <f t="shared" si="40"/>
        <v>71</v>
      </c>
      <c r="S82">
        <f t="shared" si="41"/>
        <v>53</v>
      </c>
      <c r="U82">
        <f t="shared" si="9"/>
        <v>432</v>
      </c>
      <c r="V82">
        <f t="shared" si="10"/>
        <v>23</v>
      </c>
      <c r="W82">
        <f t="shared" si="11"/>
        <v>78</v>
      </c>
      <c r="Y82">
        <f t="shared" si="42"/>
        <v>102</v>
      </c>
      <c r="Z82" s="12" t="b">
        <f t="shared" si="15"/>
        <v>1</v>
      </c>
    </row>
    <row r="83" spans="1:27" s="12" customFormat="1">
      <c r="A83"/>
      <c r="B83" t="s">
        <v>49</v>
      </c>
      <c r="C83"/>
      <c r="D83" s="20" t="s">
        <v>56</v>
      </c>
      <c r="E83" s="9">
        <v>14</v>
      </c>
      <c r="F83" s="10">
        <v>9</v>
      </c>
      <c r="G83" s="11" t="s">
        <v>40</v>
      </c>
      <c r="H83" s="10">
        <v>8</v>
      </c>
      <c r="I83" s="10" t="s">
        <v>41</v>
      </c>
      <c r="J83" s="10">
        <v>7</v>
      </c>
      <c r="K83" s="2">
        <f>(H83*J83)+F83</f>
        <v>65</v>
      </c>
      <c r="N83">
        <f t="shared" si="36"/>
        <v>66</v>
      </c>
      <c r="O83">
        <f t="shared" si="37"/>
        <v>64</v>
      </c>
      <c r="P83">
        <f t="shared" si="38"/>
        <v>72</v>
      </c>
      <c r="Q83">
        <f t="shared" si="39"/>
        <v>58</v>
      </c>
      <c r="R83">
        <f t="shared" si="40"/>
        <v>73</v>
      </c>
      <c r="S83">
        <f t="shared" si="41"/>
        <v>57</v>
      </c>
      <c r="U83">
        <f t="shared" si="9"/>
        <v>504</v>
      </c>
      <c r="V83">
        <f t="shared" si="10"/>
        <v>24</v>
      </c>
      <c r="W83">
        <f t="shared" si="11"/>
        <v>79</v>
      </c>
      <c r="Y83">
        <f t="shared" si="42"/>
        <v>119</v>
      </c>
      <c r="Z83" s="12" t="b">
        <f t="shared" si="15"/>
        <v>1</v>
      </c>
    </row>
    <row r="84" spans="1:27" s="12" customFormat="1">
      <c r="A84"/>
      <c r="B84" t="s">
        <v>49</v>
      </c>
      <c r="C84"/>
      <c r="D84" s="20" t="s">
        <v>56</v>
      </c>
      <c r="E84" s="9">
        <v>15</v>
      </c>
      <c r="F84" s="10">
        <v>7</v>
      </c>
      <c r="G84" s="11" t="s">
        <v>40</v>
      </c>
      <c r="H84" s="10">
        <v>6</v>
      </c>
      <c r="I84" s="10" t="s">
        <v>41</v>
      </c>
      <c r="J84" s="10">
        <v>8</v>
      </c>
      <c r="K84" s="2">
        <f>(H84*J84)+F84</f>
        <v>55</v>
      </c>
      <c r="N84">
        <f t="shared" si="36"/>
        <v>56</v>
      </c>
      <c r="O84">
        <f t="shared" si="37"/>
        <v>54</v>
      </c>
      <c r="P84">
        <f t="shared" si="38"/>
        <v>63</v>
      </c>
      <c r="Q84">
        <f t="shared" si="39"/>
        <v>47</v>
      </c>
      <c r="R84">
        <f t="shared" si="40"/>
        <v>61</v>
      </c>
      <c r="S84">
        <f t="shared" si="41"/>
        <v>49</v>
      </c>
      <c r="U84">
        <f>IF($G84="+", $F84*$H84*$J84, $F84+$H84+$J84)</f>
        <v>336</v>
      </c>
      <c r="V84">
        <f>IF($I84="+", $F84*$H84*$J84, $F84+$H84+$J84)</f>
        <v>21</v>
      </c>
      <c r="W84">
        <f>IF($G84="+", $F84*$H84+$J84, $F84+$H84*$J84)</f>
        <v>50</v>
      </c>
      <c r="Y84">
        <f t="shared" si="42"/>
        <v>104</v>
      </c>
      <c r="Z84" s="12" t="b">
        <f t="shared" si="15"/>
        <v>1</v>
      </c>
    </row>
    <row r="85" spans="1:27" s="12" customFormat="1">
      <c r="A85"/>
      <c r="B85" t="s">
        <v>64</v>
      </c>
      <c r="C85"/>
      <c r="D85" s="20" t="s">
        <v>56</v>
      </c>
      <c r="E85" s="9">
        <v>16</v>
      </c>
      <c r="F85" s="10"/>
      <c r="G85" s="11"/>
      <c r="H85" s="10"/>
      <c r="I85" s="10"/>
      <c r="J85" s="10"/>
      <c r="K85" s="19"/>
      <c r="N85"/>
      <c r="O85"/>
      <c r="P85"/>
      <c r="Q85"/>
      <c r="R85"/>
      <c r="S85"/>
      <c r="U85"/>
      <c r="V85"/>
      <c r="W85"/>
      <c r="Y85"/>
    </row>
    <row r="86" spans="1:27" s="12" customFormat="1">
      <c r="A86"/>
      <c r="B86"/>
      <c r="C86"/>
      <c r="D86" s="15"/>
      <c r="E86" s="13"/>
      <c r="F86" s="10"/>
      <c r="G86" s="11"/>
      <c r="H86" s="10"/>
      <c r="I86" s="11"/>
      <c r="J86" s="10"/>
      <c r="K86" s="2"/>
      <c r="M86"/>
      <c r="N86" s="21" t="s">
        <v>16</v>
      </c>
      <c r="O86" s="21"/>
      <c r="P86" s="21"/>
      <c r="Q86" s="21"/>
      <c r="R86" s="21"/>
      <c r="S86" s="21"/>
      <c r="T86"/>
      <c r="U86" s="21" t="s">
        <v>17</v>
      </c>
      <c r="V86" s="21"/>
      <c r="W86" s="21"/>
      <c r="X86" s="2"/>
    </row>
    <row r="87" spans="1:27" ht="42.75" customHeight="1">
      <c r="A87" s="3"/>
      <c r="B87" s="3"/>
      <c r="C87" s="3"/>
      <c r="D87" s="3"/>
      <c r="E87" s="4"/>
      <c r="F87" s="5" t="s">
        <v>18</v>
      </c>
      <c r="G87" s="5" t="s">
        <v>19</v>
      </c>
      <c r="H87" s="5" t="s">
        <v>20</v>
      </c>
      <c r="I87" s="5" t="s">
        <v>21</v>
      </c>
      <c r="J87" s="5" t="s">
        <v>22</v>
      </c>
      <c r="K87" s="5" t="s">
        <v>23</v>
      </c>
      <c r="M87" s="5" t="s">
        <v>24</v>
      </c>
      <c r="N87" s="5" t="s">
        <v>25</v>
      </c>
      <c r="O87" s="5" t="s">
        <v>26</v>
      </c>
      <c r="P87" s="5" t="s">
        <v>27</v>
      </c>
      <c r="Q87" s="5" t="s">
        <v>28</v>
      </c>
      <c r="R87" s="5" t="s">
        <v>29</v>
      </c>
      <c r="S87" s="5" t="s">
        <v>30</v>
      </c>
      <c r="U87" s="5" t="s">
        <v>31</v>
      </c>
      <c r="V87" s="5" t="s">
        <v>32</v>
      </c>
      <c r="W87" s="5" t="s">
        <v>33</v>
      </c>
      <c r="Y87" s="5" t="s">
        <v>34</v>
      </c>
      <c r="Z87" s="5" t="s">
        <v>35</v>
      </c>
    </row>
    <row r="88" spans="1:27">
      <c r="A88" s="17" t="str">
        <f t="shared" ref="A88:B88" si="43">A6</f>
        <v>Numbers 2,3,4,5</v>
      </c>
      <c r="B88" s="17" t="str">
        <f t="shared" si="43"/>
        <v>Low</v>
      </c>
      <c r="C88" s="17" t="str">
        <f>C6</f>
        <v xml:space="preserve"> (+,*)</v>
      </c>
      <c r="D88" s="8" t="s">
        <v>39</v>
      </c>
      <c r="E88" s="9">
        <f>E6</f>
        <v>1</v>
      </c>
      <c r="F88" s="10">
        <f>F6</f>
        <v>2</v>
      </c>
      <c r="G88" s="10" t="s">
        <v>60</v>
      </c>
      <c r="H88" s="10">
        <f t="shared" ref="H88:J88" si="44">H6</f>
        <v>5</v>
      </c>
      <c r="I88" s="10" t="s">
        <v>67</v>
      </c>
      <c r="J88" s="10">
        <f t="shared" si="44"/>
        <v>4</v>
      </c>
      <c r="K88" s="2">
        <f>(F88*H88)+J88</f>
        <v>14</v>
      </c>
      <c r="N88">
        <f t="shared" ref="N88:N119" si="45">IF($G88="+",($F88+1)+($H88+0)*($J88+0), ($F88+1)*($H88+0)+($J88+0))</f>
        <v>19</v>
      </c>
      <c r="O88">
        <f t="shared" ref="O88:O119" si="46">IF($G88="+",($F88-1)+($H88+0)*($J88+0), ($F88-1)*($H88+0)+($J88+0))</f>
        <v>9</v>
      </c>
      <c r="P88">
        <f t="shared" ref="P88:P119" si="47">IF($G88="+",($F88+0)+($H88+1)*($J88+0), ($F88+0)*($H88+1)+($J88+0))</f>
        <v>16</v>
      </c>
      <c r="Q88">
        <f t="shared" ref="Q88:Q119" si="48">IF($G88="+",($F88+0)+($H88-1)*($J88+0), ($F88+0)*($H88-1)+($J88+0))</f>
        <v>12</v>
      </c>
      <c r="R88">
        <f t="shared" ref="R88:R119" si="49">IF($G88="+",($F88+0)+($H88+0)*($J88+1), ($F88+0)*($H88+0)+($J88+1))</f>
        <v>15</v>
      </c>
      <c r="S88">
        <f t="shared" ref="S88:S119" si="50">IF($G88="+",($F88+0)+($H88+0)*($J88-1), ($F88+0)*($H88+0)+($J88-1))</f>
        <v>13</v>
      </c>
      <c r="U88">
        <f>IF($G88="+", $F88*$H88*$J88, $F88+$H88+$J88)</f>
        <v>11</v>
      </c>
      <c r="V88">
        <f>IF($I88="+", $F88*$H88*$J88, $F88+$H88+$J88)</f>
        <v>40</v>
      </c>
      <c r="W88">
        <f>IF($G88="+", $F88*$H88+$J88, $F88+$H88*$J88)</f>
        <v>22</v>
      </c>
      <c r="Y88">
        <f t="shared" ref="Y88:Y119" si="51">IF(G88="+",(F88+H88)*J88,F88*(H88+J88))</f>
        <v>18</v>
      </c>
      <c r="Z88" s="12" t="b">
        <f t="shared" ref="Z88:Z92" si="52">NOT(OR(OR(N88=U88,N88=V88, N88=W88), OR(O88=U88,O88=V88, O88=W88), OR(P88=U88,P88=V88, P88=W88), OR(Q88=U88,Q88=V88, Q88=W88), OR(R88=U88,R88=V88, R88=W88), OR(S88=U88,S88=V88, S88=W88), OR(Y88=N88, Y88=O88, Y88=P88, Y88=Q88, Y88=R88, Y88=S88), OR(K88=W88, K88=Y88, K88=V88, K88=U88)))</f>
        <v>1</v>
      </c>
      <c r="AA88">
        <f>AA6</f>
        <v>0</v>
      </c>
    </row>
    <row r="89" spans="1:27">
      <c r="A89" s="17">
        <f t="shared" ref="A89:F89" si="53">A7</f>
        <v>0</v>
      </c>
      <c r="B89" s="17" t="str">
        <f t="shared" si="53"/>
        <v>Low</v>
      </c>
      <c r="C89" s="17">
        <f t="shared" si="53"/>
        <v>0</v>
      </c>
      <c r="D89" s="8" t="s">
        <v>39</v>
      </c>
      <c r="E89" s="9">
        <f t="shared" si="53"/>
        <v>2</v>
      </c>
      <c r="F89" s="10">
        <f t="shared" si="53"/>
        <v>3</v>
      </c>
      <c r="G89" s="10" t="s">
        <v>60</v>
      </c>
      <c r="H89" s="10">
        <f t="shared" ref="H89" si="54">H7</f>
        <v>5</v>
      </c>
      <c r="I89" s="10" t="s">
        <v>67</v>
      </c>
      <c r="J89" s="10">
        <f t="shared" ref="J89" si="55">J7</f>
        <v>5</v>
      </c>
      <c r="K89" s="2">
        <f t="shared" ref="K89:K143" si="56">(F89*H89)+J89</f>
        <v>20</v>
      </c>
      <c r="N89">
        <f t="shared" si="45"/>
        <v>25</v>
      </c>
      <c r="O89">
        <f t="shared" si="46"/>
        <v>15</v>
      </c>
      <c r="P89">
        <f t="shared" si="47"/>
        <v>23</v>
      </c>
      <c r="Q89">
        <f t="shared" si="48"/>
        <v>17</v>
      </c>
      <c r="R89">
        <f t="shared" si="49"/>
        <v>21</v>
      </c>
      <c r="S89">
        <f t="shared" si="50"/>
        <v>19</v>
      </c>
      <c r="U89">
        <f>IF($G89="+", $F89*$H89*$J89, $F89+$H89+$J89)</f>
        <v>13</v>
      </c>
      <c r="V89">
        <f>IF($I89="+", $F89*$H89*$J89, $F89+$H89+$J89)</f>
        <v>75</v>
      </c>
      <c r="W89">
        <f>IF($G89="+", $F89*$H89+$J89, $F89+$H89*$J89)</f>
        <v>28</v>
      </c>
      <c r="Y89">
        <f t="shared" si="51"/>
        <v>30</v>
      </c>
      <c r="Z89" s="12" t="b">
        <f t="shared" si="52"/>
        <v>1</v>
      </c>
      <c r="AA89">
        <f t="shared" ref="AA89:AA152" si="57">AA7</f>
        <v>0</v>
      </c>
    </row>
    <row r="90" spans="1:27">
      <c r="A90" s="17">
        <f t="shared" ref="A90:F90" si="58">A8</f>
        <v>0</v>
      </c>
      <c r="B90" s="17" t="str">
        <f t="shared" si="58"/>
        <v>Low</v>
      </c>
      <c r="C90" s="17">
        <f t="shared" si="58"/>
        <v>0</v>
      </c>
      <c r="D90" s="8" t="s">
        <v>39</v>
      </c>
      <c r="E90" s="9">
        <f t="shared" si="58"/>
        <v>3</v>
      </c>
      <c r="F90" s="10">
        <f t="shared" si="58"/>
        <v>4</v>
      </c>
      <c r="G90" s="10" t="s">
        <v>60</v>
      </c>
      <c r="H90" s="10">
        <f t="shared" ref="H90" si="59">H8</f>
        <v>3</v>
      </c>
      <c r="I90" s="10" t="s">
        <v>67</v>
      </c>
      <c r="J90" s="10">
        <f t="shared" ref="J90" si="60">J8</f>
        <v>5</v>
      </c>
      <c r="K90" s="2">
        <f t="shared" si="56"/>
        <v>17</v>
      </c>
      <c r="N90">
        <f t="shared" si="45"/>
        <v>20</v>
      </c>
      <c r="O90">
        <f t="shared" si="46"/>
        <v>14</v>
      </c>
      <c r="P90">
        <f t="shared" si="47"/>
        <v>21</v>
      </c>
      <c r="Q90">
        <f t="shared" si="48"/>
        <v>13</v>
      </c>
      <c r="R90">
        <f t="shared" si="49"/>
        <v>18</v>
      </c>
      <c r="S90">
        <f t="shared" si="50"/>
        <v>16</v>
      </c>
      <c r="U90">
        <f>IF($G90="+", $F90*$H90*$J90, $F90+$H90+$J90)</f>
        <v>12</v>
      </c>
      <c r="V90">
        <f>IF($I90="+", $F90*$H90*$J90, $F90+$H90+$J90)</f>
        <v>60</v>
      </c>
      <c r="W90">
        <f>IF($G90="+", $F90*$H90+$J90, $F90+$H90*$J90)</f>
        <v>19</v>
      </c>
      <c r="Y90">
        <f t="shared" si="51"/>
        <v>32</v>
      </c>
      <c r="Z90" s="12" t="b">
        <f t="shared" si="52"/>
        <v>1</v>
      </c>
      <c r="AA90">
        <f t="shared" si="57"/>
        <v>0</v>
      </c>
    </row>
    <row r="91" spans="1:27">
      <c r="A91" s="17">
        <f t="shared" ref="A91:F91" si="61">A9</f>
        <v>0</v>
      </c>
      <c r="B91" s="17" t="str">
        <f t="shared" si="61"/>
        <v>Low</v>
      </c>
      <c r="C91" s="17">
        <f t="shared" si="61"/>
        <v>0</v>
      </c>
      <c r="D91" s="8" t="s">
        <v>39</v>
      </c>
      <c r="E91" s="9">
        <f t="shared" si="61"/>
        <v>4</v>
      </c>
      <c r="F91" s="10">
        <f t="shared" si="61"/>
        <v>5</v>
      </c>
      <c r="G91" s="10" t="s">
        <v>60</v>
      </c>
      <c r="H91" s="10">
        <f t="shared" ref="H91" si="62">H9</f>
        <v>5</v>
      </c>
      <c r="I91" s="10" t="s">
        <v>67</v>
      </c>
      <c r="J91" s="10">
        <f t="shared" ref="J91" si="63">J9</f>
        <v>3</v>
      </c>
      <c r="K91" s="2">
        <f t="shared" si="56"/>
        <v>28</v>
      </c>
      <c r="N91">
        <f t="shared" si="45"/>
        <v>33</v>
      </c>
      <c r="O91">
        <f t="shared" si="46"/>
        <v>23</v>
      </c>
      <c r="P91">
        <f t="shared" si="47"/>
        <v>33</v>
      </c>
      <c r="Q91">
        <f t="shared" si="48"/>
        <v>23</v>
      </c>
      <c r="R91">
        <f t="shared" si="49"/>
        <v>29</v>
      </c>
      <c r="S91">
        <f t="shared" si="50"/>
        <v>27</v>
      </c>
      <c r="U91">
        <f>IF($G91="+", $F91*$H91*$J91, $F91+$H91+$J91)</f>
        <v>13</v>
      </c>
      <c r="V91">
        <f>IF($I91="+", $F91*$H91*$J91, $F91+$H91+$J91)</f>
        <v>75</v>
      </c>
      <c r="W91">
        <f>IF($G91="+", $F91*$H91+$J91, $F91+$H91*$J91)</f>
        <v>20</v>
      </c>
      <c r="Y91">
        <f t="shared" si="51"/>
        <v>40</v>
      </c>
      <c r="Z91" s="12" t="b">
        <f t="shared" si="52"/>
        <v>1</v>
      </c>
      <c r="AA91">
        <f t="shared" si="57"/>
        <v>0</v>
      </c>
    </row>
    <row r="92" spans="1:27">
      <c r="A92" s="17">
        <f t="shared" ref="A92:F92" si="64">A10</f>
        <v>0</v>
      </c>
      <c r="B92" s="17" t="str">
        <f t="shared" si="64"/>
        <v>Low</v>
      </c>
      <c r="C92" s="17">
        <f t="shared" si="64"/>
        <v>0</v>
      </c>
      <c r="D92" s="14" t="s">
        <v>42</v>
      </c>
      <c r="E92" s="9">
        <f t="shared" si="64"/>
        <v>5</v>
      </c>
      <c r="F92" s="10">
        <f t="shared" si="64"/>
        <v>5</v>
      </c>
      <c r="G92" s="10" t="s">
        <v>60</v>
      </c>
      <c r="H92" s="10">
        <f t="shared" ref="H92" si="65">H10</f>
        <v>4</v>
      </c>
      <c r="I92" s="10" t="s">
        <v>67</v>
      </c>
      <c r="J92" s="10">
        <f t="shared" ref="J92" si="66">J10</f>
        <v>3</v>
      </c>
      <c r="K92" s="2">
        <f t="shared" si="56"/>
        <v>23</v>
      </c>
      <c r="N92">
        <f t="shared" si="45"/>
        <v>27</v>
      </c>
      <c r="O92">
        <f t="shared" si="46"/>
        <v>19</v>
      </c>
      <c r="P92">
        <f t="shared" si="47"/>
        <v>28</v>
      </c>
      <c r="Q92">
        <f t="shared" si="48"/>
        <v>18</v>
      </c>
      <c r="R92">
        <f t="shared" si="49"/>
        <v>24</v>
      </c>
      <c r="S92">
        <f t="shared" si="50"/>
        <v>22</v>
      </c>
      <c r="U92">
        <f>IF($G92="+", $F92*$H92*$J92, $F92+$H92+$J92)</f>
        <v>12</v>
      </c>
      <c r="V92">
        <f>IF($I92="+", $F92*$H92*$J92, $F92+$H92+$J92)</f>
        <v>60</v>
      </c>
      <c r="W92">
        <f>IF($G92="+", $F92*$H92+$J92, $F92+$H92*$J92)</f>
        <v>17</v>
      </c>
      <c r="Y92">
        <f t="shared" si="51"/>
        <v>35</v>
      </c>
      <c r="Z92" s="12" t="b">
        <f t="shared" si="52"/>
        <v>1</v>
      </c>
      <c r="AA92">
        <f t="shared" si="57"/>
        <v>0</v>
      </c>
    </row>
    <row r="93" spans="1:27">
      <c r="A93" s="17">
        <f t="shared" ref="A93:F93" si="67">A11</f>
        <v>0</v>
      </c>
      <c r="B93" s="17" t="str">
        <f t="shared" si="67"/>
        <v>Low</v>
      </c>
      <c r="C93" s="17">
        <f t="shared" si="67"/>
        <v>0</v>
      </c>
      <c r="D93" s="14" t="s">
        <v>42</v>
      </c>
      <c r="E93" s="9">
        <f t="shared" si="67"/>
        <v>6</v>
      </c>
      <c r="F93" s="10">
        <f t="shared" si="67"/>
        <v>2</v>
      </c>
      <c r="G93" s="10" t="s">
        <v>60</v>
      </c>
      <c r="H93" s="10">
        <f t="shared" ref="H93" si="68">H11</f>
        <v>5</v>
      </c>
      <c r="I93" s="10" t="s">
        <v>67</v>
      </c>
      <c r="J93" s="10">
        <f t="shared" ref="J93" si="69">J11</f>
        <v>3</v>
      </c>
      <c r="K93" s="2">
        <f t="shared" si="56"/>
        <v>13</v>
      </c>
      <c r="N93">
        <f t="shared" si="45"/>
        <v>18</v>
      </c>
      <c r="O93">
        <f t="shared" si="46"/>
        <v>8</v>
      </c>
      <c r="P93">
        <f t="shared" si="47"/>
        <v>15</v>
      </c>
      <c r="Q93">
        <f t="shared" si="48"/>
        <v>11</v>
      </c>
      <c r="R93">
        <f t="shared" si="49"/>
        <v>14</v>
      </c>
      <c r="S93">
        <f t="shared" si="50"/>
        <v>12</v>
      </c>
      <c r="U93">
        <f t="shared" ref="U93:U147" si="70">IF($G93="+", $F93*$H93*$J93, $F93+$H93+$J93)</f>
        <v>10</v>
      </c>
      <c r="V93">
        <f t="shared" ref="V93:V147" si="71">IF($I93="+", $F93*$H93*$J93, $F93+$H93+$J93)</f>
        <v>30</v>
      </c>
      <c r="W93">
        <f t="shared" ref="W93:W147" si="72">IF($G93="+", $F93*$H93+$J93, $F93+$H93*$J93)</f>
        <v>17</v>
      </c>
      <c r="Y93">
        <f t="shared" si="51"/>
        <v>16</v>
      </c>
      <c r="Z93" s="12" t="b">
        <f t="shared" ref="Z93:Z97" si="73">NOT(OR(OR(N93=U93,N93=V93, N93=W93), OR(O93=U93,O93=V93, O93=W93), OR(P93=U93,P93=V93, P93=W93), OR(Q93=U93,Q93=V93, Q93=W93), OR(R93=U93,R93=V93, R93=W93), OR(S93=U93,S93=V93, S93=W93), OR(Y93=N93, Y93=O93, Y93=P93, Y93=Q93, Y93=R93, Y93=S93), OR(K93=W93, K93=Y93, K93=V93, K93=U93)))</f>
        <v>1</v>
      </c>
      <c r="AA93">
        <f t="shared" si="57"/>
        <v>0</v>
      </c>
    </row>
    <row r="94" spans="1:27">
      <c r="A94" s="17">
        <f t="shared" ref="A94:F94" si="74">A12</f>
        <v>0</v>
      </c>
      <c r="B94" s="17" t="str">
        <f t="shared" si="74"/>
        <v>Low</v>
      </c>
      <c r="C94" s="17">
        <f t="shared" si="74"/>
        <v>0</v>
      </c>
      <c r="D94" s="14" t="s">
        <v>42</v>
      </c>
      <c r="E94" s="9">
        <f t="shared" si="74"/>
        <v>7</v>
      </c>
      <c r="F94" s="10">
        <f t="shared" si="74"/>
        <v>3</v>
      </c>
      <c r="G94" s="10" t="s">
        <v>60</v>
      </c>
      <c r="H94" s="10">
        <f t="shared" ref="H94" si="75">H12</f>
        <v>4</v>
      </c>
      <c r="I94" s="10" t="s">
        <v>67</v>
      </c>
      <c r="J94" s="10">
        <f t="shared" ref="J94" si="76">J12</f>
        <v>5</v>
      </c>
      <c r="K94" s="2">
        <f t="shared" si="56"/>
        <v>17</v>
      </c>
      <c r="N94">
        <f t="shared" si="45"/>
        <v>21</v>
      </c>
      <c r="O94">
        <f t="shared" si="46"/>
        <v>13</v>
      </c>
      <c r="P94">
        <f t="shared" si="47"/>
        <v>20</v>
      </c>
      <c r="Q94">
        <f t="shared" si="48"/>
        <v>14</v>
      </c>
      <c r="R94">
        <f t="shared" si="49"/>
        <v>18</v>
      </c>
      <c r="S94">
        <f t="shared" si="50"/>
        <v>16</v>
      </c>
      <c r="U94">
        <f t="shared" si="70"/>
        <v>12</v>
      </c>
      <c r="V94">
        <f t="shared" si="71"/>
        <v>60</v>
      </c>
      <c r="W94">
        <f t="shared" si="72"/>
        <v>23</v>
      </c>
      <c r="Y94">
        <f t="shared" si="51"/>
        <v>27</v>
      </c>
      <c r="Z94" s="12" t="b">
        <f t="shared" si="73"/>
        <v>1</v>
      </c>
      <c r="AA94">
        <f t="shared" si="57"/>
        <v>0</v>
      </c>
    </row>
    <row r="95" spans="1:27">
      <c r="A95" s="17">
        <f t="shared" ref="A95:F95" si="77">A13</f>
        <v>0</v>
      </c>
      <c r="B95" s="17" t="str">
        <f t="shared" si="77"/>
        <v>Low</v>
      </c>
      <c r="C95" s="17">
        <f t="shared" si="77"/>
        <v>0</v>
      </c>
      <c r="D95" s="14" t="s">
        <v>42</v>
      </c>
      <c r="E95" s="9">
        <f t="shared" si="77"/>
        <v>8</v>
      </c>
      <c r="F95" s="10">
        <f t="shared" si="77"/>
        <v>4</v>
      </c>
      <c r="G95" s="10" t="s">
        <v>60</v>
      </c>
      <c r="H95" s="10">
        <f t="shared" ref="H95" si="78">H13</f>
        <v>4</v>
      </c>
      <c r="I95" s="10" t="s">
        <v>67</v>
      </c>
      <c r="J95" s="10">
        <f t="shared" ref="J95" si="79">J13</f>
        <v>5</v>
      </c>
      <c r="K95" s="2">
        <f t="shared" si="56"/>
        <v>21</v>
      </c>
      <c r="N95">
        <f t="shared" si="45"/>
        <v>25</v>
      </c>
      <c r="O95">
        <f t="shared" si="46"/>
        <v>17</v>
      </c>
      <c r="P95">
        <f t="shared" si="47"/>
        <v>25</v>
      </c>
      <c r="Q95">
        <f t="shared" si="48"/>
        <v>17</v>
      </c>
      <c r="R95">
        <f t="shared" si="49"/>
        <v>22</v>
      </c>
      <c r="S95">
        <f t="shared" si="50"/>
        <v>20</v>
      </c>
      <c r="U95">
        <f t="shared" si="70"/>
        <v>13</v>
      </c>
      <c r="V95">
        <f t="shared" si="71"/>
        <v>80</v>
      </c>
      <c r="W95">
        <f t="shared" si="72"/>
        <v>24</v>
      </c>
      <c r="Y95">
        <f t="shared" si="51"/>
        <v>36</v>
      </c>
      <c r="Z95" s="12" t="b">
        <f t="shared" si="73"/>
        <v>1</v>
      </c>
      <c r="AA95">
        <f t="shared" si="57"/>
        <v>0</v>
      </c>
    </row>
    <row r="96" spans="1:27">
      <c r="A96" s="17">
        <f t="shared" ref="A96:F96" si="80">A14</f>
        <v>0</v>
      </c>
      <c r="B96" s="17" t="str">
        <f t="shared" si="80"/>
        <v>Low</v>
      </c>
      <c r="C96" s="17">
        <f t="shared" si="80"/>
        <v>0</v>
      </c>
      <c r="D96" s="16" t="s">
        <v>43</v>
      </c>
      <c r="E96" s="9">
        <f t="shared" si="80"/>
        <v>9</v>
      </c>
      <c r="F96" s="10">
        <f t="shared" si="80"/>
        <v>5</v>
      </c>
      <c r="G96" s="10" t="s">
        <v>60</v>
      </c>
      <c r="H96" s="10">
        <f t="shared" ref="H96" si="81">H14</f>
        <v>4</v>
      </c>
      <c r="I96" s="10" t="s">
        <v>67</v>
      </c>
      <c r="J96" s="10">
        <f t="shared" ref="J96" si="82">J14</f>
        <v>4</v>
      </c>
      <c r="K96" s="2">
        <f t="shared" si="56"/>
        <v>24</v>
      </c>
      <c r="N96">
        <f t="shared" si="45"/>
        <v>28</v>
      </c>
      <c r="O96">
        <f t="shared" si="46"/>
        <v>20</v>
      </c>
      <c r="P96">
        <f t="shared" si="47"/>
        <v>29</v>
      </c>
      <c r="Q96">
        <f t="shared" si="48"/>
        <v>19</v>
      </c>
      <c r="R96">
        <f t="shared" si="49"/>
        <v>25</v>
      </c>
      <c r="S96">
        <f t="shared" si="50"/>
        <v>23</v>
      </c>
      <c r="U96">
        <f t="shared" si="70"/>
        <v>13</v>
      </c>
      <c r="V96">
        <f t="shared" si="71"/>
        <v>80</v>
      </c>
      <c r="W96">
        <f t="shared" si="72"/>
        <v>21</v>
      </c>
      <c r="Y96">
        <f t="shared" si="51"/>
        <v>40</v>
      </c>
      <c r="Z96" s="12" t="b">
        <f t="shared" si="73"/>
        <v>1</v>
      </c>
      <c r="AA96">
        <f t="shared" si="57"/>
        <v>0</v>
      </c>
    </row>
    <row r="97" spans="1:27">
      <c r="A97" s="17">
        <f t="shared" ref="A97:F97" si="83">A15</f>
        <v>0</v>
      </c>
      <c r="B97" s="17" t="str">
        <f t="shared" si="83"/>
        <v>Low</v>
      </c>
      <c r="C97" s="17">
        <f t="shared" si="83"/>
        <v>0</v>
      </c>
      <c r="D97" s="16" t="s">
        <v>43</v>
      </c>
      <c r="E97" s="9">
        <f t="shared" si="83"/>
        <v>10</v>
      </c>
      <c r="F97" s="10">
        <f t="shared" si="83"/>
        <v>5</v>
      </c>
      <c r="G97" s="10" t="s">
        <v>60</v>
      </c>
      <c r="H97" s="10">
        <f t="shared" ref="H97" si="84">H15</f>
        <v>3</v>
      </c>
      <c r="I97" s="10" t="s">
        <v>67</v>
      </c>
      <c r="J97" s="10">
        <f t="shared" ref="J97" si="85">J15</f>
        <v>4</v>
      </c>
      <c r="K97" s="2">
        <f t="shared" si="56"/>
        <v>19</v>
      </c>
      <c r="N97">
        <f t="shared" si="45"/>
        <v>22</v>
      </c>
      <c r="O97">
        <f t="shared" si="46"/>
        <v>16</v>
      </c>
      <c r="P97">
        <f t="shared" si="47"/>
        <v>24</v>
      </c>
      <c r="Q97">
        <f t="shared" si="48"/>
        <v>14</v>
      </c>
      <c r="R97">
        <f t="shared" si="49"/>
        <v>20</v>
      </c>
      <c r="S97">
        <f t="shared" si="50"/>
        <v>18</v>
      </c>
      <c r="U97">
        <f t="shared" si="70"/>
        <v>12</v>
      </c>
      <c r="V97">
        <f t="shared" si="71"/>
        <v>60</v>
      </c>
      <c r="W97">
        <f t="shared" si="72"/>
        <v>17</v>
      </c>
      <c r="Y97">
        <f t="shared" si="51"/>
        <v>35</v>
      </c>
      <c r="Z97" s="12" t="b">
        <f t="shared" si="73"/>
        <v>1</v>
      </c>
      <c r="AA97">
        <f t="shared" si="57"/>
        <v>0</v>
      </c>
    </row>
    <row r="98" spans="1:27">
      <c r="A98" s="17">
        <f t="shared" ref="A98:F98" si="86">A16</f>
        <v>0</v>
      </c>
      <c r="B98" s="17" t="str">
        <f t="shared" si="86"/>
        <v>Low</v>
      </c>
      <c r="C98" s="17">
        <f t="shared" si="86"/>
        <v>0</v>
      </c>
      <c r="D98" s="16" t="s">
        <v>43</v>
      </c>
      <c r="E98" s="9">
        <f t="shared" si="86"/>
        <v>11</v>
      </c>
      <c r="F98" s="10">
        <f t="shared" si="86"/>
        <v>2</v>
      </c>
      <c r="G98" s="10" t="s">
        <v>60</v>
      </c>
      <c r="H98" s="10">
        <f t="shared" ref="H98" si="87">H16</f>
        <v>3</v>
      </c>
      <c r="I98" s="10" t="s">
        <v>67</v>
      </c>
      <c r="J98" s="10">
        <f t="shared" ref="J98" si="88">J16</f>
        <v>3</v>
      </c>
      <c r="K98" s="2">
        <f t="shared" si="56"/>
        <v>9</v>
      </c>
      <c r="N98">
        <f t="shared" si="45"/>
        <v>12</v>
      </c>
      <c r="O98">
        <f t="shared" si="46"/>
        <v>6</v>
      </c>
      <c r="P98">
        <f t="shared" si="47"/>
        <v>11</v>
      </c>
      <c r="Q98">
        <f t="shared" si="48"/>
        <v>7</v>
      </c>
      <c r="R98">
        <f t="shared" si="49"/>
        <v>10</v>
      </c>
      <c r="S98">
        <f t="shared" si="50"/>
        <v>8</v>
      </c>
      <c r="U98">
        <f>IF($G98="+", $F98*$H98*$J98, $F98+$H98+$J98)</f>
        <v>8</v>
      </c>
      <c r="V98">
        <f>IF($I98="+", $F98*$H98*$J98, $F98+$H98+$J98)</f>
        <v>18</v>
      </c>
      <c r="W98">
        <f>IF($G98="+", $F98*$H98+$J98, $F98+$H98*$J98)</f>
        <v>11</v>
      </c>
      <c r="Y98">
        <f t="shared" si="51"/>
        <v>12</v>
      </c>
      <c r="Z98" s="12" t="b">
        <f t="shared" ref="Z98:Z102" si="89">NOT(OR(OR(N98=U98,N98=V98, N98=W98), OR(O98=U98,O98=V98, O98=W98), OR(P98=U98,P98=V98, P98=W98), OR(Q98=U98,Q98=V98, Q98=W98), OR(R98=U98,R98=V98, R98=W98), OR(S98=U98,S98=V98, S98=W98), OR(Y98=N98, Y98=O98, Y98=P98, Y98=Q98, Y98=R98, Y98=S98), OR(K98=W98, K98=Y98, K98=V98, K98=U98)))</f>
        <v>0</v>
      </c>
      <c r="AA98" t="str">
        <f t="shared" si="57"/>
        <v>ambiguous between mup and rup</v>
      </c>
    </row>
    <row r="99" spans="1:27">
      <c r="A99" s="17">
        <f t="shared" ref="A99:F99" si="90">A17</f>
        <v>0</v>
      </c>
      <c r="B99" s="17" t="str">
        <f t="shared" si="90"/>
        <v>Low</v>
      </c>
      <c r="C99" s="17">
        <f t="shared" si="90"/>
        <v>0</v>
      </c>
      <c r="D99" s="16" t="s">
        <v>43</v>
      </c>
      <c r="E99" s="9">
        <f t="shared" si="90"/>
        <v>12</v>
      </c>
      <c r="F99" s="10">
        <f t="shared" si="90"/>
        <v>3</v>
      </c>
      <c r="G99" s="10" t="s">
        <v>60</v>
      </c>
      <c r="H99" s="10">
        <f t="shared" ref="H99" si="91">H17</f>
        <v>5</v>
      </c>
      <c r="I99" s="10" t="s">
        <v>67</v>
      </c>
      <c r="J99" s="10">
        <f t="shared" ref="J99" si="92">J17</f>
        <v>2</v>
      </c>
      <c r="K99" s="2">
        <f t="shared" si="56"/>
        <v>17</v>
      </c>
      <c r="N99">
        <f t="shared" si="45"/>
        <v>22</v>
      </c>
      <c r="O99">
        <f t="shared" si="46"/>
        <v>12</v>
      </c>
      <c r="P99">
        <f t="shared" si="47"/>
        <v>20</v>
      </c>
      <c r="Q99">
        <f t="shared" si="48"/>
        <v>14</v>
      </c>
      <c r="R99">
        <f t="shared" si="49"/>
        <v>18</v>
      </c>
      <c r="S99">
        <f t="shared" si="50"/>
        <v>16</v>
      </c>
      <c r="U99">
        <f t="shared" si="70"/>
        <v>10</v>
      </c>
      <c r="V99">
        <f t="shared" si="71"/>
        <v>30</v>
      </c>
      <c r="W99">
        <f t="shared" si="72"/>
        <v>13</v>
      </c>
      <c r="Y99">
        <f t="shared" si="51"/>
        <v>21</v>
      </c>
      <c r="Z99" s="12" t="b">
        <f t="shared" si="89"/>
        <v>1</v>
      </c>
      <c r="AA99">
        <f t="shared" si="57"/>
        <v>0</v>
      </c>
    </row>
    <row r="100" spans="1:27">
      <c r="A100" s="17">
        <f t="shared" ref="A100:F100" si="93">A18</f>
        <v>0</v>
      </c>
      <c r="B100" s="17" t="str">
        <f t="shared" si="93"/>
        <v>Low</v>
      </c>
      <c r="C100" s="17">
        <f t="shared" si="93"/>
        <v>0</v>
      </c>
      <c r="D100" s="20" t="s">
        <v>56</v>
      </c>
      <c r="E100" s="9">
        <f t="shared" si="93"/>
        <v>13</v>
      </c>
      <c r="F100" s="10">
        <f t="shared" si="93"/>
        <v>4</v>
      </c>
      <c r="G100" s="10" t="s">
        <v>60</v>
      </c>
      <c r="H100" s="10">
        <f t="shared" ref="H100" si="94">H18</f>
        <v>5</v>
      </c>
      <c r="I100" s="10" t="s">
        <v>67</v>
      </c>
      <c r="J100" s="10">
        <f t="shared" ref="J100" si="95">J18</f>
        <v>2</v>
      </c>
      <c r="K100" s="2">
        <f t="shared" si="56"/>
        <v>22</v>
      </c>
      <c r="N100">
        <f t="shared" si="45"/>
        <v>27</v>
      </c>
      <c r="O100">
        <f t="shared" si="46"/>
        <v>17</v>
      </c>
      <c r="P100">
        <f t="shared" si="47"/>
        <v>26</v>
      </c>
      <c r="Q100">
        <f t="shared" si="48"/>
        <v>18</v>
      </c>
      <c r="R100">
        <f t="shared" si="49"/>
        <v>23</v>
      </c>
      <c r="S100">
        <f t="shared" si="50"/>
        <v>21</v>
      </c>
      <c r="U100">
        <f t="shared" si="70"/>
        <v>11</v>
      </c>
      <c r="V100">
        <f t="shared" si="71"/>
        <v>40</v>
      </c>
      <c r="W100">
        <f t="shared" si="72"/>
        <v>14</v>
      </c>
      <c r="Y100">
        <f t="shared" si="51"/>
        <v>28</v>
      </c>
      <c r="Z100" s="12" t="b">
        <f t="shared" si="89"/>
        <v>1</v>
      </c>
      <c r="AA100">
        <f t="shared" si="57"/>
        <v>0</v>
      </c>
    </row>
    <row r="101" spans="1:27">
      <c r="A101" s="17">
        <f t="shared" ref="A101:F101" si="96">A19</f>
        <v>0</v>
      </c>
      <c r="B101" s="17" t="str">
        <f t="shared" si="96"/>
        <v>Low</v>
      </c>
      <c r="C101" s="17">
        <f t="shared" si="96"/>
        <v>0</v>
      </c>
      <c r="D101" s="20" t="s">
        <v>56</v>
      </c>
      <c r="E101" s="9">
        <f t="shared" si="96"/>
        <v>14</v>
      </c>
      <c r="F101" s="10">
        <f t="shared" si="96"/>
        <v>5</v>
      </c>
      <c r="G101" s="10" t="s">
        <v>60</v>
      </c>
      <c r="H101" s="10">
        <f t="shared" ref="H101" si="97">H19</f>
        <v>3</v>
      </c>
      <c r="I101" s="10" t="s">
        <v>67</v>
      </c>
      <c r="J101" s="10">
        <f t="shared" ref="J101" si="98">J19</f>
        <v>4</v>
      </c>
      <c r="K101" s="2">
        <f t="shared" si="56"/>
        <v>19</v>
      </c>
      <c r="N101">
        <f t="shared" si="45"/>
        <v>22</v>
      </c>
      <c r="O101">
        <f t="shared" si="46"/>
        <v>16</v>
      </c>
      <c r="P101">
        <f t="shared" si="47"/>
        <v>24</v>
      </c>
      <c r="Q101">
        <f t="shared" si="48"/>
        <v>14</v>
      </c>
      <c r="R101">
        <f t="shared" si="49"/>
        <v>20</v>
      </c>
      <c r="S101">
        <f t="shared" si="50"/>
        <v>18</v>
      </c>
      <c r="U101">
        <f t="shared" si="70"/>
        <v>12</v>
      </c>
      <c r="V101">
        <f t="shared" si="71"/>
        <v>60</v>
      </c>
      <c r="W101">
        <f t="shared" si="72"/>
        <v>17</v>
      </c>
      <c r="Y101">
        <f t="shared" si="51"/>
        <v>35</v>
      </c>
      <c r="Z101" s="12" t="b">
        <f t="shared" si="89"/>
        <v>1</v>
      </c>
      <c r="AA101">
        <f t="shared" si="57"/>
        <v>0</v>
      </c>
    </row>
    <row r="102" spans="1:27">
      <c r="A102" s="17">
        <f t="shared" ref="A102:F102" si="99">A20</f>
        <v>0</v>
      </c>
      <c r="B102" s="17" t="str">
        <f t="shared" si="99"/>
        <v>Low</v>
      </c>
      <c r="C102" s="17">
        <f t="shared" si="99"/>
        <v>0</v>
      </c>
      <c r="D102" s="20" t="s">
        <v>56</v>
      </c>
      <c r="E102" s="9">
        <f t="shared" si="99"/>
        <v>15</v>
      </c>
      <c r="F102" s="10">
        <f t="shared" si="99"/>
        <v>3</v>
      </c>
      <c r="G102" s="10" t="s">
        <v>60</v>
      </c>
      <c r="H102" s="10">
        <f t="shared" ref="H102" si="100">H20</f>
        <v>3</v>
      </c>
      <c r="I102" s="10" t="s">
        <v>67</v>
      </c>
      <c r="J102" s="10">
        <f t="shared" ref="J102" si="101">J20</f>
        <v>4</v>
      </c>
      <c r="K102" s="2">
        <f t="shared" si="56"/>
        <v>13</v>
      </c>
      <c r="N102">
        <f t="shared" si="45"/>
        <v>16</v>
      </c>
      <c r="O102">
        <f t="shared" si="46"/>
        <v>10</v>
      </c>
      <c r="P102">
        <f t="shared" si="47"/>
        <v>16</v>
      </c>
      <c r="Q102">
        <f t="shared" si="48"/>
        <v>10</v>
      </c>
      <c r="R102">
        <f t="shared" si="49"/>
        <v>14</v>
      </c>
      <c r="S102">
        <f t="shared" si="50"/>
        <v>12</v>
      </c>
      <c r="U102">
        <f t="shared" si="70"/>
        <v>10</v>
      </c>
      <c r="V102">
        <f t="shared" si="71"/>
        <v>36</v>
      </c>
      <c r="W102">
        <f t="shared" si="72"/>
        <v>15</v>
      </c>
      <c r="Y102">
        <f t="shared" si="51"/>
        <v>21</v>
      </c>
      <c r="Z102" s="12" t="b">
        <f t="shared" si="89"/>
        <v>0</v>
      </c>
      <c r="AA102">
        <f t="shared" si="57"/>
        <v>0</v>
      </c>
    </row>
    <row r="103" spans="1:27">
      <c r="A103" s="17">
        <f t="shared" ref="A103:F103" si="102">A21</f>
        <v>0</v>
      </c>
      <c r="B103" s="17" t="str">
        <f t="shared" si="102"/>
        <v>Low</v>
      </c>
      <c r="C103" s="17">
        <f t="shared" si="102"/>
        <v>0</v>
      </c>
      <c r="D103" s="20" t="s">
        <v>56</v>
      </c>
      <c r="E103" s="9">
        <f t="shared" si="102"/>
        <v>16</v>
      </c>
      <c r="F103" s="10">
        <f t="shared" si="102"/>
        <v>4</v>
      </c>
      <c r="G103" s="10" t="s">
        <v>60</v>
      </c>
      <c r="H103" s="10">
        <f t="shared" ref="H103" si="103">H21</f>
        <v>3</v>
      </c>
      <c r="I103" s="10" t="s">
        <v>67</v>
      </c>
      <c r="J103" s="10">
        <f t="shared" ref="J103" si="104">J21</f>
        <v>4</v>
      </c>
      <c r="K103" s="19">
        <f t="shared" ref="K103" si="105">(H103*J103)+F103</f>
        <v>16</v>
      </c>
      <c r="N103" s="12">
        <f t="shared" si="45"/>
        <v>19</v>
      </c>
      <c r="O103" s="12">
        <f t="shared" si="46"/>
        <v>13</v>
      </c>
      <c r="P103" s="12">
        <f t="shared" si="47"/>
        <v>20</v>
      </c>
      <c r="Q103" s="12">
        <f t="shared" si="48"/>
        <v>12</v>
      </c>
      <c r="R103" s="12">
        <f t="shared" si="49"/>
        <v>17</v>
      </c>
      <c r="S103" s="12">
        <f t="shared" si="50"/>
        <v>15</v>
      </c>
      <c r="U103" s="12">
        <f t="shared" si="70"/>
        <v>11</v>
      </c>
      <c r="V103" s="12">
        <f t="shared" si="71"/>
        <v>48</v>
      </c>
      <c r="W103" s="12">
        <f t="shared" si="72"/>
        <v>16</v>
      </c>
      <c r="Y103" s="12">
        <f t="shared" si="51"/>
        <v>28</v>
      </c>
      <c r="Z103" s="12" t="b">
        <f>NOT(OR(OR(N103=U103,N103=V103, N103=W103), OR(O103=U103,O103=V103, O103=W103), OR(P103=U103,P103=V103, P103=W103), OR(Q103=U103,Q103=V103, Q103=W103), OR(R103=U103,R103=V103, R103=W103), OR(S103=U103,S103=V103, S103=W103), OR(Y103=N103, Y103=O103, Y103=P103, Y103=Q103, Y103=R103, Y103=S103), OR(K103=W103, K103=Y103, K103=V103, K103=U103)))</f>
        <v>0</v>
      </c>
      <c r="AA103">
        <f t="shared" si="57"/>
        <v>0</v>
      </c>
    </row>
    <row r="104" spans="1:27">
      <c r="A104" s="17" t="str">
        <f t="shared" ref="A104:F104" si="106">A22</f>
        <v>Numbers 2,3,6,7</v>
      </c>
      <c r="B104" s="17" t="str">
        <f t="shared" si="106"/>
        <v>Mixed_Low</v>
      </c>
      <c r="C104" s="17" t="str">
        <f t="shared" si="106"/>
        <v xml:space="preserve"> (+,*)</v>
      </c>
      <c r="D104" s="8" t="s">
        <v>39</v>
      </c>
      <c r="E104" s="9">
        <f t="shared" si="106"/>
        <v>1</v>
      </c>
      <c r="F104" s="10">
        <f t="shared" si="106"/>
        <v>2</v>
      </c>
      <c r="G104" s="10" t="s">
        <v>60</v>
      </c>
      <c r="H104" s="10">
        <f t="shared" ref="H104" si="107">H22</f>
        <v>7</v>
      </c>
      <c r="I104" s="10" t="s">
        <v>67</v>
      </c>
      <c r="J104" s="10">
        <f t="shared" ref="J104" si="108">J22</f>
        <v>6</v>
      </c>
      <c r="K104" s="2">
        <f t="shared" si="56"/>
        <v>20</v>
      </c>
      <c r="N104">
        <f t="shared" si="45"/>
        <v>27</v>
      </c>
      <c r="O104">
        <f t="shared" si="46"/>
        <v>13</v>
      </c>
      <c r="P104">
        <f t="shared" si="47"/>
        <v>22</v>
      </c>
      <c r="Q104">
        <f t="shared" si="48"/>
        <v>18</v>
      </c>
      <c r="R104">
        <f t="shared" si="49"/>
        <v>21</v>
      </c>
      <c r="S104">
        <f t="shared" si="50"/>
        <v>19</v>
      </c>
      <c r="U104">
        <f>IF($G104="+", $F104*$H104*$J104, $F104+$H104+$J104)</f>
        <v>15</v>
      </c>
      <c r="V104">
        <f>IF($I104="+", $F104*$H104*$J104, $F104+$H104+$J104)</f>
        <v>84</v>
      </c>
      <c r="W104">
        <f>IF($G104="+", $F104*$H104+$J104, $F104+$H104*$J104)</f>
        <v>44</v>
      </c>
      <c r="Y104">
        <f t="shared" si="51"/>
        <v>26</v>
      </c>
      <c r="Z104" s="12" t="b">
        <f t="shared" ref="Z104:Z108" si="109">NOT(OR(OR(N104=U104,N104=V104, N104=W104), OR(O104=U104,O104=V104, O104=W104), OR(P104=U104,P104=V104, P104=W104), OR(Q104=U104,Q104=V104, Q104=W104), OR(R104=U104,R104=V104, R104=W104), OR(S104=U104,S104=V104, S104=W104), OR(Y104=N104, Y104=O104, Y104=P104, Y104=Q104, Y104=R104, Y104=S104), OR(K104=W104, K104=Y104, K104=V104, K104=U104)))</f>
        <v>1</v>
      </c>
      <c r="AA104">
        <f t="shared" si="57"/>
        <v>0</v>
      </c>
    </row>
    <row r="105" spans="1:27">
      <c r="A105" s="17">
        <f t="shared" ref="A105:F105" si="110">A23</f>
        <v>0</v>
      </c>
      <c r="B105" s="17" t="str">
        <f t="shared" si="110"/>
        <v>Mixed_Low</v>
      </c>
      <c r="C105" s="17">
        <f t="shared" si="110"/>
        <v>0</v>
      </c>
      <c r="D105" s="8" t="s">
        <v>39</v>
      </c>
      <c r="E105" s="9">
        <f t="shared" si="110"/>
        <v>2</v>
      </c>
      <c r="F105" s="10">
        <f t="shared" si="110"/>
        <v>3</v>
      </c>
      <c r="G105" s="10" t="s">
        <v>60</v>
      </c>
      <c r="H105" s="10">
        <f t="shared" ref="H105" si="111">H23</f>
        <v>6</v>
      </c>
      <c r="I105" s="10" t="s">
        <v>67</v>
      </c>
      <c r="J105" s="10">
        <f t="shared" ref="J105" si="112">J23</f>
        <v>7</v>
      </c>
      <c r="K105" s="2">
        <f t="shared" si="56"/>
        <v>25</v>
      </c>
      <c r="N105">
        <f t="shared" si="45"/>
        <v>31</v>
      </c>
      <c r="O105">
        <f t="shared" si="46"/>
        <v>19</v>
      </c>
      <c r="P105">
        <f t="shared" si="47"/>
        <v>28</v>
      </c>
      <c r="Q105">
        <f t="shared" si="48"/>
        <v>22</v>
      </c>
      <c r="R105">
        <f t="shared" si="49"/>
        <v>26</v>
      </c>
      <c r="S105">
        <f t="shared" si="50"/>
        <v>24</v>
      </c>
      <c r="U105">
        <f t="shared" si="70"/>
        <v>16</v>
      </c>
      <c r="V105">
        <f t="shared" si="71"/>
        <v>126</v>
      </c>
      <c r="W105">
        <f t="shared" si="72"/>
        <v>45</v>
      </c>
      <c r="Y105">
        <f t="shared" si="51"/>
        <v>39</v>
      </c>
      <c r="Z105" s="12" t="b">
        <f t="shared" si="109"/>
        <v>1</v>
      </c>
      <c r="AA105">
        <f t="shared" si="57"/>
        <v>0</v>
      </c>
    </row>
    <row r="106" spans="1:27">
      <c r="A106" s="17">
        <f t="shared" ref="A106:F106" si="113">A24</f>
        <v>0</v>
      </c>
      <c r="B106" s="17" t="str">
        <f t="shared" si="113"/>
        <v>Mixed_Low</v>
      </c>
      <c r="C106" s="17">
        <f t="shared" si="113"/>
        <v>0</v>
      </c>
      <c r="D106" s="8" t="s">
        <v>39</v>
      </c>
      <c r="E106" s="9">
        <f t="shared" si="113"/>
        <v>3</v>
      </c>
      <c r="F106" s="10">
        <f t="shared" si="113"/>
        <v>7</v>
      </c>
      <c r="G106" s="10" t="s">
        <v>60</v>
      </c>
      <c r="H106" s="10">
        <f t="shared" ref="H106" si="114">H24</f>
        <v>3</v>
      </c>
      <c r="I106" s="10" t="s">
        <v>67</v>
      </c>
      <c r="J106" s="10">
        <f t="shared" ref="J106" si="115">J24</f>
        <v>6</v>
      </c>
      <c r="K106" s="2">
        <f t="shared" si="56"/>
        <v>27</v>
      </c>
      <c r="N106">
        <f t="shared" si="45"/>
        <v>30</v>
      </c>
      <c r="O106">
        <f t="shared" si="46"/>
        <v>24</v>
      </c>
      <c r="P106">
        <f t="shared" si="47"/>
        <v>34</v>
      </c>
      <c r="Q106">
        <f t="shared" si="48"/>
        <v>20</v>
      </c>
      <c r="R106">
        <f t="shared" si="49"/>
        <v>28</v>
      </c>
      <c r="S106">
        <f t="shared" si="50"/>
        <v>26</v>
      </c>
      <c r="U106">
        <f t="shared" si="70"/>
        <v>16</v>
      </c>
      <c r="V106">
        <f t="shared" si="71"/>
        <v>126</v>
      </c>
      <c r="W106">
        <f t="shared" si="72"/>
        <v>25</v>
      </c>
      <c r="Y106">
        <f t="shared" si="51"/>
        <v>63</v>
      </c>
      <c r="Z106" s="12" t="b">
        <f t="shared" si="109"/>
        <v>1</v>
      </c>
      <c r="AA106">
        <f t="shared" si="57"/>
        <v>0</v>
      </c>
    </row>
    <row r="107" spans="1:27">
      <c r="A107" s="17">
        <f t="shared" ref="A107:F107" si="116">A25</f>
        <v>0</v>
      </c>
      <c r="B107" s="17" t="str">
        <f t="shared" si="116"/>
        <v>Mixed_Low</v>
      </c>
      <c r="C107" s="17">
        <f t="shared" si="116"/>
        <v>0</v>
      </c>
      <c r="D107" s="8" t="s">
        <v>39</v>
      </c>
      <c r="E107" s="9">
        <f t="shared" si="116"/>
        <v>4</v>
      </c>
      <c r="F107" s="10">
        <f t="shared" si="116"/>
        <v>7</v>
      </c>
      <c r="G107" s="10" t="s">
        <v>60</v>
      </c>
      <c r="H107" s="10">
        <f t="shared" ref="H107" si="117">H25</f>
        <v>6</v>
      </c>
      <c r="I107" s="10" t="s">
        <v>67</v>
      </c>
      <c r="J107" s="10">
        <f t="shared" ref="J107" si="118">J25</f>
        <v>3</v>
      </c>
      <c r="K107" s="2">
        <f t="shared" si="56"/>
        <v>45</v>
      </c>
      <c r="N107">
        <f t="shared" si="45"/>
        <v>51</v>
      </c>
      <c r="O107">
        <f t="shared" si="46"/>
        <v>39</v>
      </c>
      <c r="P107">
        <f t="shared" si="47"/>
        <v>52</v>
      </c>
      <c r="Q107">
        <f t="shared" si="48"/>
        <v>38</v>
      </c>
      <c r="R107">
        <f t="shared" si="49"/>
        <v>46</v>
      </c>
      <c r="S107">
        <f t="shared" si="50"/>
        <v>44</v>
      </c>
      <c r="U107">
        <f t="shared" si="70"/>
        <v>16</v>
      </c>
      <c r="V107">
        <f t="shared" si="71"/>
        <v>126</v>
      </c>
      <c r="W107">
        <f t="shared" si="72"/>
        <v>25</v>
      </c>
      <c r="Y107">
        <f t="shared" si="51"/>
        <v>63</v>
      </c>
      <c r="Z107" s="12" t="b">
        <f t="shared" si="109"/>
        <v>1</v>
      </c>
      <c r="AA107">
        <f t="shared" si="57"/>
        <v>0</v>
      </c>
    </row>
    <row r="108" spans="1:27">
      <c r="A108" s="17">
        <f t="shared" ref="A108:F108" si="119">A26</f>
        <v>0</v>
      </c>
      <c r="B108" s="17" t="str">
        <f t="shared" si="119"/>
        <v>Mixed_Low</v>
      </c>
      <c r="C108" s="17">
        <f t="shared" si="119"/>
        <v>0</v>
      </c>
      <c r="D108" s="14" t="s">
        <v>42</v>
      </c>
      <c r="E108" s="9">
        <f t="shared" si="119"/>
        <v>5</v>
      </c>
      <c r="F108" s="10">
        <f t="shared" si="119"/>
        <v>3</v>
      </c>
      <c r="G108" s="10" t="s">
        <v>60</v>
      </c>
      <c r="H108" s="10">
        <f t="shared" ref="H108" si="120">H26</f>
        <v>6</v>
      </c>
      <c r="I108" s="10" t="s">
        <v>67</v>
      </c>
      <c r="J108" s="10">
        <f t="shared" ref="J108" si="121">J26</f>
        <v>2</v>
      </c>
      <c r="K108" s="2">
        <f t="shared" si="56"/>
        <v>20</v>
      </c>
      <c r="N108">
        <f t="shared" si="45"/>
        <v>26</v>
      </c>
      <c r="O108">
        <f t="shared" si="46"/>
        <v>14</v>
      </c>
      <c r="P108">
        <f t="shared" si="47"/>
        <v>23</v>
      </c>
      <c r="Q108">
        <f t="shared" si="48"/>
        <v>17</v>
      </c>
      <c r="R108">
        <f t="shared" si="49"/>
        <v>21</v>
      </c>
      <c r="S108">
        <f t="shared" si="50"/>
        <v>19</v>
      </c>
      <c r="U108">
        <f t="shared" si="70"/>
        <v>11</v>
      </c>
      <c r="V108">
        <f t="shared" si="71"/>
        <v>36</v>
      </c>
      <c r="W108">
        <f t="shared" si="72"/>
        <v>15</v>
      </c>
      <c r="Y108">
        <f t="shared" si="51"/>
        <v>24</v>
      </c>
      <c r="Z108" s="12" t="b">
        <f t="shared" si="109"/>
        <v>1</v>
      </c>
      <c r="AA108">
        <f t="shared" si="57"/>
        <v>0</v>
      </c>
    </row>
    <row r="109" spans="1:27">
      <c r="A109" s="17">
        <f t="shared" ref="A109:F109" si="122">A27</f>
        <v>0</v>
      </c>
      <c r="B109" s="17" t="str">
        <f t="shared" si="122"/>
        <v>Mixed_Low</v>
      </c>
      <c r="C109" s="17">
        <f t="shared" si="122"/>
        <v>0</v>
      </c>
      <c r="D109" s="14" t="s">
        <v>42</v>
      </c>
      <c r="E109" s="9">
        <f t="shared" si="122"/>
        <v>6</v>
      </c>
      <c r="F109" s="10">
        <f t="shared" si="122"/>
        <v>2</v>
      </c>
      <c r="G109" s="10" t="s">
        <v>60</v>
      </c>
      <c r="H109" s="10">
        <f t="shared" ref="H109" si="123">H27</f>
        <v>6</v>
      </c>
      <c r="I109" s="10" t="s">
        <v>67</v>
      </c>
      <c r="J109" s="10">
        <f t="shared" ref="J109" si="124">J27</f>
        <v>7</v>
      </c>
      <c r="K109" s="2">
        <f t="shared" si="56"/>
        <v>19</v>
      </c>
      <c r="N109">
        <f t="shared" si="45"/>
        <v>25</v>
      </c>
      <c r="O109">
        <f t="shared" si="46"/>
        <v>13</v>
      </c>
      <c r="P109">
        <f t="shared" si="47"/>
        <v>21</v>
      </c>
      <c r="Q109">
        <f t="shared" si="48"/>
        <v>17</v>
      </c>
      <c r="R109">
        <f t="shared" si="49"/>
        <v>20</v>
      </c>
      <c r="S109">
        <f t="shared" si="50"/>
        <v>18</v>
      </c>
      <c r="U109">
        <f>IF($G109="+", $F109*$H109*$J109, $F109+$H109+$J109)</f>
        <v>15</v>
      </c>
      <c r="V109">
        <f>IF($I109="+", $F109*$H109*$J109, $F109+$H109+$J109)</f>
        <v>84</v>
      </c>
      <c r="W109">
        <f>IF($G109="+", $F109*$H109+$J109, $F109+$H109*$J109)</f>
        <v>44</v>
      </c>
      <c r="Y109">
        <f t="shared" si="51"/>
        <v>26</v>
      </c>
      <c r="Z109" s="12" t="b">
        <f t="shared" ref="Z109:Z148" si="125">NOT(OR(OR(N109=U109,N109=V109, N109=W109), OR(O109=U109,O109=V109, O109=W109), OR(P109=U109,P109=V109, P109=W109), OR(Q109=U109,Q109=V109, Q109=W109), OR(R109=U109,R109=V109, R109=W109), OR(S109=U109,S109=V109, S109=W109), OR(Y109=N109, Y109=O109, Y109=P109, Y109=Q109, Y109=R109, Y109=S109), OR(K109=W109, K109=Y109, K109=V109, K109=U109)))</f>
        <v>1</v>
      </c>
      <c r="AA109">
        <f t="shared" si="57"/>
        <v>0</v>
      </c>
    </row>
    <row r="110" spans="1:27">
      <c r="A110" s="17">
        <f t="shared" ref="A110:F110" si="126">A28</f>
        <v>0</v>
      </c>
      <c r="B110" s="17" t="str">
        <f t="shared" si="126"/>
        <v>Mixed_Low</v>
      </c>
      <c r="C110" s="17">
        <f t="shared" si="126"/>
        <v>0</v>
      </c>
      <c r="D110" s="14" t="s">
        <v>42</v>
      </c>
      <c r="E110" s="9">
        <f t="shared" si="126"/>
        <v>7</v>
      </c>
      <c r="F110" s="10">
        <f t="shared" si="126"/>
        <v>3</v>
      </c>
      <c r="G110" s="10" t="s">
        <v>60</v>
      </c>
      <c r="H110" s="10">
        <f t="shared" ref="H110" si="127">H28</f>
        <v>7</v>
      </c>
      <c r="I110" s="10" t="s">
        <v>67</v>
      </c>
      <c r="J110" s="10">
        <f t="shared" ref="J110" si="128">J28</f>
        <v>2</v>
      </c>
      <c r="K110" s="2">
        <f t="shared" si="56"/>
        <v>23</v>
      </c>
      <c r="N110">
        <f t="shared" si="45"/>
        <v>30</v>
      </c>
      <c r="O110">
        <f t="shared" si="46"/>
        <v>16</v>
      </c>
      <c r="P110">
        <f t="shared" si="47"/>
        <v>26</v>
      </c>
      <c r="Q110">
        <f t="shared" si="48"/>
        <v>20</v>
      </c>
      <c r="R110">
        <f t="shared" si="49"/>
        <v>24</v>
      </c>
      <c r="S110">
        <f t="shared" si="50"/>
        <v>22</v>
      </c>
      <c r="U110">
        <f t="shared" si="70"/>
        <v>12</v>
      </c>
      <c r="V110">
        <f t="shared" si="71"/>
        <v>42</v>
      </c>
      <c r="W110">
        <f t="shared" si="72"/>
        <v>17</v>
      </c>
      <c r="Y110">
        <f t="shared" si="51"/>
        <v>27</v>
      </c>
      <c r="Z110" s="12" t="b">
        <f t="shared" si="125"/>
        <v>1</v>
      </c>
      <c r="AA110">
        <f t="shared" si="57"/>
        <v>0</v>
      </c>
    </row>
    <row r="111" spans="1:27">
      <c r="A111" s="17">
        <f t="shared" ref="A111:F111" si="129">A29</f>
        <v>0</v>
      </c>
      <c r="B111" s="17" t="str">
        <f t="shared" si="129"/>
        <v>Mixed_Low</v>
      </c>
      <c r="C111" s="17">
        <f t="shared" si="129"/>
        <v>0</v>
      </c>
      <c r="D111" s="14" t="s">
        <v>42</v>
      </c>
      <c r="E111" s="9">
        <f t="shared" si="129"/>
        <v>8</v>
      </c>
      <c r="F111" s="10">
        <f t="shared" si="129"/>
        <v>6</v>
      </c>
      <c r="G111" s="10" t="s">
        <v>60</v>
      </c>
      <c r="H111" s="10">
        <f t="shared" ref="H111" si="130">H29</f>
        <v>3</v>
      </c>
      <c r="I111" s="10" t="s">
        <v>67</v>
      </c>
      <c r="J111" s="10">
        <f t="shared" ref="J111" si="131">J29</f>
        <v>7</v>
      </c>
      <c r="K111" s="2">
        <f t="shared" si="56"/>
        <v>25</v>
      </c>
      <c r="N111">
        <f t="shared" si="45"/>
        <v>28</v>
      </c>
      <c r="O111">
        <f t="shared" si="46"/>
        <v>22</v>
      </c>
      <c r="P111">
        <f t="shared" si="47"/>
        <v>31</v>
      </c>
      <c r="Q111">
        <f t="shared" si="48"/>
        <v>19</v>
      </c>
      <c r="R111">
        <f t="shared" si="49"/>
        <v>26</v>
      </c>
      <c r="S111">
        <f t="shared" si="50"/>
        <v>24</v>
      </c>
      <c r="U111">
        <f t="shared" si="70"/>
        <v>16</v>
      </c>
      <c r="V111">
        <f t="shared" si="71"/>
        <v>126</v>
      </c>
      <c r="W111">
        <f t="shared" si="72"/>
        <v>27</v>
      </c>
      <c r="Y111">
        <f t="shared" si="51"/>
        <v>60</v>
      </c>
      <c r="Z111" s="12" t="b">
        <f t="shared" si="125"/>
        <v>1</v>
      </c>
      <c r="AA111">
        <f t="shared" si="57"/>
        <v>0</v>
      </c>
    </row>
    <row r="112" spans="1:27">
      <c r="A112" s="17">
        <f t="shared" ref="A112:F112" si="132">A30</f>
        <v>0</v>
      </c>
      <c r="B112" s="17" t="str">
        <f t="shared" si="132"/>
        <v>Mixed_Low</v>
      </c>
      <c r="C112" s="17">
        <f t="shared" si="132"/>
        <v>0</v>
      </c>
      <c r="D112" s="16" t="s">
        <v>43</v>
      </c>
      <c r="E112" s="9">
        <f t="shared" si="132"/>
        <v>9</v>
      </c>
      <c r="F112" s="10">
        <f t="shared" si="132"/>
        <v>7</v>
      </c>
      <c r="G112" s="10" t="s">
        <v>60</v>
      </c>
      <c r="H112" s="10">
        <f t="shared" ref="H112" si="133">H30</f>
        <v>6</v>
      </c>
      <c r="I112" s="10" t="s">
        <v>67</v>
      </c>
      <c r="J112" s="10">
        <f t="shared" ref="J112" si="134">J30</f>
        <v>2</v>
      </c>
      <c r="K112" s="2">
        <f t="shared" si="56"/>
        <v>44</v>
      </c>
      <c r="N112">
        <f t="shared" si="45"/>
        <v>50</v>
      </c>
      <c r="O112">
        <f t="shared" si="46"/>
        <v>38</v>
      </c>
      <c r="P112">
        <f t="shared" si="47"/>
        <v>51</v>
      </c>
      <c r="Q112">
        <f t="shared" si="48"/>
        <v>37</v>
      </c>
      <c r="R112">
        <f t="shared" si="49"/>
        <v>45</v>
      </c>
      <c r="S112">
        <f t="shared" si="50"/>
        <v>43</v>
      </c>
      <c r="U112">
        <f t="shared" si="70"/>
        <v>15</v>
      </c>
      <c r="V112">
        <f t="shared" si="71"/>
        <v>84</v>
      </c>
      <c r="W112">
        <f t="shared" si="72"/>
        <v>19</v>
      </c>
      <c r="Y112">
        <f t="shared" si="51"/>
        <v>56</v>
      </c>
      <c r="Z112" s="12" t="b">
        <f t="shared" si="125"/>
        <v>1</v>
      </c>
      <c r="AA112">
        <f t="shared" si="57"/>
        <v>0</v>
      </c>
    </row>
    <row r="113" spans="1:27">
      <c r="A113" s="17">
        <f t="shared" ref="A113:F113" si="135">A31</f>
        <v>0</v>
      </c>
      <c r="B113" s="17" t="str">
        <f t="shared" si="135"/>
        <v>Mixed_Low</v>
      </c>
      <c r="C113" s="17">
        <f t="shared" si="135"/>
        <v>0</v>
      </c>
      <c r="D113" s="16" t="s">
        <v>43</v>
      </c>
      <c r="E113" s="9">
        <f t="shared" si="135"/>
        <v>10</v>
      </c>
      <c r="F113" s="10">
        <f t="shared" si="135"/>
        <v>6</v>
      </c>
      <c r="G113" s="10" t="s">
        <v>60</v>
      </c>
      <c r="H113" s="10">
        <f t="shared" ref="H113" si="136">H31</f>
        <v>6</v>
      </c>
      <c r="I113" s="10" t="s">
        <v>67</v>
      </c>
      <c r="J113" s="10">
        <f t="shared" ref="J113" si="137">J31</f>
        <v>3</v>
      </c>
      <c r="K113" s="2">
        <f t="shared" si="56"/>
        <v>39</v>
      </c>
      <c r="N113">
        <f t="shared" si="45"/>
        <v>45</v>
      </c>
      <c r="O113">
        <f t="shared" si="46"/>
        <v>33</v>
      </c>
      <c r="P113">
        <f t="shared" si="47"/>
        <v>45</v>
      </c>
      <c r="Q113">
        <f t="shared" si="48"/>
        <v>33</v>
      </c>
      <c r="R113">
        <f t="shared" si="49"/>
        <v>40</v>
      </c>
      <c r="S113">
        <f t="shared" si="50"/>
        <v>38</v>
      </c>
      <c r="U113">
        <f t="shared" si="70"/>
        <v>15</v>
      </c>
      <c r="V113">
        <f t="shared" si="71"/>
        <v>108</v>
      </c>
      <c r="W113">
        <f t="shared" si="72"/>
        <v>24</v>
      </c>
      <c r="Y113">
        <f t="shared" si="51"/>
        <v>54</v>
      </c>
      <c r="Z113" s="12" t="b">
        <f t="shared" si="125"/>
        <v>1</v>
      </c>
      <c r="AA113">
        <f t="shared" si="57"/>
        <v>0</v>
      </c>
    </row>
    <row r="114" spans="1:27">
      <c r="A114" s="17">
        <f t="shared" ref="A114:F114" si="138">A32</f>
        <v>0</v>
      </c>
      <c r="B114" s="17" t="str">
        <f t="shared" si="138"/>
        <v>Mixed_Low</v>
      </c>
      <c r="C114" s="17">
        <f t="shared" si="138"/>
        <v>0</v>
      </c>
      <c r="D114" s="16" t="s">
        <v>43</v>
      </c>
      <c r="E114" s="9">
        <f t="shared" si="138"/>
        <v>11</v>
      </c>
      <c r="F114" s="10">
        <f t="shared" si="138"/>
        <v>2</v>
      </c>
      <c r="G114" s="10" t="s">
        <v>60</v>
      </c>
      <c r="H114" s="10">
        <f t="shared" ref="H114" si="139">H32</f>
        <v>7</v>
      </c>
      <c r="I114" s="10" t="s">
        <v>67</v>
      </c>
      <c r="J114" s="10">
        <f t="shared" ref="J114" si="140">J32</f>
        <v>3</v>
      </c>
      <c r="K114" s="2">
        <f t="shared" si="56"/>
        <v>17</v>
      </c>
      <c r="N114">
        <f t="shared" si="45"/>
        <v>24</v>
      </c>
      <c r="O114">
        <f t="shared" si="46"/>
        <v>10</v>
      </c>
      <c r="P114">
        <f t="shared" si="47"/>
        <v>19</v>
      </c>
      <c r="Q114">
        <f t="shared" si="48"/>
        <v>15</v>
      </c>
      <c r="R114">
        <f t="shared" si="49"/>
        <v>18</v>
      </c>
      <c r="S114">
        <f t="shared" si="50"/>
        <v>16</v>
      </c>
      <c r="U114">
        <f>IF($G114="+", $F114*$H114*$J114, $F114+$H114+$J114)</f>
        <v>12</v>
      </c>
      <c r="V114">
        <f>IF($I114="+", $F114*$H114*$J114, $F114+$H114+$J114)</f>
        <v>42</v>
      </c>
      <c r="W114">
        <f>IF($G114="+", $F114*$H114+$J114, $F114+$H114*$J114)</f>
        <v>23</v>
      </c>
      <c r="Y114">
        <f t="shared" si="51"/>
        <v>20</v>
      </c>
      <c r="Z114" s="12" t="b">
        <f t="shared" si="125"/>
        <v>1</v>
      </c>
      <c r="AA114">
        <f t="shared" si="57"/>
        <v>0</v>
      </c>
    </row>
    <row r="115" spans="1:27">
      <c r="A115" s="17">
        <f t="shared" ref="A115:F115" si="141">A33</f>
        <v>0</v>
      </c>
      <c r="B115" s="17" t="str">
        <f t="shared" si="141"/>
        <v>Mixed_Low</v>
      </c>
      <c r="C115" s="17">
        <f t="shared" si="141"/>
        <v>0</v>
      </c>
      <c r="D115" s="16" t="s">
        <v>43</v>
      </c>
      <c r="E115" s="9">
        <f t="shared" si="141"/>
        <v>12</v>
      </c>
      <c r="F115" s="10">
        <f t="shared" si="141"/>
        <v>3</v>
      </c>
      <c r="G115" s="10" t="s">
        <v>60</v>
      </c>
      <c r="H115" s="10">
        <f t="shared" ref="H115" si="142">H33</f>
        <v>7</v>
      </c>
      <c r="I115" s="10" t="s">
        <v>67</v>
      </c>
      <c r="J115" s="10">
        <f t="shared" ref="J115" si="143">J33</f>
        <v>6</v>
      </c>
      <c r="K115" s="2">
        <f t="shared" si="56"/>
        <v>27</v>
      </c>
      <c r="N115">
        <f t="shared" si="45"/>
        <v>34</v>
      </c>
      <c r="O115">
        <f t="shared" si="46"/>
        <v>20</v>
      </c>
      <c r="P115">
        <f t="shared" si="47"/>
        <v>30</v>
      </c>
      <c r="Q115">
        <f t="shared" si="48"/>
        <v>24</v>
      </c>
      <c r="R115">
        <f t="shared" si="49"/>
        <v>28</v>
      </c>
      <c r="S115">
        <f t="shared" si="50"/>
        <v>26</v>
      </c>
      <c r="U115">
        <f t="shared" si="70"/>
        <v>16</v>
      </c>
      <c r="V115">
        <f t="shared" si="71"/>
        <v>126</v>
      </c>
      <c r="W115">
        <f t="shared" si="72"/>
        <v>45</v>
      </c>
      <c r="Y115">
        <f t="shared" si="51"/>
        <v>39</v>
      </c>
      <c r="Z115" s="12" t="b">
        <f t="shared" si="125"/>
        <v>1</v>
      </c>
      <c r="AA115">
        <f t="shared" si="57"/>
        <v>0</v>
      </c>
    </row>
    <row r="116" spans="1:27">
      <c r="A116" s="17">
        <f t="shared" ref="A116:F116" si="144">A34</f>
        <v>0</v>
      </c>
      <c r="B116" s="17" t="str">
        <f t="shared" si="144"/>
        <v>Mixed_Low</v>
      </c>
      <c r="C116" s="17">
        <f t="shared" si="144"/>
        <v>0</v>
      </c>
      <c r="D116" s="20" t="s">
        <v>56</v>
      </c>
      <c r="E116" s="9">
        <f t="shared" si="144"/>
        <v>13</v>
      </c>
      <c r="F116" s="10">
        <f t="shared" si="144"/>
        <v>6</v>
      </c>
      <c r="G116" s="10" t="s">
        <v>60</v>
      </c>
      <c r="H116" s="10">
        <f t="shared" ref="H116" si="145">H34</f>
        <v>7</v>
      </c>
      <c r="I116" s="10" t="s">
        <v>67</v>
      </c>
      <c r="J116" s="10">
        <f t="shared" ref="J116" si="146">J34</f>
        <v>2</v>
      </c>
      <c r="K116" s="2">
        <f t="shared" si="56"/>
        <v>44</v>
      </c>
      <c r="N116">
        <f t="shared" si="45"/>
        <v>51</v>
      </c>
      <c r="O116">
        <f t="shared" si="46"/>
        <v>37</v>
      </c>
      <c r="P116">
        <f t="shared" si="47"/>
        <v>50</v>
      </c>
      <c r="Q116">
        <f t="shared" si="48"/>
        <v>38</v>
      </c>
      <c r="R116">
        <f t="shared" si="49"/>
        <v>45</v>
      </c>
      <c r="S116">
        <f t="shared" si="50"/>
        <v>43</v>
      </c>
      <c r="U116">
        <f t="shared" si="70"/>
        <v>15</v>
      </c>
      <c r="V116">
        <f t="shared" si="71"/>
        <v>84</v>
      </c>
      <c r="W116">
        <f t="shared" si="72"/>
        <v>20</v>
      </c>
      <c r="Y116">
        <f t="shared" si="51"/>
        <v>54</v>
      </c>
      <c r="Z116" s="12" t="b">
        <f t="shared" si="125"/>
        <v>1</v>
      </c>
      <c r="AA116">
        <f t="shared" si="57"/>
        <v>0</v>
      </c>
    </row>
    <row r="117" spans="1:27">
      <c r="A117" s="17">
        <f t="shared" ref="A117:F117" si="147">A35</f>
        <v>0</v>
      </c>
      <c r="B117" s="17" t="str">
        <f t="shared" si="147"/>
        <v>Mixed_Low</v>
      </c>
      <c r="C117" s="17">
        <f t="shared" si="147"/>
        <v>0</v>
      </c>
      <c r="D117" s="20" t="s">
        <v>56</v>
      </c>
      <c r="E117" s="9">
        <f t="shared" si="147"/>
        <v>14</v>
      </c>
      <c r="F117" s="10">
        <f t="shared" si="147"/>
        <v>7</v>
      </c>
      <c r="G117" s="10" t="s">
        <v>60</v>
      </c>
      <c r="H117" s="10">
        <f t="shared" ref="H117" si="148">H35</f>
        <v>2</v>
      </c>
      <c r="I117" s="10" t="s">
        <v>67</v>
      </c>
      <c r="J117" s="10">
        <f t="shared" ref="J117" si="149">J35</f>
        <v>2</v>
      </c>
      <c r="K117" s="2">
        <f t="shared" si="56"/>
        <v>16</v>
      </c>
      <c r="N117">
        <f t="shared" si="45"/>
        <v>18</v>
      </c>
      <c r="O117">
        <f t="shared" si="46"/>
        <v>14</v>
      </c>
      <c r="P117">
        <f t="shared" si="47"/>
        <v>23</v>
      </c>
      <c r="Q117">
        <f t="shared" si="48"/>
        <v>9</v>
      </c>
      <c r="R117">
        <f t="shared" si="49"/>
        <v>17</v>
      </c>
      <c r="S117">
        <f t="shared" si="50"/>
        <v>15</v>
      </c>
      <c r="U117">
        <f t="shared" si="70"/>
        <v>11</v>
      </c>
      <c r="V117">
        <f t="shared" si="71"/>
        <v>28</v>
      </c>
      <c r="W117">
        <f t="shared" si="72"/>
        <v>11</v>
      </c>
      <c r="Y117">
        <f t="shared" si="51"/>
        <v>28</v>
      </c>
      <c r="Z117" s="12" t="b">
        <f t="shared" si="125"/>
        <v>1</v>
      </c>
      <c r="AA117">
        <f t="shared" si="57"/>
        <v>0</v>
      </c>
    </row>
    <row r="118" spans="1:27">
      <c r="A118" s="17">
        <f t="shared" ref="A118:F118" si="150">A36</f>
        <v>0</v>
      </c>
      <c r="B118" s="17" t="str">
        <f t="shared" si="150"/>
        <v>Mixed_Low</v>
      </c>
      <c r="C118" s="17">
        <f t="shared" si="150"/>
        <v>0</v>
      </c>
      <c r="D118" s="20" t="s">
        <v>56</v>
      </c>
      <c r="E118" s="9">
        <f t="shared" si="150"/>
        <v>15</v>
      </c>
      <c r="F118" s="10">
        <f t="shared" si="150"/>
        <v>6</v>
      </c>
      <c r="G118" s="10" t="s">
        <v>60</v>
      </c>
      <c r="H118" s="10">
        <f t="shared" ref="H118" si="151">H36</f>
        <v>2</v>
      </c>
      <c r="I118" s="10" t="s">
        <v>67</v>
      </c>
      <c r="J118" s="10">
        <f t="shared" ref="J118" si="152">J36</f>
        <v>2</v>
      </c>
      <c r="K118" s="2">
        <f t="shared" si="56"/>
        <v>14</v>
      </c>
      <c r="N118">
        <f t="shared" si="45"/>
        <v>16</v>
      </c>
      <c r="O118">
        <f t="shared" si="46"/>
        <v>12</v>
      </c>
      <c r="P118">
        <f t="shared" si="47"/>
        <v>20</v>
      </c>
      <c r="Q118">
        <f t="shared" si="48"/>
        <v>8</v>
      </c>
      <c r="R118">
        <f t="shared" si="49"/>
        <v>15</v>
      </c>
      <c r="S118">
        <f t="shared" si="50"/>
        <v>13</v>
      </c>
      <c r="U118">
        <f t="shared" si="70"/>
        <v>10</v>
      </c>
      <c r="V118">
        <f t="shared" si="71"/>
        <v>24</v>
      </c>
      <c r="W118">
        <f t="shared" si="72"/>
        <v>10</v>
      </c>
      <c r="Y118">
        <f t="shared" si="51"/>
        <v>24</v>
      </c>
      <c r="Z118" s="12" t="b">
        <f t="shared" si="125"/>
        <v>1</v>
      </c>
      <c r="AA118">
        <f t="shared" si="57"/>
        <v>0</v>
      </c>
    </row>
    <row r="119" spans="1:27">
      <c r="A119" s="17">
        <v>0</v>
      </c>
      <c r="B119" s="17" t="str">
        <f t="shared" ref="B119:F119" si="153">B37</f>
        <v>Mixed_Low</v>
      </c>
      <c r="C119" s="17">
        <f t="shared" si="153"/>
        <v>0</v>
      </c>
      <c r="D119" s="20" t="s">
        <v>56</v>
      </c>
      <c r="E119" s="9">
        <f t="shared" si="153"/>
        <v>16</v>
      </c>
      <c r="F119" s="10">
        <f t="shared" si="153"/>
        <v>0</v>
      </c>
      <c r="G119" s="10" t="s">
        <v>60</v>
      </c>
      <c r="H119" s="10">
        <f t="shared" ref="H119" si="154">H37</f>
        <v>0</v>
      </c>
      <c r="I119" s="10" t="s">
        <v>67</v>
      </c>
      <c r="J119" s="10">
        <f t="shared" ref="J119" si="155">J37</f>
        <v>0</v>
      </c>
      <c r="K119" s="2">
        <f t="shared" si="56"/>
        <v>0</v>
      </c>
      <c r="N119">
        <f t="shared" si="45"/>
        <v>0</v>
      </c>
      <c r="O119">
        <f t="shared" si="46"/>
        <v>0</v>
      </c>
      <c r="P119">
        <f t="shared" si="47"/>
        <v>0</v>
      </c>
      <c r="Q119">
        <f t="shared" si="48"/>
        <v>0</v>
      </c>
      <c r="R119">
        <f t="shared" si="49"/>
        <v>1</v>
      </c>
      <c r="S119">
        <f t="shared" si="50"/>
        <v>-1</v>
      </c>
      <c r="U119">
        <f>IF($G119="+", $F119*$H119*$J119, $F119+$H119+$J119)</f>
        <v>0</v>
      </c>
      <c r="V119">
        <f>IF($I119="+", $F119*$H119*$J119, $F119+$H119+$J119)</f>
        <v>0</v>
      </c>
      <c r="W119">
        <f>IF($G119="+", $F119*$H119+$J119, $F119+$H119*$J119)</f>
        <v>0</v>
      </c>
      <c r="Y119">
        <f t="shared" si="51"/>
        <v>0</v>
      </c>
      <c r="Z119" s="12" t="b">
        <f t="shared" si="125"/>
        <v>0</v>
      </c>
      <c r="AA119">
        <f t="shared" si="57"/>
        <v>0</v>
      </c>
    </row>
    <row r="120" spans="1:27">
      <c r="A120" s="17" t="s">
        <v>71</v>
      </c>
      <c r="B120" s="17" t="str">
        <f t="shared" ref="B120:F120" si="156">B38</f>
        <v>Mixed</v>
      </c>
      <c r="C120" s="17" t="str">
        <f t="shared" si="156"/>
        <v xml:space="preserve"> (+,*)</v>
      </c>
      <c r="D120" s="8" t="s">
        <v>39</v>
      </c>
      <c r="E120" s="9">
        <f t="shared" si="156"/>
        <v>1</v>
      </c>
      <c r="F120" s="10">
        <f t="shared" si="156"/>
        <v>4</v>
      </c>
      <c r="G120" s="10" t="s">
        <v>60</v>
      </c>
      <c r="H120" s="10">
        <f t="shared" ref="H120" si="157">H38</f>
        <v>6</v>
      </c>
      <c r="I120" s="10" t="s">
        <v>67</v>
      </c>
      <c r="J120" s="10">
        <f t="shared" ref="J120" si="158">J38</f>
        <v>8</v>
      </c>
      <c r="K120" s="2">
        <f t="shared" si="56"/>
        <v>32</v>
      </c>
      <c r="N120">
        <f t="shared" ref="N120:N148" si="159">IF($G120="+",($F120+1)+($H120+0)*($J120+0), ($F120+1)*($H120+0)+($J120+0))</f>
        <v>38</v>
      </c>
      <c r="O120">
        <f t="shared" ref="O120:O148" si="160">IF($G120="+",($F120-1)+($H120+0)*($J120+0), ($F120-1)*($H120+0)+($J120+0))</f>
        <v>26</v>
      </c>
      <c r="P120">
        <f t="shared" ref="P120:P148" si="161">IF($G120="+",($F120+0)+($H120+1)*($J120+0), ($F120+0)*($H120+1)+($J120+0))</f>
        <v>36</v>
      </c>
      <c r="Q120">
        <f t="shared" ref="Q120:Q148" si="162">IF($G120="+",($F120+0)+($H120-1)*($J120+0), ($F120+0)*($H120-1)+($J120+0))</f>
        <v>28</v>
      </c>
      <c r="R120">
        <f t="shared" ref="R120:R148" si="163">IF($G120="+",($F120+0)+($H120+0)*($J120+1), ($F120+0)*($H120+0)+($J120+1))</f>
        <v>33</v>
      </c>
      <c r="S120">
        <f t="shared" ref="S120:S148" si="164">IF($G120="+",($F120+0)+($H120+0)*($J120-1), ($F120+0)*($H120+0)+($J120-1))</f>
        <v>31</v>
      </c>
      <c r="U120">
        <f t="shared" si="70"/>
        <v>18</v>
      </c>
      <c r="V120">
        <f t="shared" si="71"/>
        <v>192</v>
      </c>
      <c r="W120">
        <f t="shared" si="72"/>
        <v>52</v>
      </c>
      <c r="Y120">
        <f t="shared" ref="Y120:Y148" si="165">IF(G120="+",(F120+H120)*J120,F120*(H120+J120))</f>
        <v>56</v>
      </c>
      <c r="Z120" s="12" t="b">
        <f t="shared" si="125"/>
        <v>1</v>
      </c>
      <c r="AA120">
        <f t="shared" si="57"/>
        <v>0</v>
      </c>
    </row>
    <row r="121" spans="1:27">
      <c r="A121" s="17">
        <f t="shared" ref="A121:F121" si="166">A39</f>
        <v>0</v>
      </c>
      <c r="B121" s="17" t="str">
        <f t="shared" si="166"/>
        <v>Mixed</v>
      </c>
      <c r="C121" s="17">
        <f t="shared" si="166"/>
        <v>0</v>
      </c>
      <c r="D121" s="8" t="s">
        <v>39</v>
      </c>
      <c r="E121" s="9">
        <f t="shared" si="166"/>
        <v>2</v>
      </c>
      <c r="F121" s="10">
        <f t="shared" si="166"/>
        <v>5</v>
      </c>
      <c r="G121" s="10" t="s">
        <v>60</v>
      </c>
      <c r="H121" s="10">
        <f t="shared" ref="H121" si="167">H39</f>
        <v>4</v>
      </c>
      <c r="I121" s="10" t="s">
        <v>67</v>
      </c>
      <c r="J121" s="10">
        <f t="shared" ref="J121" si="168">J39</f>
        <v>9</v>
      </c>
      <c r="K121" s="2">
        <f t="shared" si="56"/>
        <v>29</v>
      </c>
      <c r="N121">
        <f t="shared" si="159"/>
        <v>33</v>
      </c>
      <c r="O121">
        <f t="shared" si="160"/>
        <v>25</v>
      </c>
      <c r="P121">
        <f t="shared" si="161"/>
        <v>34</v>
      </c>
      <c r="Q121">
        <f t="shared" si="162"/>
        <v>24</v>
      </c>
      <c r="R121">
        <f t="shared" si="163"/>
        <v>30</v>
      </c>
      <c r="S121">
        <f t="shared" si="164"/>
        <v>28</v>
      </c>
      <c r="U121">
        <f t="shared" si="70"/>
        <v>18</v>
      </c>
      <c r="V121">
        <f t="shared" si="71"/>
        <v>180</v>
      </c>
      <c r="W121">
        <f t="shared" si="72"/>
        <v>41</v>
      </c>
      <c r="Y121">
        <f t="shared" si="165"/>
        <v>65</v>
      </c>
      <c r="Z121" s="12" t="b">
        <f t="shared" si="125"/>
        <v>1</v>
      </c>
      <c r="AA121">
        <f t="shared" si="57"/>
        <v>0</v>
      </c>
    </row>
    <row r="122" spans="1:27">
      <c r="A122" s="17">
        <f t="shared" ref="A122:F122" si="169">A40</f>
        <v>0</v>
      </c>
      <c r="B122" s="17" t="str">
        <f t="shared" si="169"/>
        <v>Mixed</v>
      </c>
      <c r="C122" s="17">
        <f t="shared" si="169"/>
        <v>0</v>
      </c>
      <c r="D122" s="8" t="s">
        <v>39</v>
      </c>
      <c r="E122" s="9">
        <f t="shared" si="169"/>
        <v>3</v>
      </c>
      <c r="F122" s="10">
        <f t="shared" si="169"/>
        <v>8</v>
      </c>
      <c r="G122" s="10" t="s">
        <v>60</v>
      </c>
      <c r="H122" s="10">
        <f t="shared" ref="H122" si="170">H40</f>
        <v>5</v>
      </c>
      <c r="I122" s="10" t="s">
        <v>67</v>
      </c>
      <c r="J122" s="10">
        <f t="shared" ref="J122" si="171">J40</f>
        <v>4</v>
      </c>
      <c r="K122" s="2">
        <f t="shared" si="56"/>
        <v>44</v>
      </c>
      <c r="N122">
        <f t="shared" si="159"/>
        <v>49</v>
      </c>
      <c r="O122">
        <f t="shared" si="160"/>
        <v>39</v>
      </c>
      <c r="P122">
        <f t="shared" si="161"/>
        <v>52</v>
      </c>
      <c r="Q122">
        <f t="shared" si="162"/>
        <v>36</v>
      </c>
      <c r="R122">
        <f t="shared" si="163"/>
        <v>45</v>
      </c>
      <c r="S122">
        <f t="shared" si="164"/>
        <v>43</v>
      </c>
      <c r="U122">
        <f t="shared" si="70"/>
        <v>17</v>
      </c>
      <c r="V122">
        <f t="shared" si="71"/>
        <v>160</v>
      </c>
      <c r="W122">
        <f t="shared" si="72"/>
        <v>28</v>
      </c>
      <c r="Y122">
        <f t="shared" si="165"/>
        <v>72</v>
      </c>
      <c r="Z122" s="12" t="b">
        <f t="shared" si="125"/>
        <v>1</v>
      </c>
      <c r="AA122">
        <f t="shared" si="57"/>
        <v>0</v>
      </c>
    </row>
    <row r="123" spans="1:27">
      <c r="A123" s="17">
        <f t="shared" ref="A123:F123" si="172">A41</f>
        <v>0</v>
      </c>
      <c r="B123" s="17" t="str">
        <f t="shared" si="172"/>
        <v>Mixed</v>
      </c>
      <c r="C123" s="17">
        <f t="shared" si="172"/>
        <v>0</v>
      </c>
      <c r="D123" s="8" t="s">
        <v>39</v>
      </c>
      <c r="E123" s="9">
        <f t="shared" si="172"/>
        <v>4</v>
      </c>
      <c r="F123" s="10">
        <f t="shared" si="172"/>
        <v>9</v>
      </c>
      <c r="G123" s="10" t="s">
        <v>60</v>
      </c>
      <c r="H123" s="10">
        <f t="shared" ref="H123" si="173">H41</f>
        <v>8</v>
      </c>
      <c r="I123" s="10" t="s">
        <v>67</v>
      </c>
      <c r="J123" s="10">
        <f t="shared" ref="J123" si="174">J41</f>
        <v>4</v>
      </c>
      <c r="K123" s="2">
        <f t="shared" si="56"/>
        <v>76</v>
      </c>
      <c r="N123">
        <f t="shared" si="159"/>
        <v>84</v>
      </c>
      <c r="O123">
        <f t="shared" si="160"/>
        <v>68</v>
      </c>
      <c r="P123">
        <f t="shared" si="161"/>
        <v>85</v>
      </c>
      <c r="Q123">
        <f t="shared" si="162"/>
        <v>67</v>
      </c>
      <c r="R123">
        <f t="shared" si="163"/>
        <v>77</v>
      </c>
      <c r="S123">
        <f t="shared" si="164"/>
        <v>75</v>
      </c>
      <c r="U123">
        <f t="shared" si="70"/>
        <v>21</v>
      </c>
      <c r="V123">
        <f t="shared" si="71"/>
        <v>288</v>
      </c>
      <c r="W123">
        <f t="shared" si="72"/>
        <v>41</v>
      </c>
      <c r="Y123">
        <f t="shared" si="165"/>
        <v>108</v>
      </c>
      <c r="Z123" s="12" t="b">
        <f t="shared" si="125"/>
        <v>1</v>
      </c>
      <c r="AA123">
        <f t="shared" si="57"/>
        <v>0</v>
      </c>
    </row>
    <row r="124" spans="1:27">
      <c r="A124" s="17">
        <f t="shared" ref="A124:F124" si="175">A42</f>
        <v>0</v>
      </c>
      <c r="B124" s="17" t="str">
        <f t="shared" si="175"/>
        <v>Mixed</v>
      </c>
      <c r="C124" s="17">
        <f t="shared" si="175"/>
        <v>0</v>
      </c>
      <c r="D124" s="14" t="s">
        <v>42</v>
      </c>
      <c r="E124" s="9">
        <f t="shared" si="175"/>
        <v>5</v>
      </c>
      <c r="F124" s="10">
        <f t="shared" si="175"/>
        <v>8</v>
      </c>
      <c r="G124" s="10" t="s">
        <v>60</v>
      </c>
      <c r="H124" s="10">
        <f t="shared" ref="H124" si="176">H42</f>
        <v>4</v>
      </c>
      <c r="I124" s="10" t="s">
        <v>67</v>
      </c>
      <c r="J124" s="10">
        <f t="shared" ref="J124" si="177">J42</f>
        <v>9</v>
      </c>
      <c r="K124" s="2">
        <f t="shared" si="56"/>
        <v>41</v>
      </c>
      <c r="N124">
        <f t="shared" si="159"/>
        <v>45</v>
      </c>
      <c r="O124">
        <f t="shared" si="160"/>
        <v>37</v>
      </c>
      <c r="P124">
        <f t="shared" si="161"/>
        <v>49</v>
      </c>
      <c r="Q124">
        <f t="shared" si="162"/>
        <v>33</v>
      </c>
      <c r="R124">
        <f t="shared" si="163"/>
        <v>42</v>
      </c>
      <c r="S124">
        <f t="shared" si="164"/>
        <v>40</v>
      </c>
      <c r="U124">
        <f>IF($G124="+", $F124*$H124*$J124, $F124+$H124+$J124)</f>
        <v>21</v>
      </c>
      <c r="V124">
        <f>IF($I124="+", $F124*$H124*$J124, $F124+$H124+$J124)</f>
        <v>288</v>
      </c>
      <c r="W124">
        <f>IF($G124="+", $F124*$H124+$J124, $F124+$H124*$J124)</f>
        <v>44</v>
      </c>
      <c r="Y124">
        <f t="shared" si="165"/>
        <v>104</v>
      </c>
      <c r="Z124" s="12" t="b">
        <f t="shared" si="125"/>
        <v>1</v>
      </c>
      <c r="AA124">
        <f t="shared" si="57"/>
        <v>0</v>
      </c>
    </row>
    <row r="125" spans="1:27">
      <c r="A125" s="17">
        <f t="shared" ref="A125:F125" si="178">A43</f>
        <v>0</v>
      </c>
      <c r="B125" s="17" t="str">
        <f t="shared" si="178"/>
        <v>Mixed</v>
      </c>
      <c r="C125" s="17">
        <f t="shared" si="178"/>
        <v>0</v>
      </c>
      <c r="D125" s="14" t="s">
        <v>42</v>
      </c>
      <c r="E125" s="9">
        <f t="shared" si="178"/>
        <v>6</v>
      </c>
      <c r="F125" s="10">
        <f t="shared" si="178"/>
        <v>4</v>
      </c>
      <c r="G125" s="10" t="s">
        <v>60</v>
      </c>
      <c r="H125" s="10">
        <f t="shared" ref="H125" si="179">H43</f>
        <v>9</v>
      </c>
      <c r="I125" s="10" t="s">
        <v>67</v>
      </c>
      <c r="J125" s="10">
        <f t="shared" ref="J125" si="180">J43</f>
        <v>5</v>
      </c>
      <c r="K125" s="2">
        <f t="shared" si="56"/>
        <v>41</v>
      </c>
      <c r="N125">
        <f t="shared" si="159"/>
        <v>50</v>
      </c>
      <c r="O125">
        <f t="shared" si="160"/>
        <v>32</v>
      </c>
      <c r="P125">
        <f t="shared" si="161"/>
        <v>45</v>
      </c>
      <c r="Q125">
        <f t="shared" si="162"/>
        <v>37</v>
      </c>
      <c r="R125">
        <f t="shared" si="163"/>
        <v>42</v>
      </c>
      <c r="S125">
        <f t="shared" si="164"/>
        <v>40</v>
      </c>
      <c r="U125">
        <f t="shared" si="70"/>
        <v>18</v>
      </c>
      <c r="V125">
        <f t="shared" si="71"/>
        <v>180</v>
      </c>
      <c r="W125">
        <f t="shared" si="72"/>
        <v>49</v>
      </c>
      <c r="Y125">
        <f t="shared" si="165"/>
        <v>56</v>
      </c>
      <c r="Z125" s="12" t="b">
        <f t="shared" si="125"/>
        <v>1</v>
      </c>
      <c r="AA125">
        <f t="shared" si="57"/>
        <v>0</v>
      </c>
    </row>
    <row r="126" spans="1:27">
      <c r="A126" s="17">
        <f t="shared" ref="A126:F126" si="181">A44</f>
        <v>0</v>
      </c>
      <c r="B126" s="17" t="str">
        <f t="shared" si="181"/>
        <v>Mixed</v>
      </c>
      <c r="C126" s="17">
        <f t="shared" si="181"/>
        <v>0</v>
      </c>
      <c r="D126" s="14" t="s">
        <v>42</v>
      </c>
      <c r="E126" s="9">
        <f t="shared" si="181"/>
        <v>7</v>
      </c>
      <c r="F126" s="10">
        <f t="shared" si="181"/>
        <v>5</v>
      </c>
      <c r="G126" s="10" t="s">
        <v>60</v>
      </c>
      <c r="H126" s="10">
        <f t="shared" ref="H126" si="182">H44</f>
        <v>8</v>
      </c>
      <c r="I126" s="10" t="s">
        <v>67</v>
      </c>
      <c r="J126" s="10">
        <f t="shared" ref="J126" si="183">J44</f>
        <v>4</v>
      </c>
      <c r="K126" s="2">
        <f t="shared" si="56"/>
        <v>44</v>
      </c>
      <c r="N126">
        <f t="shared" si="159"/>
        <v>52</v>
      </c>
      <c r="O126">
        <f t="shared" si="160"/>
        <v>36</v>
      </c>
      <c r="P126">
        <f t="shared" si="161"/>
        <v>49</v>
      </c>
      <c r="Q126">
        <f t="shared" si="162"/>
        <v>39</v>
      </c>
      <c r="R126">
        <f t="shared" si="163"/>
        <v>45</v>
      </c>
      <c r="S126">
        <f t="shared" si="164"/>
        <v>43</v>
      </c>
      <c r="U126">
        <f t="shared" si="70"/>
        <v>17</v>
      </c>
      <c r="V126">
        <f t="shared" si="71"/>
        <v>160</v>
      </c>
      <c r="W126">
        <f t="shared" si="72"/>
        <v>37</v>
      </c>
      <c r="Y126">
        <f t="shared" si="165"/>
        <v>60</v>
      </c>
      <c r="Z126" s="12" t="b">
        <f t="shared" si="125"/>
        <v>1</v>
      </c>
      <c r="AA126">
        <f t="shared" si="57"/>
        <v>0</v>
      </c>
    </row>
    <row r="127" spans="1:27">
      <c r="A127" s="17">
        <f t="shared" ref="A127:F127" si="184">A45</f>
        <v>0</v>
      </c>
      <c r="B127" s="17" t="str">
        <f t="shared" si="184"/>
        <v>Mixed</v>
      </c>
      <c r="C127" s="17">
        <f t="shared" si="184"/>
        <v>0</v>
      </c>
      <c r="D127" s="14" t="s">
        <v>42</v>
      </c>
      <c r="E127" s="9">
        <f t="shared" si="184"/>
        <v>8</v>
      </c>
      <c r="F127" s="10">
        <f t="shared" si="184"/>
        <v>8</v>
      </c>
      <c r="G127" s="10" t="s">
        <v>60</v>
      </c>
      <c r="H127" s="10">
        <f t="shared" ref="H127" si="185">H45</f>
        <v>7</v>
      </c>
      <c r="I127" s="10" t="s">
        <v>67</v>
      </c>
      <c r="J127" s="10">
        <f t="shared" ref="J127" si="186">J45</f>
        <v>5</v>
      </c>
      <c r="K127" s="2">
        <f t="shared" si="56"/>
        <v>61</v>
      </c>
      <c r="N127">
        <f t="shared" si="159"/>
        <v>68</v>
      </c>
      <c r="O127">
        <f t="shared" si="160"/>
        <v>54</v>
      </c>
      <c r="P127">
        <f t="shared" si="161"/>
        <v>69</v>
      </c>
      <c r="Q127">
        <f t="shared" si="162"/>
        <v>53</v>
      </c>
      <c r="R127">
        <f t="shared" si="163"/>
        <v>62</v>
      </c>
      <c r="S127">
        <f t="shared" si="164"/>
        <v>60</v>
      </c>
      <c r="U127">
        <f t="shared" si="70"/>
        <v>20</v>
      </c>
      <c r="V127">
        <f t="shared" si="71"/>
        <v>280</v>
      </c>
      <c r="W127">
        <f t="shared" si="72"/>
        <v>43</v>
      </c>
      <c r="Y127">
        <f t="shared" si="165"/>
        <v>96</v>
      </c>
      <c r="Z127" s="12" t="b">
        <f t="shared" si="125"/>
        <v>1</v>
      </c>
      <c r="AA127">
        <f t="shared" si="57"/>
        <v>0</v>
      </c>
    </row>
    <row r="128" spans="1:27">
      <c r="A128" s="17">
        <f t="shared" ref="A128:F128" si="187">A46</f>
        <v>0</v>
      </c>
      <c r="B128" s="17" t="str">
        <f t="shared" si="187"/>
        <v>Mixed</v>
      </c>
      <c r="C128" s="17">
        <f t="shared" si="187"/>
        <v>0</v>
      </c>
      <c r="D128" s="16" t="s">
        <v>43</v>
      </c>
      <c r="E128" s="9">
        <f t="shared" si="187"/>
        <v>9</v>
      </c>
      <c r="F128" s="10">
        <f t="shared" si="187"/>
        <v>9</v>
      </c>
      <c r="G128" s="10" t="s">
        <v>60</v>
      </c>
      <c r="H128" s="10">
        <f t="shared" ref="H128" si="188">H46</f>
        <v>5</v>
      </c>
      <c r="I128" s="10" t="s">
        <v>67</v>
      </c>
      <c r="J128" s="10">
        <f t="shared" ref="J128" si="189">J46</f>
        <v>8</v>
      </c>
      <c r="K128" s="2">
        <f t="shared" si="56"/>
        <v>53</v>
      </c>
      <c r="N128">
        <f t="shared" si="159"/>
        <v>58</v>
      </c>
      <c r="O128">
        <f t="shared" si="160"/>
        <v>48</v>
      </c>
      <c r="P128">
        <f t="shared" si="161"/>
        <v>62</v>
      </c>
      <c r="Q128">
        <f t="shared" si="162"/>
        <v>44</v>
      </c>
      <c r="R128">
        <f t="shared" si="163"/>
        <v>54</v>
      </c>
      <c r="S128">
        <f t="shared" si="164"/>
        <v>52</v>
      </c>
      <c r="U128">
        <f t="shared" si="70"/>
        <v>22</v>
      </c>
      <c r="V128">
        <f t="shared" si="71"/>
        <v>360</v>
      </c>
      <c r="W128">
        <f t="shared" si="72"/>
        <v>49</v>
      </c>
      <c r="Y128">
        <f t="shared" si="165"/>
        <v>117</v>
      </c>
      <c r="Z128" s="12" t="b">
        <f t="shared" si="125"/>
        <v>1</v>
      </c>
      <c r="AA128">
        <f t="shared" si="57"/>
        <v>0</v>
      </c>
    </row>
    <row r="129" spans="1:27">
      <c r="A129" s="17">
        <f t="shared" ref="A129:F129" si="190">A47</f>
        <v>0</v>
      </c>
      <c r="B129" s="17" t="str">
        <f t="shared" si="190"/>
        <v>Mixed</v>
      </c>
      <c r="C129" s="17">
        <f t="shared" si="190"/>
        <v>0</v>
      </c>
      <c r="D129" s="16" t="s">
        <v>43</v>
      </c>
      <c r="E129" s="9">
        <f t="shared" si="190"/>
        <v>10</v>
      </c>
      <c r="F129" s="10">
        <f t="shared" si="190"/>
        <v>9</v>
      </c>
      <c r="G129" s="10" t="s">
        <v>60</v>
      </c>
      <c r="H129" s="10">
        <f t="shared" ref="H129" si="191">H47</f>
        <v>4</v>
      </c>
      <c r="I129" s="10" t="s">
        <v>67</v>
      </c>
      <c r="J129" s="10">
        <f t="shared" ref="J129" si="192">J47</f>
        <v>8</v>
      </c>
      <c r="K129" s="2">
        <f t="shared" si="56"/>
        <v>44</v>
      </c>
      <c r="N129">
        <f t="shared" si="159"/>
        <v>48</v>
      </c>
      <c r="O129">
        <f t="shared" si="160"/>
        <v>40</v>
      </c>
      <c r="P129">
        <f t="shared" si="161"/>
        <v>53</v>
      </c>
      <c r="Q129">
        <f t="shared" si="162"/>
        <v>35</v>
      </c>
      <c r="R129">
        <f t="shared" si="163"/>
        <v>45</v>
      </c>
      <c r="S129">
        <f t="shared" si="164"/>
        <v>43</v>
      </c>
      <c r="U129">
        <f>IF($G129="+", $F129*$H129*$J129, $F129+$H129+$J129)</f>
        <v>21</v>
      </c>
      <c r="V129">
        <f>IF($I129="+", $F129*$H129*$J129, $F129+$H129+$J129)</f>
        <v>288</v>
      </c>
      <c r="W129">
        <f>IF($G129="+", $F129*$H129+$J129, $F129+$H129*$J129)</f>
        <v>41</v>
      </c>
      <c r="Y129">
        <f t="shared" si="165"/>
        <v>108</v>
      </c>
      <c r="Z129" s="12" t="b">
        <f t="shared" si="125"/>
        <v>1</v>
      </c>
      <c r="AA129">
        <f t="shared" si="57"/>
        <v>0</v>
      </c>
    </row>
    <row r="130" spans="1:27">
      <c r="A130" s="17">
        <f t="shared" ref="A130:F130" si="193">A48</f>
        <v>0</v>
      </c>
      <c r="B130" s="17" t="str">
        <f t="shared" si="193"/>
        <v>Mixed</v>
      </c>
      <c r="C130" s="17">
        <f t="shared" si="193"/>
        <v>0</v>
      </c>
      <c r="D130" s="16" t="s">
        <v>43</v>
      </c>
      <c r="E130" s="9">
        <f t="shared" si="193"/>
        <v>11</v>
      </c>
      <c r="F130" s="10">
        <f t="shared" si="193"/>
        <v>4</v>
      </c>
      <c r="G130" s="10" t="s">
        <v>60</v>
      </c>
      <c r="H130" s="10">
        <f t="shared" ref="H130" si="194">H48</f>
        <v>5</v>
      </c>
      <c r="I130" s="10" t="s">
        <v>67</v>
      </c>
      <c r="J130" s="10">
        <f t="shared" ref="J130" si="195">J48</f>
        <v>8</v>
      </c>
      <c r="K130" s="2">
        <f t="shared" si="56"/>
        <v>28</v>
      </c>
      <c r="N130">
        <f t="shared" si="159"/>
        <v>33</v>
      </c>
      <c r="O130">
        <f t="shared" si="160"/>
        <v>23</v>
      </c>
      <c r="P130">
        <f t="shared" si="161"/>
        <v>32</v>
      </c>
      <c r="Q130">
        <f t="shared" si="162"/>
        <v>24</v>
      </c>
      <c r="R130">
        <f t="shared" si="163"/>
        <v>29</v>
      </c>
      <c r="S130">
        <f t="shared" si="164"/>
        <v>27</v>
      </c>
      <c r="U130">
        <f t="shared" si="70"/>
        <v>17</v>
      </c>
      <c r="V130">
        <f t="shared" si="71"/>
        <v>160</v>
      </c>
      <c r="W130">
        <f t="shared" si="72"/>
        <v>44</v>
      </c>
      <c r="Y130">
        <f t="shared" si="165"/>
        <v>52</v>
      </c>
      <c r="Z130" s="12" t="b">
        <f t="shared" si="125"/>
        <v>1</v>
      </c>
      <c r="AA130">
        <f t="shared" si="57"/>
        <v>0</v>
      </c>
    </row>
    <row r="131" spans="1:27">
      <c r="A131" s="17">
        <f t="shared" ref="A131:F131" si="196">A49</f>
        <v>0</v>
      </c>
      <c r="B131" s="17" t="str">
        <f t="shared" si="196"/>
        <v>Mixed</v>
      </c>
      <c r="C131" s="17">
        <f t="shared" si="196"/>
        <v>0</v>
      </c>
      <c r="D131" s="16" t="s">
        <v>43</v>
      </c>
      <c r="E131" s="9">
        <f t="shared" si="196"/>
        <v>12</v>
      </c>
      <c r="F131" s="10">
        <f t="shared" si="196"/>
        <v>5</v>
      </c>
      <c r="G131" s="10" t="s">
        <v>60</v>
      </c>
      <c r="H131" s="10">
        <f t="shared" ref="H131" si="197">H49</f>
        <v>9</v>
      </c>
      <c r="I131" s="10" t="s">
        <v>67</v>
      </c>
      <c r="J131" s="10">
        <f t="shared" ref="J131" si="198">J49</f>
        <v>8</v>
      </c>
      <c r="K131" s="2">
        <f t="shared" si="56"/>
        <v>53</v>
      </c>
      <c r="N131">
        <f t="shared" si="159"/>
        <v>62</v>
      </c>
      <c r="O131">
        <f t="shared" si="160"/>
        <v>44</v>
      </c>
      <c r="P131">
        <f t="shared" si="161"/>
        <v>58</v>
      </c>
      <c r="Q131">
        <f t="shared" si="162"/>
        <v>48</v>
      </c>
      <c r="R131">
        <f t="shared" si="163"/>
        <v>54</v>
      </c>
      <c r="S131">
        <f t="shared" si="164"/>
        <v>52</v>
      </c>
      <c r="U131">
        <f t="shared" si="70"/>
        <v>22</v>
      </c>
      <c r="V131">
        <f t="shared" si="71"/>
        <v>360</v>
      </c>
      <c r="W131">
        <f t="shared" si="72"/>
        <v>77</v>
      </c>
      <c r="Y131">
        <f t="shared" si="165"/>
        <v>85</v>
      </c>
      <c r="Z131" s="12" t="b">
        <f t="shared" si="125"/>
        <v>1</v>
      </c>
      <c r="AA131">
        <f t="shared" si="57"/>
        <v>0</v>
      </c>
    </row>
    <row r="132" spans="1:27">
      <c r="A132" s="17">
        <f t="shared" ref="A132:F132" si="199">A50</f>
        <v>0</v>
      </c>
      <c r="B132" s="17" t="str">
        <f t="shared" si="199"/>
        <v>Mixed</v>
      </c>
      <c r="C132" s="17">
        <f t="shared" si="199"/>
        <v>0</v>
      </c>
      <c r="D132" s="20" t="s">
        <v>56</v>
      </c>
      <c r="E132" s="9">
        <f t="shared" si="199"/>
        <v>13</v>
      </c>
      <c r="F132" s="10">
        <f t="shared" si="199"/>
        <v>8</v>
      </c>
      <c r="G132" s="10" t="s">
        <v>60</v>
      </c>
      <c r="H132" s="10">
        <f t="shared" ref="H132" si="200">H50</f>
        <v>4</v>
      </c>
      <c r="I132" s="10" t="s">
        <v>67</v>
      </c>
      <c r="J132" s="10">
        <f t="shared" ref="J132" si="201">J50</f>
        <v>5</v>
      </c>
      <c r="K132" s="2">
        <f t="shared" si="56"/>
        <v>37</v>
      </c>
      <c r="N132">
        <f t="shared" si="159"/>
        <v>41</v>
      </c>
      <c r="O132">
        <f t="shared" si="160"/>
        <v>33</v>
      </c>
      <c r="P132">
        <f t="shared" si="161"/>
        <v>45</v>
      </c>
      <c r="Q132">
        <f t="shared" si="162"/>
        <v>29</v>
      </c>
      <c r="R132">
        <f t="shared" si="163"/>
        <v>38</v>
      </c>
      <c r="S132">
        <f t="shared" si="164"/>
        <v>36</v>
      </c>
      <c r="U132">
        <f t="shared" si="70"/>
        <v>17</v>
      </c>
      <c r="V132">
        <f t="shared" si="71"/>
        <v>160</v>
      </c>
      <c r="W132">
        <f t="shared" si="72"/>
        <v>28</v>
      </c>
      <c r="Y132">
        <f t="shared" si="165"/>
        <v>72</v>
      </c>
      <c r="Z132" s="12" t="b">
        <f t="shared" si="125"/>
        <v>1</v>
      </c>
      <c r="AA132">
        <f t="shared" si="57"/>
        <v>0</v>
      </c>
    </row>
    <row r="133" spans="1:27">
      <c r="A133" s="17">
        <f>A51</f>
        <v>0</v>
      </c>
      <c r="B133" s="17" t="str">
        <f t="shared" ref="B133:F133" si="202">B51</f>
        <v>Mixed</v>
      </c>
      <c r="C133" s="17">
        <f t="shared" si="202"/>
        <v>0</v>
      </c>
      <c r="D133" s="20" t="s">
        <v>56</v>
      </c>
      <c r="E133" s="9">
        <f t="shared" si="202"/>
        <v>14</v>
      </c>
      <c r="F133" s="10">
        <f t="shared" si="202"/>
        <v>9</v>
      </c>
      <c r="G133" s="10" t="s">
        <v>60</v>
      </c>
      <c r="H133" s="10">
        <f t="shared" ref="H133" si="203">H51</f>
        <v>5</v>
      </c>
      <c r="I133" s="10" t="s">
        <v>67</v>
      </c>
      <c r="J133" s="10">
        <f t="shared" ref="J133" si="204">J51</f>
        <v>4</v>
      </c>
      <c r="K133" s="2">
        <f t="shared" si="56"/>
        <v>49</v>
      </c>
      <c r="N133">
        <f t="shared" si="159"/>
        <v>54</v>
      </c>
      <c r="O133">
        <f t="shared" si="160"/>
        <v>44</v>
      </c>
      <c r="P133">
        <f t="shared" si="161"/>
        <v>58</v>
      </c>
      <c r="Q133">
        <f t="shared" si="162"/>
        <v>40</v>
      </c>
      <c r="R133">
        <f t="shared" si="163"/>
        <v>50</v>
      </c>
      <c r="S133">
        <f t="shared" si="164"/>
        <v>48</v>
      </c>
      <c r="U133">
        <f t="shared" si="70"/>
        <v>18</v>
      </c>
      <c r="V133">
        <f t="shared" si="71"/>
        <v>180</v>
      </c>
      <c r="W133">
        <f t="shared" si="72"/>
        <v>29</v>
      </c>
      <c r="Y133">
        <f t="shared" si="165"/>
        <v>81</v>
      </c>
      <c r="Z133" s="12" t="b">
        <f t="shared" si="125"/>
        <v>1</v>
      </c>
      <c r="AA133">
        <f t="shared" si="57"/>
        <v>0</v>
      </c>
    </row>
    <row r="134" spans="1:27">
      <c r="A134" s="17">
        <f t="shared" ref="A134:F134" si="205">A52</f>
        <v>0</v>
      </c>
      <c r="B134" s="17" t="str">
        <f t="shared" si="205"/>
        <v>Mixed</v>
      </c>
      <c r="C134" s="17">
        <f t="shared" si="205"/>
        <v>0</v>
      </c>
      <c r="D134" s="20" t="s">
        <v>56</v>
      </c>
      <c r="E134" s="9">
        <f t="shared" si="205"/>
        <v>15</v>
      </c>
      <c r="F134" s="10">
        <f t="shared" si="205"/>
        <v>4</v>
      </c>
      <c r="G134" s="10" t="s">
        <v>60</v>
      </c>
      <c r="H134" s="10">
        <f t="shared" ref="H134" si="206">H52</f>
        <v>8</v>
      </c>
      <c r="I134" s="10" t="s">
        <v>67</v>
      </c>
      <c r="J134" s="10">
        <f t="shared" ref="J134" si="207">J52</f>
        <v>9</v>
      </c>
      <c r="K134" s="2">
        <f t="shared" si="56"/>
        <v>41</v>
      </c>
      <c r="N134">
        <f t="shared" si="159"/>
        <v>49</v>
      </c>
      <c r="O134">
        <f t="shared" si="160"/>
        <v>33</v>
      </c>
      <c r="P134">
        <f t="shared" si="161"/>
        <v>45</v>
      </c>
      <c r="Q134">
        <f t="shared" si="162"/>
        <v>37</v>
      </c>
      <c r="R134">
        <f t="shared" si="163"/>
        <v>42</v>
      </c>
      <c r="S134">
        <f t="shared" si="164"/>
        <v>40</v>
      </c>
      <c r="U134">
        <f>IF($G134="+", $F134*$H134*$J134, $F134+$H134+$J134)</f>
        <v>21</v>
      </c>
      <c r="V134">
        <f>IF($I134="+", $F134*$H134*$J134, $F134+$H134+$J134)</f>
        <v>288</v>
      </c>
      <c r="W134">
        <f>IF($G134="+", $F134*$H134+$J134, $F134+$H134*$J134)</f>
        <v>76</v>
      </c>
      <c r="Y134">
        <f t="shared" si="165"/>
        <v>68</v>
      </c>
      <c r="Z134" s="12" t="b">
        <f t="shared" si="125"/>
        <v>1</v>
      </c>
      <c r="AA134">
        <f t="shared" si="57"/>
        <v>0</v>
      </c>
    </row>
    <row r="135" spans="1:27">
      <c r="A135" s="17">
        <f t="shared" ref="A135:F135" si="208">A53</f>
        <v>0</v>
      </c>
      <c r="B135" s="17" t="str">
        <f t="shared" si="208"/>
        <v>Mixed</v>
      </c>
      <c r="C135" s="17">
        <f t="shared" si="208"/>
        <v>0</v>
      </c>
      <c r="D135" s="20" t="s">
        <v>56</v>
      </c>
      <c r="E135" s="9">
        <f t="shared" si="208"/>
        <v>16</v>
      </c>
      <c r="F135" s="10">
        <f t="shared" si="208"/>
        <v>0</v>
      </c>
      <c r="G135" s="10" t="s">
        <v>60</v>
      </c>
      <c r="H135" s="10">
        <f t="shared" ref="H135" si="209">H53</f>
        <v>0</v>
      </c>
      <c r="I135" s="10" t="s">
        <v>67</v>
      </c>
      <c r="J135" s="10">
        <f t="shared" ref="J135" si="210">J53</f>
        <v>0</v>
      </c>
      <c r="K135" s="2">
        <f t="shared" si="56"/>
        <v>0</v>
      </c>
      <c r="N135">
        <f t="shared" si="159"/>
        <v>0</v>
      </c>
      <c r="O135">
        <f t="shared" si="160"/>
        <v>0</v>
      </c>
      <c r="P135">
        <f t="shared" si="161"/>
        <v>0</v>
      </c>
      <c r="Q135">
        <f t="shared" si="162"/>
        <v>0</v>
      </c>
      <c r="R135">
        <f t="shared" si="163"/>
        <v>1</v>
      </c>
      <c r="S135">
        <f t="shared" si="164"/>
        <v>-1</v>
      </c>
      <c r="U135">
        <f t="shared" si="70"/>
        <v>0</v>
      </c>
      <c r="V135">
        <f t="shared" si="71"/>
        <v>0</v>
      </c>
      <c r="W135">
        <f t="shared" si="72"/>
        <v>0</v>
      </c>
      <c r="Y135">
        <f t="shared" si="165"/>
        <v>0</v>
      </c>
      <c r="Z135" s="12" t="b">
        <f t="shared" si="125"/>
        <v>0</v>
      </c>
      <c r="AA135">
        <f t="shared" si="57"/>
        <v>0</v>
      </c>
    </row>
    <row r="136" spans="1:27">
      <c r="A136" s="17" t="s">
        <v>72</v>
      </c>
      <c r="B136" s="17" t="str">
        <f t="shared" ref="B136:F136" si="211">B54</f>
        <v>Mixed_High</v>
      </c>
      <c r="C136" s="17" t="str">
        <f t="shared" si="211"/>
        <v xml:space="preserve"> (+,*)</v>
      </c>
      <c r="D136" s="8" t="s">
        <v>39</v>
      </c>
      <c r="E136" s="9">
        <f t="shared" si="211"/>
        <v>1</v>
      </c>
      <c r="F136" s="10">
        <f t="shared" si="211"/>
        <v>4</v>
      </c>
      <c r="G136" s="10" t="s">
        <v>60</v>
      </c>
      <c r="H136" s="10">
        <f t="shared" ref="H136" si="212">H54</f>
        <v>9</v>
      </c>
      <c r="I136" s="10" t="s">
        <v>67</v>
      </c>
      <c r="J136" s="10">
        <f t="shared" ref="J136" si="213">J54</f>
        <v>8</v>
      </c>
      <c r="K136" s="2">
        <f t="shared" si="56"/>
        <v>44</v>
      </c>
      <c r="N136">
        <f t="shared" si="159"/>
        <v>53</v>
      </c>
      <c r="O136">
        <f t="shared" si="160"/>
        <v>35</v>
      </c>
      <c r="P136">
        <f t="shared" si="161"/>
        <v>48</v>
      </c>
      <c r="Q136">
        <f t="shared" si="162"/>
        <v>40</v>
      </c>
      <c r="R136">
        <f t="shared" si="163"/>
        <v>45</v>
      </c>
      <c r="S136">
        <f t="shared" si="164"/>
        <v>43</v>
      </c>
      <c r="U136">
        <f t="shared" si="70"/>
        <v>21</v>
      </c>
      <c r="V136">
        <f t="shared" si="71"/>
        <v>288</v>
      </c>
      <c r="W136">
        <f t="shared" si="72"/>
        <v>76</v>
      </c>
      <c r="Y136">
        <f t="shared" si="165"/>
        <v>68</v>
      </c>
      <c r="Z136" s="12" t="b">
        <f t="shared" si="125"/>
        <v>1</v>
      </c>
      <c r="AA136">
        <f t="shared" si="57"/>
        <v>0</v>
      </c>
    </row>
    <row r="137" spans="1:27">
      <c r="A137" s="17">
        <f t="shared" ref="A137:F137" si="214">A55</f>
        <v>0</v>
      </c>
      <c r="B137" s="17" t="str">
        <f t="shared" si="214"/>
        <v>Mixed_High</v>
      </c>
      <c r="C137" s="17">
        <f t="shared" si="214"/>
        <v>0</v>
      </c>
      <c r="D137" s="8" t="s">
        <v>39</v>
      </c>
      <c r="E137" s="9">
        <f t="shared" si="214"/>
        <v>2</v>
      </c>
      <c r="F137" s="10">
        <f t="shared" si="214"/>
        <v>5</v>
      </c>
      <c r="G137" s="10" t="s">
        <v>60</v>
      </c>
      <c r="H137" s="10">
        <f t="shared" ref="H137" si="215">H55</f>
        <v>4</v>
      </c>
      <c r="I137" s="10" t="s">
        <v>67</v>
      </c>
      <c r="J137" s="10">
        <f t="shared" ref="J137" si="216">J55</f>
        <v>9</v>
      </c>
      <c r="K137" s="2">
        <f t="shared" si="56"/>
        <v>29</v>
      </c>
      <c r="N137">
        <f t="shared" si="159"/>
        <v>33</v>
      </c>
      <c r="O137">
        <f t="shared" si="160"/>
        <v>25</v>
      </c>
      <c r="P137">
        <f t="shared" si="161"/>
        <v>34</v>
      </c>
      <c r="Q137">
        <f t="shared" si="162"/>
        <v>24</v>
      </c>
      <c r="R137">
        <f t="shared" si="163"/>
        <v>30</v>
      </c>
      <c r="S137">
        <f t="shared" si="164"/>
        <v>28</v>
      </c>
      <c r="U137">
        <f t="shared" si="70"/>
        <v>18</v>
      </c>
      <c r="V137">
        <f t="shared" si="71"/>
        <v>180</v>
      </c>
      <c r="W137">
        <f t="shared" si="72"/>
        <v>41</v>
      </c>
      <c r="Y137">
        <f t="shared" si="165"/>
        <v>65</v>
      </c>
      <c r="Z137" s="12" t="b">
        <f t="shared" si="125"/>
        <v>1</v>
      </c>
      <c r="AA137">
        <f t="shared" si="57"/>
        <v>0</v>
      </c>
    </row>
    <row r="138" spans="1:27">
      <c r="A138" s="17">
        <f t="shared" ref="A138:F138" si="217">A56</f>
        <v>0</v>
      </c>
      <c r="B138" s="17" t="str">
        <f t="shared" si="217"/>
        <v>Mixed_High</v>
      </c>
      <c r="C138" s="17">
        <f t="shared" si="217"/>
        <v>0</v>
      </c>
      <c r="D138" s="8" t="s">
        <v>39</v>
      </c>
      <c r="E138" s="9">
        <f t="shared" si="217"/>
        <v>3</v>
      </c>
      <c r="F138" s="10">
        <f t="shared" si="217"/>
        <v>8</v>
      </c>
      <c r="G138" s="10" t="s">
        <v>60</v>
      </c>
      <c r="H138" s="10">
        <f t="shared" ref="H138" si="218">H56</f>
        <v>5</v>
      </c>
      <c r="I138" s="10" t="s">
        <v>67</v>
      </c>
      <c r="J138" s="10">
        <f t="shared" ref="J138" si="219">J56</f>
        <v>4</v>
      </c>
      <c r="K138" s="2">
        <f t="shared" si="56"/>
        <v>44</v>
      </c>
      <c r="N138">
        <f t="shared" si="159"/>
        <v>49</v>
      </c>
      <c r="O138">
        <f t="shared" si="160"/>
        <v>39</v>
      </c>
      <c r="P138">
        <f t="shared" si="161"/>
        <v>52</v>
      </c>
      <c r="Q138">
        <f t="shared" si="162"/>
        <v>36</v>
      </c>
      <c r="R138">
        <f t="shared" si="163"/>
        <v>45</v>
      </c>
      <c r="S138">
        <f t="shared" si="164"/>
        <v>43</v>
      </c>
      <c r="U138">
        <f t="shared" si="70"/>
        <v>17</v>
      </c>
      <c r="V138">
        <f t="shared" si="71"/>
        <v>160</v>
      </c>
      <c r="W138">
        <f t="shared" si="72"/>
        <v>28</v>
      </c>
      <c r="Y138">
        <f t="shared" si="165"/>
        <v>72</v>
      </c>
      <c r="Z138" s="12" t="b">
        <f t="shared" si="125"/>
        <v>1</v>
      </c>
      <c r="AA138">
        <f t="shared" si="57"/>
        <v>0</v>
      </c>
    </row>
    <row r="139" spans="1:27" s="12" customFormat="1">
      <c r="A139" s="17">
        <f t="shared" ref="A139:F139" si="220">A57</f>
        <v>0</v>
      </c>
      <c r="B139" s="17" t="str">
        <f t="shared" si="220"/>
        <v>Mixed_High</v>
      </c>
      <c r="C139" s="17">
        <f t="shared" si="220"/>
        <v>0</v>
      </c>
      <c r="D139" s="8" t="s">
        <v>39</v>
      </c>
      <c r="E139" s="9">
        <f t="shared" si="220"/>
        <v>4</v>
      </c>
      <c r="F139" s="10">
        <f t="shared" si="220"/>
        <v>9</v>
      </c>
      <c r="G139" s="10" t="s">
        <v>60</v>
      </c>
      <c r="H139" s="10">
        <f t="shared" ref="H139" si="221">H57</f>
        <v>8</v>
      </c>
      <c r="I139" s="10" t="s">
        <v>67</v>
      </c>
      <c r="J139" s="10">
        <f t="shared" ref="J139" si="222">J57</f>
        <v>4</v>
      </c>
      <c r="K139" s="2">
        <f t="shared" si="56"/>
        <v>76</v>
      </c>
      <c r="N139">
        <f t="shared" si="159"/>
        <v>84</v>
      </c>
      <c r="O139">
        <f t="shared" si="160"/>
        <v>68</v>
      </c>
      <c r="P139">
        <f t="shared" si="161"/>
        <v>85</v>
      </c>
      <c r="Q139">
        <f t="shared" si="162"/>
        <v>67</v>
      </c>
      <c r="R139">
        <f t="shared" si="163"/>
        <v>77</v>
      </c>
      <c r="S139">
        <f t="shared" si="164"/>
        <v>75</v>
      </c>
      <c r="U139">
        <f>IF($G139="+", $F139*$H139*$J139, $F139+$H139+$J139)</f>
        <v>21</v>
      </c>
      <c r="V139">
        <f>IF($I139="+", $F139*$H139*$J139, $F139+$H139+$J139)</f>
        <v>288</v>
      </c>
      <c r="W139">
        <f>IF($G139="+", $F139*$H139+$J139, $F139+$H139*$J139)</f>
        <v>41</v>
      </c>
      <c r="Y139">
        <f t="shared" si="165"/>
        <v>108</v>
      </c>
      <c r="Z139" s="12" t="b">
        <f t="shared" si="125"/>
        <v>1</v>
      </c>
      <c r="AA139">
        <f t="shared" si="57"/>
        <v>0</v>
      </c>
    </row>
    <row r="140" spans="1:27" s="12" customFormat="1">
      <c r="A140" s="17">
        <f t="shared" ref="A140:F140" si="223">A58</f>
        <v>0</v>
      </c>
      <c r="B140" s="17" t="str">
        <f t="shared" si="223"/>
        <v>Mixed_High</v>
      </c>
      <c r="C140" s="17">
        <f t="shared" si="223"/>
        <v>0</v>
      </c>
      <c r="D140" s="14" t="s">
        <v>42</v>
      </c>
      <c r="E140" s="9">
        <f t="shared" si="223"/>
        <v>5</v>
      </c>
      <c r="F140" s="10">
        <f t="shared" si="223"/>
        <v>8</v>
      </c>
      <c r="G140" s="10" t="s">
        <v>60</v>
      </c>
      <c r="H140" s="10">
        <f t="shared" ref="H140" si="224">H58</f>
        <v>4</v>
      </c>
      <c r="I140" s="10" t="s">
        <v>67</v>
      </c>
      <c r="J140" s="10">
        <f t="shared" ref="J140" si="225">J58</f>
        <v>9</v>
      </c>
      <c r="K140" s="2">
        <f t="shared" si="56"/>
        <v>41</v>
      </c>
      <c r="N140">
        <f t="shared" si="159"/>
        <v>45</v>
      </c>
      <c r="O140">
        <f t="shared" si="160"/>
        <v>37</v>
      </c>
      <c r="P140">
        <f t="shared" si="161"/>
        <v>49</v>
      </c>
      <c r="Q140">
        <f t="shared" si="162"/>
        <v>33</v>
      </c>
      <c r="R140">
        <f t="shared" si="163"/>
        <v>42</v>
      </c>
      <c r="S140">
        <f t="shared" si="164"/>
        <v>40</v>
      </c>
      <c r="U140">
        <f t="shared" si="70"/>
        <v>21</v>
      </c>
      <c r="V140">
        <f t="shared" si="71"/>
        <v>288</v>
      </c>
      <c r="W140">
        <f t="shared" si="72"/>
        <v>44</v>
      </c>
      <c r="Y140">
        <f t="shared" si="165"/>
        <v>104</v>
      </c>
      <c r="Z140" s="12" t="b">
        <f t="shared" si="125"/>
        <v>1</v>
      </c>
      <c r="AA140">
        <f t="shared" si="57"/>
        <v>0</v>
      </c>
    </row>
    <row r="141" spans="1:27" s="12" customFormat="1">
      <c r="A141" s="17">
        <f t="shared" ref="A141:F141" si="226">A59</f>
        <v>0</v>
      </c>
      <c r="B141" s="17" t="str">
        <f t="shared" si="226"/>
        <v>Mixed_High</v>
      </c>
      <c r="C141" s="17">
        <f t="shared" si="226"/>
        <v>0</v>
      </c>
      <c r="D141" s="14" t="s">
        <v>42</v>
      </c>
      <c r="E141" s="9">
        <f t="shared" si="226"/>
        <v>6</v>
      </c>
      <c r="F141" s="10">
        <f t="shared" si="226"/>
        <v>4</v>
      </c>
      <c r="G141" s="10" t="s">
        <v>60</v>
      </c>
      <c r="H141" s="10">
        <f t="shared" ref="H141" si="227">H59</f>
        <v>9</v>
      </c>
      <c r="I141" s="10" t="s">
        <v>67</v>
      </c>
      <c r="J141" s="10">
        <f t="shared" ref="J141" si="228">J59</f>
        <v>5</v>
      </c>
      <c r="K141" s="2">
        <f t="shared" si="56"/>
        <v>41</v>
      </c>
      <c r="N141">
        <f t="shared" si="159"/>
        <v>50</v>
      </c>
      <c r="O141">
        <f t="shared" si="160"/>
        <v>32</v>
      </c>
      <c r="P141">
        <f t="shared" si="161"/>
        <v>45</v>
      </c>
      <c r="Q141">
        <f t="shared" si="162"/>
        <v>37</v>
      </c>
      <c r="R141">
        <f t="shared" si="163"/>
        <v>42</v>
      </c>
      <c r="S141">
        <f t="shared" si="164"/>
        <v>40</v>
      </c>
      <c r="U141">
        <f t="shared" si="70"/>
        <v>18</v>
      </c>
      <c r="V141">
        <f t="shared" si="71"/>
        <v>180</v>
      </c>
      <c r="W141">
        <f t="shared" si="72"/>
        <v>49</v>
      </c>
      <c r="Y141">
        <f t="shared" si="165"/>
        <v>56</v>
      </c>
      <c r="Z141" s="12" t="b">
        <f t="shared" si="125"/>
        <v>1</v>
      </c>
      <c r="AA141">
        <f t="shared" si="57"/>
        <v>0</v>
      </c>
    </row>
    <row r="142" spans="1:27" s="12" customFormat="1">
      <c r="A142" s="17">
        <f t="shared" ref="A142:F142" si="229">A60</f>
        <v>0</v>
      </c>
      <c r="B142" s="17" t="str">
        <f t="shared" si="229"/>
        <v>Mixed_High</v>
      </c>
      <c r="C142" s="17">
        <f t="shared" si="229"/>
        <v>0</v>
      </c>
      <c r="D142" s="14" t="s">
        <v>42</v>
      </c>
      <c r="E142" s="9">
        <f t="shared" si="229"/>
        <v>7</v>
      </c>
      <c r="F142" s="10">
        <f t="shared" si="229"/>
        <v>5</v>
      </c>
      <c r="G142" s="10" t="s">
        <v>60</v>
      </c>
      <c r="H142" s="10">
        <f t="shared" ref="H142" si="230">H60</f>
        <v>8</v>
      </c>
      <c r="I142" s="10" t="s">
        <v>67</v>
      </c>
      <c r="J142" s="10">
        <f t="shared" ref="J142" si="231">J60</f>
        <v>4</v>
      </c>
      <c r="K142" s="2">
        <f t="shared" si="56"/>
        <v>44</v>
      </c>
      <c r="N142">
        <f t="shared" si="159"/>
        <v>52</v>
      </c>
      <c r="O142">
        <f t="shared" si="160"/>
        <v>36</v>
      </c>
      <c r="P142">
        <f t="shared" si="161"/>
        <v>49</v>
      </c>
      <c r="Q142">
        <f t="shared" si="162"/>
        <v>39</v>
      </c>
      <c r="R142">
        <f t="shared" si="163"/>
        <v>45</v>
      </c>
      <c r="S142">
        <f t="shared" si="164"/>
        <v>43</v>
      </c>
      <c r="U142">
        <f t="shared" si="70"/>
        <v>17</v>
      </c>
      <c r="V142">
        <f t="shared" si="71"/>
        <v>160</v>
      </c>
      <c r="W142">
        <f t="shared" si="72"/>
        <v>37</v>
      </c>
      <c r="Y142">
        <f t="shared" si="165"/>
        <v>60</v>
      </c>
      <c r="Z142" s="12" t="b">
        <f t="shared" si="125"/>
        <v>1</v>
      </c>
      <c r="AA142">
        <f t="shared" si="57"/>
        <v>0</v>
      </c>
    </row>
    <row r="143" spans="1:27" s="12" customFormat="1">
      <c r="A143" s="17">
        <f t="shared" ref="A143:F143" si="232">A61</f>
        <v>0</v>
      </c>
      <c r="B143" s="17" t="str">
        <f t="shared" si="232"/>
        <v>Mixed_High</v>
      </c>
      <c r="C143" s="17">
        <f t="shared" si="232"/>
        <v>0</v>
      </c>
      <c r="D143" s="14" t="s">
        <v>42</v>
      </c>
      <c r="E143" s="9">
        <f t="shared" si="232"/>
        <v>8</v>
      </c>
      <c r="F143" s="10">
        <f t="shared" si="232"/>
        <v>8</v>
      </c>
      <c r="G143" s="10" t="s">
        <v>60</v>
      </c>
      <c r="H143" s="10">
        <f t="shared" ref="H143" si="233">H61</f>
        <v>9</v>
      </c>
      <c r="I143" s="10" t="s">
        <v>67</v>
      </c>
      <c r="J143" s="10">
        <f t="shared" ref="J143" si="234">J61</f>
        <v>5</v>
      </c>
      <c r="K143" s="2">
        <f t="shared" si="56"/>
        <v>77</v>
      </c>
      <c r="N143">
        <f t="shared" si="159"/>
        <v>86</v>
      </c>
      <c r="O143">
        <f t="shared" si="160"/>
        <v>68</v>
      </c>
      <c r="P143">
        <f t="shared" si="161"/>
        <v>85</v>
      </c>
      <c r="Q143">
        <f t="shared" si="162"/>
        <v>69</v>
      </c>
      <c r="R143">
        <f t="shared" si="163"/>
        <v>78</v>
      </c>
      <c r="S143">
        <f t="shared" si="164"/>
        <v>76</v>
      </c>
      <c r="U143">
        <f t="shared" si="70"/>
        <v>22</v>
      </c>
      <c r="V143">
        <f t="shared" si="71"/>
        <v>360</v>
      </c>
      <c r="W143">
        <f t="shared" si="72"/>
        <v>53</v>
      </c>
      <c r="Y143">
        <f t="shared" si="165"/>
        <v>112</v>
      </c>
      <c r="Z143" s="12" t="b">
        <f t="shared" si="125"/>
        <v>1</v>
      </c>
      <c r="AA143">
        <f t="shared" si="57"/>
        <v>0</v>
      </c>
    </row>
    <row r="144" spans="1:27" s="12" customFormat="1">
      <c r="A144" s="17">
        <f t="shared" ref="A144:F144" si="235">A62</f>
        <v>0</v>
      </c>
      <c r="B144" s="17" t="str">
        <f t="shared" si="235"/>
        <v>Mixed_High</v>
      </c>
      <c r="C144" s="17">
        <f t="shared" si="235"/>
        <v>0</v>
      </c>
      <c r="D144" s="16" t="s">
        <v>43</v>
      </c>
      <c r="E144" s="9">
        <f t="shared" si="235"/>
        <v>9</v>
      </c>
      <c r="F144" s="10">
        <f t="shared" si="235"/>
        <v>9</v>
      </c>
      <c r="G144" s="10" t="s">
        <v>60</v>
      </c>
      <c r="H144" s="10">
        <f t="shared" ref="H144" si="236">H62</f>
        <v>5</v>
      </c>
      <c r="I144" s="10" t="s">
        <v>67</v>
      </c>
      <c r="J144" s="10">
        <f t="shared" ref="J144" si="237">J62</f>
        <v>8</v>
      </c>
      <c r="K144" s="2">
        <f>(F144*H144)+J144</f>
        <v>53</v>
      </c>
      <c r="N144">
        <f t="shared" si="159"/>
        <v>58</v>
      </c>
      <c r="O144">
        <f t="shared" si="160"/>
        <v>48</v>
      </c>
      <c r="P144">
        <f t="shared" si="161"/>
        <v>62</v>
      </c>
      <c r="Q144">
        <f t="shared" si="162"/>
        <v>44</v>
      </c>
      <c r="R144">
        <f t="shared" si="163"/>
        <v>54</v>
      </c>
      <c r="S144">
        <f t="shared" si="164"/>
        <v>52</v>
      </c>
      <c r="U144">
        <f>IF($G144="+", $F144*$H144*$J144, $F144+$H144+$J144)</f>
        <v>22</v>
      </c>
      <c r="V144">
        <f>IF($I144="+", $F144*$H144*$J144, $F144+$H144+$J144)</f>
        <v>360</v>
      </c>
      <c r="W144">
        <f>IF($G144="+", $F144*$H144+$J144, $F144+$H144*$J144)</f>
        <v>49</v>
      </c>
      <c r="Y144">
        <f t="shared" si="165"/>
        <v>117</v>
      </c>
      <c r="Z144" s="12" t="b">
        <f t="shared" si="125"/>
        <v>1</v>
      </c>
      <c r="AA144">
        <f t="shared" si="57"/>
        <v>0</v>
      </c>
    </row>
    <row r="145" spans="1:27" s="12" customFormat="1">
      <c r="A145" s="17">
        <f t="shared" ref="A145:F145" si="238">A63</f>
        <v>0</v>
      </c>
      <c r="B145" s="17" t="str">
        <f t="shared" si="238"/>
        <v>Mixed_High</v>
      </c>
      <c r="C145" s="17">
        <f t="shared" si="238"/>
        <v>0</v>
      </c>
      <c r="D145" s="16" t="s">
        <v>43</v>
      </c>
      <c r="E145" s="9">
        <f t="shared" si="238"/>
        <v>10</v>
      </c>
      <c r="F145" s="10">
        <f t="shared" si="238"/>
        <v>9</v>
      </c>
      <c r="G145" s="10" t="s">
        <v>60</v>
      </c>
      <c r="H145" s="10">
        <f t="shared" ref="H145" si="239">H63</f>
        <v>4</v>
      </c>
      <c r="I145" s="10" t="s">
        <v>67</v>
      </c>
      <c r="J145" s="10">
        <f t="shared" ref="J145" si="240">J63</f>
        <v>8</v>
      </c>
      <c r="K145" s="2">
        <f>(F145*H145)+J145</f>
        <v>44</v>
      </c>
      <c r="N145">
        <f t="shared" si="159"/>
        <v>48</v>
      </c>
      <c r="O145">
        <f t="shared" si="160"/>
        <v>40</v>
      </c>
      <c r="P145">
        <f t="shared" si="161"/>
        <v>53</v>
      </c>
      <c r="Q145">
        <f t="shared" si="162"/>
        <v>35</v>
      </c>
      <c r="R145">
        <f t="shared" si="163"/>
        <v>45</v>
      </c>
      <c r="S145">
        <f t="shared" si="164"/>
        <v>43</v>
      </c>
      <c r="U145">
        <f t="shared" si="70"/>
        <v>21</v>
      </c>
      <c r="V145">
        <f t="shared" si="71"/>
        <v>288</v>
      </c>
      <c r="W145">
        <f t="shared" si="72"/>
        <v>41</v>
      </c>
      <c r="Y145">
        <f t="shared" si="165"/>
        <v>108</v>
      </c>
      <c r="Z145" s="12" t="b">
        <f t="shared" si="125"/>
        <v>1</v>
      </c>
      <c r="AA145">
        <f t="shared" si="57"/>
        <v>0</v>
      </c>
    </row>
    <row r="146" spans="1:27" s="12" customFormat="1">
      <c r="A146" s="17">
        <f t="shared" ref="A146:F146" si="241">A64</f>
        <v>0</v>
      </c>
      <c r="B146" s="17" t="str">
        <f t="shared" si="241"/>
        <v>Mixed_High</v>
      </c>
      <c r="C146" s="17">
        <f t="shared" si="241"/>
        <v>0</v>
      </c>
      <c r="D146" s="16" t="s">
        <v>43</v>
      </c>
      <c r="E146" s="9">
        <f t="shared" si="241"/>
        <v>11</v>
      </c>
      <c r="F146" s="10">
        <f t="shared" si="241"/>
        <v>4</v>
      </c>
      <c r="G146" s="10" t="s">
        <v>60</v>
      </c>
      <c r="H146" s="10">
        <f t="shared" ref="H146" si="242">H64</f>
        <v>5</v>
      </c>
      <c r="I146" s="10" t="s">
        <v>67</v>
      </c>
      <c r="J146" s="10">
        <f t="shared" ref="J146" si="243">J64</f>
        <v>8</v>
      </c>
      <c r="K146" s="2">
        <f>(F146*H146)+J146</f>
        <v>28</v>
      </c>
      <c r="N146">
        <f t="shared" si="159"/>
        <v>33</v>
      </c>
      <c r="O146">
        <f t="shared" si="160"/>
        <v>23</v>
      </c>
      <c r="P146">
        <f t="shared" si="161"/>
        <v>32</v>
      </c>
      <c r="Q146">
        <f t="shared" si="162"/>
        <v>24</v>
      </c>
      <c r="R146">
        <f t="shared" si="163"/>
        <v>29</v>
      </c>
      <c r="S146">
        <f t="shared" si="164"/>
        <v>27</v>
      </c>
      <c r="U146">
        <f t="shared" si="70"/>
        <v>17</v>
      </c>
      <c r="V146">
        <f t="shared" si="71"/>
        <v>160</v>
      </c>
      <c r="W146">
        <f t="shared" si="72"/>
        <v>44</v>
      </c>
      <c r="Y146">
        <f t="shared" si="165"/>
        <v>52</v>
      </c>
      <c r="Z146" s="12" t="b">
        <f t="shared" si="125"/>
        <v>1</v>
      </c>
      <c r="AA146">
        <f t="shared" si="57"/>
        <v>0</v>
      </c>
    </row>
    <row r="147" spans="1:27" s="12" customFormat="1">
      <c r="A147" s="17">
        <f t="shared" ref="A147:F147" si="244">A65</f>
        <v>0</v>
      </c>
      <c r="B147" s="17" t="str">
        <f t="shared" si="244"/>
        <v>Mixed_High</v>
      </c>
      <c r="C147" s="17">
        <f t="shared" si="244"/>
        <v>0</v>
      </c>
      <c r="D147" s="16" t="s">
        <v>43</v>
      </c>
      <c r="E147" s="9">
        <f t="shared" si="244"/>
        <v>12</v>
      </c>
      <c r="F147" s="10">
        <f t="shared" si="244"/>
        <v>5</v>
      </c>
      <c r="G147" s="10" t="s">
        <v>60</v>
      </c>
      <c r="H147" s="10">
        <f t="shared" ref="H147" si="245">H65</f>
        <v>9</v>
      </c>
      <c r="I147" s="10" t="s">
        <v>67</v>
      </c>
      <c r="J147" s="10">
        <f t="shared" ref="J147" si="246">J65</f>
        <v>8</v>
      </c>
      <c r="K147" s="2">
        <f>(F147*H147)+J147</f>
        <v>53</v>
      </c>
      <c r="N147">
        <f t="shared" si="159"/>
        <v>62</v>
      </c>
      <c r="O147">
        <f t="shared" si="160"/>
        <v>44</v>
      </c>
      <c r="P147">
        <f t="shared" si="161"/>
        <v>58</v>
      </c>
      <c r="Q147">
        <f t="shared" si="162"/>
        <v>48</v>
      </c>
      <c r="R147">
        <f t="shared" si="163"/>
        <v>54</v>
      </c>
      <c r="S147">
        <f t="shared" si="164"/>
        <v>52</v>
      </c>
      <c r="U147">
        <f t="shared" si="70"/>
        <v>22</v>
      </c>
      <c r="V147">
        <f t="shared" si="71"/>
        <v>360</v>
      </c>
      <c r="W147">
        <f t="shared" si="72"/>
        <v>77</v>
      </c>
      <c r="Y147">
        <f t="shared" si="165"/>
        <v>85</v>
      </c>
      <c r="Z147" s="12" t="b">
        <f t="shared" si="125"/>
        <v>1</v>
      </c>
      <c r="AA147">
        <f t="shared" si="57"/>
        <v>0</v>
      </c>
    </row>
    <row r="148" spans="1:27" s="12" customFormat="1">
      <c r="A148" s="17">
        <f t="shared" ref="A148:F148" si="247">A66</f>
        <v>0</v>
      </c>
      <c r="B148" s="17" t="str">
        <f t="shared" si="247"/>
        <v>Mixed_High</v>
      </c>
      <c r="C148" s="17">
        <f t="shared" si="247"/>
        <v>0</v>
      </c>
      <c r="D148" s="20" t="s">
        <v>56</v>
      </c>
      <c r="E148" s="9">
        <f t="shared" si="247"/>
        <v>13</v>
      </c>
      <c r="F148" s="10">
        <f t="shared" si="247"/>
        <v>8</v>
      </c>
      <c r="G148" s="10" t="s">
        <v>60</v>
      </c>
      <c r="H148" s="10">
        <f t="shared" ref="H148" si="248">H66</f>
        <v>4</v>
      </c>
      <c r="I148" s="10" t="s">
        <v>67</v>
      </c>
      <c r="J148" s="10">
        <f t="shared" ref="J148:J167" si="249">J66</f>
        <v>5</v>
      </c>
      <c r="K148" s="2">
        <f>(F148*H148)+J148</f>
        <v>37</v>
      </c>
      <c r="N148">
        <f t="shared" si="159"/>
        <v>41</v>
      </c>
      <c r="O148">
        <f t="shared" si="160"/>
        <v>33</v>
      </c>
      <c r="P148">
        <f t="shared" si="161"/>
        <v>45</v>
      </c>
      <c r="Q148">
        <f t="shared" si="162"/>
        <v>29</v>
      </c>
      <c r="R148">
        <f t="shared" si="163"/>
        <v>38</v>
      </c>
      <c r="S148">
        <f t="shared" si="164"/>
        <v>36</v>
      </c>
      <c r="U148">
        <f>IF($G148="+", $F148*$H148*$J148, $F148+$H148+$J148)</f>
        <v>17</v>
      </c>
      <c r="V148">
        <f>IF($I148="+", $F148*$H148*$J148, $F148+$H148+$J148)</f>
        <v>160</v>
      </c>
      <c r="W148">
        <f>IF($G148="+", $F148*$H148+$J148, $F148+$H148*$J148)</f>
        <v>28</v>
      </c>
      <c r="Y148">
        <f t="shared" si="165"/>
        <v>72</v>
      </c>
      <c r="Z148" s="12" t="b">
        <f t="shared" si="125"/>
        <v>1</v>
      </c>
      <c r="AA148">
        <f t="shared" si="57"/>
        <v>0</v>
      </c>
    </row>
    <row r="149" spans="1:27" s="12" customFormat="1">
      <c r="A149" s="17">
        <f t="shared" ref="A149:C149" si="250">A67</f>
        <v>0</v>
      </c>
      <c r="B149" s="17" t="str">
        <f t="shared" si="250"/>
        <v>Mixed_High</v>
      </c>
      <c r="C149" s="17">
        <f t="shared" si="250"/>
        <v>0</v>
      </c>
      <c r="D149" s="20" t="s">
        <v>56</v>
      </c>
      <c r="E149" s="9">
        <f t="shared" ref="E149:F149" si="251">E67</f>
        <v>14</v>
      </c>
      <c r="F149" s="10">
        <f t="shared" si="251"/>
        <v>9</v>
      </c>
      <c r="G149" s="10" t="s">
        <v>60</v>
      </c>
      <c r="H149" s="10">
        <f t="shared" ref="H149" si="252">H67</f>
        <v>5</v>
      </c>
      <c r="I149" s="10" t="s">
        <v>67</v>
      </c>
      <c r="J149" s="10">
        <f t="shared" si="249"/>
        <v>4</v>
      </c>
      <c r="K149" s="19">
        <f t="shared" ref="K149:K167" si="253">(F149*H149)+J149</f>
        <v>49</v>
      </c>
      <c r="N149">
        <f t="shared" ref="N149:N167" si="254">IF($G149="+",($F149+1)+($H149+0)*($J149+0), ($F149+1)*($H149+0)+($J149+0))</f>
        <v>54</v>
      </c>
      <c r="O149">
        <f t="shared" ref="O149:O167" si="255">IF($G149="+",($F149-1)+($H149+0)*($J149+0), ($F149-1)*($H149+0)+($J149+0))</f>
        <v>44</v>
      </c>
      <c r="P149">
        <f t="shared" ref="P149:P167" si="256">IF($G149="+",($F149+0)+($H149+1)*($J149+0), ($F149+0)*($H149+1)+($J149+0))</f>
        <v>58</v>
      </c>
      <c r="Q149">
        <f t="shared" ref="Q149:Q167" si="257">IF($G149="+",($F149+0)+($H149-1)*($J149+0), ($F149+0)*($H149-1)+($J149+0))</f>
        <v>40</v>
      </c>
      <c r="R149">
        <f t="shared" ref="R149:R167" si="258">IF($G149="+",($F149+0)+($H149+0)*($J149+1), ($F149+0)*($H149+0)+($J149+1))</f>
        <v>50</v>
      </c>
      <c r="S149">
        <f t="shared" ref="S149:S167" si="259">IF($G149="+",($F149+0)+($H149+0)*($J149-1), ($F149+0)*($H149+0)+($J149-1))</f>
        <v>48</v>
      </c>
      <c r="U149">
        <f t="shared" ref="U149:U167" si="260">IF($G149="+", $F149*$H149*$J149, $F149+$H149+$J149)</f>
        <v>18</v>
      </c>
      <c r="V149">
        <f t="shared" ref="V149:V167" si="261">IF($I149="+", $F149*$H149*$J149, $F149+$H149+$J149)</f>
        <v>180</v>
      </c>
      <c r="W149">
        <f t="shared" ref="W149:W167" si="262">IF($G149="+", $F149*$H149+$J149, $F149+$H149*$J149)</f>
        <v>29</v>
      </c>
      <c r="Y149">
        <f t="shared" ref="Y149:Y167" si="263">IF(G149="+",(F149+H149)*J149,F149*(H149+J149))</f>
        <v>81</v>
      </c>
      <c r="Z149" s="12" t="b">
        <f t="shared" ref="Z149:Z167" si="264">NOT(OR(OR(N149=U149,N149=V149, N149=W149), OR(O149=U149,O149=V149, O149=W149), OR(P149=U149,P149=V149, P149=W149), OR(Q149=U149,Q149=V149, Q149=W149), OR(R149=U149,R149=V149, R149=W149), OR(S149=U149,S149=V149, S149=W149), OR(Y149=N149, Y149=O149, Y149=P149, Y149=Q149, Y149=R149, Y149=S149), OR(K149=W149, K149=Y149, K149=V149, K149=U149)))</f>
        <v>1</v>
      </c>
      <c r="AA149">
        <f t="shared" si="57"/>
        <v>0</v>
      </c>
    </row>
    <row r="150" spans="1:27" s="12" customFormat="1">
      <c r="A150" s="17">
        <f t="shared" ref="A150:C150" si="265">A68</f>
        <v>0</v>
      </c>
      <c r="B150" s="17" t="str">
        <f t="shared" si="265"/>
        <v>Mixed_High</v>
      </c>
      <c r="C150" s="17">
        <f t="shared" si="265"/>
        <v>0</v>
      </c>
      <c r="D150" s="20" t="s">
        <v>56</v>
      </c>
      <c r="E150" s="9">
        <f t="shared" ref="E150:F150" si="266">E68</f>
        <v>15</v>
      </c>
      <c r="F150" s="10">
        <f t="shared" si="266"/>
        <v>4</v>
      </c>
      <c r="G150" s="10" t="s">
        <v>60</v>
      </c>
      <c r="H150" s="10">
        <f t="shared" ref="H150" si="267">H68</f>
        <v>8</v>
      </c>
      <c r="I150" s="10" t="s">
        <v>67</v>
      </c>
      <c r="J150" s="10">
        <f t="shared" si="249"/>
        <v>9</v>
      </c>
      <c r="K150" s="19">
        <f t="shared" si="253"/>
        <v>41</v>
      </c>
      <c r="N150">
        <f t="shared" si="254"/>
        <v>49</v>
      </c>
      <c r="O150">
        <f t="shared" si="255"/>
        <v>33</v>
      </c>
      <c r="P150">
        <f t="shared" si="256"/>
        <v>45</v>
      </c>
      <c r="Q150">
        <f t="shared" si="257"/>
        <v>37</v>
      </c>
      <c r="R150">
        <f t="shared" si="258"/>
        <v>42</v>
      </c>
      <c r="S150">
        <f t="shared" si="259"/>
        <v>40</v>
      </c>
      <c r="U150">
        <f t="shared" si="260"/>
        <v>21</v>
      </c>
      <c r="V150">
        <f t="shared" si="261"/>
        <v>288</v>
      </c>
      <c r="W150">
        <f t="shared" si="262"/>
        <v>76</v>
      </c>
      <c r="Y150">
        <f t="shared" si="263"/>
        <v>68</v>
      </c>
      <c r="Z150" s="12" t="b">
        <f t="shared" si="264"/>
        <v>1</v>
      </c>
      <c r="AA150">
        <f t="shared" si="57"/>
        <v>0</v>
      </c>
    </row>
    <row r="151" spans="1:27" s="12" customFormat="1">
      <c r="A151" s="17">
        <f t="shared" ref="A151:C151" si="268">A69</f>
        <v>0</v>
      </c>
      <c r="B151" s="17" t="str">
        <f t="shared" si="268"/>
        <v>Mixed_High</v>
      </c>
      <c r="C151" s="17">
        <f t="shared" si="268"/>
        <v>0</v>
      </c>
      <c r="D151" s="20" t="s">
        <v>56</v>
      </c>
      <c r="E151" s="9">
        <f t="shared" ref="E151:F151" si="269">E69</f>
        <v>16</v>
      </c>
      <c r="F151" s="10">
        <f t="shared" si="269"/>
        <v>0</v>
      </c>
      <c r="G151" s="10" t="s">
        <v>60</v>
      </c>
      <c r="H151" s="10">
        <f t="shared" ref="H151" si="270">H69</f>
        <v>0</v>
      </c>
      <c r="I151" s="10" t="s">
        <v>67</v>
      </c>
      <c r="J151" s="10">
        <f t="shared" si="249"/>
        <v>0</v>
      </c>
      <c r="K151" s="19">
        <f t="shared" si="253"/>
        <v>0</v>
      </c>
      <c r="N151">
        <f t="shared" si="254"/>
        <v>0</v>
      </c>
      <c r="O151">
        <f t="shared" si="255"/>
        <v>0</v>
      </c>
      <c r="P151">
        <f t="shared" si="256"/>
        <v>0</v>
      </c>
      <c r="Q151">
        <f t="shared" si="257"/>
        <v>0</v>
      </c>
      <c r="R151">
        <f t="shared" si="258"/>
        <v>1</v>
      </c>
      <c r="S151">
        <f t="shared" si="259"/>
        <v>-1</v>
      </c>
      <c r="U151">
        <f t="shared" si="260"/>
        <v>0</v>
      </c>
      <c r="V151">
        <f t="shared" si="261"/>
        <v>0</v>
      </c>
      <c r="W151">
        <f t="shared" si="262"/>
        <v>0</v>
      </c>
      <c r="Y151">
        <f t="shared" si="263"/>
        <v>0</v>
      </c>
      <c r="Z151" s="12" t="b">
        <f t="shared" si="264"/>
        <v>0</v>
      </c>
      <c r="AA151">
        <f t="shared" si="57"/>
        <v>0</v>
      </c>
    </row>
    <row r="152" spans="1:27" s="12" customFormat="1">
      <c r="A152" s="17" t="str">
        <f t="shared" ref="A152:C152" si="271">A70</f>
        <v>Numbers 6,7,8,9</v>
      </c>
      <c r="B152" s="17" t="str">
        <f t="shared" si="271"/>
        <v>High</v>
      </c>
      <c r="C152" s="17" t="str">
        <f t="shared" si="271"/>
        <v xml:space="preserve"> (+,*)</v>
      </c>
      <c r="D152" s="8" t="s">
        <v>39</v>
      </c>
      <c r="E152" s="9">
        <f t="shared" ref="E152:F152" si="272">E70</f>
        <v>1</v>
      </c>
      <c r="F152" s="10">
        <f t="shared" si="272"/>
        <v>6</v>
      </c>
      <c r="G152" s="10" t="s">
        <v>60</v>
      </c>
      <c r="H152" s="10">
        <f t="shared" ref="H152" si="273">H70</f>
        <v>9</v>
      </c>
      <c r="I152" s="10" t="s">
        <v>67</v>
      </c>
      <c r="J152" s="10">
        <f t="shared" si="249"/>
        <v>8</v>
      </c>
      <c r="K152" s="19">
        <f t="shared" si="253"/>
        <v>62</v>
      </c>
      <c r="N152">
        <f t="shared" si="254"/>
        <v>71</v>
      </c>
      <c r="O152">
        <f t="shared" si="255"/>
        <v>53</v>
      </c>
      <c r="P152">
        <f t="shared" si="256"/>
        <v>68</v>
      </c>
      <c r="Q152">
        <f t="shared" si="257"/>
        <v>56</v>
      </c>
      <c r="R152">
        <f t="shared" si="258"/>
        <v>63</v>
      </c>
      <c r="S152">
        <f t="shared" si="259"/>
        <v>61</v>
      </c>
      <c r="U152">
        <f t="shared" si="260"/>
        <v>23</v>
      </c>
      <c r="V152">
        <f t="shared" si="261"/>
        <v>432</v>
      </c>
      <c r="W152">
        <f t="shared" si="262"/>
        <v>78</v>
      </c>
      <c r="Y152">
        <f t="shared" si="263"/>
        <v>102</v>
      </c>
      <c r="Z152" s="12" t="b">
        <f t="shared" si="264"/>
        <v>1</v>
      </c>
      <c r="AA152">
        <f t="shared" si="57"/>
        <v>0</v>
      </c>
    </row>
    <row r="153" spans="1:27" s="12" customFormat="1">
      <c r="A153" s="17">
        <f t="shared" ref="A153:C153" si="274">A71</f>
        <v>0</v>
      </c>
      <c r="B153" s="17" t="str">
        <f t="shared" si="274"/>
        <v>High</v>
      </c>
      <c r="C153" s="17">
        <f t="shared" si="274"/>
        <v>0</v>
      </c>
      <c r="D153" s="8" t="s">
        <v>39</v>
      </c>
      <c r="E153" s="9">
        <f t="shared" ref="E153:F153" si="275">E71</f>
        <v>2</v>
      </c>
      <c r="F153" s="10">
        <f t="shared" si="275"/>
        <v>7</v>
      </c>
      <c r="G153" s="10" t="s">
        <v>60</v>
      </c>
      <c r="H153" s="10">
        <f t="shared" ref="H153" si="276">H71</f>
        <v>6</v>
      </c>
      <c r="I153" s="10" t="s">
        <v>67</v>
      </c>
      <c r="J153" s="10">
        <f t="shared" si="249"/>
        <v>9</v>
      </c>
      <c r="K153" s="19">
        <f t="shared" si="253"/>
        <v>51</v>
      </c>
      <c r="N153">
        <f t="shared" si="254"/>
        <v>57</v>
      </c>
      <c r="O153">
        <f t="shared" si="255"/>
        <v>45</v>
      </c>
      <c r="P153">
        <f t="shared" si="256"/>
        <v>58</v>
      </c>
      <c r="Q153">
        <f t="shared" si="257"/>
        <v>44</v>
      </c>
      <c r="R153">
        <f t="shared" si="258"/>
        <v>52</v>
      </c>
      <c r="S153">
        <f t="shared" si="259"/>
        <v>50</v>
      </c>
      <c r="U153">
        <f t="shared" si="260"/>
        <v>22</v>
      </c>
      <c r="V153">
        <f t="shared" si="261"/>
        <v>378</v>
      </c>
      <c r="W153">
        <f t="shared" si="262"/>
        <v>61</v>
      </c>
      <c r="Y153">
        <f t="shared" si="263"/>
        <v>105</v>
      </c>
      <c r="Z153" s="12" t="b">
        <f t="shared" si="264"/>
        <v>1</v>
      </c>
      <c r="AA153">
        <f t="shared" ref="AA153:AA167" si="277">AA71</f>
        <v>0</v>
      </c>
    </row>
    <row r="154" spans="1:27" s="12" customFormat="1">
      <c r="A154" s="17">
        <f t="shared" ref="A154:C154" si="278">A72</f>
        <v>0</v>
      </c>
      <c r="B154" s="17" t="str">
        <f t="shared" si="278"/>
        <v>High</v>
      </c>
      <c r="C154" s="17">
        <f t="shared" si="278"/>
        <v>0</v>
      </c>
      <c r="D154" s="8" t="s">
        <v>39</v>
      </c>
      <c r="E154" s="9">
        <f t="shared" ref="E154:F154" si="279">E72</f>
        <v>3</v>
      </c>
      <c r="F154" s="10">
        <f t="shared" si="279"/>
        <v>8</v>
      </c>
      <c r="G154" s="10" t="s">
        <v>60</v>
      </c>
      <c r="H154" s="10">
        <f t="shared" ref="H154" si="280">H72</f>
        <v>7</v>
      </c>
      <c r="I154" s="10" t="s">
        <v>67</v>
      </c>
      <c r="J154" s="10">
        <f t="shared" si="249"/>
        <v>6</v>
      </c>
      <c r="K154" s="19">
        <f t="shared" si="253"/>
        <v>62</v>
      </c>
      <c r="N154">
        <f t="shared" si="254"/>
        <v>69</v>
      </c>
      <c r="O154">
        <f t="shared" si="255"/>
        <v>55</v>
      </c>
      <c r="P154">
        <f t="shared" si="256"/>
        <v>70</v>
      </c>
      <c r="Q154">
        <f t="shared" si="257"/>
        <v>54</v>
      </c>
      <c r="R154">
        <f t="shared" si="258"/>
        <v>63</v>
      </c>
      <c r="S154">
        <f t="shared" si="259"/>
        <v>61</v>
      </c>
      <c r="U154">
        <f t="shared" si="260"/>
        <v>21</v>
      </c>
      <c r="V154">
        <f t="shared" si="261"/>
        <v>336</v>
      </c>
      <c r="W154">
        <f t="shared" si="262"/>
        <v>50</v>
      </c>
      <c r="Y154">
        <f t="shared" si="263"/>
        <v>104</v>
      </c>
      <c r="Z154" s="12" t="b">
        <f t="shared" si="264"/>
        <v>1</v>
      </c>
      <c r="AA154">
        <f t="shared" si="277"/>
        <v>0</v>
      </c>
    </row>
    <row r="155" spans="1:27" s="12" customFormat="1">
      <c r="A155" s="17">
        <f t="shared" ref="A155:C155" si="281">A73</f>
        <v>0</v>
      </c>
      <c r="B155" s="17" t="str">
        <f t="shared" si="281"/>
        <v>High</v>
      </c>
      <c r="C155" s="17">
        <f t="shared" si="281"/>
        <v>0</v>
      </c>
      <c r="D155" s="8" t="s">
        <v>39</v>
      </c>
      <c r="E155" s="9">
        <f t="shared" ref="E155:F155" si="282">E73</f>
        <v>4</v>
      </c>
      <c r="F155" s="10">
        <f t="shared" si="282"/>
        <v>9</v>
      </c>
      <c r="G155" s="10" t="s">
        <v>60</v>
      </c>
      <c r="H155" s="10">
        <f t="shared" ref="H155" si="283">H73</f>
        <v>8</v>
      </c>
      <c r="I155" s="10" t="s">
        <v>67</v>
      </c>
      <c r="J155" s="10">
        <f t="shared" si="249"/>
        <v>6</v>
      </c>
      <c r="K155" s="19">
        <f t="shared" si="253"/>
        <v>78</v>
      </c>
      <c r="N155">
        <f t="shared" si="254"/>
        <v>86</v>
      </c>
      <c r="O155">
        <f t="shared" si="255"/>
        <v>70</v>
      </c>
      <c r="P155">
        <f t="shared" si="256"/>
        <v>87</v>
      </c>
      <c r="Q155">
        <f t="shared" si="257"/>
        <v>69</v>
      </c>
      <c r="R155">
        <f t="shared" si="258"/>
        <v>79</v>
      </c>
      <c r="S155">
        <f t="shared" si="259"/>
        <v>77</v>
      </c>
      <c r="U155">
        <f t="shared" si="260"/>
        <v>23</v>
      </c>
      <c r="V155">
        <f t="shared" si="261"/>
        <v>432</v>
      </c>
      <c r="W155">
        <f t="shared" si="262"/>
        <v>57</v>
      </c>
      <c r="Y155">
        <f t="shared" si="263"/>
        <v>126</v>
      </c>
      <c r="Z155" s="12" t="b">
        <f t="shared" si="264"/>
        <v>1</v>
      </c>
      <c r="AA155">
        <f t="shared" si="277"/>
        <v>0</v>
      </c>
    </row>
    <row r="156" spans="1:27" s="12" customFormat="1">
      <c r="A156" s="17">
        <f t="shared" ref="A156:C156" si="284">A74</f>
        <v>0</v>
      </c>
      <c r="B156" s="17" t="str">
        <f t="shared" si="284"/>
        <v>High</v>
      </c>
      <c r="C156" s="17">
        <f t="shared" si="284"/>
        <v>0</v>
      </c>
      <c r="D156" s="14" t="s">
        <v>42</v>
      </c>
      <c r="E156" s="9">
        <f t="shared" ref="E156:F156" si="285">E74</f>
        <v>5</v>
      </c>
      <c r="F156" s="10">
        <f t="shared" si="285"/>
        <v>9</v>
      </c>
      <c r="G156" s="10" t="s">
        <v>60</v>
      </c>
      <c r="H156" s="10">
        <f t="shared" ref="H156" si="286">H74</f>
        <v>6</v>
      </c>
      <c r="I156" s="10" t="s">
        <v>67</v>
      </c>
      <c r="J156" s="10">
        <f t="shared" si="249"/>
        <v>7</v>
      </c>
      <c r="K156" s="19">
        <f t="shared" si="253"/>
        <v>61</v>
      </c>
      <c r="N156">
        <f t="shared" si="254"/>
        <v>67</v>
      </c>
      <c r="O156">
        <f t="shared" si="255"/>
        <v>55</v>
      </c>
      <c r="P156">
        <f t="shared" si="256"/>
        <v>70</v>
      </c>
      <c r="Q156">
        <f t="shared" si="257"/>
        <v>52</v>
      </c>
      <c r="R156">
        <f t="shared" si="258"/>
        <v>62</v>
      </c>
      <c r="S156">
        <f t="shared" si="259"/>
        <v>60</v>
      </c>
      <c r="U156">
        <f t="shared" si="260"/>
        <v>22</v>
      </c>
      <c r="V156">
        <f t="shared" si="261"/>
        <v>378</v>
      </c>
      <c r="W156">
        <f t="shared" si="262"/>
        <v>51</v>
      </c>
      <c r="Y156">
        <f t="shared" si="263"/>
        <v>117</v>
      </c>
      <c r="Z156" s="12" t="b">
        <f t="shared" si="264"/>
        <v>1</v>
      </c>
      <c r="AA156">
        <f t="shared" si="277"/>
        <v>0</v>
      </c>
    </row>
    <row r="157" spans="1:27" s="12" customFormat="1">
      <c r="A157" s="17">
        <f t="shared" ref="A157:C157" si="287">A75</f>
        <v>0</v>
      </c>
      <c r="B157" s="17" t="str">
        <f t="shared" si="287"/>
        <v>High</v>
      </c>
      <c r="C157" s="17">
        <f t="shared" si="287"/>
        <v>0</v>
      </c>
      <c r="D157" s="14" t="s">
        <v>42</v>
      </c>
      <c r="E157" s="9">
        <f t="shared" ref="E157:F157" si="288">E75</f>
        <v>6</v>
      </c>
      <c r="F157" s="10">
        <f t="shared" si="288"/>
        <v>6</v>
      </c>
      <c r="G157" s="10" t="s">
        <v>60</v>
      </c>
      <c r="H157" s="10">
        <f t="shared" ref="H157" si="289">H75</f>
        <v>9</v>
      </c>
      <c r="I157" s="10" t="s">
        <v>67</v>
      </c>
      <c r="J157" s="10">
        <f t="shared" si="249"/>
        <v>7</v>
      </c>
      <c r="K157" s="19">
        <f t="shared" si="253"/>
        <v>61</v>
      </c>
      <c r="N157">
        <f t="shared" si="254"/>
        <v>70</v>
      </c>
      <c r="O157">
        <f t="shared" si="255"/>
        <v>52</v>
      </c>
      <c r="P157">
        <f t="shared" si="256"/>
        <v>67</v>
      </c>
      <c r="Q157">
        <f t="shared" si="257"/>
        <v>55</v>
      </c>
      <c r="R157">
        <f t="shared" si="258"/>
        <v>62</v>
      </c>
      <c r="S157">
        <f t="shared" si="259"/>
        <v>60</v>
      </c>
      <c r="U157">
        <f t="shared" si="260"/>
        <v>22</v>
      </c>
      <c r="V157">
        <f t="shared" si="261"/>
        <v>378</v>
      </c>
      <c r="W157">
        <f t="shared" si="262"/>
        <v>69</v>
      </c>
      <c r="Y157">
        <f t="shared" si="263"/>
        <v>96</v>
      </c>
      <c r="Z157" s="12" t="b">
        <f t="shared" si="264"/>
        <v>1</v>
      </c>
      <c r="AA157">
        <f t="shared" si="277"/>
        <v>0</v>
      </c>
    </row>
    <row r="158" spans="1:27" s="12" customFormat="1">
      <c r="A158" s="17">
        <f t="shared" ref="A158:C158" si="290">A76</f>
        <v>0</v>
      </c>
      <c r="B158" s="17" t="str">
        <f t="shared" si="290"/>
        <v>High</v>
      </c>
      <c r="C158" s="17">
        <f t="shared" si="290"/>
        <v>0</v>
      </c>
      <c r="D158" s="14" t="s">
        <v>42</v>
      </c>
      <c r="E158" s="9">
        <f t="shared" ref="E158:F158" si="291">E76</f>
        <v>7</v>
      </c>
      <c r="F158" s="10">
        <f t="shared" si="291"/>
        <v>7</v>
      </c>
      <c r="G158" s="10" t="s">
        <v>60</v>
      </c>
      <c r="H158" s="10">
        <f t="shared" ref="H158" si="292">H76</f>
        <v>8</v>
      </c>
      <c r="I158" s="10" t="s">
        <v>67</v>
      </c>
      <c r="J158" s="10">
        <f t="shared" si="249"/>
        <v>9</v>
      </c>
      <c r="K158" s="19">
        <f t="shared" si="253"/>
        <v>65</v>
      </c>
      <c r="N158">
        <f t="shared" si="254"/>
        <v>73</v>
      </c>
      <c r="O158">
        <f t="shared" si="255"/>
        <v>57</v>
      </c>
      <c r="P158">
        <f t="shared" si="256"/>
        <v>72</v>
      </c>
      <c r="Q158">
        <f t="shared" si="257"/>
        <v>58</v>
      </c>
      <c r="R158">
        <f t="shared" si="258"/>
        <v>66</v>
      </c>
      <c r="S158">
        <f t="shared" si="259"/>
        <v>64</v>
      </c>
      <c r="U158">
        <f t="shared" si="260"/>
        <v>24</v>
      </c>
      <c r="V158">
        <f t="shared" si="261"/>
        <v>504</v>
      </c>
      <c r="W158">
        <f t="shared" si="262"/>
        <v>79</v>
      </c>
      <c r="Y158">
        <f t="shared" si="263"/>
        <v>119</v>
      </c>
      <c r="Z158" s="12" t="b">
        <f t="shared" si="264"/>
        <v>1</v>
      </c>
      <c r="AA158">
        <f t="shared" si="277"/>
        <v>0</v>
      </c>
    </row>
    <row r="159" spans="1:27" s="12" customFormat="1">
      <c r="A159" s="17">
        <f t="shared" ref="A159:C159" si="293">A77</f>
        <v>0</v>
      </c>
      <c r="B159" s="17" t="str">
        <f t="shared" si="293"/>
        <v>High</v>
      </c>
      <c r="C159" s="17">
        <f t="shared" si="293"/>
        <v>0</v>
      </c>
      <c r="D159" s="14" t="s">
        <v>42</v>
      </c>
      <c r="E159" s="9">
        <f t="shared" ref="E159:F159" si="294">E77</f>
        <v>8</v>
      </c>
      <c r="F159" s="10">
        <f t="shared" si="294"/>
        <v>8</v>
      </c>
      <c r="G159" s="10" t="s">
        <v>60</v>
      </c>
      <c r="H159" s="10">
        <f t="shared" ref="H159" si="295">H77</f>
        <v>6</v>
      </c>
      <c r="I159" s="10" t="s">
        <v>67</v>
      </c>
      <c r="J159" s="10">
        <f t="shared" si="249"/>
        <v>9</v>
      </c>
      <c r="K159" s="19">
        <f t="shared" si="253"/>
        <v>57</v>
      </c>
      <c r="N159">
        <f t="shared" si="254"/>
        <v>63</v>
      </c>
      <c r="O159">
        <f t="shared" si="255"/>
        <v>51</v>
      </c>
      <c r="P159">
        <f t="shared" si="256"/>
        <v>65</v>
      </c>
      <c r="Q159">
        <f t="shared" si="257"/>
        <v>49</v>
      </c>
      <c r="R159">
        <f t="shared" si="258"/>
        <v>58</v>
      </c>
      <c r="S159">
        <f t="shared" si="259"/>
        <v>56</v>
      </c>
      <c r="U159">
        <f t="shared" si="260"/>
        <v>23</v>
      </c>
      <c r="V159">
        <f t="shared" si="261"/>
        <v>432</v>
      </c>
      <c r="W159">
        <f t="shared" si="262"/>
        <v>62</v>
      </c>
      <c r="Y159">
        <f t="shared" si="263"/>
        <v>120</v>
      </c>
      <c r="Z159" s="12" t="b">
        <f t="shared" si="264"/>
        <v>1</v>
      </c>
      <c r="AA159">
        <f t="shared" si="277"/>
        <v>0</v>
      </c>
    </row>
    <row r="160" spans="1:27" s="12" customFormat="1">
      <c r="A160" s="17">
        <f t="shared" ref="A160:C160" si="296">A78</f>
        <v>0</v>
      </c>
      <c r="B160" s="17" t="str">
        <f t="shared" si="296"/>
        <v>High</v>
      </c>
      <c r="C160" s="17">
        <f t="shared" si="296"/>
        <v>0</v>
      </c>
      <c r="D160" s="16" t="s">
        <v>43</v>
      </c>
      <c r="E160" s="9">
        <f t="shared" ref="E160:F160" si="297">E78</f>
        <v>9</v>
      </c>
      <c r="F160" s="10">
        <f t="shared" si="297"/>
        <v>9</v>
      </c>
      <c r="G160" s="10" t="s">
        <v>60</v>
      </c>
      <c r="H160" s="10">
        <f t="shared" ref="H160" si="298">H78</f>
        <v>7</v>
      </c>
      <c r="I160" s="10" t="s">
        <v>67</v>
      </c>
      <c r="J160" s="10">
        <f t="shared" si="249"/>
        <v>8</v>
      </c>
      <c r="K160" s="19">
        <f t="shared" si="253"/>
        <v>71</v>
      </c>
      <c r="N160">
        <f t="shared" si="254"/>
        <v>78</v>
      </c>
      <c r="O160">
        <f t="shared" si="255"/>
        <v>64</v>
      </c>
      <c r="P160">
        <f t="shared" si="256"/>
        <v>80</v>
      </c>
      <c r="Q160">
        <f t="shared" si="257"/>
        <v>62</v>
      </c>
      <c r="R160">
        <f t="shared" si="258"/>
        <v>72</v>
      </c>
      <c r="S160">
        <f t="shared" si="259"/>
        <v>70</v>
      </c>
      <c r="U160">
        <f t="shared" si="260"/>
        <v>24</v>
      </c>
      <c r="V160">
        <f t="shared" si="261"/>
        <v>504</v>
      </c>
      <c r="W160">
        <f t="shared" si="262"/>
        <v>65</v>
      </c>
      <c r="Y160">
        <f t="shared" si="263"/>
        <v>135</v>
      </c>
      <c r="Z160" s="12" t="b">
        <f t="shared" si="264"/>
        <v>1</v>
      </c>
      <c r="AA160">
        <f t="shared" si="277"/>
        <v>0</v>
      </c>
    </row>
    <row r="161" spans="1:27" s="12" customFormat="1">
      <c r="A161" s="17">
        <f t="shared" ref="A161:C161" si="299">A79</f>
        <v>0</v>
      </c>
      <c r="B161" s="17" t="str">
        <f t="shared" si="299"/>
        <v>High</v>
      </c>
      <c r="C161" s="17">
        <f t="shared" si="299"/>
        <v>0</v>
      </c>
      <c r="D161" s="16" t="s">
        <v>43</v>
      </c>
      <c r="E161" s="9">
        <f t="shared" ref="E161:F161" si="300">E79</f>
        <v>10</v>
      </c>
      <c r="F161" s="10">
        <f t="shared" si="300"/>
        <v>6</v>
      </c>
      <c r="G161" s="10" t="s">
        <v>60</v>
      </c>
      <c r="H161" s="10">
        <f t="shared" ref="H161" si="301">H79</f>
        <v>8</v>
      </c>
      <c r="I161" s="10" t="s">
        <v>67</v>
      </c>
      <c r="J161" s="10">
        <f t="shared" si="249"/>
        <v>9</v>
      </c>
      <c r="K161" s="19">
        <f t="shared" si="253"/>
        <v>57</v>
      </c>
      <c r="N161">
        <f t="shared" si="254"/>
        <v>65</v>
      </c>
      <c r="O161">
        <f t="shared" si="255"/>
        <v>49</v>
      </c>
      <c r="P161">
        <f t="shared" si="256"/>
        <v>63</v>
      </c>
      <c r="Q161">
        <f t="shared" si="257"/>
        <v>51</v>
      </c>
      <c r="R161">
        <f t="shared" si="258"/>
        <v>58</v>
      </c>
      <c r="S161">
        <f t="shared" si="259"/>
        <v>56</v>
      </c>
      <c r="U161">
        <f t="shared" si="260"/>
        <v>23</v>
      </c>
      <c r="V161">
        <f t="shared" si="261"/>
        <v>432</v>
      </c>
      <c r="W161">
        <f t="shared" si="262"/>
        <v>78</v>
      </c>
      <c r="Y161">
        <f t="shared" si="263"/>
        <v>102</v>
      </c>
      <c r="Z161" s="12" t="b">
        <f t="shared" si="264"/>
        <v>1</v>
      </c>
      <c r="AA161">
        <f t="shared" si="277"/>
        <v>0</v>
      </c>
    </row>
    <row r="162" spans="1:27" s="12" customFormat="1">
      <c r="A162" s="17">
        <f t="shared" ref="A162:C162" si="302">A80</f>
        <v>0</v>
      </c>
      <c r="B162" s="17" t="str">
        <f t="shared" si="302"/>
        <v>High</v>
      </c>
      <c r="C162" s="17">
        <f t="shared" si="302"/>
        <v>0</v>
      </c>
      <c r="D162" s="16" t="s">
        <v>43</v>
      </c>
      <c r="E162" s="9">
        <f t="shared" ref="E162:F162" si="303">E80</f>
        <v>11</v>
      </c>
      <c r="F162" s="10">
        <f t="shared" si="303"/>
        <v>6</v>
      </c>
      <c r="G162" s="10" t="s">
        <v>60</v>
      </c>
      <c r="H162" s="10">
        <f t="shared" ref="H162" si="304">H80</f>
        <v>7</v>
      </c>
      <c r="I162" s="10" t="s">
        <v>67</v>
      </c>
      <c r="J162" s="10">
        <f t="shared" si="249"/>
        <v>8</v>
      </c>
      <c r="K162" s="19">
        <f t="shared" si="253"/>
        <v>50</v>
      </c>
      <c r="N162">
        <f t="shared" si="254"/>
        <v>57</v>
      </c>
      <c r="O162">
        <f t="shared" si="255"/>
        <v>43</v>
      </c>
      <c r="P162">
        <f t="shared" si="256"/>
        <v>56</v>
      </c>
      <c r="Q162">
        <f t="shared" si="257"/>
        <v>44</v>
      </c>
      <c r="R162">
        <f t="shared" si="258"/>
        <v>51</v>
      </c>
      <c r="S162">
        <f t="shared" si="259"/>
        <v>49</v>
      </c>
      <c r="U162">
        <f t="shared" si="260"/>
        <v>21</v>
      </c>
      <c r="V162">
        <f t="shared" si="261"/>
        <v>336</v>
      </c>
      <c r="W162">
        <f t="shared" si="262"/>
        <v>62</v>
      </c>
      <c r="Y162">
        <f t="shared" si="263"/>
        <v>90</v>
      </c>
      <c r="Z162" s="12" t="b">
        <f t="shared" si="264"/>
        <v>1</v>
      </c>
      <c r="AA162">
        <f t="shared" si="277"/>
        <v>0</v>
      </c>
    </row>
    <row r="163" spans="1:27" s="12" customFormat="1">
      <c r="A163" s="17">
        <f t="shared" ref="A163:C163" si="305">A81</f>
        <v>0</v>
      </c>
      <c r="B163" s="17" t="str">
        <f t="shared" si="305"/>
        <v>High</v>
      </c>
      <c r="C163" s="17">
        <f t="shared" si="305"/>
        <v>0</v>
      </c>
      <c r="D163" s="16" t="s">
        <v>43</v>
      </c>
      <c r="E163" s="9">
        <f t="shared" ref="E163:F163" si="306">E81</f>
        <v>12</v>
      </c>
      <c r="F163" s="10">
        <f t="shared" si="306"/>
        <v>7</v>
      </c>
      <c r="G163" s="10" t="s">
        <v>60</v>
      </c>
      <c r="H163" s="10">
        <f t="shared" ref="H163" si="307">H81</f>
        <v>9</v>
      </c>
      <c r="I163" s="10" t="s">
        <v>67</v>
      </c>
      <c r="J163" s="10">
        <f t="shared" si="249"/>
        <v>6</v>
      </c>
      <c r="K163" s="19">
        <f t="shared" si="253"/>
        <v>69</v>
      </c>
      <c r="N163">
        <f t="shared" si="254"/>
        <v>78</v>
      </c>
      <c r="O163">
        <f t="shared" si="255"/>
        <v>60</v>
      </c>
      <c r="P163">
        <f t="shared" si="256"/>
        <v>76</v>
      </c>
      <c r="Q163">
        <f t="shared" si="257"/>
        <v>62</v>
      </c>
      <c r="R163">
        <f t="shared" si="258"/>
        <v>70</v>
      </c>
      <c r="S163">
        <f t="shared" si="259"/>
        <v>68</v>
      </c>
      <c r="U163">
        <f t="shared" si="260"/>
        <v>22</v>
      </c>
      <c r="V163">
        <f t="shared" si="261"/>
        <v>378</v>
      </c>
      <c r="W163">
        <f t="shared" si="262"/>
        <v>61</v>
      </c>
      <c r="Y163">
        <f t="shared" si="263"/>
        <v>105</v>
      </c>
      <c r="Z163" s="12" t="b">
        <f t="shared" si="264"/>
        <v>1</v>
      </c>
      <c r="AA163">
        <f t="shared" si="277"/>
        <v>0</v>
      </c>
    </row>
    <row r="164" spans="1:27" s="12" customFormat="1">
      <c r="A164" s="17">
        <f t="shared" ref="A164:C164" si="308">A82</f>
        <v>0</v>
      </c>
      <c r="B164" s="17" t="str">
        <f t="shared" si="308"/>
        <v>High</v>
      </c>
      <c r="C164" s="17">
        <f t="shared" si="308"/>
        <v>0</v>
      </c>
      <c r="D164" s="20" t="s">
        <v>56</v>
      </c>
      <c r="E164" s="9">
        <f t="shared" ref="E164:F164" si="309">E82</f>
        <v>13</v>
      </c>
      <c r="F164" s="10">
        <f t="shared" si="309"/>
        <v>8</v>
      </c>
      <c r="G164" s="10" t="s">
        <v>60</v>
      </c>
      <c r="H164" s="10">
        <f t="shared" ref="H164" si="310">H82</f>
        <v>9</v>
      </c>
      <c r="I164" s="10" t="s">
        <v>67</v>
      </c>
      <c r="J164" s="10">
        <f t="shared" si="249"/>
        <v>6</v>
      </c>
      <c r="K164" s="19">
        <f t="shared" si="253"/>
        <v>78</v>
      </c>
      <c r="N164">
        <f t="shared" si="254"/>
        <v>87</v>
      </c>
      <c r="O164">
        <f t="shared" si="255"/>
        <v>69</v>
      </c>
      <c r="P164">
        <f t="shared" si="256"/>
        <v>86</v>
      </c>
      <c r="Q164">
        <f t="shared" si="257"/>
        <v>70</v>
      </c>
      <c r="R164">
        <f t="shared" si="258"/>
        <v>79</v>
      </c>
      <c r="S164">
        <f t="shared" si="259"/>
        <v>77</v>
      </c>
      <c r="U164">
        <f t="shared" si="260"/>
        <v>23</v>
      </c>
      <c r="V164">
        <f t="shared" si="261"/>
        <v>432</v>
      </c>
      <c r="W164">
        <f t="shared" si="262"/>
        <v>62</v>
      </c>
      <c r="Y164">
        <f t="shared" si="263"/>
        <v>120</v>
      </c>
      <c r="Z164" s="12" t="b">
        <f t="shared" si="264"/>
        <v>1</v>
      </c>
      <c r="AA164">
        <f t="shared" si="277"/>
        <v>0</v>
      </c>
    </row>
    <row r="165" spans="1:27" s="12" customFormat="1">
      <c r="A165" s="17">
        <f t="shared" ref="A165:C165" si="311">A83</f>
        <v>0</v>
      </c>
      <c r="B165" s="17" t="str">
        <f t="shared" si="311"/>
        <v>High</v>
      </c>
      <c r="C165" s="17">
        <f t="shared" si="311"/>
        <v>0</v>
      </c>
      <c r="D165" s="20" t="s">
        <v>56</v>
      </c>
      <c r="E165" s="9">
        <f t="shared" ref="E165:F165" si="312">E83</f>
        <v>14</v>
      </c>
      <c r="F165" s="10">
        <f t="shared" si="312"/>
        <v>9</v>
      </c>
      <c r="G165" s="10" t="s">
        <v>60</v>
      </c>
      <c r="H165" s="10">
        <f t="shared" ref="H165" si="313">H83</f>
        <v>8</v>
      </c>
      <c r="I165" s="10" t="s">
        <v>67</v>
      </c>
      <c r="J165" s="10">
        <f t="shared" si="249"/>
        <v>7</v>
      </c>
      <c r="K165" s="19">
        <f t="shared" si="253"/>
        <v>79</v>
      </c>
      <c r="N165">
        <f t="shared" si="254"/>
        <v>87</v>
      </c>
      <c r="O165">
        <f t="shared" si="255"/>
        <v>71</v>
      </c>
      <c r="P165">
        <f t="shared" si="256"/>
        <v>88</v>
      </c>
      <c r="Q165">
        <f t="shared" si="257"/>
        <v>70</v>
      </c>
      <c r="R165">
        <f t="shared" si="258"/>
        <v>80</v>
      </c>
      <c r="S165">
        <f t="shared" si="259"/>
        <v>78</v>
      </c>
      <c r="U165">
        <f t="shared" si="260"/>
        <v>24</v>
      </c>
      <c r="V165">
        <f t="shared" si="261"/>
        <v>504</v>
      </c>
      <c r="W165">
        <f t="shared" si="262"/>
        <v>65</v>
      </c>
      <c r="Y165">
        <f t="shared" si="263"/>
        <v>135</v>
      </c>
      <c r="Z165" s="12" t="b">
        <f t="shared" si="264"/>
        <v>1</v>
      </c>
      <c r="AA165">
        <f t="shared" si="277"/>
        <v>0</v>
      </c>
    </row>
    <row r="166" spans="1:27" s="12" customFormat="1">
      <c r="A166" s="17">
        <f t="shared" ref="A166:C166" si="314">A84</f>
        <v>0</v>
      </c>
      <c r="B166" s="17" t="str">
        <f t="shared" si="314"/>
        <v>High</v>
      </c>
      <c r="C166" s="17">
        <f t="shared" si="314"/>
        <v>0</v>
      </c>
      <c r="D166" s="20" t="s">
        <v>56</v>
      </c>
      <c r="E166" s="9">
        <f t="shared" ref="E166:F166" si="315">E84</f>
        <v>15</v>
      </c>
      <c r="F166" s="10">
        <f t="shared" si="315"/>
        <v>7</v>
      </c>
      <c r="G166" s="10" t="s">
        <v>60</v>
      </c>
      <c r="H166" s="10">
        <f t="shared" ref="H166" si="316">H84</f>
        <v>6</v>
      </c>
      <c r="I166" s="10" t="s">
        <v>67</v>
      </c>
      <c r="J166" s="10">
        <f t="shared" si="249"/>
        <v>8</v>
      </c>
      <c r="K166" s="19">
        <f t="shared" si="253"/>
        <v>50</v>
      </c>
      <c r="N166">
        <f t="shared" si="254"/>
        <v>56</v>
      </c>
      <c r="O166">
        <f t="shared" si="255"/>
        <v>44</v>
      </c>
      <c r="P166">
        <f t="shared" si="256"/>
        <v>57</v>
      </c>
      <c r="Q166">
        <f t="shared" si="257"/>
        <v>43</v>
      </c>
      <c r="R166">
        <f t="shared" si="258"/>
        <v>51</v>
      </c>
      <c r="S166">
        <f t="shared" si="259"/>
        <v>49</v>
      </c>
      <c r="U166">
        <f t="shared" si="260"/>
        <v>21</v>
      </c>
      <c r="V166">
        <f t="shared" si="261"/>
        <v>336</v>
      </c>
      <c r="W166">
        <f t="shared" si="262"/>
        <v>55</v>
      </c>
      <c r="Y166">
        <f t="shared" si="263"/>
        <v>98</v>
      </c>
      <c r="Z166" s="12" t="b">
        <f t="shared" si="264"/>
        <v>1</v>
      </c>
      <c r="AA166">
        <f t="shared" si="277"/>
        <v>0</v>
      </c>
    </row>
    <row r="167" spans="1:27" s="12" customFormat="1">
      <c r="A167" s="17">
        <f t="shared" ref="A167:C167" si="317">A85</f>
        <v>0</v>
      </c>
      <c r="B167" s="17" t="str">
        <f t="shared" si="317"/>
        <v>High</v>
      </c>
      <c r="C167" s="17">
        <f t="shared" si="317"/>
        <v>0</v>
      </c>
      <c r="D167" s="20" t="s">
        <v>56</v>
      </c>
      <c r="E167" s="9">
        <f t="shared" ref="E167:F167" si="318">E85</f>
        <v>16</v>
      </c>
      <c r="F167" s="10">
        <f t="shared" si="318"/>
        <v>0</v>
      </c>
      <c r="G167" s="10" t="s">
        <v>60</v>
      </c>
      <c r="H167" s="10">
        <f t="shared" ref="H167" si="319">H85</f>
        <v>0</v>
      </c>
      <c r="I167" s="10" t="s">
        <v>67</v>
      </c>
      <c r="J167" s="10">
        <f t="shared" si="249"/>
        <v>0</v>
      </c>
      <c r="K167" s="19">
        <f t="shared" si="253"/>
        <v>0</v>
      </c>
      <c r="N167">
        <f t="shared" si="254"/>
        <v>0</v>
      </c>
      <c r="O167">
        <f t="shared" si="255"/>
        <v>0</v>
      </c>
      <c r="P167">
        <f t="shared" si="256"/>
        <v>0</v>
      </c>
      <c r="Q167">
        <f t="shared" si="257"/>
        <v>0</v>
      </c>
      <c r="R167">
        <f t="shared" si="258"/>
        <v>1</v>
      </c>
      <c r="S167">
        <f t="shared" si="259"/>
        <v>-1</v>
      </c>
      <c r="U167">
        <f t="shared" si="260"/>
        <v>0</v>
      </c>
      <c r="V167">
        <f t="shared" si="261"/>
        <v>0</v>
      </c>
      <c r="W167">
        <f t="shared" si="262"/>
        <v>0</v>
      </c>
      <c r="Y167">
        <f t="shared" si="263"/>
        <v>0</v>
      </c>
      <c r="Z167" s="12" t="b">
        <f t="shared" si="264"/>
        <v>0</v>
      </c>
      <c r="AA167">
        <f t="shared" si="277"/>
        <v>0</v>
      </c>
    </row>
    <row r="168" spans="1:27" s="12" customFormat="1"/>
    <row r="169" spans="1:27" s="12" customFormat="1"/>
    <row r="170" spans="1:27" s="12" customFormat="1">
      <c r="A170" s="12" t="s">
        <v>50</v>
      </c>
      <c r="B170" s="12" t="s">
        <v>51</v>
      </c>
      <c r="D170" s="20" t="s">
        <v>68</v>
      </c>
      <c r="E170" s="13">
        <v>1</v>
      </c>
      <c r="F170" s="10">
        <v>4</v>
      </c>
      <c r="G170" s="11" t="s">
        <v>40</v>
      </c>
      <c r="H170" s="10">
        <v>7</v>
      </c>
      <c r="I170" s="18" t="s">
        <v>41</v>
      </c>
      <c r="J170" s="10">
        <v>2</v>
      </c>
      <c r="K170" s="18">
        <v>18</v>
      </c>
      <c r="N170">
        <f t="shared" ref="N170:N191" si="320">IF($G170="+",($F170+1)+($H170+0)*($J170+0), ($F170+1)*($H170+0)+($J170+0))</f>
        <v>19</v>
      </c>
      <c r="O170">
        <f t="shared" ref="O170:O191" si="321">IF($G170="+",($F170-1)+($H170+0)*($J170+0), ($F170-1)*($H170+0)+($J170+0))</f>
        <v>17</v>
      </c>
      <c r="P170">
        <f t="shared" ref="P170:P191" si="322">IF($G170="+",($F170+0)+($H170+1)*($J170+0), ($F170+0)*($H170+1)+($J170+0))</f>
        <v>20</v>
      </c>
      <c r="Q170">
        <f t="shared" ref="Q170:Q191" si="323">IF($G170="+",($F170+0)+($H170-1)*($J170+0), ($F170+0)*($H170-1)+($J170+0))</f>
        <v>16</v>
      </c>
      <c r="R170">
        <f t="shared" ref="R170:R191" si="324">IF($G170="+",($F170+0)+($H170+0)*($J170+1), ($F170+0)*($H170+0)+($J170+1))</f>
        <v>25</v>
      </c>
      <c r="S170">
        <f t="shared" ref="S170:S191" si="325">IF($G170="+",($F170+0)+($H170+0)*($J170-1), ($F170+0)*($H170+0)+($J170-1))</f>
        <v>11</v>
      </c>
      <c r="U170">
        <f t="shared" ref="U170:U191" si="326">IF($G170="+", $F170*$H170*$J170, $F170+$H170+$J170)</f>
        <v>56</v>
      </c>
      <c r="V170">
        <f t="shared" ref="V170:V191" si="327">IF($I170="+", $F170*$H170*$J170, $F170+$H170+$J170)</f>
        <v>13</v>
      </c>
      <c r="W170">
        <f t="shared" ref="W170:W191" si="328">IF($G170="+", $F170*$H170+$J170, $F170+$H170*$J170)</f>
        <v>30</v>
      </c>
      <c r="Y170">
        <f>IF(G170="+",(F170+H170)*J170,F170*(H170+J170))</f>
        <v>22</v>
      </c>
      <c r="Z170" s="12" t="b">
        <f t="shared" ref="Z170:Z191" si="329">NOT(OR(OR(N170=U170,N170=V170, N170=W170), OR(O170=U170,O170=V170, O170=W170), OR(P170=U170,P170=V170, P170=W170), OR(Q170=U170,Q170=V170, Q170=W170), OR(R170=U170,R170=V170, R170=W170), OR(S170=U170,S170=V170, S170=W170), OR(Y170=N170, Y170=O170, Y170=P170, Y170=Q170, Y170=R170, Y170=S170), OR(K170=W170, K170=Y170, K170=V170, K170=U170)))</f>
        <v>1</v>
      </c>
    </row>
    <row r="171" spans="1:27" s="12" customFormat="1">
      <c r="B171" s="12" t="s">
        <v>51</v>
      </c>
      <c r="D171" s="20" t="s">
        <v>68</v>
      </c>
      <c r="E171" s="13">
        <v>2</v>
      </c>
      <c r="F171" s="10">
        <v>6</v>
      </c>
      <c r="G171" s="10" t="s">
        <v>41</v>
      </c>
      <c r="H171" s="10">
        <v>2</v>
      </c>
      <c r="I171" s="10" t="s">
        <v>40</v>
      </c>
      <c r="J171" s="10">
        <v>5</v>
      </c>
      <c r="K171" s="10">
        <v>17</v>
      </c>
      <c r="N171">
        <f t="shared" si="320"/>
        <v>19</v>
      </c>
      <c r="O171">
        <f t="shared" si="321"/>
        <v>15</v>
      </c>
      <c r="P171">
        <f t="shared" si="322"/>
        <v>23</v>
      </c>
      <c r="Q171">
        <f t="shared" si="323"/>
        <v>11</v>
      </c>
      <c r="R171">
        <f t="shared" si="324"/>
        <v>18</v>
      </c>
      <c r="S171">
        <f t="shared" si="325"/>
        <v>16</v>
      </c>
      <c r="U171">
        <f t="shared" si="326"/>
        <v>13</v>
      </c>
      <c r="V171">
        <f t="shared" si="327"/>
        <v>60</v>
      </c>
      <c r="W171">
        <f t="shared" si="328"/>
        <v>16</v>
      </c>
      <c r="Y171">
        <f t="shared" ref="Y171:Y191" si="330">IF(G171="+",(F171+H171)*J171,F171*(H171+J171))</f>
        <v>42</v>
      </c>
      <c r="Z171" s="12" t="b">
        <f t="shared" si="329"/>
        <v>0</v>
      </c>
    </row>
    <row r="172" spans="1:27" s="12" customFormat="1">
      <c r="B172" s="12" t="s">
        <v>51</v>
      </c>
      <c r="D172" s="20" t="s">
        <v>68</v>
      </c>
      <c r="E172" s="13">
        <v>3</v>
      </c>
      <c r="F172" s="10">
        <v>5</v>
      </c>
      <c r="G172" s="11" t="s">
        <v>40</v>
      </c>
      <c r="H172" s="10">
        <v>7</v>
      </c>
      <c r="I172" s="10" t="s">
        <v>41</v>
      </c>
      <c r="J172" s="10">
        <v>2</v>
      </c>
      <c r="K172" s="10">
        <v>19</v>
      </c>
      <c r="N172">
        <f t="shared" si="320"/>
        <v>20</v>
      </c>
      <c r="O172">
        <f t="shared" si="321"/>
        <v>18</v>
      </c>
      <c r="P172">
        <f t="shared" si="322"/>
        <v>21</v>
      </c>
      <c r="Q172">
        <f t="shared" si="323"/>
        <v>17</v>
      </c>
      <c r="R172">
        <f t="shared" si="324"/>
        <v>26</v>
      </c>
      <c r="S172">
        <f t="shared" si="325"/>
        <v>12</v>
      </c>
      <c r="U172">
        <f t="shared" si="326"/>
        <v>70</v>
      </c>
      <c r="V172">
        <f t="shared" si="327"/>
        <v>14</v>
      </c>
      <c r="W172">
        <f t="shared" si="328"/>
        <v>37</v>
      </c>
      <c r="Y172">
        <f t="shared" si="330"/>
        <v>24</v>
      </c>
      <c r="Z172" s="12" t="b">
        <f t="shared" si="329"/>
        <v>1</v>
      </c>
    </row>
    <row r="173" spans="1:27" s="12" customFormat="1">
      <c r="B173" s="12" t="s">
        <v>51</v>
      </c>
      <c r="D173" s="20" t="s">
        <v>68</v>
      </c>
      <c r="E173" s="13">
        <v>4</v>
      </c>
      <c r="F173" s="10">
        <v>2</v>
      </c>
      <c r="G173" s="11" t="s">
        <v>40</v>
      </c>
      <c r="H173" s="10">
        <v>5</v>
      </c>
      <c r="I173" s="10" t="s">
        <v>41</v>
      </c>
      <c r="J173" s="10">
        <v>7</v>
      </c>
      <c r="K173" s="10">
        <v>37</v>
      </c>
      <c r="N173">
        <f t="shared" si="320"/>
        <v>38</v>
      </c>
      <c r="O173">
        <f t="shared" si="321"/>
        <v>36</v>
      </c>
      <c r="P173">
        <f t="shared" si="322"/>
        <v>44</v>
      </c>
      <c r="Q173">
        <f t="shared" si="323"/>
        <v>30</v>
      </c>
      <c r="R173">
        <f t="shared" si="324"/>
        <v>42</v>
      </c>
      <c r="S173">
        <f t="shared" si="325"/>
        <v>32</v>
      </c>
      <c r="U173">
        <f t="shared" si="326"/>
        <v>70</v>
      </c>
      <c r="V173">
        <f t="shared" si="327"/>
        <v>14</v>
      </c>
      <c r="W173">
        <f t="shared" si="328"/>
        <v>17</v>
      </c>
      <c r="Y173">
        <f t="shared" si="330"/>
        <v>49</v>
      </c>
      <c r="Z173" s="12" t="b">
        <f t="shared" si="329"/>
        <v>1</v>
      </c>
    </row>
    <row r="174" spans="1:27" s="12" customFormat="1">
      <c r="B174" s="12" t="s">
        <v>51</v>
      </c>
      <c r="D174" s="20" t="s">
        <v>68</v>
      </c>
      <c r="E174" s="13">
        <v>5</v>
      </c>
      <c r="F174" s="10">
        <v>8</v>
      </c>
      <c r="G174" s="11" t="s">
        <v>40</v>
      </c>
      <c r="H174" s="10">
        <v>3</v>
      </c>
      <c r="I174" s="10" t="s">
        <v>41</v>
      </c>
      <c r="J174" s="10">
        <v>4</v>
      </c>
      <c r="K174" s="10">
        <v>20</v>
      </c>
      <c r="N174">
        <f t="shared" si="320"/>
        <v>21</v>
      </c>
      <c r="O174">
        <f t="shared" si="321"/>
        <v>19</v>
      </c>
      <c r="P174">
        <f t="shared" si="322"/>
        <v>24</v>
      </c>
      <c r="Q174">
        <f t="shared" si="323"/>
        <v>16</v>
      </c>
      <c r="R174">
        <f t="shared" si="324"/>
        <v>23</v>
      </c>
      <c r="S174">
        <f t="shared" si="325"/>
        <v>17</v>
      </c>
      <c r="U174">
        <f t="shared" si="326"/>
        <v>96</v>
      </c>
      <c r="V174">
        <f t="shared" si="327"/>
        <v>15</v>
      </c>
      <c r="W174">
        <f t="shared" si="328"/>
        <v>28</v>
      </c>
      <c r="Y174">
        <f t="shared" si="330"/>
        <v>44</v>
      </c>
      <c r="Z174" s="12" t="b">
        <f t="shared" si="329"/>
        <v>1</v>
      </c>
    </row>
    <row r="175" spans="1:27" s="12" customFormat="1">
      <c r="B175" s="12" t="s">
        <v>51</v>
      </c>
      <c r="D175" s="20" t="s">
        <v>68</v>
      </c>
      <c r="E175" s="13">
        <v>6</v>
      </c>
      <c r="F175" s="10">
        <v>4</v>
      </c>
      <c r="G175" s="10" t="s">
        <v>41</v>
      </c>
      <c r="H175" s="10">
        <v>6</v>
      </c>
      <c r="I175" s="11" t="s">
        <v>40</v>
      </c>
      <c r="J175" s="10">
        <v>2</v>
      </c>
      <c r="K175" s="10">
        <v>26</v>
      </c>
      <c r="N175">
        <f t="shared" si="320"/>
        <v>32</v>
      </c>
      <c r="O175">
        <f t="shared" si="321"/>
        <v>20</v>
      </c>
      <c r="P175">
        <f t="shared" si="322"/>
        <v>30</v>
      </c>
      <c r="Q175">
        <f t="shared" si="323"/>
        <v>22</v>
      </c>
      <c r="R175">
        <f t="shared" si="324"/>
        <v>27</v>
      </c>
      <c r="S175">
        <f t="shared" si="325"/>
        <v>25</v>
      </c>
      <c r="U175">
        <f t="shared" si="326"/>
        <v>12</v>
      </c>
      <c r="V175">
        <f t="shared" si="327"/>
        <v>48</v>
      </c>
      <c r="W175">
        <f t="shared" si="328"/>
        <v>16</v>
      </c>
      <c r="Y175">
        <f t="shared" si="330"/>
        <v>32</v>
      </c>
      <c r="Z175" s="12" t="b">
        <f t="shared" si="329"/>
        <v>0</v>
      </c>
    </row>
    <row r="176" spans="1:27" s="12" customFormat="1">
      <c r="B176" s="12" t="s">
        <v>51</v>
      </c>
      <c r="D176" s="20" t="s">
        <v>68</v>
      </c>
      <c r="E176" s="13">
        <v>7</v>
      </c>
      <c r="F176" s="10">
        <v>2</v>
      </c>
      <c r="G176" s="10" t="s">
        <v>41</v>
      </c>
      <c r="H176" s="10">
        <v>9</v>
      </c>
      <c r="I176" s="11" t="s">
        <v>40</v>
      </c>
      <c r="J176" s="10">
        <v>3</v>
      </c>
      <c r="K176" s="10">
        <v>21</v>
      </c>
      <c r="N176">
        <f t="shared" si="320"/>
        <v>30</v>
      </c>
      <c r="O176">
        <f t="shared" si="321"/>
        <v>12</v>
      </c>
      <c r="P176">
        <f t="shared" si="322"/>
        <v>23</v>
      </c>
      <c r="Q176">
        <f t="shared" si="323"/>
        <v>19</v>
      </c>
      <c r="R176">
        <f t="shared" si="324"/>
        <v>22</v>
      </c>
      <c r="S176">
        <f t="shared" si="325"/>
        <v>20</v>
      </c>
      <c r="U176">
        <f t="shared" si="326"/>
        <v>14</v>
      </c>
      <c r="V176">
        <f t="shared" si="327"/>
        <v>54</v>
      </c>
      <c r="W176">
        <f t="shared" si="328"/>
        <v>29</v>
      </c>
      <c r="Y176">
        <f t="shared" si="330"/>
        <v>24</v>
      </c>
      <c r="Z176" s="12" t="b">
        <f t="shared" si="329"/>
        <v>1</v>
      </c>
    </row>
    <row r="177" spans="2:26" s="12" customFormat="1">
      <c r="B177" s="12" t="s">
        <v>51</v>
      </c>
      <c r="D177" s="20" t="s">
        <v>68</v>
      </c>
      <c r="E177" s="13">
        <v>8</v>
      </c>
      <c r="F177" s="10">
        <v>3</v>
      </c>
      <c r="G177" s="10" t="s">
        <v>41</v>
      </c>
      <c r="H177" s="10">
        <v>7</v>
      </c>
      <c r="I177" s="11" t="s">
        <v>40</v>
      </c>
      <c r="J177" s="10">
        <v>4</v>
      </c>
      <c r="K177" s="10">
        <v>25</v>
      </c>
      <c r="N177">
        <f t="shared" si="320"/>
        <v>32</v>
      </c>
      <c r="O177">
        <f t="shared" si="321"/>
        <v>18</v>
      </c>
      <c r="P177">
        <f t="shared" si="322"/>
        <v>28</v>
      </c>
      <c r="Q177">
        <f t="shared" si="323"/>
        <v>22</v>
      </c>
      <c r="R177">
        <f t="shared" si="324"/>
        <v>26</v>
      </c>
      <c r="S177">
        <f t="shared" si="325"/>
        <v>24</v>
      </c>
      <c r="U177">
        <f t="shared" si="326"/>
        <v>14</v>
      </c>
      <c r="V177">
        <f t="shared" si="327"/>
        <v>84</v>
      </c>
      <c r="W177">
        <f t="shared" si="328"/>
        <v>31</v>
      </c>
      <c r="Y177">
        <f t="shared" si="330"/>
        <v>33</v>
      </c>
      <c r="Z177" s="12" t="b">
        <f t="shared" si="329"/>
        <v>1</v>
      </c>
    </row>
    <row r="178" spans="2:26" s="12" customFormat="1">
      <c r="B178" s="12" t="s">
        <v>51</v>
      </c>
      <c r="D178" s="20" t="s">
        <v>73</v>
      </c>
      <c r="E178" s="13">
        <v>9</v>
      </c>
      <c r="F178" s="10">
        <v>5</v>
      </c>
      <c r="G178" s="10" t="s">
        <v>74</v>
      </c>
      <c r="H178" s="10">
        <v>5</v>
      </c>
      <c r="I178" s="10" t="s">
        <v>11</v>
      </c>
      <c r="J178" s="10">
        <v>5</v>
      </c>
      <c r="K178" s="10">
        <v>30</v>
      </c>
      <c r="N178" s="12">
        <f t="shared" si="320"/>
        <v>35</v>
      </c>
      <c r="O178" s="12">
        <f t="shared" si="321"/>
        <v>25</v>
      </c>
      <c r="P178" s="12">
        <f t="shared" si="322"/>
        <v>35</v>
      </c>
      <c r="Q178" s="12">
        <f t="shared" si="323"/>
        <v>25</v>
      </c>
      <c r="R178" s="12">
        <f t="shared" si="324"/>
        <v>31</v>
      </c>
      <c r="S178" s="12">
        <f t="shared" si="325"/>
        <v>29</v>
      </c>
      <c r="U178" s="12">
        <f t="shared" si="326"/>
        <v>15</v>
      </c>
      <c r="V178" s="12">
        <f t="shared" si="327"/>
        <v>125</v>
      </c>
      <c r="W178" s="12">
        <f t="shared" si="328"/>
        <v>30</v>
      </c>
      <c r="Y178" s="12">
        <f t="shared" si="330"/>
        <v>50</v>
      </c>
      <c r="Z178" s="12" t="b">
        <f t="shared" si="329"/>
        <v>0</v>
      </c>
    </row>
    <row r="179" spans="2:26" s="12" customFormat="1">
      <c r="D179" s="20" t="s">
        <v>73</v>
      </c>
      <c r="E179" s="13">
        <v>10</v>
      </c>
      <c r="F179" s="10">
        <v>6</v>
      </c>
      <c r="G179" s="10" t="s">
        <v>74</v>
      </c>
      <c r="H179" s="10">
        <v>6</v>
      </c>
      <c r="I179" s="10" t="s">
        <v>11</v>
      </c>
      <c r="J179" s="10">
        <v>6</v>
      </c>
      <c r="K179" s="10">
        <v>42</v>
      </c>
      <c r="N179" s="12">
        <f t="shared" si="320"/>
        <v>48</v>
      </c>
      <c r="O179" s="12">
        <f t="shared" si="321"/>
        <v>36</v>
      </c>
      <c r="P179" s="12">
        <f t="shared" si="322"/>
        <v>48</v>
      </c>
      <c r="Q179" s="12">
        <f t="shared" si="323"/>
        <v>36</v>
      </c>
      <c r="R179" s="12">
        <f t="shared" si="324"/>
        <v>43</v>
      </c>
      <c r="S179" s="12">
        <f t="shared" si="325"/>
        <v>41</v>
      </c>
      <c r="U179" s="12">
        <f t="shared" si="326"/>
        <v>18</v>
      </c>
      <c r="V179" s="12">
        <f t="shared" si="327"/>
        <v>216</v>
      </c>
      <c r="W179" s="12">
        <f t="shared" si="328"/>
        <v>42</v>
      </c>
      <c r="Y179" s="12">
        <f t="shared" si="330"/>
        <v>72</v>
      </c>
      <c r="Z179" s="12" t="b">
        <f t="shared" si="329"/>
        <v>0</v>
      </c>
    </row>
    <row r="180" spans="2:26" s="12" customFormat="1">
      <c r="D180" s="20" t="s">
        <v>73</v>
      </c>
      <c r="E180" s="13">
        <v>11</v>
      </c>
      <c r="F180" s="10">
        <v>2</v>
      </c>
      <c r="G180" s="10" t="s">
        <v>74</v>
      </c>
      <c r="H180" s="10">
        <v>2</v>
      </c>
      <c r="I180" s="10" t="s">
        <v>11</v>
      </c>
      <c r="J180" s="10">
        <v>3</v>
      </c>
      <c r="K180" s="10">
        <v>7</v>
      </c>
      <c r="N180" s="12">
        <f t="shared" si="320"/>
        <v>9</v>
      </c>
      <c r="O180" s="12">
        <f t="shared" si="321"/>
        <v>5</v>
      </c>
      <c r="P180" s="12">
        <f t="shared" si="322"/>
        <v>9</v>
      </c>
      <c r="Q180" s="12">
        <f t="shared" si="323"/>
        <v>5</v>
      </c>
      <c r="R180" s="12">
        <f t="shared" si="324"/>
        <v>8</v>
      </c>
      <c r="S180" s="12">
        <f t="shared" si="325"/>
        <v>6</v>
      </c>
      <c r="U180" s="12">
        <f t="shared" si="326"/>
        <v>7</v>
      </c>
      <c r="V180" s="12">
        <f t="shared" si="327"/>
        <v>12</v>
      </c>
      <c r="W180" s="12">
        <f t="shared" si="328"/>
        <v>8</v>
      </c>
      <c r="Y180" s="12">
        <f t="shared" si="330"/>
        <v>10</v>
      </c>
      <c r="Z180" s="12" t="b">
        <f t="shared" si="329"/>
        <v>0</v>
      </c>
    </row>
    <row r="181" spans="2:26" s="12" customFormat="1">
      <c r="D181" s="20" t="s">
        <v>73</v>
      </c>
      <c r="E181" s="13">
        <v>12</v>
      </c>
      <c r="F181" s="10">
        <v>3</v>
      </c>
      <c r="G181" s="10" t="s">
        <v>74</v>
      </c>
      <c r="H181" s="10">
        <v>3</v>
      </c>
      <c r="I181" s="10" t="s">
        <v>11</v>
      </c>
      <c r="J181" s="10">
        <v>3</v>
      </c>
      <c r="K181" s="10">
        <v>12</v>
      </c>
      <c r="N181" s="12">
        <f t="shared" si="320"/>
        <v>15</v>
      </c>
      <c r="O181" s="12">
        <f t="shared" si="321"/>
        <v>9</v>
      </c>
      <c r="P181" s="12">
        <f t="shared" si="322"/>
        <v>15</v>
      </c>
      <c r="Q181" s="12">
        <f t="shared" si="323"/>
        <v>9</v>
      </c>
      <c r="R181" s="12">
        <f t="shared" si="324"/>
        <v>13</v>
      </c>
      <c r="S181" s="12">
        <f t="shared" si="325"/>
        <v>11</v>
      </c>
      <c r="U181" s="12">
        <f t="shared" si="326"/>
        <v>9</v>
      </c>
      <c r="V181" s="12">
        <f t="shared" si="327"/>
        <v>27</v>
      </c>
      <c r="W181" s="12">
        <f t="shared" si="328"/>
        <v>12</v>
      </c>
      <c r="Y181" s="12">
        <f t="shared" si="330"/>
        <v>18</v>
      </c>
      <c r="Z181" s="12" t="b">
        <f t="shared" si="329"/>
        <v>0</v>
      </c>
    </row>
    <row r="182" spans="2:26" s="12" customFormat="1">
      <c r="D182" s="20" t="s">
        <v>73</v>
      </c>
      <c r="E182" s="13">
        <v>13</v>
      </c>
      <c r="F182" s="10">
        <v>4</v>
      </c>
      <c r="G182" s="10" t="s">
        <v>74</v>
      </c>
      <c r="H182" s="10">
        <v>4</v>
      </c>
      <c r="I182" s="10" t="s">
        <v>11</v>
      </c>
      <c r="J182" s="10">
        <v>4</v>
      </c>
      <c r="K182" s="10">
        <v>20</v>
      </c>
      <c r="N182" s="12">
        <f t="shared" si="320"/>
        <v>24</v>
      </c>
      <c r="O182" s="12">
        <f t="shared" si="321"/>
        <v>16</v>
      </c>
      <c r="P182" s="12">
        <f t="shared" si="322"/>
        <v>24</v>
      </c>
      <c r="Q182" s="12">
        <f t="shared" si="323"/>
        <v>16</v>
      </c>
      <c r="R182" s="12">
        <f t="shared" si="324"/>
        <v>21</v>
      </c>
      <c r="S182" s="12">
        <f t="shared" si="325"/>
        <v>19</v>
      </c>
      <c r="U182" s="12">
        <f t="shared" si="326"/>
        <v>12</v>
      </c>
      <c r="V182" s="12">
        <f t="shared" si="327"/>
        <v>64</v>
      </c>
      <c r="W182" s="12">
        <f t="shared" si="328"/>
        <v>20</v>
      </c>
      <c r="Y182" s="12">
        <f t="shared" si="330"/>
        <v>32</v>
      </c>
      <c r="Z182" s="12" t="b">
        <f t="shared" si="329"/>
        <v>0</v>
      </c>
    </row>
    <row r="183" spans="2:26" s="12" customFormat="1">
      <c r="D183" s="20" t="s">
        <v>73</v>
      </c>
      <c r="E183" s="13">
        <v>14</v>
      </c>
      <c r="F183" s="10">
        <v>7</v>
      </c>
      <c r="G183" s="10" t="s">
        <v>74</v>
      </c>
      <c r="H183" s="10">
        <v>7</v>
      </c>
      <c r="I183" s="10" t="s">
        <v>11</v>
      </c>
      <c r="J183" s="10">
        <v>7</v>
      </c>
      <c r="K183" s="10">
        <v>56</v>
      </c>
      <c r="N183" s="12">
        <f t="shared" si="320"/>
        <v>63</v>
      </c>
      <c r="O183" s="12">
        <f t="shared" si="321"/>
        <v>49</v>
      </c>
      <c r="P183" s="12">
        <f t="shared" si="322"/>
        <v>63</v>
      </c>
      <c r="Q183" s="12">
        <f t="shared" si="323"/>
        <v>49</v>
      </c>
      <c r="R183" s="12">
        <f t="shared" si="324"/>
        <v>57</v>
      </c>
      <c r="S183" s="12">
        <f t="shared" si="325"/>
        <v>55</v>
      </c>
      <c r="U183" s="12">
        <f t="shared" si="326"/>
        <v>21</v>
      </c>
      <c r="V183" s="12">
        <f t="shared" si="327"/>
        <v>343</v>
      </c>
      <c r="W183" s="12">
        <f t="shared" si="328"/>
        <v>56</v>
      </c>
      <c r="Y183" s="12">
        <f t="shared" si="330"/>
        <v>98</v>
      </c>
      <c r="Z183" s="12" t="b">
        <f t="shared" si="329"/>
        <v>0</v>
      </c>
    </row>
    <row r="184" spans="2:26" s="12" customFormat="1">
      <c r="D184" s="20" t="s">
        <v>73</v>
      </c>
      <c r="E184" s="13">
        <v>15</v>
      </c>
      <c r="F184" s="10">
        <v>2</v>
      </c>
      <c r="G184" s="10" t="s">
        <v>11</v>
      </c>
      <c r="H184" s="10">
        <v>2</v>
      </c>
      <c r="I184" s="10" t="s">
        <v>74</v>
      </c>
      <c r="J184" s="10">
        <v>2</v>
      </c>
      <c r="K184" s="10">
        <v>6</v>
      </c>
      <c r="N184" s="12">
        <f t="shared" si="320"/>
        <v>7</v>
      </c>
      <c r="O184" s="12">
        <f t="shared" si="321"/>
        <v>5</v>
      </c>
      <c r="P184" s="12">
        <f t="shared" si="322"/>
        <v>8</v>
      </c>
      <c r="Q184" s="12">
        <f t="shared" si="323"/>
        <v>4</v>
      </c>
      <c r="R184" s="12">
        <f t="shared" si="324"/>
        <v>8</v>
      </c>
      <c r="S184" s="12">
        <f t="shared" si="325"/>
        <v>4</v>
      </c>
      <c r="U184" s="12">
        <f t="shared" si="326"/>
        <v>8</v>
      </c>
      <c r="V184" s="12">
        <f t="shared" si="327"/>
        <v>6</v>
      </c>
      <c r="W184" s="12">
        <f t="shared" si="328"/>
        <v>6</v>
      </c>
      <c r="Y184" s="12">
        <f t="shared" si="330"/>
        <v>8</v>
      </c>
      <c r="Z184" s="12" t="b">
        <f t="shared" si="329"/>
        <v>0</v>
      </c>
    </row>
    <row r="185" spans="2:26" s="12" customFormat="1">
      <c r="D185" s="20" t="s">
        <v>73</v>
      </c>
      <c r="E185" s="13">
        <v>16</v>
      </c>
      <c r="F185" s="10">
        <v>7</v>
      </c>
      <c r="G185" s="10" t="s">
        <v>11</v>
      </c>
      <c r="H185" s="10">
        <v>1</v>
      </c>
      <c r="I185" s="10" t="s">
        <v>74</v>
      </c>
      <c r="J185" s="10">
        <v>5</v>
      </c>
      <c r="K185" s="10">
        <v>12</v>
      </c>
      <c r="N185" s="12">
        <f t="shared" si="320"/>
        <v>13</v>
      </c>
      <c r="O185" s="12">
        <f t="shared" si="321"/>
        <v>11</v>
      </c>
      <c r="P185" s="12">
        <f t="shared" si="322"/>
        <v>17</v>
      </c>
      <c r="Q185" s="12">
        <f t="shared" si="323"/>
        <v>7</v>
      </c>
      <c r="R185" s="12">
        <f t="shared" si="324"/>
        <v>13</v>
      </c>
      <c r="S185" s="12">
        <f t="shared" si="325"/>
        <v>11</v>
      </c>
      <c r="U185" s="12">
        <f t="shared" si="326"/>
        <v>35</v>
      </c>
      <c r="V185" s="12">
        <f t="shared" si="327"/>
        <v>13</v>
      </c>
      <c r="W185" s="12">
        <f t="shared" si="328"/>
        <v>12</v>
      </c>
      <c r="Y185" s="12">
        <f t="shared" si="330"/>
        <v>40</v>
      </c>
      <c r="Z185" s="12" t="b">
        <f t="shared" si="329"/>
        <v>0</v>
      </c>
    </row>
    <row r="186" spans="2:26" s="12" customFormat="1">
      <c r="D186" s="20" t="s">
        <v>73</v>
      </c>
      <c r="E186" s="13">
        <v>17</v>
      </c>
      <c r="F186" s="10">
        <v>8</v>
      </c>
      <c r="G186" s="10" t="s">
        <v>11</v>
      </c>
      <c r="H186" s="10">
        <v>3</v>
      </c>
      <c r="I186" s="10" t="s">
        <v>74</v>
      </c>
      <c r="J186" s="10">
        <v>6</v>
      </c>
      <c r="K186" s="10">
        <v>26</v>
      </c>
      <c r="N186" s="12">
        <f t="shared" si="320"/>
        <v>27</v>
      </c>
      <c r="O186" s="12">
        <f t="shared" si="321"/>
        <v>25</v>
      </c>
      <c r="P186" s="12">
        <f t="shared" si="322"/>
        <v>32</v>
      </c>
      <c r="Q186" s="12">
        <f t="shared" si="323"/>
        <v>20</v>
      </c>
      <c r="R186" s="12">
        <f t="shared" si="324"/>
        <v>29</v>
      </c>
      <c r="S186" s="12">
        <f t="shared" si="325"/>
        <v>23</v>
      </c>
      <c r="U186" s="12">
        <f t="shared" si="326"/>
        <v>144</v>
      </c>
      <c r="V186" s="12">
        <f t="shared" si="327"/>
        <v>17</v>
      </c>
      <c r="W186" s="12">
        <f t="shared" si="328"/>
        <v>30</v>
      </c>
      <c r="Y186" s="12">
        <f t="shared" si="330"/>
        <v>66</v>
      </c>
      <c r="Z186" s="12" t="b">
        <f t="shared" si="329"/>
        <v>1</v>
      </c>
    </row>
    <row r="187" spans="2:26" s="12" customFormat="1">
      <c r="D187" s="20" t="s">
        <v>73</v>
      </c>
      <c r="E187" s="13">
        <v>18</v>
      </c>
      <c r="F187" s="10">
        <v>8</v>
      </c>
      <c r="G187" s="10" t="s">
        <v>74</v>
      </c>
      <c r="H187" s="10">
        <v>8</v>
      </c>
      <c r="I187" s="10" t="s">
        <v>11</v>
      </c>
      <c r="J187" s="10">
        <v>3</v>
      </c>
      <c r="K187" s="10">
        <v>67</v>
      </c>
      <c r="N187" s="12">
        <f t="shared" si="320"/>
        <v>75</v>
      </c>
      <c r="O187" s="12">
        <f t="shared" si="321"/>
        <v>59</v>
      </c>
      <c r="P187" s="12">
        <f t="shared" si="322"/>
        <v>75</v>
      </c>
      <c r="Q187" s="12">
        <f t="shared" si="323"/>
        <v>59</v>
      </c>
      <c r="R187" s="12">
        <f t="shared" si="324"/>
        <v>68</v>
      </c>
      <c r="S187" s="12">
        <f t="shared" si="325"/>
        <v>66</v>
      </c>
      <c r="U187" s="12">
        <f t="shared" si="326"/>
        <v>19</v>
      </c>
      <c r="V187" s="12">
        <f t="shared" si="327"/>
        <v>192</v>
      </c>
      <c r="W187" s="12">
        <f t="shared" si="328"/>
        <v>32</v>
      </c>
      <c r="Y187" s="12">
        <f t="shared" si="330"/>
        <v>88</v>
      </c>
      <c r="Z187" s="12" t="b">
        <f t="shared" si="329"/>
        <v>1</v>
      </c>
    </row>
    <row r="188" spans="2:26" s="12" customFormat="1">
      <c r="D188" s="20" t="s">
        <v>73</v>
      </c>
      <c r="E188" s="13">
        <v>19</v>
      </c>
      <c r="F188" s="10">
        <v>9</v>
      </c>
      <c r="G188" s="10" t="s">
        <v>11</v>
      </c>
      <c r="H188" s="10">
        <v>7</v>
      </c>
      <c r="I188" s="10" t="s">
        <v>74</v>
      </c>
      <c r="J188" s="10">
        <v>2</v>
      </c>
      <c r="K188" s="10">
        <v>23</v>
      </c>
      <c r="N188" s="12">
        <f t="shared" si="320"/>
        <v>24</v>
      </c>
      <c r="O188" s="12">
        <f t="shared" si="321"/>
        <v>22</v>
      </c>
      <c r="P188" s="12">
        <f t="shared" si="322"/>
        <v>25</v>
      </c>
      <c r="Q188" s="12">
        <f t="shared" si="323"/>
        <v>21</v>
      </c>
      <c r="R188" s="12">
        <f t="shared" si="324"/>
        <v>30</v>
      </c>
      <c r="S188" s="12">
        <f t="shared" si="325"/>
        <v>16</v>
      </c>
      <c r="U188" s="12">
        <f t="shared" si="326"/>
        <v>126</v>
      </c>
      <c r="V188" s="12">
        <f t="shared" si="327"/>
        <v>18</v>
      </c>
      <c r="W188" s="12">
        <f t="shared" si="328"/>
        <v>65</v>
      </c>
      <c r="Y188" s="12">
        <f t="shared" si="330"/>
        <v>32</v>
      </c>
      <c r="Z188" s="12" t="b">
        <f t="shared" si="329"/>
        <v>1</v>
      </c>
    </row>
    <row r="189" spans="2:26" s="12" customFormat="1">
      <c r="D189" s="20" t="s">
        <v>73</v>
      </c>
      <c r="E189" s="13">
        <v>20</v>
      </c>
      <c r="F189" s="10">
        <v>3</v>
      </c>
      <c r="G189" s="10" t="s">
        <v>74</v>
      </c>
      <c r="H189" s="10">
        <v>8</v>
      </c>
      <c r="I189" s="10" t="s">
        <v>11</v>
      </c>
      <c r="J189" s="10">
        <v>2</v>
      </c>
      <c r="K189" s="10">
        <v>26</v>
      </c>
      <c r="N189" s="12">
        <f t="shared" si="320"/>
        <v>34</v>
      </c>
      <c r="O189" s="12">
        <f t="shared" si="321"/>
        <v>18</v>
      </c>
      <c r="P189" s="12">
        <f t="shared" si="322"/>
        <v>29</v>
      </c>
      <c r="Q189" s="12">
        <f t="shared" si="323"/>
        <v>23</v>
      </c>
      <c r="R189" s="12">
        <f t="shared" si="324"/>
        <v>27</v>
      </c>
      <c r="S189" s="12">
        <f t="shared" si="325"/>
        <v>25</v>
      </c>
      <c r="U189" s="12">
        <f t="shared" si="326"/>
        <v>13</v>
      </c>
      <c r="V189" s="12">
        <f t="shared" si="327"/>
        <v>48</v>
      </c>
      <c r="W189" s="12">
        <f t="shared" si="328"/>
        <v>19</v>
      </c>
      <c r="Y189" s="12">
        <f t="shared" si="330"/>
        <v>30</v>
      </c>
      <c r="Z189" s="12" t="b">
        <f t="shared" si="329"/>
        <v>1</v>
      </c>
    </row>
    <row r="190" spans="2:26" s="12" customFormat="1">
      <c r="D190" s="20" t="s">
        <v>73</v>
      </c>
      <c r="E190" s="13">
        <v>21</v>
      </c>
      <c r="F190" s="10">
        <v>4</v>
      </c>
      <c r="G190" s="10" t="s">
        <v>11</v>
      </c>
      <c r="H190" s="10">
        <v>9</v>
      </c>
      <c r="I190" s="10" t="s">
        <v>74</v>
      </c>
      <c r="J190" s="10">
        <v>2</v>
      </c>
      <c r="K190" s="10">
        <v>22</v>
      </c>
      <c r="N190" s="12">
        <f t="shared" si="320"/>
        <v>23</v>
      </c>
      <c r="O190" s="12">
        <f t="shared" si="321"/>
        <v>21</v>
      </c>
      <c r="P190" s="12">
        <f t="shared" si="322"/>
        <v>24</v>
      </c>
      <c r="Q190" s="12">
        <f t="shared" si="323"/>
        <v>20</v>
      </c>
      <c r="R190" s="12">
        <f t="shared" si="324"/>
        <v>31</v>
      </c>
      <c r="S190" s="12">
        <f t="shared" si="325"/>
        <v>13</v>
      </c>
      <c r="U190" s="12">
        <f t="shared" si="326"/>
        <v>72</v>
      </c>
      <c r="V190" s="12">
        <f t="shared" si="327"/>
        <v>15</v>
      </c>
      <c r="W190" s="12">
        <f t="shared" si="328"/>
        <v>38</v>
      </c>
      <c r="Y190" s="12">
        <f t="shared" si="330"/>
        <v>26</v>
      </c>
      <c r="Z190" s="12" t="b">
        <f t="shared" si="329"/>
        <v>1</v>
      </c>
    </row>
    <row r="191" spans="2:26" s="12" customFormat="1">
      <c r="D191" s="20" t="s">
        <v>73</v>
      </c>
      <c r="E191" s="13">
        <v>22</v>
      </c>
      <c r="F191" s="10">
        <v>5</v>
      </c>
      <c r="G191" s="10" t="s">
        <v>74</v>
      </c>
      <c r="H191" s="10">
        <v>9</v>
      </c>
      <c r="I191" s="10" t="s">
        <v>11</v>
      </c>
      <c r="J191" s="10">
        <v>3</v>
      </c>
      <c r="K191" s="10">
        <v>48</v>
      </c>
      <c r="N191" s="12">
        <f t="shared" si="320"/>
        <v>57</v>
      </c>
      <c r="O191" s="12">
        <f t="shared" si="321"/>
        <v>39</v>
      </c>
      <c r="P191" s="12">
        <f t="shared" si="322"/>
        <v>53</v>
      </c>
      <c r="Q191" s="12">
        <f t="shared" si="323"/>
        <v>43</v>
      </c>
      <c r="R191" s="12">
        <f t="shared" si="324"/>
        <v>49</v>
      </c>
      <c r="S191" s="12">
        <f t="shared" si="325"/>
        <v>47</v>
      </c>
      <c r="U191" s="12">
        <f t="shared" si="326"/>
        <v>17</v>
      </c>
      <c r="V191" s="12">
        <f t="shared" si="327"/>
        <v>135</v>
      </c>
      <c r="W191" s="12">
        <f t="shared" si="328"/>
        <v>32</v>
      </c>
      <c r="Y191" s="12">
        <f t="shared" si="330"/>
        <v>60</v>
      </c>
      <c r="Z191" s="12" t="b">
        <f t="shared" si="329"/>
        <v>1</v>
      </c>
    </row>
    <row r="192" spans="2:26" s="12" customFormat="1"/>
    <row r="193" spans="4:10" s="12" customFormat="1"/>
    <row r="194" spans="4:10" s="12" customFormat="1"/>
    <row r="195" spans="4:10" s="12" customFormat="1"/>
    <row r="196" spans="4:10" s="12" customFormat="1"/>
    <row r="197" spans="4:10" s="12" customFormat="1"/>
    <row r="198" spans="4:10" s="12" customFormat="1"/>
    <row r="199" spans="4:10" s="12" customFormat="1"/>
    <row r="200" spans="4:10" s="12" customFormat="1"/>
    <row r="201" spans="4:10" s="12" customFormat="1"/>
    <row r="202" spans="4:10" s="12" customFormat="1"/>
    <row r="203" spans="4:10" s="12" customFormat="1"/>
    <row r="204" spans="4:10" s="12" customFormat="1"/>
    <row r="205" spans="4:10" s="12" customFormat="1"/>
    <row r="206" spans="4:10">
      <c r="D206" s="12"/>
      <c r="E206" s="12"/>
      <c r="F206" s="12"/>
      <c r="G206" s="12"/>
      <c r="H206" s="12"/>
      <c r="I206" s="12"/>
      <c r="J206" s="12"/>
    </row>
    <row r="207" spans="4:10">
      <c r="D207" s="12"/>
      <c r="E207" s="12"/>
      <c r="F207" s="12"/>
      <c r="G207" s="12"/>
      <c r="H207" s="12"/>
      <c r="I207" s="12"/>
      <c r="J207" s="12"/>
    </row>
    <row r="208" spans="4:10">
      <c r="D208" s="12"/>
      <c r="E208" s="12"/>
      <c r="F208" s="12"/>
      <c r="G208" s="12"/>
      <c r="H208" s="12"/>
      <c r="I208" s="12"/>
      <c r="J208" s="12"/>
    </row>
    <row r="209" spans="4:10">
      <c r="D209" s="12"/>
      <c r="E209" s="12"/>
      <c r="F209" s="12"/>
      <c r="G209" s="12"/>
      <c r="H209" s="12"/>
      <c r="I209" s="12"/>
      <c r="J209" s="12"/>
    </row>
    <row r="210" spans="4:10">
      <c r="D210" s="12"/>
      <c r="E210" s="12"/>
      <c r="F210" s="12"/>
      <c r="G210" s="12"/>
      <c r="H210" s="12"/>
      <c r="I210" s="12"/>
      <c r="J210" s="12"/>
    </row>
    <row r="211" spans="4:10">
      <c r="D211" s="12"/>
      <c r="E211" s="12"/>
      <c r="F211" s="12"/>
      <c r="G211" s="12"/>
      <c r="H211" s="12"/>
      <c r="I211" s="12"/>
      <c r="J211" s="12"/>
    </row>
    <row r="212" spans="4:10">
      <c r="D212" s="12"/>
      <c r="E212" s="12"/>
      <c r="F212" s="12"/>
      <c r="G212" s="12"/>
      <c r="H212" s="12"/>
      <c r="I212" s="12"/>
      <c r="J212" s="12"/>
    </row>
    <row r="213" spans="4:10">
      <c r="D213" s="12"/>
      <c r="E213" s="12"/>
      <c r="F213" s="12"/>
      <c r="G213" s="12"/>
      <c r="H213" s="12"/>
      <c r="I213" s="12"/>
      <c r="J213" s="12"/>
    </row>
    <row r="214" spans="4:10">
      <c r="D214" s="12"/>
      <c r="E214" s="12"/>
      <c r="F214" s="12"/>
      <c r="G214" s="12"/>
      <c r="H214" s="12"/>
      <c r="I214" s="12"/>
      <c r="J214" s="12"/>
    </row>
    <row r="215" spans="4:10">
      <c r="D215" s="12"/>
      <c r="E215" s="12"/>
      <c r="F215" s="12"/>
      <c r="G215" s="12"/>
      <c r="H215" s="12"/>
      <c r="I215" s="12"/>
      <c r="J215" s="12"/>
    </row>
    <row r="216" spans="4:10">
      <c r="D216" s="12"/>
      <c r="E216" s="12"/>
      <c r="F216" s="12"/>
      <c r="G216" s="12"/>
      <c r="H216" s="12"/>
      <c r="I216" s="12"/>
      <c r="J216" s="12"/>
    </row>
    <row r="217" spans="4:10">
      <c r="D217" s="12"/>
      <c r="E217" s="12"/>
      <c r="F217" s="12"/>
      <c r="G217" s="12"/>
      <c r="H217" s="12"/>
      <c r="I217" s="12"/>
      <c r="J217" s="12"/>
    </row>
    <row r="218" spans="4:10">
      <c r="D218" s="12"/>
      <c r="E218" s="12"/>
      <c r="F218" s="12"/>
      <c r="G218" s="12"/>
      <c r="H218" s="12"/>
      <c r="I218" s="12"/>
      <c r="J218" s="12"/>
    </row>
    <row r="219" spans="4:10">
      <c r="D219" s="12"/>
      <c r="E219" s="12"/>
      <c r="F219" s="12"/>
      <c r="G219" s="12"/>
      <c r="H219" s="12"/>
      <c r="I219" s="12"/>
      <c r="J219" s="12"/>
    </row>
    <row r="220" spans="4:10">
      <c r="D220" s="12"/>
      <c r="E220" s="12"/>
      <c r="F220" s="12"/>
      <c r="G220" s="12"/>
      <c r="H220" s="12"/>
      <c r="I220" s="12"/>
      <c r="J220" s="12"/>
    </row>
    <row r="221" spans="4:10">
      <c r="D221" s="12"/>
      <c r="E221" s="12"/>
      <c r="F221" s="12"/>
      <c r="G221" s="12"/>
      <c r="H221" s="12"/>
      <c r="I221" s="12"/>
      <c r="J221" s="12"/>
    </row>
    <row r="222" spans="4:10">
      <c r="D222" s="12"/>
      <c r="E222" s="12"/>
      <c r="F222" s="12"/>
      <c r="G222" s="12"/>
      <c r="H222" s="12"/>
      <c r="I222" s="12"/>
      <c r="J222" s="12"/>
    </row>
    <row r="223" spans="4:10">
      <c r="D223" s="12"/>
      <c r="E223" s="12"/>
      <c r="F223" s="12"/>
      <c r="G223" s="12"/>
      <c r="H223" s="12"/>
      <c r="I223" s="12"/>
      <c r="J223" s="12"/>
    </row>
    <row r="224" spans="4:10">
      <c r="D224" s="12"/>
      <c r="E224" s="12"/>
      <c r="F224" s="12"/>
      <c r="G224" s="12"/>
      <c r="H224" s="12"/>
      <c r="I224" s="12"/>
      <c r="J224" s="12"/>
    </row>
    <row r="225" spans="4:10">
      <c r="D225" s="12"/>
      <c r="E225" s="12"/>
      <c r="F225" s="12"/>
      <c r="G225" s="12"/>
      <c r="H225" s="12"/>
      <c r="I225" s="12"/>
      <c r="J225" s="12"/>
    </row>
    <row r="226" spans="4:10">
      <c r="D226" s="12"/>
      <c r="E226" s="12"/>
      <c r="F226" s="12"/>
      <c r="G226" s="12"/>
      <c r="H226" s="12"/>
      <c r="I226" s="12"/>
      <c r="J226" s="12"/>
    </row>
    <row r="227" spans="4:10">
      <c r="D227" s="12"/>
      <c r="E227" s="12"/>
      <c r="F227" s="12"/>
      <c r="G227" s="12"/>
      <c r="H227" s="12"/>
      <c r="I227" s="12"/>
      <c r="J227" s="12"/>
    </row>
    <row r="228" spans="4:10">
      <c r="D228" s="12"/>
      <c r="E228" s="12"/>
      <c r="F228" s="12"/>
      <c r="G228" s="12"/>
      <c r="H228" s="12"/>
      <c r="I228" s="12"/>
      <c r="J228" s="12"/>
    </row>
    <row r="229" spans="4:10">
      <c r="D229" s="12"/>
      <c r="E229" s="12"/>
      <c r="F229" s="12"/>
      <c r="G229" s="12"/>
      <c r="H229" s="12"/>
      <c r="I229" s="12"/>
      <c r="J229" s="12"/>
    </row>
    <row r="230" spans="4:10">
      <c r="D230" s="12"/>
      <c r="E230" s="12"/>
      <c r="F230" s="12"/>
      <c r="G230" s="12"/>
      <c r="H230" s="12"/>
      <c r="I230" s="12"/>
      <c r="J230" s="12"/>
    </row>
    <row r="231" spans="4:10">
      <c r="D231" s="12"/>
      <c r="E231" s="12"/>
      <c r="F231" s="12"/>
      <c r="G231" s="12"/>
      <c r="H231" s="12"/>
      <c r="I231" s="12"/>
      <c r="J231" s="12"/>
    </row>
    <row r="232" spans="4:10">
      <c r="D232" s="12"/>
      <c r="E232" s="12"/>
      <c r="F232" s="12"/>
      <c r="G232" s="12"/>
      <c r="H232" s="12"/>
      <c r="I232" s="12"/>
      <c r="J232" s="12"/>
    </row>
    <row r="233" spans="4:10">
      <c r="D233" s="12"/>
      <c r="E233" s="12"/>
      <c r="F233" s="12"/>
      <c r="G233" s="12"/>
      <c r="H233" s="12"/>
      <c r="I233" s="12"/>
      <c r="J233" s="12"/>
    </row>
    <row r="234" spans="4:10">
      <c r="D234" s="12"/>
      <c r="E234" s="12"/>
      <c r="F234" s="12"/>
      <c r="G234" s="12"/>
      <c r="H234" s="12"/>
      <c r="I234" s="12"/>
      <c r="J234" s="12"/>
    </row>
    <row r="235" spans="4:10">
      <c r="D235" s="12"/>
      <c r="E235" s="12"/>
      <c r="F235" s="12"/>
      <c r="G235" s="12"/>
      <c r="H235" s="12"/>
      <c r="I235" s="12"/>
      <c r="J235" s="12"/>
    </row>
    <row r="236" spans="4:10">
      <c r="D236" s="12"/>
      <c r="E236" s="12"/>
      <c r="F236" s="12"/>
      <c r="G236" s="12"/>
      <c r="H236" s="12"/>
      <c r="I236" s="12"/>
      <c r="J236" s="12"/>
    </row>
    <row r="237" spans="4:10">
      <c r="D237" s="12"/>
      <c r="E237" s="12"/>
      <c r="F237" s="12"/>
      <c r="G237" s="12"/>
      <c r="H237" s="12"/>
      <c r="I237" s="12"/>
      <c r="J237" s="12"/>
    </row>
    <row r="238" spans="4:10">
      <c r="D238" s="12"/>
      <c r="E238" s="12"/>
      <c r="F238" s="12"/>
      <c r="G238" s="12"/>
      <c r="H238" s="12"/>
      <c r="I238" s="12"/>
      <c r="J238" s="12"/>
    </row>
    <row r="239" spans="4:10">
      <c r="D239" s="12"/>
      <c r="E239" s="12"/>
      <c r="F239" s="12"/>
      <c r="G239" s="12"/>
      <c r="H239" s="12"/>
      <c r="I239" s="12"/>
      <c r="J239" s="12"/>
    </row>
    <row r="240" spans="4:10">
      <c r="D240" s="12"/>
      <c r="E240" s="12"/>
      <c r="F240" s="12"/>
      <c r="G240" s="12"/>
      <c r="H240" s="12"/>
      <c r="I240" s="12"/>
      <c r="J240" s="12"/>
    </row>
    <row r="241" spans="4:10">
      <c r="D241" s="12"/>
      <c r="E241" s="12"/>
      <c r="F241" s="12"/>
      <c r="G241" s="12"/>
      <c r="H241" s="12"/>
      <c r="I241" s="12"/>
      <c r="J241" s="12"/>
    </row>
    <row r="242" spans="4:10">
      <c r="D242" s="12"/>
      <c r="E242" s="12"/>
      <c r="F242" s="12"/>
      <c r="G242" s="12"/>
      <c r="H242" s="12"/>
      <c r="I242" s="12"/>
      <c r="J242" s="12"/>
    </row>
    <row r="243" spans="4:10">
      <c r="D243" s="12"/>
      <c r="E243" s="12"/>
      <c r="F243" s="12"/>
      <c r="G243" s="12"/>
      <c r="H243" s="12"/>
      <c r="I243" s="12"/>
      <c r="J243" s="12"/>
    </row>
    <row r="244" spans="4:10">
      <c r="D244" s="12"/>
      <c r="E244" s="12"/>
      <c r="F244" s="12"/>
      <c r="G244" s="12"/>
      <c r="H244" s="12"/>
      <c r="I244" s="12"/>
      <c r="J244" s="12"/>
    </row>
    <row r="245" spans="4:10">
      <c r="D245" s="12"/>
      <c r="E245" s="12"/>
      <c r="F245" s="12"/>
      <c r="G245" s="12"/>
      <c r="H245" s="12"/>
      <c r="I245" s="12"/>
      <c r="J245" s="12"/>
    </row>
    <row r="246" spans="4:10">
      <c r="D246" s="12"/>
      <c r="E246" s="12"/>
      <c r="F246" s="12"/>
      <c r="G246" s="12"/>
      <c r="H246" s="12"/>
      <c r="I246" s="12"/>
      <c r="J246" s="12"/>
    </row>
  </sheetData>
  <mergeCells count="4">
    <mergeCell ref="N4:S4"/>
    <mergeCell ref="U4:W4"/>
    <mergeCell ref="N86:S86"/>
    <mergeCell ref="U86:W86"/>
  </mergeCells>
  <phoneticPr fontId="5"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A130"/>
  <sheetViews>
    <sheetView workbookViewId="0">
      <selection activeCell="A2" sqref="A2"/>
    </sheetView>
  </sheetViews>
  <sheetFormatPr baseColWidth="10" defaultRowHeight="13"/>
  <sheetData>
    <row r="2" spans="1:1">
      <c r="A2">
        <v>6</v>
      </c>
    </row>
    <row r="3" spans="1:1">
      <c r="A3">
        <v>7</v>
      </c>
    </row>
    <row r="4" spans="1:1">
      <c r="A4">
        <v>8</v>
      </c>
    </row>
    <row r="5" spans="1:1">
      <c r="A5">
        <v>9</v>
      </c>
    </row>
    <row r="6" spans="1:1">
      <c r="A6">
        <v>10</v>
      </c>
    </row>
    <row r="7" spans="1:1">
      <c r="A7">
        <v>11</v>
      </c>
    </row>
    <row r="8" spans="1:1">
      <c r="A8">
        <v>12</v>
      </c>
    </row>
    <row r="9" spans="1:1">
      <c r="A9">
        <v>13</v>
      </c>
    </row>
    <row r="10" spans="1:1">
      <c r="A10">
        <v>14</v>
      </c>
    </row>
    <row r="11" spans="1:1">
      <c r="A11">
        <v>15</v>
      </c>
    </row>
    <row r="12" spans="1:1">
      <c r="A12">
        <v>22</v>
      </c>
    </row>
    <row r="13" spans="1:1">
      <c r="A13">
        <v>23</v>
      </c>
    </row>
    <row r="14" spans="1:1">
      <c r="A14">
        <v>24</v>
      </c>
    </row>
    <row r="15" spans="1:1">
      <c r="A15">
        <v>25</v>
      </c>
    </row>
    <row r="16" spans="1:1">
      <c r="A16">
        <v>26</v>
      </c>
    </row>
    <row r="17" spans="1:1">
      <c r="A17">
        <v>27</v>
      </c>
    </row>
    <row r="18" spans="1:1">
      <c r="A18">
        <v>28</v>
      </c>
    </row>
    <row r="19" spans="1:1">
      <c r="A19">
        <v>29</v>
      </c>
    </row>
    <row r="20" spans="1:1">
      <c r="A20">
        <v>30</v>
      </c>
    </row>
    <row r="21" spans="1:1">
      <c r="A21">
        <v>31</v>
      </c>
    </row>
    <row r="22" spans="1:1">
      <c r="A22">
        <v>38</v>
      </c>
    </row>
    <row r="23" spans="1:1">
      <c r="A23">
        <v>39</v>
      </c>
    </row>
    <row r="24" spans="1:1">
      <c r="A24">
        <v>40</v>
      </c>
    </row>
    <row r="25" spans="1:1">
      <c r="A25">
        <v>41</v>
      </c>
    </row>
    <row r="26" spans="1:1">
      <c r="A26">
        <v>42</v>
      </c>
    </row>
    <row r="27" spans="1:1">
      <c r="A27">
        <v>43</v>
      </c>
    </row>
    <row r="28" spans="1:1">
      <c r="A28">
        <v>44</v>
      </c>
    </row>
    <row r="29" spans="1:1">
      <c r="A29">
        <v>51</v>
      </c>
    </row>
    <row r="30" spans="1:1">
      <c r="A30">
        <v>46</v>
      </c>
    </row>
    <row r="31" spans="1:1">
      <c r="A31">
        <v>47</v>
      </c>
    </row>
    <row r="32" spans="1:1">
      <c r="A32">
        <v>6</v>
      </c>
    </row>
    <row r="33" spans="1:1">
      <c r="A33">
        <v>7</v>
      </c>
    </row>
    <row r="34" spans="1:1">
      <c r="A34">
        <v>8</v>
      </c>
    </row>
    <row r="35" spans="1:1">
      <c r="A35">
        <v>9</v>
      </c>
    </row>
    <row r="36" spans="1:1">
      <c r="A36">
        <v>10</v>
      </c>
    </row>
    <row r="37" spans="1:1">
      <c r="A37">
        <v>11</v>
      </c>
    </row>
    <row r="38" spans="1:1">
      <c r="A38">
        <v>12</v>
      </c>
    </row>
    <row r="39" spans="1:1">
      <c r="A39">
        <v>13</v>
      </c>
    </row>
    <row r="40" spans="1:1">
      <c r="A40">
        <v>14</v>
      </c>
    </row>
    <row r="41" spans="1:1">
      <c r="A41">
        <v>15</v>
      </c>
    </row>
    <row r="42" spans="1:1">
      <c r="A42">
        <v>22</v>
      </c>
    </row>
    <row r="43" spans="1:1">
      <c r="A43">
        <v>23</v>
      </c>
    </row>
    <row r="44" spans="1:1">
      <c r="A44">
        <v>24</v>
      </c>
    </row>
    <row r="45" spans="1:1">
      <c r="A45">
        <v>25</v>
      </c>
    </row>
    <row r="46" spans="1:1">
      <c r="A46">
        <v>26</v>
      </c>
    </row>
    <row r="47" spans="1:1">
      <c r="A47">
        <v>27</v>
      </c>
    </row>
    <row r="48" spans="1:1">
      <c r="A48">
        <v>28</v>
      </c>
    </row>
    <row r="49" spans="1:1">
      <c r="A49">
        <v>29</v>
      </c>
    </row>
    <row r="50" spans="1:1">
      <c r="A50">
        <v>30</v>
      </c>
    </row>
    <row r="51" spans="1:1">
      <c r="A51">
        <v>31</v>
      </c>
    </row>
    <row r="52" spans="1:1">
      <c r="A52">
        <v>38</v>
      </c>
    </row>
    <row r="53" spans="1:1">
      <c r="A53">
        <v>39</v>
      </c>
    </row>
    <row r="54" spans="1:1">
      <c r="A54">
        <v>40</v>
      </c>
    </row>
    <row r="55" spans="1:1">
      <c r="A55">
        <v>41</v>
      </c>
    </row>
    <row r="56" spans="1:1">
      <c r="A56">
        <v>42</v>
      </c>
    </row>
    <row r="57" spans="1:1">
      <c r="A57">
        <v>43</v>
      </c>
    </row>
    <row r="58" spans="1:1">
      <c r="A58">
        <v>44</v>
      </c>
    </row>
    <row r="59" spans="1:1">
      <c r="A59">
        <v>51</v>
      </c>
    </row>
    <row r="60" spans="1:1">
      <c r="A60">
        <v>46</v>
      </c>
    </row>
    <row r="61" spans="1:1">
      <c r="A61">
        <v>47</v>
      </c>
    </row>
    <row r="62" spans="1:1">
      <c r="A62">
        <v>88</v>
      </c>
    </row>
    <row r="63" spans="1:1">
      <c r="A63">
        <v>89</v>
      </c>
    </row>
    <row r="64" spans="1:1">
      <c r="A64">
        <v>90</v>
      </c>
    </row>
    <row r="65" spans="1:1">
      <c r="A65">
        <v>91</v>
      </c>
    </row>
    <row r="66" spans="1:1">
      <c r="A66">
        <v>92</v>
      </c>
    </row>
    <row r="67" spans="1:1">
      <c r="A67">
        <v>93</v>
      </c>
    </row>
    <row r="68" spans="1:1">
      <c r="A68">
        <v>94</v>
      </c>
    </row>
    <row r="69" spans="1:1">
      <c r="A69">
        <v>95</v>
      </c>
    </row>
    <row r="70" spans="1:1">
      <c r="A70">
        <v>96</v>
      </c>
    </row>
    <row r="71" spans="1:1">
      <c r="A71">
        <v>97</v>
      </c>
    </row>
    <row r="72" spans="1:1">
      <c r="A72">
        <v>104</v>
      </c>
    </row>
    <row r="73" spans="1:1">
      <c r="A73">
        <v>105</v>
      </c>
    </row>
    <row r="74" spans="1:1">
      <c r="A74">
        <v>106</v>
      </c>
    </row>
    <row r="75" spans="1:1">
      <c r="A75">
        <v>107</v>
      </c>
    </row>
    <row r="76" spans="1:1">
      <c r="A76">
        <v>108</v>
      </c>
    </row>
    <row r="77" spans="1:1">
      <c r="A77">
        <v>109</v>
      </c>
    </row>
    <row r="78" spans="1:1">
      <c r="A78">
        <v>110</v>
      </c>
    </row>
    <row r="79" spans="1:1">
      <c r="A79">
        <v>111</v>
      </c>
    </row>
    <row r="80" spans="1:1">
      <c r="A80">
        <v>112</v>
      </c>
    </row>
    <row r="81" spans="1:1">
      <c r="A81">
        <v>113</v>
      </c>
    </row>
    <row r="82" spans="1:1">
      <c r="A82">
        <v>120</v>
      </c>
    </row>
    <row r="83" spans="1:1">
      <c r="A83">
        <v>121</v>
      </c>
    </row>
    <row r="84" spans="1:1">
      <c r="A84">
        <v>122</v>
      </c>
    </row>
    <row r="85" spans="1:1">
      <c r="A85">
        <v>123</v>
      </c>
    </row>
    <row r="86" spans="1:1">
      <c r="A86">
        <v>124</v>
      </c>
    </row>
    <row r="87" spans="1:1">
      <c r="A87">
        <v>125</v>
      </c>
    </row>
    <row r="88" spans="1:1">
      <c r="A88">
        <v>126</v>
      </c>
    </row>
    <row r="89" spans="1:1">
      <c r="A89">
        <v>133</v>
      </c>
    </row>
    <row r="90" spans="1:1">
      <c r="A90">
        <v>128</v>
      </c>
    </row>
    <row r="91" spans="1:1">
      <c r="A91">
        <v>129</v>
      </c>
    </row>
    <row r="92" spans="1:1">
      <c r="A92">
        <v>88</v>
      </c>
    </row>
    <row r="93" spans="1:1">
      <c r="A93">
        <v>89</v>
      </c>
    </row>
    <row r="94" spans="1:1">
      <c r="A94">
        <v>90</v>
      </c>
    </row>
    <row r="95" spans="1:1">
      <c r="A95">
        <v>91</v>
      </c>
    </row>
    <row r="96" spans="1:1">
      <c r="A96">
        <v>92</v>
      </c>
    </row>
    <row r="97" spans="1:1">
      <c r="A97">
        <v>93</v>
      </c>
    </row>
    <row r="98" spans="1:1">
      <c r="A98">
        <v>94</v>
      </c>
    </row>
    <row r="99" spans="1:1">
      <c r="A99">
        <v>95</v>
      </c>
    </row>
    <row r="100" spans="1:1">
      <c r="A100">
        <v>96</v>
      </c>
    </row>
    <row r="101" spans="1:1">
      <c r="A101">
        <v>97</v>
      </c>
    </row>
    <row r="102" spans="1:1">
      <c r="A102">
        <v>104</v>
      </c>
    </row>
    <row r="103" spans="1:1">
      <c r="A103">
        <v>105</v>
      </c>
    </row>
    <row r="104" spans="1:1">
      <c r="A104">
        <v>106</v>
      </c>
    </row>
    <row r="105" spans="1:1">
      <c r="A105">
        <v>107</v>
      </c>
    </row>
    <row r="106" spans="1:1">
      <c r="A106">
        <v>108</v>
      </c>
    </row>
    <row r="107" spans="1:1">
      <c r="A107">
        <v>109</v>
      </c>
    </row>
    <row r="108" spans="1:1">
      <c r="A108">
        <v>110</v>
      </c>
    </row>
    <row r="109" spans="1:1">
      <c r="A109">
        <v>111</v>
      </c>
    </row>
    <row r="110" spans="1:1">
      <c r="A110">
        <v>112</v>
      </c>
    </row>
    <row r="111" spans="1:1">
      <c r="A111">
        <v>113</v>
      </c>
    </row>
    <row r="112" spans="1:1">
      <c r="A112">
        <v>120</v>
      </c>
    </row>
    <row r="113" spans="1:1">
      <c r="A113">
        <v>121</v>
      </c>
    </row>
    <row r="114" spans="1:1">
      <c r="A114">
        <v>122</v>
      </c>
    </row>
    <row r="115" spans="1:1">
      <c r="A115">
        <v>123</v>
      </c>
    </row>
    <row r="116" spans="1:1">
      <c r="A116">
        <v>124</v>
      </c>
    </row>
    <row r="117" spans="1:1">
      <c r="A117">
        <v>125</v>
      </c>
    </row>
    <row r="118" spans="1:1">
      <c r="A118">
        <v>126</v>
      </c>
    </row>
    <row r="119" spans="1:1">
      <c r="A119">
        <v>133</v>
      </c>
    </row>
    <row r="120" spans="1:1">
      <c r="A120">
        <v>128</v>
      </c>
    </row>
    <row r="121" spans="1:1">
      <c r="A121">
        <v>129</v>
      </c>
    </row>
    <row r="122" spans="1:1">
      <c r="A122">
        <v>170</v>
      </c>
    </row>
    <row r="123" spans="1:1">
      <c r="A123">
        <v>171</v>
      </c>
    </row>
    <row r="124" spans="1:1">
      <c r="A124">
        <v>172</v>
      </c>
    </row>
    <row r="125" spans="1:1">
      <c r="A125">
        <v>173</v>
      </c>
    </row>
    <row r="126" spans="1:1">
      <c r="A126">
        <v>174</v>
      </c>
    </row>
    <row r="127" spans="1:1">
      <c r="A127">
        <v>175</v>
      </c>
    </row>
    <row r="128" spans="1:1">
      <c r="A128">
        <v>176</v>
      </c>
    </row>
    <row r="129" spans="1:1">
      <c r="A129">
        <v>177</v>
      </c>
    </row>
    <row r="130" spans="1:1">
      <c r="A130">
        <v>178</v>
      </c>
    </row>
  </sheetData>
  <phoneticPr fontId="5"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05"/>
  <sheetViews>
    <sheetView tabSelected="1" workbookViewId="0">
      <selection activeCell="B3" sqref="B3"/>
    </sheetView>
  </sheetViews>
  <sheetFormatPr baseColWidth="10" defaultRowHeight="13"/>
  <cols>
    <col min="1" max="1" width="10.7109375" style="22"/>
  </cols>
  <sheetData>
    <row r="1" spans="1:12" ht="14" customHeight="1">
      <c r="A1" s="23" t="s">
        <v>53</v>
      </c>
      <c r="B1" s="24" t="s">
        <v>75</v>
      </c>
      <c r="C1" s="24" t="s">
        <v>76</v>
      </c>
      <c r="D1" s="24" t="s">
        <v>77</v>
      </c>
      <c r="E1" s="24" t="s">
        <v>78</v>
      </c>
      <c r="F1" s="24" t="s">
        <v>79</v>
      </c>
      <c r="G1" s="24" t="s">
        <v>0</v>
      </c>
      <c r="H1" s="24" t="s">
        <v>1</v>
      </c>
      <c r="I1" s="24" t="s">
        <v>2</v>
      </c>
      <c r="J1" s="24" t="s">
        <v>3</v>
      </c>
      <c r="K1" s="24" t="s">
        <v>4</v>
      </c>
      <c r="L1" s="24"/>
    </row>
    <row r="2" spans="1:12">
      <c r="A2" s="22">
        <v>20000</v>
      </c>
      <c r="B2">
        <v>1</v>
      </c>
      <c r="C2" t="s">
        <v>37</v>
      </c>
      <c r="D2">
        <v>7</v>
      </c>
      <c r="E2">
        <v>4</v>
      </c>
      <c r="F2" t="s">
        <v>40</v>
      </c>
      <c r="G2">
        <v>3</v>
      </c>
      <c r="H2" t="s">
        <v>41</v>
      </c>
      <c r="I2">
        <v>4</v>
      </c>
      <c r="J2">
        <v>16</v>
      </c>
      <c r="K2" t="s">
        <v>5</v>
      </c>
    </row>
    <row r="3" spans="1:12">
      <c r="A3" s="22">
        <v>20001</v>
      </c>
      <c r="B3">
        <v>1</v>
      </c>
      <c r="C3" t="s">
        <v>37</v>
      </c>
      <c r="D3">
        <v>8</v>
      </c>
      <c r="E3">
        <v>3</v>
      </c>
      <c r="F3" t="s">
        <v>41</v>
      </c>
      <c r="G3">
        <v>5</v>
      </c>
      <c r="H3" t="s">
        <v>40</v>
      </c>
      <c r="I3">
        <v>5</v>
      </c>
      <c r="J3">
        <v>20</v>
      </c>
      <c r="K3" t="s">
        <v>5</v>
      </c>
    </row>
    <row r="4" spans="1:12">
      <c r="A4" s="22">
        <v>20002</v>
      </c>
      <c r="B4">
        <v>1</v>
      </c>
      <c r="C4" t="s">
        <v>49</v>
      </c>
      <c r="D4">
        <v>2</v>
      </c>
      <c r="E4">
        <v>6</v>
      </c>
      <c r="F4" t="s">
        <v>40</v>
      </c>
      <c r="G4">
        <v>9</v>
      </c>
      <c r="H4" t="s">
        <v>41</v>
      </c>
      <c r="I4">
        <v>7</v>
      </c>
      <c r="J4">
        <v>69</v>
      </c>
      <c r="K4" t="s">
        <v>6</v>
      </c>
    </row>
    <row r="5" spans="1:12">
      <c r="A5" s="22">
        <v>20003</v>
      </c>
      <c r="B5">
        <v>1</v>
      </c>
      <c r="C5" t="s">
        <v>37</v>
      </c>
      <c r="D5">
        <v>0</v>
      </c>
      <c r="E5">
        <v>2</v>
      </c>
      <c r="F5" t="s">
        <v>41</v>
      </c>
      <c r="G5">
        <v>5</v>
      </c>
      <c r="H5" t="s">
        <v>40</v>
      </c>
      <c r="I5">
        <v>3</v>
      </c>
      <c r="J5">
        <v>13</v>
      </c>
      <c r="K5" t="s">
        <v>6</v>
      </c>
    </row>
    <row r="6" spans="1:12">
      <c r="A6" s="22">
        <v>20004</v>
      </c>
      <c r="B6">
        <v>1</v>
      </c>
      <c r="C6" t="s">
        <v>45</v>
      </c>
      <c r="D6">
        <v>7</v>
      </c>
      <c r="E6">
        <v>2</v>
      </c>
      <c r="F6" t="s">
        <v>40</v>
      </c>
      <c r="G6">
        <v>6</v>
      </c>
      <c r="H6" t="s">
        <v>41</v>
      </c>
      <c r="I6">
        <v>7</v>
      </c>
      <c r="J6">
        <v>44</v>
      </c>
      <c r="K6" t="s">
        <v>5</v>
      </c>
    </row>
    <row r="7" spans="1:12">
      <c r="A7" s="22">
        <v>20005</v>
      </c>
      <c r="B7">
        <v>2</v>
      </c>
      <c r="C7" t="s">
        <v>37</v>
      </c>
      <c r="D7">
        <v>0</v>
      </c>
      <c r="E7">
        <v>2</v>
      </c>
      <c r="F7" t="s">
        <v>40</v>
      </c>
      <c r="G7">
        <v>5</v>
      </c>
      <c r="H7" t="s">
        <v>41</v>
      </c>
      <c r="I7">
        <v>4</v>
      </c>
      <c r="J7">
        <v>22</v>
      </c>
      <c r="K7" t="s">
        <v>7</v>
      </c>
    </row>
    <row r="8" spans="1:12">
      <c r="A8" s="22">
        <v>20006</v>
      </c>
      <c r="B8">
        <v>2</v>
      </c>
      <c r="C8" t="s">
        <v>37</v>
      </c>
      <c r="D8">
        <v>1</v>
      </c>
      <c r="E8">
        <v>4</v>
      </c>
      <c r="F8" t="s">
        <v>40</v>
      </c>
      <c r="G8">
        <v>3</v>
      </c>
      <c r="H8" t="s">
        <v>41</v>
      </c>
      <c r="I8">
        <v>5</v>
      </c>
      <c r="J8">
        <v>19</v>
      </c>
      <c r="K8" t="s">
        <v>7</v>
      </c>
    </row>
    <row r="9" spans="1:12">
      <c r="A9" s="22">
        <v>20007</v>
      </c>
      <c r="B9">
        <v>2</v>
      </c>
      <c r="C9" t="s">
        <v>37</v>
      </c>
      <c r="D9">
        <v>2</v>
      </c>
      <c r="E9">
        <v>3</v>
      </c>
      <c r="F9" t="s">
        <v>40</v>
      </c>
      <c r="G9">
        <v>5</v>
      </c>
      <c r="H9" t="s">
        <v>41</v>
      </c>
      <c r="I9">
        <v>2</v>
      </c>
      <c r="J9">
        <v>13</v>
      </c>
      <c r="K9" t="s">
        <v>7</v>
      </c>
    </row>
    <row r="10" spans="1:12">
      <c r="A10" s="22">
        <v>20008</v>
      </c>
      <c r="B10">
        <v>2</v>
      </c>
      <c r="C10" t="s">
        <v>37</v>
      </c>
      <c r="D10">
        <v>3</v>
      </c>
      <c r="E10">
        <v>5</v>
      </c>
      <c r="F10" t="s">
        <v>40</v>
      </c>
      <c r="G10">
        <v>4</v>
      </c>
      <c r="H10" t="s">
        <v>41</v>
      </c>
      <c r="I10">
        <v>3</v>
      </c>
      <c r="J10">
        <v>17</v>
      </c>
      <c r="K10" t="s">
        <v>7</v>
      </c>
    </row>
    <row r="11" spans="1:12">
      <c r="A11" s="22">
        <v>20009</v>
      </c>
      <c r="B11">
        <v>2</v>
      </c>
      <c r="C11" t="s">
        <v>37</v>
      </c>
      <c r="D11">
        <v>4</v>
      </c>
      <c r="E11">
        <v>4</v>
      </c>
      <c r="F11" t="s">
        <v>40</v>
      </c>
      <c r="G11">
        <v>4</v>
      </c>
      <c r="H11" t="s">
        <v>41</v>
      </c>
      <c r="I11">
        <v>5</v>
      </c>
      <c r="J11">
        <v>24</v>
      </c>
      <c r="K11" t="s">
        <v>7</v>
      </c>
    </row>
    <row r="12" spans="1:12">
      <c r="A12" s="22">
        <v>22000</v>
      </c>
      <c r="B12">
        <v>2</v>
      </c>
      <c r="C12" t="s">
        <v>37</v>
      </c>
      <c r="D12">
        <v>5</v>
      </c>
      <c r="E12">
        <v>4</v>
      </c>
      <c r="F12" t="s">
        <v>40</v>
      </c>
      <c r="G12">
        <v>5</v>
      </c>
      <c r="H12" t="s">
        <v>41</v>
      </c>
      <c r="I12">
        <v>2</v>
      </c>
      <c r="J12">
        <v>14</v>
      </c>
      <c r="K12" t="s">
        <v>7</v>
      </c>
      <c r="L12" s="22"/>
    </row>
    <row r="13" spans="1:12">
      <c r="A13" s="22">
        <v>22001</v>
      </c>
      <c r="B13">
        <v>2</v>
      </c>
      <c r="C13" t="s">
        <v>37</v>
      </c>
      <c r="D13">
        <v>6</v>
      </c>
      <c r="E13">
        <v>5</v>
      </c>
      <c r="F13" t="s">
        <v>40</v>
      </c>
      <c r="G13">
        <v>3</v>
      </c>
      <c r="H13" t="s">
        <v>41</v>
      </c>
      <c r="I13">
        <v>4</v>
      </c>
      <c r="J13">
        <v>17</v>
      </c>
      <c r="K13" t="s">
        <v>7</v>
      </c>
      <c r="L13" s="22"/>
    </row>
    <row r="14" spans="1:12">
      <c r="A14" s="22">
        <v>22002</v>
      </c>
      <c r="B14">
        <v>2</v>
      </c>
      <c r="C14" t="s">
        <v>37</v>
      </c>
      <c r="D14">
        <v>7</v>
      </c>
      <c r="E14">
        <v>2</v>
      </c>
      <c r="F14" t="s">
        <v>41</v>
      </c>
      <c r="G14">
        <v>5</v>
      </c>
      <c r="H14" t="s">
        <v>40</v>
      </c>
      <c r="I14">
        <v>4</v>
      </c>
      <c r="J14">
        <v>14</v>
      </c>
      <c r="K14" t="s">
        <v>7</v>
      </c>
      <c r="L14" s="22"/>
    </row>
    <row r="15" spans="1:12">
      <c r="A15" s="22">
        <v>22003</v>
      </c>
      <c r="B15">
        <v>2</v>
      </c>
      <c r="C15" t="s">
        <v>37</v>
      </c>
      <c r="D15">
        <v>8</v>
      </c>
      <c r="E15">
        <v>4</v>
      </c>
      <c r="F15" t="s">
        <v>41</v>
      </c>
      <c r="G15">
        <v>3</v>
      </c>
      <c r="H15" t="s">
        <v>40</v>
      </c>
      <c r="I15">
        <v>5</v>
      </c>
      <c r="J15">
        <v>17</v>
      </c>
      <c r="K15" t="s">
        <v>7</v>
      </c>
      <c r="L15" s="22"/>
    </row>
    <row r="16" spans="1:12">
      <c r="A16" s="22">
        <v>22004</v>
      </c>
      <c r="B16">
        <v>2</v>
      </c>
      <c r="C16" t="s">
        <v>37</v>
      </c>
      <c r="D16">
        <v>9</v>
      </c>
      <c r="E16">
        <v>5</v>
      </c>
      <c r="F16" t="s">
        <v>41</v>
      </c>
      <c r="G16">
        <v>4</v>
      </c>
      <c r="H16" t="s">
        <v>40</v>
      </c>
      <c r="I16">
        <v>3</v>
      </c>
      <c r="J16">
        <v>23</v>
      </c>
      <c r="K16" t="s">
        <v>7</v>
      </c>
      <c r="L16" s="22"/>
    </row>
    <row r="17" spans="1:12">
      <c r="A17" s="22">
        <v>22005</v>
      </c>
      <c r="B17">
        <v>2</v>
      </c>
      <c r="C17" t="s">
        <v>37</v>
      </c>
      <c r="D17">
        <v>0</v>
      </c>
      <c r="E17">
        <v>4</v>
      </c>
      <c r="F17" t="s">
        <v>41</v>
      </c>
      <c r="G17">
        <v>4</v>
      </c>
      <c r="H17" t="s">
        <v>40</v>
      </c>
      <c r="I17">
        <v>5</v>
      </c>
      <c r="J17">
        <v>21</v>
      </c>
      <c r="K17" t="s">
        <v>7</v>
      </c>
      <c r="L17" s="22"/>
    </row>
    <row r="18" spans="1:12">
      <c r="A18" s="22">
        <v>22006</v>
      </c>
      <c r="B18">
        <v>2</v>
      </c>
      <c r="C18" t="s">
        <v>37</v>
      </c>
      <c r="D18">
        <v>1</v>
      </c>
      <c r="E18">
        <v>5</v>
      </c>
      <c r="F18" t="s">
        <v>41</v>
      </c>
      <c r="G18">
        <v>3</v>
      </c>
      <c r="H18" t="s">
        <v>40</v>
      </c>
      <c r="I18">
        <v>4</v>
      </c>
      <c r="J18">
        <v>19</v>
      </c>
      <c r="K18" t="s">
        <v>7</v>
      </c>
      <c r="L18" s="22"/>
    </row>
    <row r="19" spans="1:12">
      <c r="A19" s="22">
        <v>22007</v>
      </c>
      <c r="B19">
        <v>2</v>
      </c>
      <c r="C19" t="s">
        <v>37</v>
      </c>
      <c r="D19">
        <v>2</v>
      </c>
      <c r="E19">
        <v>5</v>
      </c>
      <c r="F19" t="s">
        <v>41</v>
      </c>
      <c r="G19">
        <v>3</v>
      </c>
      <c r="H19" t="s">
        <v>40</v>
      </c>
      <c r="I19">
        <v>4</v>
      </c>
      <c r="J19">
        <v>19</v>
      </c>
      <c r="K19" t="s">
        <v>7</v>
      </c>
      <c r="L19" s="22"/>
    </row>
    <row r="20" spans="1:12">
      <c r="A20" s="22">
        <v>22008</v>
      </c>
      <c r="B20">
        <v>2</v>
      </c>
      <c r="C20" t="s">
        <v>45</v>
      </c>
      <c r="D20">
        <v>3</v>
      </c>
      <c r="E20">
        <v>2</v>
      </c>
      <c r="F20" t="s">
        <v>40</v>
      </c>
      <c r="G20">
        <v>7</v>
      </c>
      <c r="H20" t="s">
        <v>41</v>
      </c>
      <c r="I20">
        <v>6</v>
      </c>
      <c r="J20">
        <v>44</v>
      </c>
      <c r="K20" t="s">
        <v>7</v>
      </c>
      <c r="L20" s="22"/>
    </row>
    <row r="21" spans="1:12">
      <c r="A21" s="22">
        <v>22009</v>
      </c>
      <c r="B21">
        <v>2</v>
      </c>
      <c r="C21" t="s">
        <v>45</v>
      </c>
      <c r="D21">
        <v>4</v>
      </c>
      <c r="E21">
        <v>3</v>
      </c>
      <c r="F21" t="s">
        <v>40</v>
      </c>
      <c r="G21">
        <v>6</v>
      </c>
      <c r="H21" t="s">
        <v>41</v>
      </c>
      <c r="I21">
        <v>7</v>
      </c>
      <c r="J21">
        <v>45</v>
      </c>
      <c r="K21" t="s">
        <v>7</v>
      </c>
      <c r="L21" s="22"/>
    </row>
    <row r="22" spans="1:12">
      <c r="A22" s="22">
        <v>23000</v>
      </c>
      <c r="B22">
        <v>2</v>
      </c>
      <c r="C22" t="s">
        <v>45</v>
      </c>
      <c r="D22">
        <v>5</v>
      </c>
      <c r="E22">
        <v>3</v>
      </c>
      <c r="F22" t="s">
        <v>40</v>
      </c>
      <c r="G22">
        <v>6</v>
      </c>
      <c r="H22" t="s">
        <v>41</v>
      </c>
      <c r="I22">
        <v>2</v>
      </c>
      <c r="J22">
        <v>15</v>
      </c>
      <c r="K22" t="s">
        <v>7</v>
      </c>
      <c r="L22" s="22"/>
    </row>
    <row r="23" spans="1:12">
      <c r="A23" s="22">
        <v>23001</v>
      </c>
      <c r="B23">
        <v>2</v>
      </c>
      <c r="C23" t="s">
        <v>45</v>
      </c>
      <c r="D23">
        <v>6</v>
      </c>
      <c r="E23">
        <v>2</v>
      </c>
      <c r="F23" t="s">
        <v>40</v>
      </c>
      <c r="G23">
        <v>7</v>
      </c>
      <c r="H23" t="s">
        <v>41</v>
      </c>
      <c r="I23">
        <v>3</v>
      </c>
      <c r="J23">
        <v>23</v>
      </c>
      <c r="K23" t="s">
        <v>7</v>
      </c>
      <c r="L23" s="22"/>
    </row>
    <row r="24" spans="1:12">
      <c r="A24" s="22">
        <v>23002</v>
      </c>
      <c r="B24">
        <v>2</v>
      </c>
      <c r="C24" t="s">
        <v>45</v>
      </c>
      <c r="D24">
        <v>7</v>
      </c>
      <c r="E24">
        <v>6</v>
      </c>
      <c r="F24" t="s">
        <v>40</v>
      </c>
      <c r="G24">
        <v>7</v>
      </c>
      <c r="H24" t="s">
        <v>41</v>
      </c>
      <c r="I24">
        <v>2</v>
      </c>
      <c r="J24">
        <v>20</v>
      </c>
      <c r="K24" t="s">
        <v>7</v>
      </c>
      <c r="L24" s="22"/>
    </row>
    <row r="25" spans="1:12">
      <c r="A25" s="22">
        <v>23003</v>
      </c>
      <c r="B25">
        <v>2</v>
      </c>
      <c r="C25" t="s">
        <v>45</v>
      </c>
      <c r="D25">
        <v>8</v>
      </c>
      <c r="E25">
        <v>6</v>
      </c>
      <c r="F25" t="s">
        <v>40</v>
      </c>
      <c r="G25">
        <v>3</v>
      </c>
      <c r="H25" t="s">
        <v>41</v>
      </c>
      <c r="I25">
        <v>7</v>
      </c>
      <c r="J25">
        <v>27</v>
      </c>
      <c r="K25" t="s">
        <v>7</v>
      </c>
      <c r="L25" s="22"/>
    </row>
    <row r="26" spans="1:12">
      <c r="A26" s="22">
        <v>23004</v>
      </c>
      <c r="B26">
        <v>2</v>
      </c>
      <c r="C26" t="s">
        <v>45</v>
      </c>
      <c r="D26">
        <v>9</v>
      </c>
      <c r="E26">
        <v>2</v>
      </c>
      <c r="F26" t="s">
        <v>41</v>
      </c>
      <c r="G26">
        <v>7</v>
      </c>
      <c r="H26" t="s">
        <v>40</v>
      </c>
      <c r="I26">
        <v>6</v>
      </c>
      <c r="J26">
        <v>20</v>
      </c>
      <c r="K26" t="s">
        <v>7</v>
      </c>
      <c r="L26" s="22"/>
    </row>
    <row r="27" spans="1:12">
      <c r="A27" s="22">
        <v>23005</v>
      </c>
      <c r="B27">
        <v>2</v>
      </c>
      <c r="C27" t="s">
        <v>45</v>
      </c>
      <c r="D27">
        <v>0</v>
      </c>
      <c r="E27">
        <v>7</v>
      </c>
      <c r="F27" t="s">
        <v>41</v>
      </c>
      <c r="G27">
        <v>3</v>
      </c>
      <c r="H27" t="s">
        <v>40</v>
      </c>
      <c r="I27">
        <v>6</v>
      </c>
      <c r="J27">
        <v>27</v>
      </c>
      <c r="K27" t="s">
        <v>7</v>
      </c>
      <c r="L27" s="22"/>
    </row>
    <row r="28" spans="1:12">
      <c r="A28" s="22">
        <v>23006</v>
      </c>
      <c r="B28">
        <v>2</v>
      </c>
      <c r="C28" t="s">
        <v>45</v>
      </c>
      <c r="D28">
        <v>1</v>
      </c>
      <c r="E28">
        <v>3</v>
      </c>
      <c r="F28" t="s">
        <v>41</v>
      </c>
      <c r="G28">
        <v>7</v>
      </c>
      <c r="H28" t="s">
        <v>40</v>
      </c>
      <c r="I28">
        <v>2</v>
      </c>
      <c r="J28">
        <v>23</v>
      </c>
      <c r="K28" t="s">
        <v>7</v>
      </c>
      <c r="L28" s="22"/>
    </row>
    <row r="29" spans="1:12">
      <c r="A29" s="22">
        <v>23007</v>
      </c>
      <c r="B29">
        <v>2</v>
      </c>
      <c r="C29" t="s">
        <v>45</v>
      </c>
      <c r="D29">
        <v>2</v>
      </c>
      <c r="E29">
        <v>2</v>
      </c>
      <c r="F29" t="s">
        <v>41</v>
      </c>
      <c r="G29">
        <v>7</v>
      </c>
      <c r="H29" t="s">
        <v>40</v>
      </c>
      <c r="I29">
        <v>3</v>
      </c>
      <c r="J29">
        <v>17</v>
      </c>
      <c r="K29" t="s">
        <v>7</v>
      </c>
      <c r="L29" s="22"/>
    </row>
    <row r="30" spans="1:12">
      <c r="A30" s="22">
        <v>23008</v>
      </c>
      <c r="B30">
        <v>2</v>
      </c>
      <c r="C30" t="s">
        <v>45</v>
      </c>
      <c r="D30">
        <v>3</v>
      </c>
      <c r="E30">
        <v>3</v>
      </c>
      <c r="F30" t="s">
        <v>41</v>
      </c>
      <c r="G30">
        <v>6</v>
      </c>
      <c r="H30" t="s">
        <v>40</v>
      </c>
      <c r="I30">
        <v>7</v>
      </c>
      <c r="J30">
        <v>25</v>
      </c>
      <c r="K30" t="s">
        <v>7</v>
      </c>
      <c r="L30" s="22"/>
    </row>
    <row r="31" spans="1:12">
      <c r="A31" s="22">
        <v>23009</v>
      </c>
      <c r="B31">
        <v>2</v>
      </c>
      <c r="C31" t="s">
        <v>51</v>
      </c>
      <c r="D31">
        <v>4</v>
      </c>
      <c r="E31">
        <v>4</v>
      </c>
      <c r="F31" t="s">
        <v>40</v>
      </c>
      <c r="G31">
        <v>6</v>
      </c>
      <c r="H31" t="s">
        <v>41</v>
      </c>
      <c r="I31">
        <v>8</v>
      </c>
      <c r="J31">
        <v>52</v>
      </c>
      <c r="K31" t="s">
        <v>7</v>
      </c>
      <c r="L31" s="22"/>
    </row>
    <row r="32" spans="1:12">
      <c r="A32" s="22">
        <v>20010</v>
      </c>
      <c r="B32">
        <v>2</v>
      </c>
      <c r="C32" t="s">
        <v>51</v>
      </c>
      <c r="D32">
        <v>5</v>
      </c>
      <c r="E32">
        <v>5</v>
      </c>
      <c r="F32" t="s">
        <v>40</v>
      </c>
      <c r="G32">
        <v>4</v>
      </c>
      <c r="H32" t="s">
        <v>41</v>
      </c>
      <c r="I32">
        <v>9</v>
      </c>
      <c r="J32">
        <v>41</v>
      </c>
      <c r="K32" t="s">
        <v>7</v>
      </c>
    </row>
    <row r="33" spans="1:11">
      <c r="A33" s="22">
        <v>20011</v>
      </c>
      <c r="B33">
        <v>2</v>
      </c>
      <c r="C33" t="s">
        <v>51</v>
      </c>
      <c r="D33">
        <v>6</v>
      </c>
      <c r="E33">
        <v>8</v>
      </c>
      <c r="F33" t="s">
        <v>40</v>
      </c>
      <c r="G33">
        <v>5</v>
      </c>
      <c r="H33" t="s">
        <v>41</v>
      </c>
      <c r="I33">
        <v>4</v>
      </c>
      <c r="J33">
        <v>28</v>
      </c>
      <c r="K33" t="s">
        <v>7</v>
      </c>
    </row>
    <row r="34" spans="1:11">
      <c r="A34" s="22">
        <v>20012</v>
      </c>
      <c r="B34">
        <v>2</v>
      </c>
      <c r="C34" t="s">
        <v>51</v>
      </c>
      <c r="D34">
        <v>7</v>
      </c>
      <c r="E34">
        <v>5</v>
      </c>
      <c r="F34" t="s">
        <v>40</v>
      </c>
      <c r="G34">
        <v>8</v>
      </c>
      <c r="H34" t="s">
        <v>41</v>
      </c>
      <c r="I34">
        <v>4</v>
      </c>
      <c r="J34">
        <v>37</v>
      </c>
      <c r="K34" t="s">
        <v>7</v>
      </c>
    </row>
    <row r="35" spans="1:11">
      <c r="A35" s="22">
        <v>20013</v>
      </c>
      <c r="B35">
        <v>2</v>
      </c>
      <c r="C35" t="s">
        <v>51</v>
      </c>
      <c r="D35">
        <v>8</v>
      </c>
      <c r="E35">
        <v>8</v>
      </c>
      <c r="F35" t="s">
        <v>40</v>
      </c>
      <c r="G35">
        <v>4</v>
      </c>
      <c r="H35" t="s">
        <v>41</v>
      </c>
      <c r="I35">
        <v>5</v>
      </c>
      <c r="J35">
        <v>28</v>
      </c>
      <c r="K35" t="s">
        <v>7</v>
      </c>
    </row>
    <row r="36" spans="1:11">
      <c r="A36" s="22">
        <v>20014</v>
      </c>
      <c r="B36">
        <v>2</v>
      </c>
      <c r="C36" t="s">
        <v>51</v>
      </c>
      <c r="D36">
        <v>9</v>
      </c>
      <c r="E36">
        <v>4</v>
      </c>
      <c r="F36" t="s">
        <v>41</v>
      </c>
      <c r="G36">
        <v>6</v>
      </c>
      <c r="H36" t="s">
        <v>40</v>
      </c>
      <c r="I36">
        <v>8</v>
      </c>
      <c r="J36">
        <v>32</v>
      </c>
      <c r="K36" t="s">
        <v>7</v>
      </c>
    </row>
    <row r="37" spans="1:11">
      <c r="A37" s="22">
        <v>20015</v>
      </c>
      <c r="B37">
        <v>2</v>
      </c>
      <c r="C37" t="s">
        <v>51</v>
      </c>
      <c r="D37">
        <v>0</v>
      </c>
      <c r="E37">
        <v>8</v>
      </c>
      <c r="F37" t="s">
        <v>41</v>
      </c>
      <c r="G37">
        <v>5</v>
      </c>
      <c r="H37" t="s">
        <v>40</v>
      </c>
      <c r="I37">
        <v>4</v>
      </c>
      <c r="J37">
        <v>44</v>
      </c>
      <c r="K37" t="s">
        <v>7</v>
      </c>
    </row>
    <row r="38" spans="1:11">
      <c r="A38" s="22">
        <v>20016</v>
      </c>
      <c r="B38">
        <v>2</v>
      </c>
      <c r="C38" t="s">
        <v>51</v>
      </c>
      <c r="D38">
        <v>1</v>
      </c>
      <c r="E38">
        <v>5</v>
      </c>
      <c r="F38" t="s">
        <v>41</v>
      </c>
      <c r="G38">
        <v>8</v>
      </c>
      <c r="H38" t="s">
        <v>40</v>
      </c>
      <c r="I38">
        <v>4</v>
      </c>
      <c r="J38">
        <v>44</v>
      </c>
      <c r="K38" t="s">
        <v>7</v>
      </c>
    </row>
    <row r="39" spans="1:11">
      <c r="A39" s="22">
        <v>20017</v>
      </c>
      <c r="B39">
        <v>2</v>
      </c>
      <c r="C39" t="s">
        <v>51</v>
      </c>
      <c r="D39">
        <v>2</v>
      </c>
      <c r="E39">
        <v>5</v>
      </c>
      <c r="F39" t="s">
        <v>41</v>
      </c>
      <c r="G39">
        <v>4</v>
      </c>
      <c r="H39" t="s">
        <v>40</v>
      </c>
      <c r="I39">
        <v>9</v>
      </c>
      <c r="J39">
        <v>29</v>
      </c>
      <c r="K39" t="s">
        <v>7</v>
      </c>
    </row>
    <row r="40" spans="1:11">
      <c r="A40" s="22">
        <v>20018</v>
      </c>
      <c r="B40">
        <v>2</v>
      </c>
      <c r="C40" t="s">
        <v>51</v>
      </c>
      <c r="D40">
        <v>3</v>
      </c>
      <c r="E40">
        <v>4</v>
      </c>
      <c r="F40" t="s">
        <v>41</v>
      </c>
      <c r="G40">
        <v>8</v>
      </c>
      <c r="H40" t="s">
        <v>40</v>
      </c>
      <c r="I40">
        <v>9</v>
      </c>
      <c r="J40">
        <v>41</v>
      </c>
      <c r="K40" t="s">
        <v>7</v>
      </c>
    </row>
    <row r="41" spans="1:11">
      <c r="A41" s="22">
        <v>20019</v>
      </c>
      <c r="B41">
        <v>2</v>
      </c>
      <c r="C41" t="s">
        <v>47</v>
      </c>
      <c r="D41">
        <v>4</v>
      </c>
      <c r="E41">
        <v>4</v>
      </c>
      <c r="F41" t="s">
        <v>40</v>
      </c>
      <c r="G41">
        <v>9</v>
      </c>
      <c r="H41" t="s">
        <v>41</v>
      </c>
      <c r="I41">
        <v>8</v>
      </c>
      <c r="J41">
        <v>76</v>
      </c>
      <c r="K41" t="s">
        <v>7</v>
      </c>
    </row>
    <row r="42" spans="1:11">
      <c r="A42" s="22">
        <v>20210</v>
      </c>
      <c r="B42">
        <v>2</v>
      </c>
      <c r="C42" t="s">
        <v>47</v>
      </c>
      <c r="D42">
        <v>5</v>
      </c>
      <c r="E42">
        <v>9</v>
      </c>
      <c r="F42" t="s">
        <v>40</v>
      </c>
      <c r="G42">
        <v>5</v>
      </c>
      <c r="H42" t="s">
        <v>41</v>
      </c>
      <c r="I42">
        <v>8</v>
      </c>
      <c r="J42">
        <v>49</v>
      </c>
      <c r="K42" t="s">
        <v>7</v>
      </c>
    </row>
    <row r="43" spans="1:11">
      <c r="A43" s="22">
        <v>20211</v>
      </c>
      <c r="B43">
        <v>2</v>
      </c>
      <c r="C43" t="s">
        <v>47</v>
      </c>
      <c r="D43">
        <v>6</v>
      </c>
      <c r="E43">
        <v>5</v>
      </c>
      <c r="F43" t="s">
        <v>40</v>
      </c>
      <c r="G43">
        <v>9</v>
      </c>
      <c r="H43" t="s">
        <v>41</v>
      </c>
      <c r="I43">
        <v>8</v>
      </c>
      <c r="J43">
        <v>77</v>
      </c>
      <c r="K43" t="s">
        <v>7</v>
      </c>
    </row>
    <row r="44" spans="1:11">
      <c r="A44" s="22">
        <v>20212</v>
      </c>
      <c r="B44">
        <v>2</v>
      </c>
      <c r="C44" t="s">
        <v>47</v>
      </c>
      <c r="D44">
        <v>7</v>
      </c>
      <c r="E44">
        <v>4</v>
      </c>
      <c r="F44" t="s">
        <v>40</v>
      </c>
      <c r="G44">
        <v>8</v>
      </c>
      <c r="H44" t="s">
        <v>41</v>
      </c>
      <c r="I44">
        <v>9</v>
      </c>
      <c r="J44">
        <v>76</v>
      </c>
      <c r="K44" t="s">
        <v>7</v>
      </c>
    </row>
    <row r="45" spans="1:11">
      <c r="A45" s="22">
        <v>20213</v>
      </c>
      <c r="B45">
        <v>2</v>
      </c>
      <c r="C45" t="s">
        <v>47</v>
      </c>
      <c r="D45">
        <v>8</v>
      </c>
      <c r="E45">
        <v>4</v>
      </c>
      <c r="F45" t="s">
        <v>41</v>
      </c>
      <c r="G45">
        <v>9</v>
      </c>
      <c r="H45" t="s">
        <v>40</v>
      </c>
      <c r="I45">
        <v>8</v>
      </c>
      <c r="J45">
        <v>44</v>
      </c>
      <c r="K45" t="s">
        <v>7</v>
      </c>
    </row>
    <row r="46" spans="1:11">
      <c r="A46" s="22">
        <v>20214</v>
      </c>
      <c r="B46">
        <v>2</v>
      </c>
      <c r="C46" t="s">
        <v>51</v>
      </c>
      <c r="D46">
        <v>9</v>
      </c>
      <c r="E46">
        <v>9</v>
      </c>
      <c r="F46" t="s">
        <v>41</v>
      </c>
      <c r="G46">
        <v>5</v>
      </c>
      <c r="H46" t="s">
        <v>40</v>
      </c>
      <c r="I46">
        <v>4</v>
      </c>
      <c r="J46">
        <v>49</v>
      </c>
      <c r="K46" t="s">
        <v>7</v>
      </c>
    </row>
    <row r="47" spans="1:11">
      <c r="A47" s="22">
        <v>20215</v>
      </c>
      <c r="B47">
        <v>2</v>
      </c>
      <c r="C47" t="s">
        <v>51</v>
      </c>
      <c r="D47">
        <v>0</v>
      </c>
      <c r="E47">
        <v>9</v>
      </c>
      <c r="F47" t="s">
        <v>41</v>
      </c>
      <c r="G47">
        <v>8</v>
      </c>
      <c r="H47" t="s">
        <v>40</v>
      </c>
      <c r="I47">
        <v>4</v>
      </c>
      <c r="J47">
        <v>76</v>
      </c>
      <c r="K47" t="s">
        <v>7</v>
      </c>
    </row>
    <row r="48" spans="1:11">
      <c r="A48" s="22">
        <v>20216</v>
      </c>
      <c r="B48">
        <v>2</v>
      </c>
      <c r="C48" t="s">
        <v>51</v>
      </c>
      <c r="D48">
        <v>1</v>
      </c>
      <c r="E48">
        <v>9</v>
      </c>
      <c r="F48" t="s">
        <v>41</v>
      </c>
      <c r="G48">
        <v>5</v>
      </c>
      <c r="H48" t="s">
        <v>40</v>
      </c>
      <c r="I48">
        <v>8</v>
      </c>
      <c r="J48">
        <v>53</v>
      </c>
      <c r="K48" t="s">
        <v>7</v>
      </c>
    </row>
    <row r="49" spans="1:11">
      <c r="A49" s="22">
        <v>20217</v>
      </c>
      <c r="B49">
        <v>2</v>
      </c>
      <c r="C49" t="s">
        <v>49</v>
      </c>
      <c r="D49">
        <v>2</v>
      </c>
      <c r="E49">
        <v>6</v>
      </c>
      <c r="F49" t="s">
        <v>40</v>
      </c>
      <c r="G49">
        <v>9</v>
      </c>
      <c r="H49" t="s">
        <v>41</v>
      </c>
      <c r="I49">
        <v>8</v>
      </c>
      <c r="J49">
        <v>78</v>
      </c>
      <c r="K49" t="s">
        <v>7</v>
      </c>
    </row>
    <row r="50" spans="1:11">
      <c r="A50" s="22">
        <v>20218</v>
      </c>
      <c r="B50">
        <v>2</v>
      </c>
      <c r="C50" t="s">
        <v>49</v>
      </c>
      <c r="D50">
        <v>3</v>
      </c>
      <c r="E50">
        <v>7</v>
      </c>
      <c r="F50" t="s">
        <v>40</v>
      </c>
      <c r="G50">
        <v>8</v>
      </c>
      <c r="H50" t="s">
        <v>41</v>
      </c>
      <c r="I50">
        <v>9</v>
      </c>
      <c r="J50">
        <v>79</v>
      </c>
      <c r="K50" t="s">
        <v>7</v>
      </c>
    </row>
    <row r="51" spans="1:11">
      <c r="A51" s="22">
        <v>20219</v>
      </c>
      <c r="B51">
        <v>2</v>
      </c>
      <c r="C51" t="s">
        <v>49</v>
      </c>
      <c r="D51">
        <v>4</v>
      </c>
      <c r="E51">
        <v>9</v>
      </c>
      <c r="F51" t="s">
        <v>40</v>
      </c>
      <c r="G51">
        <v>7</v>
      </c>
      <c r="H51" t="s">
        <v>41</v>
      </c>
      <c r="I51">
        <v>8</v>
      </c>
      <c r="J51">
        <v>65</v>
      </c>
      <c r="K51" t="s">
        <v>7</v>
      </c>
    </row>
    <row r="52" spans="1:11">
      <c r="A52" s="22">
        <v>22210</v>
      </c>
      <c r="B52">
        <v>2</v>
      </c>
      <c r="C52" t="s">
        <v>49</v>
      </c>
      <c r="D52">
        <v>5</v>
      </c>
      <c r="E52">
        <v>6</v>
      </c>
      <c r="F52" t="s">
        <v>40</v>
      </c>
      <c r="G52">
        <v>7</v>
      </c>
      <c r="H52" t="s">
        <v>41</v>
      </c>
      <c r="I52">
        <v>8</v>
      </c>
      <c r="J52">
        <v>62</v>
      </c>
      <c r="K52" t="s">
        <v>7</v>
      </c>
    </row>
    <row r="53" spans="1:11">
      <c r="A53" s="22">
        <v>22211</v>
      </c>
      <c r="B53">
        <v>2</v>
      </c>
      <c r="C53" t="s">
        <v>49</v>
      </c>
      <c r="D53">
        <v>6</v>
      </c>
      <c r="E53">
        <v>8</v>
      </c>
      <c r="F53" t="s">
        <v>41</v>
      </c>
      <c r="G53">
        <v>7</v>
      </c>
      <c r="H53" t="s">
        <v>40</v>
      </c>
      <c r="I53">
        <v>6</v>
      </c>
      <c r="J53">
        <v>62</v>
      </c>
      <c r="K53" t="s">
        <v>7</v>
      </c>
    </row>
    <row r="54" spans="1:11">
      <c r="A54" s="22">
        <v>22212</v>
      </c>
      <c r="B54">
        <v>2</v>
      </c>
      <c r="C54" t="s">
        <v>49</v>
      </c>
      <c r="D54">
        <v>7</v>
      </c>
      <c r="E54">
        <v>9</v>
      </c>
      <c r="F54" t="s">
        <v>41</v>
      </c>
      <c r="G54">
        <v>7</v>
      </c>
      <c r="H54" t="s">
        <v>40</v>
      </c>
      <c r="I54">
        <v>8</v>
      </c>
      <c r="J54">
        <v>71</v>
      </c>
      <c r="K54" t="s">
        <v>7</v>
      </c>
    </row>
    <row r="55" spans="1:11">
      <c r="A55" s="22">
        <v>22213</v>
      </c>
      <c r="B55">
        <v>2</v>
      </c>
      <c r="C55" t="s">
        <v>49</v>
      </c>
      <c r="D55">
        <v>8</v>
      </c>
      <c r="E55">
        <v>6</v>
      </c>
      <c r="F55" t="s">
        <v>41</v>
      </c>
      <c r="G55">
        <v>7</v>
      </c>
      <c r="H55" t="s">
        <v>40</v>
      </c>
      <c r="I55">
        <v>8</v>
      </c>
      <c r="J55">
        <v>50</v>
      </c>
      <c r="K55" t="s">
        <v>7</v>
      </c>
    </row>
    <row r="56" spans="1:11">
      <c r="A56" s="22">
        <v>22214</v>
      </c>
      <c r="B56">
        <v>2</v>
      </c>
      <c r="C56" t="s">
        <v>49</v>
      </c>
      <c r="D56">
        <v>9</v>
      </c>
      <c r="E56">
        <v>7</v>
      </c>
      <c r="F56" t="s">
        <v>41</v>
      </c>
      <c r="G56">
        <v>6</v>
      </c>
      <c r="H56" t="s">
        <v>40</v>
      </c>
      <c r="I56">
        <v>8</v>
      </c>
      <c r="J56">
        <v>50</v>
      </c>
      <c r="K56" t="s">
        <v>7</v>
      </c>
    </row>
    <row r="57" spans="1:11">
      <c r="A57" s="22">
        <v>22215</v>
      </c>
      <c r="B57">
        <v>2</v>
      </c>
      <c r="C57" t="s">
        <v>37</v>
      </c>
      <c r="D57">
        <v>0</v>
      </c>
      <c r="E57">
        <v>3</v>
      </c>
      <c r="F57" t="s">
        <v>40</v>
      </c>
      <c r="G57">
        <v>5</v>
      </c>
      <c r="H57" t="s">
        <v>41</v>
      </c>
      <c r="I57">
        <v>5</v>
      </c>
      <c r="J57">
        <v>28</v>
      </c>
      <c r="K57" t="s">
        <v>8</v>
      </c>
    </row>
    <row r="58" spans="1:11">
      <c r="A58" s="22">
        <v>22216</v>
      </c>
      <c r="B58">
        <v>2</v>
      </c>
      <c r="C58" t="s">
        <v>37</v>
      </c>
      <c r="D58">
        <v>1</v>
      </c>
      <c r="E58">
        <v>5</v>
      </c>
      <c r="F58" t="s">
        <v>40</v>
      </c>
      <c r="G58">
        <v>5</v>
      </c>
      <c r="H58" t="s">
        <v>41</v>
      </c>
      <c r="I58">
        <v>3</v>
      </c>
      <c r="J58">
        <v>20</v>
      </c>
      <c r="K58" t="s">
        <v>8</v>
      </c>
    </row>
    <row r="59" spans="1:11">
      <c r="A59" s="22">
        <v>22217</v>
      </c>
      <c r="B59">
        <v>2</v>
      </c>
      <c r="C59" t="s">
        <v>37</v>
      </c>
      <c r="D59">
        <v>2</v>
      </c>
      <c r="E59">
        <v>2</v>
      </c>
      <c r="F59" t="s">
        <v>40</v>
      </c>
      <c r="G59">
        <v>5</v>
      </c>
      <c r="H59" t="s">
        <v>41</v>
      </c>
      <c r="I59">
        <v>3</v>
      </c>
      <c r="J59">
        <v>17</v>
      </c>
      <c r="K59" t="s">
        <v>9</v>
      </c>
    </row>
    <row r="60" spans="1:11">
      <c r="A60" s="22">
        <v>22218</v>
      </c>
      <c r="B60">
        <v>2</v>
      </c>
      <c r="C60" t="s">
        <v>37</v>
      </c>
      <c r="D60">
        <v>3</v>
      </c>
      <c r="E60">
        <v>3</v>
      </c>
      <c r="F60" t="s">
        <v>40</v>
      </c>
      <c r="G60">
        <v>4</v>
      </c>
      <c r="H60" t="s">
        <v>41</v>
      </c>
      <c r="I60">
        <v>5</v>
      </c>
      <c r="J60">
        <v>23</v>
      </c>
      <c r="K60" t="s">
        <v>9</v>
      </c>
    </row>
    <row r="61" spans="1:11">
      <c r="A61" s="22">
        <v>22219</v>
      </c>
      <c r="B61">
        <v>2</v>
      </c>
      <c r="C61" t="s">
        <v>37</v>
      </c>
      <c r="D61">
        <v>4</v>
      </c>
      <c r="E61">
        <v>5</v>
      </c>
      <c r="F61" t="s">
        <v>40</v>
      </c>
      <c r="G61">
        <v>4</v>
      </c>
      <c r="H61" t="s">
        <v>41</v>
      </c>
      <c r="I61">
        <v>4</v>
      </c>
      <c r="J61">
        <v>21</v>
      </c>
      <c r="K61" t="s">
        <v>8</v>
      </c>
    </row>
    <row r="62" spans="1:11">
      <c r="A62" s="22">
        <v>21200</v>
      </c>
      <c r="B62">
        <v>2</v>
      </c>
      <c r="C62" t="s">
        <v>37</v>
      </c>
      <c r="D62">
        <v>5</v>
      </c>
      <c r="E62">
        <v>5</v>
      </c>
      <c r="F62" t="s">
        <v>40</v>
      </c>
      <c r="G62">
        <v>3</v>
      </c>
      <c r="H62" t="s">
        <v>41</v>
      </c>
      <c r="I62">
        <v>4</v>
      </c>
      <c r="J62">
        <v>17</v>
      </c>
      <c r="K62" t="s">
        <v>8</v>
      </c>
    </row>
    <row r="63" spans="1:11">
      <c r="A63" s="22">
        <v>21201</v>
      </c>
      <c r="B63">
        <v>2</v>
      </c>
      <c r="C63" t="s">
        <v>37</v>
      </c>
      <c r="D63">
        <v>6</v>
      </c>
      <c r="E63">
        <v>3</v>
      </c>
      <c r="F63" t="s">
        <v>40</v>
      </c>
      <c r="G63">
        <v>3</v>
      </c>
      <c r="H63" t="s">
        <v>41</v>
      </c>
      <c r="I63">
        <v>4</v>
      </c>
      <c r="J63">
        <v>15</v>
      </c>
      <c r="K63" t="s">
        <v>9</v>
      </c>
    </row>
    <row r="64" spans="1:11">
      <c r="A64" s="22">
        <v>21202</v>
      </c>
      <c r="B64">
        <v>2</v>
      </c>
      <c r="C64" t="s">
        <v>37</v>
      </c>
      <c r="D64">
        <v>7</v>
      </c>
      <c r="E64">
        <v>4</v>
      </c>
      <c r="F64" t="s">
        <v>40</v>
      </c>
      <c r="G64">
        <v>3</v>
      </c>
      <c r="H64" t="s">
        <v>41</v>
      </c>
      <c r="I64">
        <v>4</v>
      </c>
      <c r="J64">
        <v>16</v>
      </c>
      <c r="K64" t="s">
        <v>9</v>
      </c>
    </row>
    <row r="65" spans="1:11">
      <c r="A65" s="22">
        <v>21203</v>
      </c>
      <c r="B65">
        <v>2</v>
      </c>
      <c r="C65" t="s">
        <v>37</v>
      </c>
      <c r="D65">
        <v>8</v>
      </c>
      <c r="E65">
        <v>3</v>
      </c>
      <c r="F65" t="s">
        <v>41</v>
      </c>
      <c r="G65">
        <v>5</v>
      </c>
      <c r="H65" t="s">
        <v>40</v>
      </c>
      <c r="I65">
        <v>5</v>
      </c>
      <c r="J65">
        <v>20</v>
      </c>
      <c r="K65" t="s">
        <v>8</v>
      </c>
    </row>
    <row r="66" spans="1:11">
      <c r="A66" s="22">
        <v>21204</v>
      </c>
      <c r="B66">
        <v>2</v>
      </c>
      <c r="C66" t="s">
        <v>37</v>
      </c>
      <c r="D66">
        <v>9</v>
      </c>
      <c r="E66">
        <v>5</v>
      </c>
      <c r="F66" t="s">
        <v>41</v>
      </c>
      <c r="G66">
        <v>5</v>
      </c>
      <c r="H66" t="s">
        <v>40</v>
      </c>
      <c r="I66">
        <v>3</v>
      </c>
      <c r="J66">
        <v>28</v>
      </c>
      <c r="K66" t="s">
        <v>8</v>
      </c>
    </row>
    <row r="67" spans="1:11">
      <c r="A67" s="22">
        <v>21205</v>
      </c>
      <c r="B67">
        <v>2</v>
      </c>
      <c r="C67" t="s">
        <v>37</v>
      </c>
      <c r="D67">
        <v>0</v>
      </c>
      <c r="E67">
        <v>2</v>
      </c>
      <c r="F67" t="s">
        <v>41</v>
      </c>
      <c r="G67">
        <v>5</v>
      </c>
      <c r="H67" t="s">
        <v>40</v>
      </c>
      <c r="I67">
        <v>3</v>
      </c>
      <c r="J67">
        <v>13</v>
      </c>
      <c r="K67" t="s">
        <v>9</v>
      </c>
    </row>
    <row r="68" spans="1:11">
      <c r="A68" s="22">
        <v>21206</v>
      </c>
      <c r="B68">
        <v>2</v>
      </c>
      <c r="C68" t="s">
        <v>37</v>
      </c>
      <c r="D68">
        <v>1</v>
      </c>
      <c r="E68">
        <v>3</v>
      </c>
      <c r="F68" t="s">
        <v>41</v>
      </c>
      <c r="G68">
        <v>4</v>
      </c>
      <c r="H68" t="s">
        <v>40</v>
      </c>
      <c r="I68">
        <v>5</v>
      </c>
      <c r="J68">
        <v>17</v>
      </c>
      <c r="K68" t="s">
        <v>9</v>
      </c>
    </row>
    <row r="69" spans="1:11">
      <c r="A69" s="22">
        <v>21207</v>
      </c>
      <c r="B69">
        <v>2</v>
      </c>
      <c r="C69" t="s">
        <v>37</v>
      </c>
      <c r="D69">
        <v>2</v>
      </c>
      <c r="E69">
        <v>5</v>
      </c>
      <c r="F69" t="s">
        <v>41</v>
      </c>
      <c r="G69">
        <v>4</v>
      </c>
      <c r="H69" t="s">
        <v>40</v>
      </c>
      <c r="I69">
        <v>4</v>
      </c>
      <c r="J69">
        <v>24</v>
      </c>
      <c r="K69" t="s">
        <v>8</v>
      </c>
    </row>
    <row r="70" spans="1:11">
      <c r="A70" s="22">
        <v>21208</v>
      </c>
      <c r="B70">
        <v>2</v>
      </c>
      <c r="C70" t="s">
        <v>37</v>
      </c>
      <c r="D70">
        <v>3</v>
      </c>
      <c r="E70">
        <v>3</v>
      </c>
      <c r="F70" t="s">
        <v>41</v>
      </c>
      <c r="G70">
        <v>5</v>
      </c>
      <c r="H70" t="s">
        <v>40</v>
      </c>
      <c r="I70">
        <v>2</v>
      </c>
      <c r="J70">
        <v>17</v>
      </c>
      <c r="K70" t="s">
        <v>8</v>
      </c>
    </row>
    <row r="71" spans="1:11">
      <c r="A71" s="22">
        <v>21209</v>
      </c>
      <c r="B71">
        <v>2</v>
      </c>
      <c r="C71" t="s">
        <v>37</v>
      </c>
      <c r="D71">
        <v>4</v>
      </c>
      <c r="E71">
        <v>4</v>
      </c>
      <c r="F71" t="s">
        <v>41</v>
      </c>
      <c r="G71">
        <v>5</v>
      </c>
      <c r="H71" t="s">
        <v>40</v>
      </c>
      <c r="I71">
        <v>2</v>
      </c>
      <c r="J71">
        <v>22</v>
      </c>
      <c r="K71" t="s">
        <v>9</v>
      </c>
    </row>
    <row r="72" spans="1:11">
      <c r="A72" s="22">
        <v>24200</v>
      </c>
      <c r="B72">
        <v>2</v>
      </c>
      <c r="C72" t="s">
        <v>45</v>
      </c>
      <c r="D72">
        <v>5</v>
      </c>
      <c r="E72">
        <v>7</v>
      </c>
      <c r="F72" t="s">
        <v>40</v>
      </c>
      <c r="G72">
        <v>3</v>
      </c>
      <c r="H72" t="s">
        <v>41</v>
      </c>
      <c r="I72">
        <v>6</v>
      </c>
      <c r="J72">
        <v>25</v>
      </c>
      <c r="K72" t="s">
        <v>9</v>
      </c>
    </row>
    <row r="73" spans="1:11">
      <c r="A73" s="22">
        <v>24201</v>
      </c>
      <c r="B73">
        <v>2</v>
      </c>
      <c r="C73" t="s">
        <v>45</v>
      </c>
      <c r="D73">
        <v>6</v>
      </c>
      <c r="E73">
        <v>7</v>
      </c>
      <c r="F73" t="s">
        <v>40</v>
      </c>
      <c r="G73">
        <v>6</v>
      </c>
      <c r="H73" t="s">
        <v>41</v>
      </c>
      <c r="I73">
        <v>3</v>
      </c>
      <c r="J73">
        <v>25</v>
      </c>
      <c r="K73" t="s">
        <v>8</v>
      </c>
    </row>
    <row r="74" spans="1:11">
      <c r="A74" s="22">
        <v>24202</v>
      </c>
      <c r="B74">
        <v>2</v>
      </c>
      <c r="C74" t="s">
        <v>45</v>
      </c>
      <c r="D74">
        <v>7</v>
      </c>
      <c r="E74">
        <v>2</v>
      </c>
      <c r="F74" t="s">
        <v>40</v>
      </c>
      <c r="G74">
        <v>6</v>
      </c>
      <c r="H74" t="s">
        <v>41</v>
      </c>
      <c r="I74">
        <v>7</v>
      </c>
      <c r="J74">
        <v>44</v>
      </c>
      <c r="K74" t="s">
        <v>8</v>
      </c>
    </row>
    <row r="75" spans="1:11">
      <c r="A75" s="22">
        <v>24203</v>
      </c>
      <c r="B75">
        <v>2</v>
      </c>
      <c r="C75" t="s">
        <v>45</v>
      </c>
      <c r="D75">
        <v>8</v>
      </c>
      <c r="E75">
        <v>3</v>
      </c>
      <c r="F75" t="s">
        <v>40</v>
      </c>
      <c r="G75">
        <v>7</v>
      </c>
      <c r="H75" t="s">
        <v>41</v>
      </c>
      <c r="I75">
        <v>2</v>
      </c>
      <c r="J75">
        <v>17</v>
      </c>
      <c r="K75" t="s">
        <v>9</v>
      </c>
    </row>
    <row r="76" spans="1:11">
      <c r="A76" s="22">
        <v>24204</v>
      </c>
      <c r="B76">
        <v>2</v>
      </c>
      <c r="C76" t="s">
        <v>45</v>
      </c>
      <c r="D76">
        <v>9</v>
      </c>
      <c r="E76">
        <v>7</v>
      </c>
      <c r="F76" t="s">
        <v>40</v>
      </c>
      <c r="G76">
        <v>6</v>
      </c>
      <c r="H76" t="s">
        <v>41</v>
      </c>
      <c r="I76">
        <v>2</v>
      </c>
      <c r="J76">
        <v>19</v>
      </c>
      <c r="K76" t="s">
        <v>9</v>
      </c>
    </row>
    <row r="77" spans="1:11">
      <c r="A77" s="22">
        <v>24205</v>
      </c>
      <c r="B77">
        <v>2</v>
      </c>
      <c r="C77" t="s">
        <v>45</v>
      </c>
      <c r="D77">
        <v>0</v>
      </c>
      <c r="E77">
        <v>6</v>
      </c>
      <c r="F77" t="s">
        <v>40</v>
      </c>
      <c r="G77">
        <v>6</v>
      </c>
      <c r="H77" t="s">
        <v>41</v>
      </c>
      <c r="I77">
        <v>3</v>
      </c>
      <c r="J77">
        <v>24</v>
      </c>
      <c r="K77" t="s">
        <v>8</v>
      </c>
    </row>
    <row r="78" spans="1:11">
      <c r="A78" s="22">
        <v>24206</v>
      </c>
      <c r="B78">
        <v>2</v>
      </c>
      <c r="C78" t="s">
        <v>45</v>
      </c>
      <c r="D78">
        <v>1</v>
      </c>
      <c r="E78">
        <v>3</v>
      </c>
      <c r="F78" t="s">
        <v>40</v>
      </c>
      <c r="G78">
        <v>7</v>
      </c>
      <c r="H78" t="s">
        <v>41</v>
      </c>
      <c r="I78">
        <v>6</v>
      </c>
      <c r="J78">
        <v>45</v>
      </c>
      <c r="K78" t="s">
        <v>8</v>
      </c>
    </row>
    <row r="79" spans="1:11">
      <c r="A79" s="22">
        <v>24207</v>
      </c>
      <c r="B79">
        <v>2</v>
      </c>
      <c r="C79" t="s">
        <v>45</v>
      </c>
      <c r="D79">
        <v>2</v>
      </c>
      <c r="E79">
        <v>7</v>
      </c>
      <c r="F79" t="s">
        <v>41</v>
      </c>
      <c r="G79">
        <v>6</v>
      </c>
      <c r="H79" t="s">
        <v>40</v>
      </c>
      <c r="I79">
        <v>3</v>
      </c>
      <c r="J79">
        <v>45</v>
      </c>
      <c r="K79" t="s">
        <v>9</v>
      </c>
    </row>
    <row r="80" spans="1:11">
      <c r="A80" s="22">
        <v>24208</v>
      </c>
      <c r="B80">
        <v>2</v>
      </c>
      <c r="C80" t="s">
        <v>45</v>
      </c>
      <c r="D80">
        <v>3</v>
      </c>
      <c r="E80">
        <v>3</v>
      </c>
      <c r="F80" t="s">
        <v>41</v>
      </c>
      <c r="G80">
        <v>6</v>
      </c>
      <c r="H80" t="s">
        <v>40</v>
      </c>
      <c r="I80">
        <v>2</v>
      </c>
      <c r="J80">
        <v>20</v>
      </c>
      <c r="K80" t="s">
        <v>9</v>
      </c>
    </row>
    <row r="81" spans="1:11">
      <c r="A81" s="22">
        <v>24209</v>
      </c>
      <c r="B81">
        <v>2</v>
      </c>
      <c r="C81" t="s">
        <v>45</v>
      </c>
      <c r="D81">
        <v>4</v>
      </c>
      <c r="E81">
        <v>2</v>
      </c>
      <c r="F81" t="s">
        <v>41</v>
      </c>
      <c r="G81">
        <v>6</v>
      </c>
      <c r="H81" t="s">
        <v>40</v>
      </c>
      <c r="I81">
        <v>7</v>
      </c>
      <c r="J81">
        <v>19</v>
      </c>
      <c r="K81" t="s">
        <v>8</v>
      </c>
    </row>
    <row r="82" spans="1:11">
      <c r="A82" s="22">
        <v>25200</v>
      </c>
      <c r="B82">
        <v>2</v>
      </c>
      <c r="C82" t="s">
        <v>45</v>
      </c>
      <c r="D82">
        <v>5</v>
      </c>
      <c r="E82">
        <v>6</v>
      </c>
      <c r="F82" t="s">
        <v>41</v>
      </c>
      <c r="G82">
        <v>3</v>
      </c>
      <c r="H82" t="s">
        <v>40</v>
      </c>
      <c r="I82">
        <v>7</v>
      </c>
      <c r="J82">
        <v>25</v>
      </c>
      <c r="K82" t="s">
        <v>8</v>
      </c>
    </row>
    <row r="83" spans="1:11">
      <c r="A83" s="22">
        <v>25201</v>
      </c>
      <c r="B83">
        <v>2</v>
      </c>
      <c r="C83" t="s">
        <v>45</v>
      </c>
      <c r="D83">
        <v>6</v>
      </c>
      <c r="E83">
        <v>7</v>
      </c>
      <c r="F83" t="s">
        <v>41</v>
      </c>
      <c r="G83">
        <v>6</v>
      </c>
      <c r="H83" t="s">
        <v>40</v>
      </c>
      <c r="I83">
        <v>2</v>
      </c>
      <c r="J83">
        <v>44</v>
      </c>
      <c r="K83" t="s">
        <v>9</v>
      </c>
    </row>
    <row r="84" spans="1:11">
      <c r="A84" s="22">
        <v>25202</v>
      </c>
      <c r="B84">
        <v>2</v>
      </c>
      <c r="C84" t="s">
        <v>45</v>
      </c>
      <c r="D84">
        <v>7</v>
      </c>
      <c r="E84">
        <v>6</v>
      </c>
      <c r="F84" t="s">
        <v>41</v>
      </c>
      <c r="G84">
        <v>6</v>
      </c>
      <c r="H84" t="s">
        <v>40</v>
      </c>
      <c r="I84">
        <v>3</v>
      </c>
      <c r="J84">
        <v>39</v>
      </c>
      <c r="K84" t="s">
        <v>9</v>
      </c>
    </row>
    <row r="85" spans="1:11">
      <c r="A85" s="22">
        <v>25203</v>
      </c>
      <c r="B85">
        <v>2</v>
      </c>
      <c r="C85" t="s">
        <v>45</v>
      </c>
      <c r="D85">
        <v>8</v>
      </c>
      <c r="E85">
        <v>3</v>
      </c>
      <c r="F85" t="s">
        <v>41</v>
      </c>
      <c r="G85">
        <v>7</v>
      </c>
      <c r="H85" t="s">
        <v>40</v>
      </c>
      <c r="I85">
        <v>6</v>
      </c>
      <c r="J85">
        <v>27</v>
      </c>
      <c r="K85" t="s">
        <v>8</v>
      </c>
    </row>
    <row r="86" spans="1:11">
      <c r="A86" s="22">
        <v>25204</v>
      </c>
      <c r="B86">
        <v>2</v>
      </c>
      <c r="C86" t="s">
        <v>45</v>
      </c>
      <c r="D86">
        <v>9</v>
      </c>
      <c r="E86">
        <v>6</v>
      </c>
      <c r="F86" t="s">
        <v>41</v>
      </c>
      <c r="G86">
        <v>7</v>
      </c>
      <c r="H86" t="s">
        <v>40</v>
      </c>
      <c r="I86">
        <v>2</v>
      </c>
      <c r="J86">
        <v>44</v>
      </c>
      <c r="K86" t="s">
        <v>8</v>
      </c>
    </row>
    <row r="87" spans="1:11">
      <c r="A87" s="22">
        <v>25205</v>
      </c>
      <c r="B87">
        <v>2</v>
      </c>
      <c r="C87" t="s">
        <v>45</v>
      </c>
      <c r="D87">
        <v>0</v>
      </c>
      <c r="E87">
        <v>7</v>
      </c>
      <c r="F87" t="s">
        <v>41</v>
      </c>
      <c r="G87">
        <v>2</v>
      </c>
      <c r="H87" t="s">
        <v>40</v>
      </c>
      <c r="I87">
        <v>2</v>
      </c>
      <c r="J87">
        <v>16</v>
      </c>
      <c r="K87" t="s">
        <v>9</v>
      </c>
    </row>
    <row r="88" spans="1:11">
      <c r="A88" s="22">
        <v>25206</v>
      </c>
      <c r="B88">
        <v>2</v>
      </c>
      <c r="C88" t="s">
        <v>51</v>
      </c>
      <c r="D88">
        <v>1</v>
      </c>
      <c r="E88">
        <v>9</v>
      </c>
      <c r="F88" t="s">
        <v>40</v>
      </c>
      <c r="G88">
        <v>8</v>
      </c>
      <c r="H88" t="s">
        <v>41</v>
      </c>
      <c r="I88">
        <v>4</v>
      </c>
      <c r="J88">
        <v>41</v>
      </c>
      <c r="K88" t="s">
        <v>9</v>
      </c>
    </row>
    <row r="89" spans="1:11">
      <c r="A89" s="22">
        <v>25207</v>
      </c>
      <c r="B89">
        <v>2</v>
      </c>
      <c r="C89" t="s">
        <v>51</v>
      </c>
      <c r="D89">
        <v>2</v>
      </c>
      <c r="E89">
        <v>8</v>
      </c>
      <c r="F89" t="s">
        <v>40</v>
      </c>
      <c r="G89">
        <v>4</v>
      </c>
      <c r="H89" t="s">
        <v>41</v>
      </c>
      <c r="I89">
        <v>9</v>
      </c>
      <c r="J89">
        <v>44</v>
      </c>
      <c r="K89" t="s">
        <v>8</v>
      </c>
    </row>
    <row r="90" spans="1:11">
      <c r="A90" s="22">
        <v>25208</v>
      </c>
      <c r="B90">
        <v>2</v>
      </c>
      <c r="C90" t="s">
        <v>51</v>
      </c>
      <c r="D90">
        <v>3</v>
      </c>
      <c r="E90">
        <v>4</v>
      </c>
      <c r="F90" t="s">
        <v>40</v>
      </c>
      <c r="G90">
        <v>9</v>
      </c>
      <c r="H90" t="s">
        <v>41</v>
      </c>
      <c r="I90">
        <v>5</v>
      </c>
      <c r="J90">
        <v>49</v>
      </c>
      <c r="K90" t="s">
        <v>8</v>
      </c>
    </row>
    <row r="91" spans="1:11">
      <c r="A91" s="22">
        <v>25209</v>
      </c>
      <c r="B91">
        <v>2</v>
      </c>
      <c r="C91" t="s">
        <v>51</v>
      </c>
      <c r="D91">
        <v>4</v>
      </c>
      <c r="E91">
        <v>8</v>
      </c>
      <c r="F91" t="s">
        <v>40</v>
      </c>
      <c r="G91">
        <v>7</v>
      </c>
      <c r="H91" t="s">
        <v>41</v>
      </c>
      <c r="I91">
        <v>5</v>
      </c>
      <c r="J91">
        <v>43</v>
      </c>
      <c r="K91" t="s">
        <v>9</v>
      </c>
    </row>
    <row r="92" spans="1:11">
      <c r="A92" s="22">
        <v>21110</v>
      </c>
      <c r="B92">
        <v>2</v>
      </c>
      <c r="C92" t="s">
        <v>51</v>
      </c>
      <c r="D92">
        <v>5</v>
      </c>
      <c r="E92">
        <v>9</v>
      </c>
      <c r="F92" t="s">
        <v>40</v>
      </c>
      <c r="G92">
        <v>5</v>
      </c>
      <c r="H92" t="s">
        <v>41</v>
      </c>
      <c r="I92">
        <v>8</v>
      </c>
      <c r="J92">
        <v>49</v>
      </c>
      <c r="K92" t="s">
        <v>9</v>
      </c>
    </row>
    <row r="93" spans="1:11">
      <c r="A93" s="22">
        <v>21111</v>
      </c>
      <c r="B93">
        <v>2</v>
      </c>
      <c r="C93" t="s">
        <v>51</v>
      </c>
      <c r="D93">
        <v>6</v>
      </c>
      <c r="E93">
        <v>9</v>
      </c>
      <c r="F93" t="s">
        <v>40</v>
      </c>
      <c r="G93">
        <v>4</v>
      </c>
      <c r="H93" t="s">
        <v>41</v>
      </c>
      <c r="I93">
        <v>8</v>
      </c>
      <c r="J93">
        <v>41</v>
      </c>
      <c r="K93" t="s">
        <v>8</v>
      </c>
    </row>
    <row r="94" spans="1:11">
      <c r="A94" s="22">
        <v>21112</v>
      </c>
      <c r="B94">
        <v>2</v>
      </c>
      <c r="C94" t="s">
        <v>51</v>
      </c>
      <c r="D94">
        <v>7</v>
      </c>
      <c r="E94">
        <v>4</v>
      </c>
      <c r="F94" t="s">
        <v>40</v>
      </c>
      <c r="G94">
        <v>5</v>
      </c>
      <c r="H94" t="s">
        <v>41</v>
      </c>
      <c r="I94">
        <v>8</v>
      </c>
      <c r="J94">
        <v>44</v>
      </c>
      <c r="K94" t="s">
        <v>8</v>
      </c>
    </row>
    <row r="95" spans="1:11">
      <c r="A95" s="22">
        <v>21113</v>
      </c>
      <c r="B95">
        <v>2</v>
      </c>
      <c r="C95" t="s">
        <v>51</v>
      </c>
      <c r="D95">
        <v>8</v>
      </c>
      <c r="E95">
        <v>5</v>
      </c>
      <c r="F95" t="s">
        <v>40</v>
      </c>
      <c r="G95">
        <v>9</v>
      </c>
      <c r="H95" t="s">
        <v>41</v>
      </c>
      <c r="I95">
        <v>8</v>
      </c>
      <c r="J95">
        <v>77</v>
      </c>
      <c r="K95" t="s">
        <v>9</v>
      </c>
    </row>
    <row r="96" spans="1:11">
      <c r="A96" s="22">
        <v>21114</v>
      </c>
      <c r="B96">
        <v>2</v>
      </c>
      <c r="C96" t="s">
        <v>51</v>
      </c>
      <c r="D96">
        <v>9</v>
      </c>
      <c r="E96">
        <v>9</v>
      </c>
      <c r="F96" t="s">
        <v>40</v>
      </c>
      <c r="G96">
        <v>5</v>
      </c>
      <c r="H96" t="s">
        <v>41</v>
      </c>
      <c r="I96">
        <v>4</v>
      </c>
      <c r="J96">
        <v>29</v>
      </c>
      <c r="K96" t="s">
        <v>9</v>
      </c>
    </row>
    <row r="97" spans="1:11">
      <c r="A97" s="22">
        <v>21115</v>
      </c>
      <c r="B97">
        <v>2</v>
      </c>
      <c r="C97" t="s">
        <v>51</v>
      </c>
      <c r="D97">
        <v>0</v>
      </c>
      <c r="E97">
        <v>4</v>
      </c>
      <c r="F97" t="s">
        <v>40</v>
      </c>
      <c r="G97">
        <v>8</v>
      </c>
      <c r="H97" t="s">
        <v>41</v>
      </c>
      <c r="I97">
        <v>9</v>
      </c>
      <c r="J97">
        <v>76</v>
      </c>
      <c r="K97" t="s">
        <v>8</v>
      </c>
    </row>
    <row r="98" spans="1:11">
      <c r="A98" s="22">
        <v>21116</v>
      </c>
      <c r="B98">
        <v>2</v>
      </c>
      <c r="C98" t="s">
        <v>49</v>
      </c>
      <c r="D98">
        <v>1</v>
      </c>
      <c r="E98">
        <v>7</v>
      </c>
      <c r="F98" t="s">
        <v>40</v>
      </c>
      <c r="G98">
        <v>6</v>
      </c>
      <c r="H98" t="s">
        <v>41</v>
      </c>
      <c r="I98">
        <v>9</v>
      </c>
      <c r="J98">
        <v>61</v>
      </c>
      <c r="K98" t="s">
        <v>8</v>
      </c>
    </row>
    <row r="99" spans="1:11">
      <c r="A99" s="22">
        <v>21117</v>
      </c>
      <c r="B99">
        <v>2</v>
      </c>
      <c r="C99" t="s">
        <v>51</v>
      </c>
      <c r="D99">
        <v>2</v>
      </c>
      <c r="E99">
        <v>8</v>
      </c>
      <c r="F99" t="s">
        <v>41</v>
      </c>
      <c r="G99">
        <v>4</v>
      </c>
      <c r="H99" t="s">
        <v>40</v>
      </c>
      <c r="I99">
        <v>9</v>
      </c>
      <c r="J99">
        <v>41</v>
      </c>
      <c r="K99" t="s">
        <v>9</v>
      </c>
    </row>
    <row r="100" spans="1:11">
      <c r="A100" s="22">
        <v>21118</v>
      </c>
      <c r="B100">
        <v>2</v>
      </c>
      <c r="C100" t="s">
        <v>51</v>
      </c>
      <c r="D100">
        <v>3</v>
      </c>
      <c r="E100">
        <v>4</v>
      </c>
      <c r="F100" t="s">
        <v>41</v>
      </c>
      <c r="G100">
        <v>9</v>
      </c>
      <c r="H100" t="s">
        <v>40</v>
      </c>
      <c r="I100">
        <v>5</v>
      </c>
      <c r="J100">
        <v>41</v>
      </c>
      <c r="K100" t="s">
        <v>9</v>
      </c>
    </row>
    <row r="101" spans="1:11">
      <c r="A101" s="22">
        <v>21119</v>
      </c>
      <c r="B101">
        <v>2</v>
      </c>
      <c r="C101" t="s">
        <v>51</v>
      </c>
      <c r="D101">
        <v>4</v>
      </c>
      <c r="E101">
        <v>8</v>
      </c>
      <c r="F101" t="s">
        <v>41</v>
      </c>
      <c r="G101">
        <v>7</v>
      </c>
      <c r="H101" t="s">
        <v>40</v>
      </c>
      <c r="I101">
        <v>5</v>
      </c>
      <c r="J101">
        <v>61</v>
      </c>
      <c r="K101" t="s">
        <v>8</v>
      </c>
    </row>
    <row r="102" spans="1:11">
      <c r="A102" s="22">
        <v>26110</v>
      </c>
      <c r="B102">
        <v>2</v>
      </c>
      <c r="C102" t="s">
        <v>49</v>
      </c>
      <c r="D102">
        <v>5</v>
      </c>
      <c r="E102">
        <v>8</v>
      </c>
      <c r="F102" t="s">
        <v>40</v>
      </c>
      <c r="G102">
        <v>7</v>
      </c>
      <c r="H102" t="s">
        <v>41</v>
      </c>
      <c r="I102">
        <v>6</v>
      </c>
      <c r="J102">
        <v>50</v>
      </c>
      <c r="K102" t="s">
        <v>8</v>
      </c>
    </row>
    <row r="103" spans="1:11">
      <c r="A103" s="22">
        <v>26111</v>
      </c>
      <c r="B103">
        <v>2</v>
      </c>
      <c r="C103" t="s">
        <v>51</v>
      </c>
      <c r="D103">
        <v>6</v>
      </c>
      <c r="E103">
        <v>9</v>
      </c>
      <c r="F103" t="s">
        <v>41</v>
      </c>
      <c r="G103">
        <v>4</v>
      </c>
      <c r="H103" t="s">
        <v>40</v>
      </c>
      <c r="I103">
        <v>8</v>
      </c>
      <c r="J103">
        <v>44</v>
      </c>
      <c r="K103" t="s">
        <v>9</v>
      </c>
    </row>
    <row r="104" spans="1:11">
      <c r="A104" s="22">
        <v>26112</v>
      </c>
      <c r="B104">
        <v>2</v>
      </c>
      <c r="C104" t="s">
        <v>51</v>
      </c>
      <c r="D104">
        <v>7</v>
      </c>
      <c r="E104">
        <v>4</v>
      </c>
      <c r="F104" t="s">
        <v>41</v>
      </c>
      <c r="G104">
        <v>5</v>
      </c>
      <c r="H104" t="s">
        <v>40</v>
      </c>
      <c r="I104">
        <v>8</v>
      </c>
      <c r="J104">
        <v>28</v>
      </c>
      <c r="K104" t="s">
        <v>9</v>
      </c>
    </row>
    <row r="105" spans="1:11">
      <c r="A105" s="22">
        <v>26113</v>
      </c>
      <c r="B105">
        <v>2</v>
      </c>
      <c r="C105" t="s">
        <v>51</v>
      </c>
      <c r="D105">
        <v>8</v>
      </c>
      <c r="E105">
        <v>5</v>
      </c>
      <c r="F105" t="s">
        <v>41</v>
      </c>
      <c r="G105">
        <v>9</v>
      </c>
      <c r="H105" t="s">
        <v>40</v>
      </c>
      <c r="I105">
        <v>8</v>
      </c>
      <c r="J105">
        <v>53</v>
      </c>
      <c r="K105" t="s">
        <v>8</v>
      </c>
    </row>
    <row r="106" spans="1:11">
      <c r="A106" s="22">
        <v>26114</v>
      </c>
      <c r="B106">
        <v>2</v>
      </c>
      <c r="C106" t="s">
        <v>51</v>
      </c>
      <c r="D106">
        <v>9</v>
      </c>
      <c r="E106">
        <v>8</v>
      </c>
      <c r="F106" t="s">
        <v>41</v>
      </c>
      <c r="G106">
        <v>4</v>
      </c>
      <c r="H106" t="s">
        <v>40</v>
      </c>
      <c r="I106">
        <v>5</v>
      </c>
      <c r="J106">
        <v>37</v>
      </c>
      <c r="K106" t="s">
        <v>8</v>
      </c>
    </row>
    <row r="107" spans="1:11">
      <c r="A107" s="22">
        <v>26115</v>
      </c>
      <c r="B107">
        <v>2</v>
      </c>
      <c r="C107" t="s">
        <v>49</v>
      </c>
      <c r="D107">
        <v>0</v>
      </c>
      <c r="E107">
        <v>9</v>
      </c>
      <c r="F107" t="s">
        <v>40</v>
      </c>
      <c r="G107">
        <v>8</v>
      </c>
      <c r="H107" t="s">
        <v>41</v>
      </c>
      <c r="I107">
        <v>6</v>
      </c>
      <c r="J107">
        <v>57</v>
      </c>
      <c r="K107" t="s">
        <v>9</v>
      </c>
    </row>
    <row r="108" spans="1:11">
      <c r="A108" s="22">
        <v>26116</v>
      </c>
      <c r="B108">
        <v>2</v>
      </c>
      <c r="C108" t="s">
        <v>49</v>
      </c>
      <c r="D108">
        <v>1</v>
      </c>
      <c r="E108">
        <v>9</v>
      </c>
      <c r="F108" t="s">
        <v>40</v>
      </c>
      <c r="G108">
        <v>6</v>
      </c>
      <c r="H108" t="s">
        <v>41</v>
      </c>
      <c r="I108">
        <v>7</v>
      </c>
      <c r="J108">
        <v>51</v>
      </c>
      <c r="K108" t="s">
        <v>9</v>
      </c>
    </row>
    <row r="109" spans="1:11">
      <c r="A109" s="22">
        <v>26117</v>
      </c>
      <c r="B109">
        <v>2</v>
      </c>
      <c r="C109" t="s">
        <v>49</v>
      </c>
      <c r="D109">
        <v>2</v>
      </c>
      <c r="E109">
        <v>6</v>
      </c>
      <c r="F109" t="s">
        <v>40</v>
      </c>
      <c r="G109">
        <v>9</v>
      </c>
      <c r="H109" t="s">
        <v>41</v>
      </c>
      <c r="I109">
        <v>7</v>
      </c>
      <c r="J109">
        <v>69</v>
      </c>
      <c r="K109" t="s">
        <v>8</v>
      </c>
    </row>
    <row r="110" spans="1:11">
      <c r="A110" s="22">
        <v>26118</v>
      </c>
      <c r="B110">
        <v>2</v>
      </c>
      <c r="C110" t="s">
        <v>49</v>
      </c>
      <c r="D110">
        <v>3</v>
      </c>
      <c r="E110">
        <v>8</v>
      </c>
      <c r="F110" t="s">
        <v>40</v>
      </c>
      <c r="G110">
        <v>6</v>
      </c>
      <c r="H110" t="s">
        <v>41</v>
      </c>
      <c r="I110">
        <v>9</v>
      </c>
      <c r="J110">
        <v>62</v>
      </c>
      <c r="K110" t="s">
        <v>8</v>
      </c>
    </row>
    <row r="111" spans="1:11">
      <c r="A111" s="22">
        <v>26119</v>
      </c>
      <c r="B111">
        <v>2</v>
      </c>
      <c r="C111" t="s">
        <v>49</v>
      </c>
      <c r="D111">
        <v>4</v>
      </c>
      <c r="E111">
        <v>6</v>
      </c>
      <c r="F111" t="s">
        <v>40</v>
      </c>
      <c r="G111">
        <v>8</v>
      </c>
      <c r="H111" t="s">
        <v>41</v>
      </c>
      <c r="I111">
        <v>9</v>
      </c>
      <c r="J111">
        <v>78</v>
      </c>
      <c r="K111" t="s">
        <v>9</v>
      </c>
    </row>
    <row r="112" spans="1:11">
      <c r="A112" s="22">
        <v>27110</v>
      </c>
      <c r="B112">
        <v>2</v>
      </c>
      <c r="C112" t="s">
        <v>49</v>
      </c>
      <c r="D112">
        <v>5</v>
      </c>
      <c r="E112">
        <v>7</v>
      </c>
      <c r="F112" t="s">
        <v>40</v>
      </c>
      <c r="G112">
        <v>9</v>
      </c>
      <c r="H112" t="s">
        <v>41</v>
      </c>
      <c r="I112">
        <v>6</v>
      </c>
      <c r="J112">
        <v>61</v>
      </c>
      <c r="K112" t="s">
        <v>9</v>
      </c>
    </row>
    <row r="113" spans="1:11">
      <c r="A113" s="22">
        <v>27111</v>
      </c>
      <c r="B113">
        <v>2</v>
      </c>
      <c r="C113" t="s">
        <v>49</v>
      </c>
      <c r="D113">
        <v>6</v>
      </c>
      <c r="E113">
        <v>8</v>
      </c>
      <c r="F113" t="s">
        <v>40</v>
      </c>
      <c r="G113">
        <v>9</v>
      </c>
      <c r="H113" t="s">
        <v>41</v>
      </c>
      <c r="I113">
        <v>6</v>
      </c>
      <c r="J113">
        <v>62</v>
      </c>
      <c r="K113" t="s">
        <v>8</v>
      </c>
    </row>
    <row r="114" spans="1:11">
      <c r="A114" s="22">
        <v>27112</v>
      </c>
      <c r="B114">
        <v>2</v>
      </c>
      <c r="C114" t="s">
        <v>49</v>
      </c>
      <c r="D114">
        <v>7</v>
      </c>
      <c r="E114">
        <v>9</v>
      </c>
      <c r="F114" t="s">
        <v>40</v>
      </c>
      <c r="G114">
        <v>8</v>
      </c>
      <c r="H114" t="s">
        <v>41</v>
      </c>
      <c r="I114">
        <v>7</v>
      </c>
      <c r="J114">
        <v>65</v>
      </c>
      <c r="K114" t="s">
        <v>8</v>
      </c>
    </row>
    <row r="115" spans="1:11">
      <c r="A115" s="22">
        <v>27113</v>
      </c>
      <c r="B115">
        <v>2</v>
      </c>
      <c r="C115" t="s">
        <v>49</v>
      </c>
      <c r="D115">
        <v>8</v>
      </c>
      <c r="E115">
        <v>7</v>
      </c>
      <c r="F115" t="s">
        <v>40</v>
      </c>
      <c r="G115">
        <v>6</v>
      </c>
      <c r="H115" t="s">
        <v>41</v>
      </c>
      <c r="I115">
        <v>8</v>
      </c>
      <c r="J115">
        <v>55</v>
      </c>
      <c r="K115" t="s">
        <v>9</v>
      </c>
    </row>
    <row r="116" spans="1:11">
      <c r="A116" s="22">
        <v>27114</v>
      </c>
      <c r="B116">
        <v>2</v>
      </c>
      <c r="C116" t="s">
        <v>49</v>
      </c>
      <c r="D116">
        <v>9</v>
      </c>
      <c r="E116">
        <v>6</v>
      </c>
      <c r="F116" t="s">
        <v>41</v>
      </c>
      <c r="G116">
        <v>9</v>
      </c>
      <c r="H116" t="s">
        <v>40</v>
      </c>
      <c r="I116">
        <v>8</v>
      </c>
      <c r="J116">
        <v>62</v>
      </c>
      <c r="K116" t="s">
        <v>9</v>
      </c>
    </row>
    <row r="117" spans="1:11">
      <c r="A117" s="22">
        <v>27115</v>
      </c>
      <c r="B117">
        <v>2</v>
      </c>
      <c r="C117" t="s">
        <v>49</v>
      </c>
      <c r="D117">
        <v>0</v>
      </c>
      <c r="E117">
        <v>7</v>
      </c>
      <c r="F117" t="s">
        <v>41</v>
      </c>
      <c r="G117">
        <v>6</v>
      </c>
      <c r="H117" t="s">
        <v>40</v>
      </c>
      <c r="I117">
        <v>9</v>
      </c>
      <c r="J117">
        <v>51</v>
      </c>
      <c r="K117" t="s">
        <v>8</v>
      </c>
    </row>
    <row r="118" spans="1:11">
      <c r="A118" s="22">
        <v>27116</v>
      </c>
      <c r="B118">
        <v>2</v>
      </c>
      <c r="C118" t="s">
        <v>49</v>
      </c>
      <c r="D118">
        <v>1</v>
      </c>
      <c r="E118">
        <v>9</v>
      </c>
      <c r="F118" t="s">
        <v>41</v>
      </c>
      <c r="G118">
        <v>6</v>
      </c>
      <c r="H118" t="s">
        <v>40</v>
      </c>
      <c r="I118">
        <v>7</v>
      </c>
      <c r="J118">
        <v>61</v>
      </c>
      <c r="K118" t="s">
        <v>8</v>
      </c>
    </row>
    <row r="119" spans="1:11">
      <c r="A119" s="22">
        <v>27117</v>
      </c>
      <c r="B119">
        <v>2</v>
      </c>
      <c r="C119" t="s">
        <v>49</v>
      </c>
      <c r="D119">
        <v>2</v>
      </c>
      <c r="E119">
        <v>9</v>
      </c>
      <c r="F119" t="s">
        <v>41</v>
      </c>
      <c r="G119">
        <v>8</v>
      </c>
      <c r="H119" t="s">
        <v>40</v>
      </c>
      <c r="I119">
        <v>6</v>
      </c>
      <c r="J119">
        <v>78</v>
      </c>
      <c r="K119" t="s">
        <v>9</v>
      </c>
    </row>
    <row r="120" spans="1:11">
      <c r="A120" s="22">
        <v>27118</v>
      </c>
      <c r="B120">
        <v>2</v>
      </c>
      <c r="C120" t="s">
        <v>49</v>
      </c>
      <c r="D120">
        <v>3</v>
      </c>
      <c r="E120">
        <v>6</v>
      </c>
      <c r="F120" t="s">
        <v>41</v>
      </c>
      <c r="G120">
        <v>9</v>
      </c>
      <c r="H120" t="s">
        <v>40</v>
      </c>
      <c r="I120">
        <v>7</v>
      </c>
      <c r="J120">
        <v>61</v>
      </c>
      <c r="K120" t="s">
        <v>9</v>
      </c>
    </row>
    <row r="121" spans="1:11">
      <c r="A121" s="22">
        <v>27119</v>
      </c>
      <c r="B121">
        <v>2</v>
      </c>
      <c r="C121" t="s">
        <v>49</v>
      </c>
      <c r="D121">
        <v>4</v>
      </c>
      <c r="E121">
        <v>7</v>
      </c>
      <c r="F121" t="s">
        <v>41</v>
      </c>
      <c r="G121">
        <v>8</v>
      </c>
      <c r="H121" t="s">
        <v>40</v>
      </c>
      <c r="I121">
        <v>9</v>
      </c>
      <c r="J121">
        <v>65</v>
      </c>
      <c r="K121" t="s">
        <v>8</v>
      </c>
    </row>
    <row r="122" spans="1:11">
      <c r="A122" s="22">
        <v>10121</v>
      </c>
      <c r="B122">
        <v>2</v>
      </c>
      <c r="C122" t="s">
        <v>49</v>
      </c>
      <c r="D122">
        <v>5</v>
      </c>
      <c r="E122">
        <v>8</v>
      </c>
      <c r="F122" t="s">
        <v>41</v>
      </c>
      <c r="G122">
        <v>6</v>
      </c>
      <c r="H122" t="s">
        <v>40</v>
      </c>
      <c r="I122">
        <v>9</v>
      </c>
      <c r="J122">
        <v>57</v>
      </c>
      <c r="K122" t="s">
        <v>8</v>
      </c>
    </row>
    <row r="123" spans="1:11">
      <c r="A123" s="22">
        <v>11122</v>
      </c>
      <c r="B123">
        <v>2</v>
      </c>
      <c r="C123" t="s">
        <v>49</v>
      </c>
      <c r="D123">
        <v>6</v>
      </c>
      <c r="E123">
        <v>6</v>
      </c>
      <c r="F123" t="s">
        <v>41</v>
      </c>
      <c r="G123">
        <v>8</v>
      </c>
      <c r="H123" t="s">
        <v>40</v>
      </c>
      <c r="I123">
        <v>9</v>
      </c>
      <c r="J123">
        <v>57</v>
      </c>
      <c r="K123" t="s">
        <v>9</v>
      </c>
    </row>
    <row r="124" spans="1:11">
      <c r="A124" s="22">
        <v>10133</v>
      </c>
      <c r="B124">
        <v>2</v>
      </c>
      <c r="C124" t="s">
        <v>49</v>
      </c>
      <c r="D124">
        <v>7</v>
      </c>
      <c r="E124">
        <v>7</v>
      </c>
      <c r="F124" t="s">
        <v>41</v>
      </c>
      <c r="G124">
        <v>9</v>
      </c>
      <c r="H124" t="s">
        <v>40</v>
      </c>
      <c r="I124">
        <v>6</v>
      </c>
      <c r="J124">
        <v>69</v>
      </c>
      <c r="K124" t="s">
        <v>9</v>
      </c>
    </row>
    <row r="125" spans="1:11">
      <c r="A125" s="22">
        <v>10124</v>
      </c>
      <c r="B125">
        <v>2</v>
      </c>
      <c r="C125" t="s">
        <v>49</v>
      </c>
      <c r="D125">
        <v>8</v>
      </c>
      <c r="E125">
        <v>8</v>
      </c>
      <c r="F125" t="s">
        <v>41</v>
      </c>
      <c r="G125">
        <v>9</v>
      </c>
      <c r="H125" t="s">
        <v>40</v>
      </c>
      <c r="I125">
        <v>6</v>
      </c>
      <c r="J125">
        <v>78</v>
      </c>
      <c r="K125" t="s">
        <v>8</v>
      </c>
    </row>
    <row r="126" spans="1:11">
      <c r="A126" s="22">
        <v>10125</v>
      </c>
      <c r="B126">
        <v>2</v>
      </c>
      <c r="C126" t="s">
        <v>49</v>
      </c>
      <c r="D126">
        <v>9</v>
      </c>
      <c r="E126">
        <v>9</v>
      </c>
      <c r="F126" t="s">
        <v>41</v>
      </c>
      <c r="G126">
        <v>8</v>
      </c>
      <c r="H126" t="s">
        <v>40</v>
      </c>
      <c r="I126">
        <v>7</v>
      </c>
      <c r="J126">
        <v>79</v>
      </c>
      <c r="K126" t="s">
        <v>8</v>
      </c>
    </row>
    <row r="127" spans="1:11">
      <c r="A127" s="22">
        <v>11126</v>
      </c>
      <c r="B127">
        <v>2</v>
      </c>
      <c r="C127" t="s">
        <v>37</v>
      </c>
      <c r="D127">
        <v>1</v>
      </c>
      <c r="E127">
        <v>2</v>
      </c>
      <c r="F127" t="s">
        <v>41</v>
      </c>
      <c r="G127">
        <v>3</v>
      </c>
      <c r="H127" t="s">
        <v>40</v>
      </c>
      <c r="I127">
        <v>3</v>
      </c>
      <c r="J127">
        <v>9</v>
      </c>
      <c r="K127" t="s">
        <v>9</v>
      </c>
    </row>
    <row r="128" spans="1:11">
      <c r="A128" s="22">
        <v>11127</v>
      </c>
      <c r="B128">
        <v>2</v>
      </c>
      <c r="C128" t="s">
        <v>37</v>
      </c>
      <c r="D128">
        <v>2</v>
      </c>
      <c r="E128">
        <v>3</v>
      </c>
      <c r="F128" t="s">
        <v>41</v>
      </c>
      <c r="G128">
        <v>3</v>
      </c>
      <c r="H128" t="s">
        <v>40</v>
      </c>
      <c r="I128">
        <v>4</v>
      </c>
      <c r="J128">
        <v>13</v>
      </c>
      <c r="K128" t="s">
        <v>9</v>
      </c>
    </row>
    <row r="129" spans="1:11">
      <c r="A129" s="22">
        <v>11128</v>
      </c>
      <c r="B129">
        <v>2</v>
      </c>
      <c r="C129" t="s">
        <v>37</v>
      </c>
      <c r="D129">
        <v>3</v>
      </c>
      <c r="E129">
        <v>4</v>
      </c>
      <c r="F129" t="s">
        <v>41</v>
      </c>
      <c r="G129">
        <v>3</v>
      </c>
      <c r="H129" t="s">
        <v>40</v>
      </c>
      <c r="I129">
        <v>4</v>
      </c>
      <c r="J129">
        <v>16</v>
      </c>
      <c r="K129" t="s">
        <v>8</v>
      </c>
    </row>
    <row r="130" spans="1:11">
      <c r="A130" s="22">
        <v>11129</v>
      </c>
      <c r="B130">
        <v>2</v>
      </c>
      <c r="C130" t="s">
        <v>37</v>
      </c>
      <c r="D130">
        <v>4</v>
      </c>
      <c r="E130">
        <v>2</v>
      </c>
      <c r="F130" t="s">
        <v>40</v>
      </c>
      <c r="G130">
        <v>3</v>
      </c>
      <c r="H130" t="s">
        <v>41</v>
      </c>
      <c r="I130">
        <v>3</v>
      </c>
      <c r="J130">
        <v>11</v>
      </c>
      <c r="K130" t="s">
        <v>8</v>
      </c>
    </row>
    <row r="131" spans="1:11">
      <c r="A131" s="22">
        <v>10000</v>
      </c>
      <c r="B131">
        <v>2</v>
      </c>
      <c r="C131" t="s">
        <v>37</v>
      </c>
      <c r="D131">
        <v>5</v>
      </c>
      <c r="E131">
        <v>4</v>
      </c>
      <c r="F131" t="s">
        <v>40</v>
      </c>
      <c r="G131">
        <v>3</v>
      </c>
      <c r="H131" t="s">
        <v>41</v>
      </c>
      <c r="I131">
        <v>4</v>
      </c>
      <c r="J131">
        <v>16</v>
      </c>
      <c r="K131" t="s">
        <v>9</v>
      </c>
    </row>
    <row r="132" spans="1:11">
      <c r="A132" s="22">
        <v>10001</v>
      </c>
      <c r="B132">
        <v>2</v>
      </c>
      <c r="C132" t="s">
        <v>45</v>
      </c>
      <c r="D132">
        <v>6</v>
      </c>
      <c r="E132">
        <v>7</v>
      </c>
      <c r="F132" t="s">
        <v>40</v>
      </c>
      <c r="G132">
        <v>2</v>
      </c>
      <c r="H132" t="s">
        <v>41</v>
      </c>
      <c r="I132">
        <v>2</v>
      </c>
      <c r="J132">
        <v>11</v>
      </c>
      <c r="K132" t="s">
        <v>9</v>
      </c>
    </row>
    <row r="133" spans="1:11">
      <c r="A133" s="22">
        <v>10002</v>
      </c>
      <c r="B133">
        <v>2</v>
      </c>
      <c r="C133" t="s">
        <v>45</v>
      </c>
      <c r="D133">
        <v>7</v>
      </c>
      <c r="E133">
        <v>6</v>
      </c>
      <c r="F133" t="s">
        <v>40</v>
      </c>
      <c r="G133">
        <v>2</v>
      </c>
      <c r="H133" t="s">
        <v>41</v>
      </c>
      <c r="I133">
        <v>2</v>
      </c>
      <c r="J133">
        <v>10</v>
      </c>
      <c r="K133" t="s">
        <v>8</v>
      </c>
    </row>
    <row r="134" spans="1:11">
      <c r="A134" s="22">
        <v>10003</v>
      </c>
      <c r="B134">
        <v>2</v>
      </c>
      <c r="C134" t="s">
        <v>51</v>
      </c>
      <c r="D134">
        <v>8</v>
      </c>
      <c r="E134">
        <v>4</v>
      </c>
      <c r="F134" t="s">
        <v>40</v>
      </c>
      <c r="G134">
        <v>7</v>
      </c>
      <c r="H134" t="s">
        <v>41</v>
      </c>
      <c r="I134">
        <v>2</v>
      </c>
      <c r="J134">
        <v>18</v>
      </c>
      <c r="K134" t="s">
        <v>8</v>
      </c>
    </row>
    <row r="135" spans="1:11">
      <c r="A135" s="22">
        <v>10004</v>
      </c>
      <c r="B135">
        <v>2</v>
      </c>
      <c r="C135" t="s">
        <v>51</v>
      </c>
      <c r="D135">
        <v>8</v>
      </c>
      <c r="E135">
        <v>6</v>
      </c>
      <c r="F135" t="s">
        <v>41</v>
      </c>
      <c r="G135">
        <v>2</v>
      </c>
      <c r="H135" t="s">
        <v>40</v>
      </c>
      <c r="I135">
        <v>5</v>
      </c>
      <c r="J135">
        <v>17</v>
      </c>
      <c r="K135" t="s">
        <v>9</v>
      </c>
    </row>
    <row r="136" spans="1:11">
      <c r="A136" s="22">
        <v>10005</v>
      </c>
      <c r="B136">
        <v>2</v>
      </c>
      <c r="C136" t="s">
        <v>51</v>
      </c>
      <c r="D136">
        <v>8</v>
      </c>
      <c r="E136">
        <v>5</v>
      </c>
      <c r="F136" t="s">
        <v>40</v>
      </c>
      <c r="G136">
        <v>7</v>
      </c>
      <c r="H136" t="s">
        <v>41</v>
      </c>
      <c r="I136">
        <v>2</v>
      </c>
      <c r="J136">
        <v>19</v>
      </c>
      <c r="K136" t="s">
        <v>9</v>
      </c>
    </row>
    <row r="137" spans="1:11">
      <c r="A137" s="22">
        <v>10006</v>
      </c>
      <c r="B137">
        <v>2</v>
      </c>
      <c r="C137" t="s">
        <v>51</v>
      </c>
      <c r="D137">
        <v>8</v>
      </c>
      <c r="E137">
        <v>2</v>
      </c>
      <c r="F137" t="s">
        <v>40</v>
      </c>
      <c r="G137">
        <v>5</v>
      </c>
      <c r="H137" t="s">
        <v>41</v>
      </c>
      <c r="I137">
        <v>7</v>
      </c>
      <c r="J137">
        <v>37</v>
      </c>
      <c r="K137" t="s">
        <v>8</v>
      </c>
    </row>
    <row r="138" spans="1:11">
      <c r="A138" s="22">
        <v>10007</v>
      </c>
      <c r="B138">
        <v>2</v>
      </c>
      <c r="C138" t="s">
        <v>51</v>
      </c>
      <c r="D138">
        <v>8</v>
      </c>
      <c r="E138">
        <v>8</v>
      </c>
      <c r="F138" t="s">
        <v>40</v>
      </c>
      <c r="G138">
        <v>3</v>
      </c>
      <c r="H138" t="s">
        <v>41</v>
      </c>
      <c r="I138">
        <v>4</v>
      </c>
      <c r="J138">
        <v>20</v>
      </c>
      <c r="K138" t="s">
        <v>8</v>
      </c>
    </row>
    <row r="139" spans="1:11">
      <c r="A139" s="22">
        <v>10008</v>
      </c>
      <c r="B139">
        <v>2</v>
      </c>
      <c r="C139" t="s">
        <v>51</v>
      </c>
      <c r="D139">
        <v>8</v>
      </c>
      <c r="E139">
        <v>4</v>
      </c>
      <c r="F139" t="s">
        <v>41</v>
      </c>
      <c r="G139">
        <v>6</v>
      </c>
      <c r="H139" t="s">
        <v>40</v>
      </c>
      <c r="I139">
        <v>2</v>
      </c>
      <c r="J139">
        <v>26</v>
      </c>
      <c r="K139" t="s">
        <v>9</v>
      </c>
    </row>
    <row r="140" spans="1:11">
      <c r="A140" s="22">
        <v>10009</v>
      </c>
      <c r="B140">
        <v>2</v>
      </c>
      <c r="C140" t="s">
        <v>51</v>
      </c>
      <c r="D140">
        <v>8</v>
      </c>
      <c r="E140">
        <v>2</v>
      </c>
      <c r="F140" t="s">
        <v>41</v>
      </c>
      <c r="G140">
        <v>9</v>
      </c>
      <c r="H140" t="s">
        <v>40</v>
      </c>
      <c r="I140">
        <v>3</v>
      </c>
      <c r="J140">
        <v>21</v>
      </c>
      <c r="K140" t="s">
        <v>9</v>
      </c>
    </row>
    <row r="141" spans="1:11">
      <c r="A141" s="22">
        <v>10100</v>
      </c>
      <c r="B141">
        <v>2</v>
      </c>
      <c r="C141" t="s">
        <v>51</v>
      </c>
      <c r="D141">
        <v>8</v>
      </c>
      <c r="E141">
        <v>3</v>
      </c>
      <c r="F141" t="s">
        <v>41</v>
      </c>
      <c r="G141">
        <v>7</v>
      </c>
      <c r="H141" t="s">
        <v>40</v>
      </c>
      <c r="I141">
        <v>4</v>
      </c>
      <c r="J141">
        <v>25</v>
      </c>
      <c r="K141" t="s">
        <v>8</v>
      </c>
    </row>
    <row r="142" spans="1:11">
      <c r="A142" s="22">
        <v>10101</v>
      </c>
      <c r="B142">
        <v>2</v>
      </c>
      <c r="C142" t="s">
        <v>51</v>
      </c>
      <c r="D142">
        <v>8</v>
      </c>
      <c r="E142">
        <v>5</v>
      </c>
      <c r="F142" t="s">
        <v>41</v>
      </c>
      <c r="G142">
        <v>5</v>
      </c>
      <c r="H142" t="s">
        <v>40</v>
      </c>
      <c r="I142">
        <v>5</v>
      </c>
      <c r="J142">
        <v>30</v>
      </c>
      <c r="K142" t="s">
        <v>8</v>
      </c>
    </row>
    <row r="143" spans="1:11">
      <c r="A143" s="22">
        <v>10102</v>
      </c>
      <c r="B143">
        <v>2</v>
      </c>
      <c r="C143" t="s">
        <v>51</v>
      </c>
      <c r="D143">
        <v>8</v>
      </c>
      <c r="E143">
        <v>6</v>
      </c>
      <c r="F143" t="s">
        <v>41</v>
      </c>
      <c r="G143">
        <v>6</v>
      </c>
      <c r="H143" t="s">
        <v>40</v>
      </c>
      <c r="I143">
        <v>6</v>
      </c>
      <c r="J143">
        <v>42</v>
      </c>
      <c r="K143" t="s">
        <v>9</v>
      </c>
    </row>
    <row r="144" spans="1:11">
      <c r="A144" s="22">
        <v>10103</v>
      </c>
      <c r="B144">
        <v>2</v>
      </c>
      <c r="C144" t="s">
        <v>51</v>
      </c>
      <c r="D144">
        <v>8</v>
      </c>
      <c r="E144">
        <v>2</v>
      </c>
      <c r="F144" t="s">
        <v>41</v>
      </c>
      <c r="G144">
        <v>2</v>
      </c>
      <c r="H144" t="s">
        <v>40</v>
      </c>
      <c r="I144">
        <v>3</v>
      </c>
      <c r="J144">
        <v>7</v>
      </c>
      <c r="K144" t="s">
        <v>9</v>
      </c>
    </row>
    <row r="145" spans="1:11">
      <c r="A145" s="22">
        <v>10104</v>
      </c>
      <c r="B145">
        <v>2</v>
      </c>
      <c r="C145" t="s">
        <v>51</v>
      </c>
      <c r="D145">
        <v>8</v>
      </c>
      <c r="E145">
        <v>3</v>
      </c>
      <c r="F145" t="s">
        <v>41</v>
      </c>
      <c r="G145">
        <v>3</v>
      </c>
      <c r="H145" t="s">
        <v>40</v>
      </c>
      <c r="I145">
        <v>3</v>
      </c>
      <c r="J145">
        <v>12</v>
      </c>
      <c r="K145" t="s">
        <v>8</v>
      </c>
    </row>
    <row r="146" spans="1:11">
      <c r="A146" s="22">
        <v>10105</v>
      </c>
      <c r="B146">
        <v>2</v>
      </c>
      <c r="C146" t="s">
        <v>51</v>
      </c>
      <c r="D146">
        <v>8</v>
      </c>
      <c r="E146">
        <v>4</v>
      </c>
      <c r="F146" t="s">
        <v>41</v>
      </c>
      <c r="G146">
        <v>4</v>
      </c>
      <c r="H146" t="s">
        <v>40</v>
      </c>
      <c r="I146">
        <v>4</v>
      </c>
      <c r="J146">
        <v>20</v>
      </c>
      <c r="K146" t="s">
        <v>8</v>
      </c>
    </row>
    <row r="147" spans="1:11">
      <c r="A147" s="22">
        <v>10106</v>
      </c>
      <c r="B147">
        <v>2</v>
      </c>
      <c r="C147" t="s">
        <v>51</v>
      </c>
      <c r="D147">
        <v>8</v>
      </c>
      <c r="E147">
        <v>7</v>
      </c>
      <c r="F147" t="s">
        <v>41</v>
      </c>
      <c r="G147">
        <v>7</v>
      </c>
      <c r="H147" t="s">
        <v>40</v>
      </c>
      <c r="I147">
        <v>7</v>
      </c>
      <c r="J147">
        <v>56</v>
      </c>
      <c r="K147" t="s">
        <v>9</v>
      </c>
    </row>
    <row r="148" spans="1:11">
      <c r="A148" s="22">
        <v>10107</v>
      </c>
      <c r="B148">
        <v>2</v>
      </c>
      <c r="C148" t="s">
        <v>51</v>
      </c>
      <c r="D148">
        <v>8</v>
      </c>
      <c r="E148">
        <v>2</v>
      </c>
      <c r="F148" t="s">
        <v>40</v>
      </c>
      <c r="G148">
        <v>2</v>
      </c>
      <c r="H148" t="s">
        <v>41</v>
      </c>
      <c r="I148">
        <v>2</v>
      </c>
      <c r="J148">
        <v>6</v>
      </c>
      <c r="K148" t="s">
        <v>9</v>
      </c>
    </row>
    <row r="149" spans="1:11">
      <c r="A149" s="22">
        <v>10108</v>
      </c>
      <c r="B149">
        <v>2</v>
      </c>
      <c r="C149" t="s">
        <v>51</v>
      </c>
      <c r="D149">
        <v>8</v>
      </c>
      <c r="E149">
        <v>7</v>
      </c>
      <c r="F149" t="s">
        <v>40</v>
      </c>
      <c r="G149">
        <v>1</v>
      </c>
      <c r="H149" t="s">
        <v>41</v>
      </c>
      <c r="I149">
        <v>5</v>
      </c>
      <c r="J149">
        <v>12</v>
      </c>
      <c r="K149" t="s">
        <v>8</v>
      </c>
    </row>
    <row r="150" spans="1:11">
      <c r="A150" s="22">
        <v>10109</v>
      </c>
      <c r="B150">
        <v>2</v>
      </c>
      <c r="C150" t="s">
        <v>51</v>
      </c>
      <c r="D150">
        <v>8</v>
      </c>
      <c r="E150">
        <v>8</v>
      </c>
      <c r="F150" t="s">
        <v>40</v>
      </c>
      <c r="G150">
        <v>3</v>
      </c>
      <c r="H150" t="s">
        <v>41</v>
      </c>
      <c r="I150">
        <v>6</v>
      </c>
      <c r="J150">
        <v>26</v>
      </c>
      <c r="K150" t="s">
        <v>8</v>
      </c>
    </row>
    <row r="151" spans="1:11">
      <c r="A151" s="22">
        <v>11110</v>
      </c>
      <c r="B151">
        <v>2</v>
      </c>
      <c r="C151" t="s">
        <v>51</v>
      </c>
      <c r="D151">
        <v>8</v>
      </c>
      <c r="E151">
        <v>8</v>
      </c>
      <c r="F151" t="s">
        <v>41</v>
      </c>
      <c r="G151">
        <v>8</v>
      </c>
      <c r="H151" t="s">
        <v>40</v>
      </c>
      <c r="I151">
        <v>3</v>
      </c>
      <c r="J151">
        <v>67</v>
      </c>
      <c r="K151" t="s">
        <v>9</v>
      </c>
    </row>
    <row r="152" spans="1:11">
      <c r="A152" s="22">
        <v>11111</v>
      </c>
      <c r="B152">
        <v>2</v>
      </c>
      <c r="C152" t="s">
        <v>51</v>
      </c>
      <c r="D152">
        <v>8</v>
      </c>
      <c r="E152">
        <v>9</v>
      </c>
      <c r="F152" t="s">
        <v>40</v>
      </c>
      <c r="G152">
        <v>7</v>
      </c>
      <c r="H152" t="s">
        <v>41</v>
      </c>
      <c r="I152">
        <v>2</v>
      </c>
      <c r="J152">
        <v>23</v>
      </c>
      <c r="K152" t="s">
        <v>9</v>
      </c>
    </row>
    <row r="153" spans="1:11">
      <c r="A153" s="22">
        <v>11112</v>
      </c>
      <c r="B153">
        <v>2</v>
      </c>
      <c r="C153" t="s">
        <v>51</v>
      </c>
      <c r="D153">
        <v>8</v>
      </c>
      <c r="E153">
        <v>3</v>
      </c>
      <c r="F153" t="s">
        <v>41</v>
      </c>
      <c r="G153">
        <v>8</v>
      </c>
      <c r="H153" t="s">
        <v>40</v>
      </c>
      <c r="I153">
        <v>2</v>
      </c>
      <c r="J153">
        <v>26</v>
      </c>
      <c r="K153" t="s">
        <v>8</v>
      </c>
    </row>
    <row r="154" spans="1:11">
      <c r="A154" s="22">
        <v>11113</v>
      </c>
      <c r="B154">
        <v>2</v>
      </c>
      <c r="C154" t="s">
        <v>51</v>
      </c>
      <c r="D154">
        <v>7</v>
      </c>
      <c r="E154">
        <v>4</v>
      </c>
      <c r="F154" t="s">
        <v>40</v>
      </c>
      <c r="G154">
        <v>9</v>
      </c>
      <c r="H154" t="s">
        <v>41</v>
      </c>
      <c r="I154">
        <v>2</v>
      </c>
      <c r="J154">
        <v>22</v>
      </c>
      <c r="K154" t="s">
        <v>8</v>
      </c>
    </row>
    <row r="155" spans="1:11">
      <c r="A155" s="22">
        <v>11114</v>
      </c>
      <c r="B155">
        <v>2</v>
      </c>
      <c r="C155" t="s">
        <v>51</v>
      </c>
      <c r="D155">
        <v>7</v>
      </c>
      <c r="E155">
        <v>5</v>
      </c>
      <c r="F155" t="s">
        <v>41</v>
      </c>
      <c r="G155">
        <v>9</v>
      </c>
      <c r="H155" t="s">
        <v>40</v>
      </c>
      <c r="I155">
        <v>3</v>
      </c>
      <c r="J155">
        <v>48</v>
      </c>
      <c r="K155" t="s">
        <v>9</v>
      </c>
    </row>
    <row r="156" spans="1:11">
      <c r="A156" s="22">
        <v>11115</v>
      </c>
      <c r="B156">
        <v>2</v>
      </c>
      <c r="C156" t="s">
        <v>37</v>
      </c>
      <c r="D156">
        <v>0</v>
      </c>
      <c r="E156">
        <v>2</v>
      </c>
      <c r="F156" t="s">
        <v>40</v>
      </c>
      <c r="G156">
        <v>5</v>
      </c>
      <c r="H156" t="s">
        <v>41</v>
      </c>
      <c r="I156">
        <v>4</v>
      </c>
      <c r="J156">
        <v>22</v>
      </c>
      <c r="K156" t="s">
        <v>10</v>
      </c>
    </row>
    <row r="157" spans="1:11">
      <c r="A157" s="22">
        <v>11116</v>
      </c>
      <c r="B157">
        <v>2</v>
      </c>
      <c r="C157" t="s">
        <v>37</v>
      </c>
      <c r="D157">
        <v>1</v>
      </c>
      <c r="E157">
        <v>4</v>
      </c>
      <c r="F157" t="s">
        <v>40</v>
      </c>
      <c r="G157">
        <v>3</v>
      </c>
      <c r="H157" t="s">
        <v>41</v>
      </c>
      <c r="I157">
        <v>5</v>
      </c>
      <c r="J157">
        <v>19</v>
      </c>
      <c r="K157" t="s">
        <v>10</v>
      </c>
    </row>
    <row r="158" spans="1:11">
      <c r="A158" s="22">
        <v>11117</v>
      </c>
      <c r="B158">
        <v>2</v>
      </c>
      <c r="C158" t="s">
        <v>37</v>
      </c>
      <c r="D158">
        <v>2</v>
      </c>
      <c r="E158">
        <v>3</v>
      </c>
      <c r="F158" t="s">
        <v>40</v>
      </c>
      <c r="G158">
        <v>5</v>
      </c>
      <c r="H158" t="s">
        <v>41</v>
      </c>
      <c r="I158">
        <v>2</v>
      </c>
      <c r="J158">
        <v>13</v>
      </c>
      <c r="K158" t="s">
        <v>10</v>
      </c>
    </row>
    <row r="159" spans="1:11">
      <c r="A159" s="22">
        <v>11118</v>
      </c>
      <c r="B159">
        <v>2</v>
      </c>
      <c r="C159" t="s">
        <v>37</v>
      </c>
      <c r="D159">
        <v>3</v>
      </c>
      <c r="E159">
        <v>5</v>
      </c>
      <c r="F159" t="s">
        <v>40</v>
      </c>
      <c r="G159">
        <v>4</v>
      </c>
      <c r="H159" t="s">
        <v>41</v>
      </c>
      <c r="I159">
        <v>3</v>
      </c>
      <c r="J159">
        <v>17</v>
      </c>
      <c r="K159" t="s">
        <v>10</v>
      </c>
    </row>
    <row r="160" spans="1:11">
      <c r="A160" s="22">
        <v>11119</v>
      </c>
      <c r="B160">
        <v>2</v>
      </c>
      <c r="C160" t="s">
        <v>37</v>
      </c>
      <c r="D160">
        <v>4</v>
      </c>
      <c r="E160">
        <v>4</v>
      </c>
      <c r="F160" t="s">
        <v>40</v>
      </c>
      <c r="G160">
        <v>4</v>
      </c>
      <c r="H160" t="s">
        <v>41</v>
      </c>
      <c r="I160">
        <v>5</v>
      </c>
      <c r="J160">
        <v>24</v>
      </c>
      <c r="K160" t="s">
        <v>10</v>
      </c>
    </row>
    <row r="161" spans="1:11">
      <c r="A161" s="22">
        <v>11120</v>
      </c>
      <c r="B161">
        <v>2</v>
      </c>
      <c r="C161" t="s">
        <v>37</v>
      </c>
      <c r="D161">
        <v>5</v>
      </c>
      <c r="E161">
        <v>4</v>
      </c>
      <c r="F161" t="s">
        <v>40</v>
      </c>
      <c r="G161">
        <v>5</v>
      </c>
      <c r="H161" t="s">
        <v>41</v>
      </c>
      <c r="I161">
        <v>2</v>
      </c>
      <c r="J161">
        <v>14</v>
      </c>
      <c r="K161" t="s">
        <v>10</v>
      </c>
    </row>
    <row r="162" spans="1:11">
      <c r="A162" s="22">
        <v>11121</v>
      </c>
      <c r="B162">
        <v>2</v>
      </c>
      <c r="C162" t="s">
        <v>37</v>
      </c>
      <c r="D162">
        <v>6</v>
      </c>
      <c r="E162">
        <v>5</v>
      </c>
      <c r="F162" t="s">
        <v>40</v>
      </c>
      <c r="G162">
        <v>3</v>
      </c>
      <c r="H162" t="s">
        <v>41</v>
      </c>
      <c r="I162">
        <v>4</v>
      </c>
      <c r="J162">
        <v>17</v>
      </c>
      <c r="K162" t="s">
        <v>10</v>
      </c>
    </row>
    <row r="163" spans="1:11">
      <c r="A163" s="22">
        <v>11123</v>
      </c>
      <c r="B163">
        <v>2</v>
      </c>
      <c r="C163" t="s">
        <v>37</v>
      </c>
      <c r="D163">
        <v>7</v>
      </c>
      <c r="E163">
        <v>2</v>
      </c>
      <c r="F163" t="s">
        <v>41</v>
      </c>
      <c r="G163">
        <v>5</v>
      </c>
      <c r="H163" t="s">
        <v>40</v>
      </c>
      <c r="I163">
        <v>4</v>
      </c>
      <c r="J163">
        <v>14</v>
      </c>
      <c r="K163" t="s">
        <v>10</v>
      </c>
    </row>
    <row r="164" spans="1:11">
      <c r="A164" s="22">
        <v>11124</v>
      </c>
      <c r="B164">
        <v>2</v>
      </c>
      <c r="C164" t="s">
        <v>37</v>
      </c>
      <c r="D164">
        <v>8</v>
      </c>
      <c r="E164">
        <v>4</v>
      </c>
      <c r="F164" t="s">
        <v>41</v>
      </c>
      <c r="G164">
        <v>3</v>
      </c>
      <c r="H164" t="s">
        <v>40</v>
      </c>
      <c r="I164">
        <v>5</v>
      </c>
      <c r="J164">
        <v>17</v>
      </c>
      <c r="K164" t="s">
        <v>10</v>
      </c>
    </row>
    <row r="165" spans="1:11">
      <c r="A165" s="22">
        <v>11125</v>
      </c>
      <c r="B165">
        <v>2</v>
      </c>
      <c r="C165" t="s">
        <v>37</v>
      </c>
      <c r="D165">
        <v>9</v>
      </c>
      <c r="E165">
        <v>5</v>
      </c>
      <c r="F165" t="s">
        <v>41</v>
      </c>
      <c r="G165">
        <v>4</v>
      </c>
      <c r="H165" t="s">
        <v>40</v>
      </c>
      <c r="I165">
        <v>3</v>
      </c>
      <c r="J165">
        <v>23</v>
      </c>
      <c r="K165" t="s">
        <v>10</v>
      </c>
    </row>
    <row r="166" spans="1:11">
      <c r="A166" s="22">
        <v>11130</v>
      </c>
      <c r="B166">
        <v>2</v>
      </c>
      <c r="C166" t="s">
        <v>37</v>
      </c>
      <c r="D166">
        <v>0</v>
      </c>
      <c r="E166">
        <v>4</v>
      </c>
      <c r="F166" t="s">
        <v>41</v>
      </c>
      <c r="G166">
        <v>4</v>
      </c>
      <c r="H166" t="s">
        <v>40</v>
      </c>
      <c r="I166">
        <v>5</v>
      </c>
      <c r="J166">
        <v>21</v>
      </c>
      <c r="K166" t="s">
        <v>10</v>
      </c>
    </row>
    <row r="167" spans="1:11">
      <c r="A167" s="22">
        <v>11131</v>
      </c>
      <c r="B167">
        <v>2</v>
      </c>
      <c r="C167" t="s">
        <v>37</v>
      </c>
      <c r="D167">
        <v>1</v>
      </c>
      <c r="E167">
        <v>5</v>
      </c>
      <c r="F167" t="s">
        <v>41</v>
      </c>
      <c r="G167">
        <v>3</v>
      </c>
      <c r="H167" t="s">
        <v>40</v>
      </c>
      <c r="I167">
        <v>4</v>
      </c>
      <c r="J167">
        <v>19</v>
      </c>
      <c r="K167" t="s">
        <v>10</v>
      </c>
    </row>
    <row r="168" spans="1:11">
      <c r="A168" s="22">
        <v>11132</v>
      </c>
      <c r="B168">
        <v>2</v>
      </c>
      <c r="C168" t="s">
        <v>37</v>
      </c>
      <c r="D168">
        <v>2</v>
      </c>
      <c r="E168">
        <v>5</v>
      </c>
      <c r="F168" t="s">
        <v>41</v>
      </c>
      <c r="G168">
        <v>3</v>
      </c>
      <c r="H168" t="s">
        <v>40</v>
      </c>
      <c r="I168">
        <v>4</v>
      </c>
      <c r="J168">
        <v>19</v>
      </c>
      <c r="K168" t="s">
        <v>10</v>
      </c>
    </row>
    <row r="169" spans="1:11">
      <c r="A169" s="22">
        <v>11133</v>
      </c>
      <c r="B169">
        <v>2</v>
      </c>
      <c r="C169" t="s">
        <v>45</v>
      </c>
      <c r="D169">
        <v>3</v>
      </c>
      <c r="E169">
        <v>2</v>
      </c>
      <c r="F169" t="s">
        <v>40</v>
      </c>
      <c r="G169">
        <v>7</v>
      </c>
      <c r="H169" t="s">
        <v>41</v>
      </c>
      <c r="I169">
        <v>6</v>
      </c>
      <c r="J169">
        <v>44</v>
      </c>
      <c r="K169" t="s">
        <v>10</v>
      </c>
    </row>
    <row r="170" spans="1:11">
      <c r="A170" s="22">
        <v>11134</v>
      </c>
      <c r="B170">
        <v>2</v>
      </c>
      <c r="C170" t="s">
        <v>45</v>
      </c>
      <c r="D170">
        <v>4</v>
      </c>
      <c r="E170">
        <v>3</v>
      </c>
      <c r="F170" t="s">
        <v>40</v>
      </c>
      <c r="G170">
        <v>6</v>
      </c>
      <c r="H170" t="s">
        <v>41</v>
      </c>
      <c r="I170">
        <v>7</v>
      </c>
      <c r="J170">
        <v>45</v>
      </c>
      <c r="K170" t="s">
        <v>10</v>
      </c>
    </row>
    <row r="171" spans="1:11">
      <c r="A171" s="22">
        <v>11135</v>
      </c>
      <c r="B171">
        <v>2</v>
      </c>
      <c r="C171" t="s">
        <v>45</v>
      </c>
      <c r="D171">
        <v>5</v>
      </c>
      <c r="E171">
        <v>3</v>
      </c>
      <c r="F171" t="s">
        <v>40</v>
      </c>
      <c r="G171">
        <v>6</v>
      </c>
      <c r="H171" t="s">
        <v>41</v>
      </c>
      <c r="I171">
        <v>2</v>
      </c>
      <c r="J171">
        <v>15</v>
      </c>
      <c r="K171" t="s">
        <v>10</v>
      </c>
    </row>
    <row r="172" spans="1:11">
      <c r="A172" s="22">
        <v>11136</v>
      </c>
      <c r="B172">
        <v>2</v>
      </c>
      <c r="C172" t="s">
        <v>45</v>
      </c>
      <c r="D172">
        <v>6</v>
      </c>
      <c r="E172">
        <v>2</v>
      </c>
      <c r="F172" t="s">
        <v>40</v>
      </c>
      <c r="G172">
        <v>7</v>
      </c>
      <c r="H172" t="s">
        <v>41</v>
      </c>
      <c r="I172">
        <v>3</v>
      </c>
      <c r="J172">
        <v>23</v>
      </c>
      <c r="K172" t="s">
        <v>10</v>
      </c>
    </row>
    <row r="173" spans="1:11">
      <c r="A173" s="22">
        <v>11137</v>
      </c>
      <c r="B173">
        <v>2</v>
      </c>
      <c r="C173" t="s">
        <v>45</v>
      </c>
      <c r="D173">
        <v>7</v>
      </c>
      <c r="E173">
        <v>6</v>
      </c>
      <c r="F173" t="s">
        <v>40</v>
      </c>
      <c r="G173">
        <v>7</v>
      </c>
      <c r="H173" t="s">
        <v>41</v>
      </c>
      <c r="I173">
        <v>2</v>
      </c>
      <c r="J173">
        <v>20</v>
      </c>
      <c r="K173" t="s">
        <v>10</v>
      </c>
    </row>
    <row r="174" spans="1:11">
      <c r="A174" s="22">
        <v>11138</v>
      </c>
      <c r="B174">
        <v>2</v>
      </c>
      <c r="C174" t="s">
        <v>45</v>
      </c>
      <c r="D174">
        <v>8</v>
      </c>
      <c r="E174">
        <v>6</v>
      </c>
      <c r="F174" t="s">
        <v>40</v>
      </c>
      <c r="G174">
        <v>3</v>
      </c>
      <c r="H174" t="s">
        <v>41</v>
      </c>
      <c r="I174">
        <v>7</v>
      </c>
      <c r="J174">
        <v>27</v>
      </c>
      <c r="K174" t="s">
        <v>10</v>
      </c>
    </row>
    <row r="175" spans="1:11">
      <c r="A175" s="22">
        <v>11139</v>
      </c>
      <c r="B175">
        <v>2</v>
      </c>
      <c r="C175" t="s">
        <v>45</v>
      </c>
      <c r="D175">
        <v>9</v>
      </c>
      <c r="E175">
        <v>2</v>
      </c>
      <c r="F175" t="s">
        <v>41</v>
      </c>
      <c r="G175">
        <v>7</v>
      </c>
      <c r="H175" t="s">
        <v>40</v>
      </c>
      <c r="I175">
        <v>6</v>
      </c>
      <c r="J175">
        <v>20</v>
      </c>
      <c r="K175" t="s">
        <v>10</v>
      </c>
    </row>
    <row r="176" spans="1:11">
      <c r="A176" s="22">
        <v>11140</v>
      </c>
      <c r="B176">
        <v>2</v>
      </c>
      <c r="C176" t="s">
        <v>45</v>
      </c>
      <c r="D176">
        <v>0</v>
      </c>
      <c r="E176">
        <v>7</v>
      </c>
      <c r="F176" t="s">
        <v>41</v>
      </c>
      <c r="G176">
        <v>3</v>
      </c>
      <c r="H176" t="s">
        <v>40</v>
      </c>
      <c r="I176">
        <v>6</v>
      </c>
      <c r="J176">
        <v>27</v>
      </c>
      <c r="K176" t="s">
        <v>10</v>
      </c>
    </row>
    <row r="177" spans="1:11">
      <c r="A177" s="22">
        <v>11141</v>
      </c>
      <c r="B177">
        <v>2</v>
      </c>
      <c r="C177" t="s">
        <v>45</v>
      </c>
      <c r="D177">
        <v>1</v>
      </c>
      <c r="E177">
        <v>3</v>
      </c>
      <c r="F177" t="s">
        <v>41</v>
      </c>
      <c r="G177">
        <v>7</v>
      </c>
      <c r="H177" t="s">
        <v>40</v>
      </c>
      <c r="I177">
        <v>2</v>
      </c>
      <c r="J177">
        <v>23</v>
      </c>
      <c r="K177" t="s">
        <v>10</v>
      </c>
    </row>
    <row r="178" spans="1:11">
      <c r="A178" s="22">
        <v>11142</v>
      </c>
      <c r="B178">
        <v>2</v>
      </c>
      <c r="C178" t="s">
        <v>45</v>
      </c>
      <c r="D178">
        <v>2</v>
      </c>
      <c r="E178">
        <v>2</v>
      </c>
      <c r="F178" t="s">
        <v>41</v>
      </c>
      <c r="G178">
        <v>7</v>
      </c>
      <c r="H178" t="s">
        <v>40</v>
      </c>
      <c r="I178">
        <v>3</v>
      </c>
      <c r="J178">
        <v>17</v>
      </c>
      <c r="K178" t="s">
        <v>10</v>
      </c>
    </row>
    <row r="179" spans="1:11">
      <c r="A179" s="22">
        <v>11143</v>
      </c>
      <c r="B179">
        <v>2</v>
      </c>
      <c r="C179" t="s">
        <v>45</v>
      </c>
      <c r="D179">
        <v>3</v>
      </c>
      <c r="E179">
        <v>3</v>
      </c>
      <c r="F179" t="s">
        <v>41</v>
      </c>
      <c r="G179">
        <v>6</v>
      </c>
      <c r="H179" t="s">
        <v>40</v>
      </c>
      <c r="I179">
        <v>7</v>
      </c>
      <c r="J179">
        <v>25</v>
      </c>
      <c r="K179" t="s">
        <v>10</v>
      </c>
    </row>
    <row r="180" spans="1:11">
      <c r="A180" s="22">
        <v>11144</v>
      </c>
      <c r="B180">
        <v>2</v>
      </c>
      <c r="C180" t="s">
        <v>51</v>
      </c>
      <c r="D180">
        <v>4</v>
      </c>
      <c r="E180">
        <v>4</v>
      </c>
      <c r="F180" t="s">
        <v>40</v>
      </c>
      <c r="G180">
        <v>6</v>
      </c>
      <c r="H180" t="s">
        <v>41</v>
      </c>
      <c r="I180">
        <v>8</v>
      </c>
      <c r="J180">
        <v>52</v>
      </c>
      <c r="K180" t="s">
        <v>10</v>
      </c>
    </row>
    <row r="181" spans="1:11">
      <c r="A181" s="22">
        <v>11145</v>
      </c>
      <c r="B181">
        <v>2</v>
      </c>
      <c r="C181" t="s">
        <v>51</v>
      </c>
      <c r="D181">
        <v>5</v>
      </c>
      <c r="E181">
        <v>5</v>
      </c>
      <c r="F181" t="s">
        <v>40</v>
      </c>
      <c r="G181">
        <v>4</v>
      </c>
      <c r="H181" t="s">
        <v>41</v>
      </c>
      <c r="I181">
        <v>9</v>
      </c>
      <c r="J181">
        <v>41</v>
      </c>
      <c r="K181" t="s">
        <v>10</v>
      </c>
    </row>
    <row r="182" spans="1:11">
      <c r="A182" s="22">
        <v>11146</v>
      </c>
      <c r="B182">
        <v>2</v>
      </c>
      <c r="C182" t="s">
        <v>51</v>
      </c>
      <c r="D182">
        <v>6</v>
      </c>
      <c r="E182">
        <v>8</v>
      </c>
      <c r="F182" t="s">
        <v>40</v>
      </c>
      <c r="G182">
        <v>5</v>
      </c>
      <c r="H182" t="s">
        <v>41</v>
      </c>
      <c r="I182">
        <v>4</v>
      </c>
      <c r="J182">
        <v>28</v>
      </c>
      <c r="K182" t="s">
        <v>10</v>
      </c>
    </row>
    <row r="183" spans="1:11">
      <c r="A183" s="22">
        <v>11147</v>
      </c>
      <c r="B183">
        <v>2</v>
      </c>
      <c r="C183" t="s">
        <v>51</v>
      </c>
      <c r="D183">
        <v>7</v>
      </c>
      <c r="E183">
        <v>5</v>
      </c>
      <c r="F183" t="s">
        <v>40</v>
      </c>
      <c r="G183">
        <v>8</v>
      </c>
      <c r="H183" t="s">
        <v>41</v>
      </c>
      <c r="I183">
        <v>4</v>
      </c>
      <c r="J183">
        <v>37</v>
      </c>
      <c r="K183" t="s">
        <v>10</v>
      </c>
    </row>
    <row r="184" spans="1:11">
      <c r="A184" s="22">
        <v>11148</v>
      </c>
      <c r="B184">
        <v>2</v>
      </c>
      <c r="C184" t="s">
        <v>51</v>
      </c>
      <c r="D184">
        <v>8</v>
      </c>
      <c r="E184">
        <v>8</v>
      </c>
      <c r="F184" t="s">
        <v>40</v>
      </c>
      <c r="G184">
        <v>4</v>
      </c>
      <c r="H184" t="s">
        <v>41</v>
      </c>
      <c r="I184">
        <v>5</v>
      </c>
      <c r="J184">
        <v>28</v>
      </c>
      <c r="K184" t="s">
        <v>10</v>
      </c>
    </row>
    <row r="185" spans="1:11">
      <c r="A185" s="22">
        <v>11149</v>
      </c>
      <c r="B185">
        <v>2</v>
      </c>
      <c r="C185" t="s">
        <v>51</v>
      </c>
      <c r="D185">
        <v>9</v>
      </c>
      <c r="E185">
        <v>4</v>
      </c>
      <c r="F185" t="s">
        <v>41</v>
      </c>
      <c r="G185">
        <v>6</v>
      </c>
      <c r="H185" t="s">
        <v>40</v>
      </c>
      <c r="I185">
        <v>8</v>
      </c>
      <c r="J185">
        <v>32</v>
      </c>
      <c r="K185" t="s">
        <v>10</v>
      </c>
    </row>
    <row r="186" spans="1:11">
      <c r="A186" s="22">
        <v>11150</v>
      </c>
      <c r="B186">
        <v>2</v>
      </c>
      <c r="C186" t="s">
        <v>51</v>
      </c>
      <c r="D186">
        <v>0</v>
      </c>
      <c r="E186">
        <v>8</v>
      </c>
      <c r="F186" t="s">
        <v>41</v>
      </c>
      <c r="G186">
        <v>5</v>
      </c>
      <c r="H186" t="s">
        <v>40</v>
      </c>
      <c r="I186">
        <v>4</v>
      </c>
      <c r="J186">
        <v>44</v>
      </c>
      <c r="K186" t="s">
        <v>10</v>
      </c>
    </row>
    <row r="187" spans="1:11">
      <c r="A187" s="22">
        <v>11151</v>
      </c>
      <c r="B187">
        <v>2</v>
      </c>
      <c r="C187" t="s">
        <v>51</v>
      </c>
      <c r="D187">
        <v>1</v>
      </c>
      <c r="E187">
        <v>5</v>
      </c>
      <c r="F187" t="s">
        <v>41</v>
      </c>
      <c r="G187">
        <v>8</v>
      </c>
      <c r="H187" t="s">
        <v>40</v>
      </c>
      <c r="I187">
        <v>4</v>
      </c>
      <c r="J187">
        <v>44</v>
      </c>
      <c r="K187" t="s">
        <v>10</v>
      </c>
    </row>
    <row r="188" spans="1:11">
      <c r="A188" s="22">
        <v>11152</v>
      </c>
      <c r="B188">
        <v>2</v>
      </c>
      <c r="C188" t="s">
        <v>51</v>
      </c>
      <c r="D188">
        <v>2</v>
      </c>
      <c r="E188">
        <v>5</v>
      </c>
      <c r="F188" t="s">
        <v>41</v>
      </c>
      <c r="G188">
        <v>4</v>
      </c>
      <c r="H188" t="s">
        <v>40</v>
      </c>
      <c r="I188">
        <v>9</v>
      </c>
      <c r="J188">
        <v>29</v>
      </c>
      <c r="K188" t="s">
        <v>10</v>
      </c>
    </row>
    <row r="189" spans="1:11">
      <c r="A189" s="22">
        <v>11153</v>
      </c>
      <c r="B189">
        <v>2</v>
      </c>
      <c r="C189" t="s">
        <v>51</v>
      </c>
      <c r="D189">
        <v>3</v>
      </c>
      <c r="E189">
        <v>4</v>
      </c>
      <c r="F189" t="s">
        <v>41</v>
      </c>
      <c r="G189">
        <v>8</v>
      </c>
      <c r="H189" t="s">
        <v>40</v>
      </c>
      <c r="I189">
        <v>9</v>
      </c>
      <c r="J189">
        <v>41</v>
      </c>
      <c r="K189" t="s">
        <v>10</v>
      </c>
    </row>
    <row r="190" spans="1:11">
      <c r="A190" s="22">
        <v>11154</v>
      </c>
      <c r="B190">
        <v>2</v>
      </c>
      <c r="C190" t="s">
        <v>47</v>
      </c>
      <c r="D190">
        <v>4</v>
      </c>
      <c r="E190">
        <v>4</v>
      </c>
      <c r="F190" t="s">
        <v>40</v>
      </c>
      <c r="G190">
        <v>9</v>
      </c>
      <c r="H190" t="s">
        <v>41</v>
      </c>
      <c r="I190">
        <v>8</v>
      </c>
      <c r="J190">
        <v>76</v>
      </c>
      <c r="K190" t="s">
        <v>10</v>
      </c>
    </row>
    <row r="191" spans="1:11">
      <c r="A191" s="22">
        <v>11155</v>
      </c>
      <c r="B191">
        <v>2</v>
      </c>
      <c r="C191" t="s">
        <v>47</v>
      </c>
      <c r="D191">
        <v>5</v>
      </c>
      <c r="E191">
        <v>9</v>
      </c>
      <c r="F191" t="s">
        <v>40</v>
      </c>
      <c r="G191">
        <v>5</v>
      </c>
      <c r="H191" t="s">
        <v>41</v>
      </c>
      <c r="I191">
        <v>8</v>
      </c>
      <c r="J191">
        <v>49</v>
      </c>
      <c r="K191" t="s">
        <v>10</v>
      </c>
    </row>
    <row r="192" spans="1:11">
      <c r="A192" s="22">
        <v>11156</v>
      </c>
      <c r="B192">
        <v>2</v>
      </c>
      <c r="C192" t="s">
        <v>47</v>
      </c>
      <c r="D192">
        <v>6</v>
      </c>
      <c r="E192">
        <v>5</v>
      </c>
      <c r="F192" t="s">
        <v>40</v>
      </c>
      <c r="G192">
        <v>9</v>
      </c>
      <c r="H192" t="s">
        <v>41</v>
      </c>
      <c r="I192">
        <v>8</v>
      </c>
      <c r="J192">
        <v>77</v>
      </c>
      <c r="K192" t="s">
        <v>10</v>
      </c>
    </row>
    <row r="193" spans="1:11">
      <c r="A193" s="22">
        <v>11157</v>
      </c>
      <c r="B193">
        <v>2</v>
      </c>
      <c r="C193" t="s">
        <v>47</v>
      </c>
      <c r="D193">
        <v>7</v>
      </c>
      <c r="E193">
        <v>4</v>
      </c>
      <c r="F193" t="s">
        <v>40</v>
      </c>
      <c r="G193">
        <v>8</v>
      </c>
      <c r="H193" t="s">
        <v>41</v>
      </c>
      <c r="I193">
        <v>9</v>
      </c>
      <c r="J193">
        <v>76</v>
      </c>
      <c r="K193" t="s">
        <v>10</v>
      </c>
    </row>
    <row r="194" spans="1:11">
      <c r="A194" s="22">
        <v>11158</v>
      </c>
      <c r="B194">
        <v>2</v>
      </c>
      <c r="C194" t="s">
        <v>47</v>
      </c>
      <c r="D194">
        <v>8</v>
      </c>
      <c r="E194">
        <v>4</v>
      </c>
      <c r="F194" t="s">
        <v>41</v>
      </c>
      <c r="G194">
        <v>9</v>
      </c>
      <c r="H194" t="s">
        <v>40</v>
      </c>
      <c r="I194">
        <v>8</v>
      </c>
      <c r="J194">
        <v>44</v>
      </c>
      <c r="K194" t="s">
        <v>10</v>
      </c>
    </row>
    <row r="195" spans="1:11">
      <c r="A195" s="22">
        <v>11159</v>
      </c>
      <c r="B195">
        <v>2</v>
      </c>
      <c r="C195" t="s">
        <v>51</v>
      </c>
      <c r="D195">
        <v>9</v>
      </c>
      <c r="E195">
        <v>9</v>
      </c>
      <c r="F195" t="s">
        <v>41</v>
      </c>
      <c r="G195">
        <v>5</v>
      </c>
      <c r="H195" t="s">
        <v>40</v>
      </c>
      <c r="I195">
        <v>4</v>
      </c>
      <c r="J195">
        <v>49</v>
      </c>
      <c r="K195" t="s">
        <v>10</v>
      </c>
    </row>
    <row r="196" spans="1:11">
      <c r="A196" s="22">
        <v>11160</v>
      </c>
      <c r="B196">
        <v>2</v>
      </c>
      <c r="C196" t="s">
        <v>51</v>
      </c>
      <c r="D196">
        <v>0</v>
      </c>
      <c r="E196">
        <v>9</v>
      </c>
      <c r="F196" t="s">
        <v>41</v>
      </c>
      <c r="G196">
        <v>8</v>
      </c>
      <c r="H196" t="s">
        <v>40</v>
      </c>
      <c r="I196">
        <v>4</v>
      </c>
      <c r="J196">
        <v>76</v>
      </c>
      <c r="K196" t="s">
        <v>10</v>
      </c>
    </row>
    <row r="197" spans="1:11">
      <c r="A197" s="22">
        <v>11161</v>
      </c>
      <c r="B197">
        <v>2</v>
      </c>
      <c r="C197" t="s">
        <v>51</v>
      </c>
      <c r="D197">
        <v>1</v>
      </c>
      <c r="E197">
        <v>9</v>
      </c>
      <c r="F197" t="s">
        <v>41</v>
      </c>
      <c r="G197">
        <v>5</v>
      </c>
      <c r="H197" t="s">
        <v>40</v>
      </c>
      <c r="I197">
        <v>8</v>
      </c>
      <c r="J197">
        <v>53</v>
      </c>
      <c r="K197" t="s">
        <v>10</v>
      </c>
    </row>
    <row r="198" spans="1:11">
      <c r="A198" s="22">
        <v>11162</v>
      </c>
      <c r="B198">
        <v>2</v>
      </c>
      <c r="C198" t="s">
        <v>49</v>
      </c>
      <c r="D198">
        <v>2</v>
      </c>
      <c r="E198">
        <v>6</v>
      </c>
      <c r="F198" t="s">
        <v>40</v>
      </c>
      <c r="G198">
        <v>9</v>
      </c>
      <c r="H198" t="s">
        <v>41</v>
      </c>
      <c r="I198">
        <v>8</v>
      </c>
      <c r="J198">
        <v>78</v>
      </c>
      <c r="K198" t="s">
        <v>10</v>
      </c>
    </row>
    <row r="199" spans="1:11">
      <c r="A199" s="22">
        <v>11163</v>
      </c>
      <c r="B199">
        <v>2</v>
      </c>
      <c r="C199" t="s">
        <v>49</v>
      </c>
      <c r="D199">
        <v>3</v>
      </c>
      <c r="E199">
        <v>7</v>
      </c>
      <c r="F199" t="s">
        <v>40</v>
      </c>
      <c r="G199">
        <v>8</v>
      </c>
      <c r="H199" t="s">
        <v>41</v>
      </c>
      <c r="I199">
        <v>9</v>
      </c>
      <c r="J199">
        <v>79</v>
      </c>
      <c r="K199" t="s">
        <v>10</v>
      </c>
    </row>
    <row r="200" spans="1:11">
      <c r="A200" s="22">
        <v>11164</v>
      </c>
      <c r="B200">
        <v>2</v>
      </c>
      <c r="C200" t="s">
        <v>49</v>
      </c>
      <c r="D200">
        <v>4</v>
      </c>
      <c r="E200">
        <v>9</v>
      </c>
      <c r="F200" t="s">
        <v>40</v>
      </c>
      <c r="G200">
        <v>7</v>
      </c>
      <c r="H200" t="s">
        <v>41</v>
      </c>
      <c r="I200">
        <v>8</v>
      </c>
      <c r="J200">
        <v>65</v>
      </c>
      <c r="K200" t="s">
        <v>10</v>
      </c>
    </row>
    <row r="201" spans="1:11">
      <c r="A201" s="22">
        <v>11165</v>
      </c>
      <c r="B201">
        <v>2</v>
      </c>
      <c r="C201" t="s">
        <v>49</v>
      </c>
      <c r="D201">
        <v>5</v>
      </c>
      <c r="E201">
        <v>6</v>
      </c>
      <c r="F201" t="s">
        <v>40</v>
      </c>
      <c r="G201">
        <v>7</v>
      </c>
      <c r="H201" t="s">
        <v>41</v>
      </c>
      <c r="I201">
        <v>8</v>
      </c>
      <c r="J201">
        <v>62</v>
      </c>
      <c r="K201" t="s">
        <v>10</v>
      </c>
    </row>
    <row r="202" spans="1:11">
      <c r="A202" s="22">
        <v>11166</v>
      </c>
      <c r="B202">
        <v>2</v>
      </c>
      <c r="C202" t="s">
        <v>49</v>
      </c>
      <c r="D202">
        <v>6</v>
      </c>
      <c r="E202">
        <v>8</v>
      </c>
      <c r="F202" t="s">
        <v>41</v>
      </c>
      <c r="G202">
        <v>7</v>
      </c>
      <c r="H202" t="s">
        <v>40</v>
      </c>
      <c r="I202">
        <v>6</v>
      </c>
      <c r="J202">
        <v>62</v>
      </c>
      <c r="K202" t="s">
        <v>10</v>
      </c>
    </row>
    <row r="203" spans="1:11">
      <c r="A203" s="22">
        <v>11167</v>
      </c>
      <c r="B203">
        <v>2</v>
      </c>
      <c r="C203" t="s">
        <v>49</v>
      </c>
      <c r="D203">
        <v>7</v>
      </c>
      <c r="E203">
        <v>9</v>
      </c>
      <c r="F203" t="s">
        <v>41</v>
      </c>
      <c r="G203">
        <v>7</v>
      </c>
      <c r="H203" t="s">
        <v>40</v>
      </c>
      <c r="I203">
        <v>8</v>
      </c>
      <c r="J203">
        <v>71</v>
      </c>
      <c r="K203" t="s">
        <v>10</v>
      </c>
    </row>
    <row r="204" spans="1:11">
      <c r="A204" s="22">
        <v>11168</v>
      </c>
      <c r="B204">
        <v>2</v>
      </c>
      <c r="C204" t="s">
        <v>49</v>
      </c>
      <c r="D204">
        <v>8</v>
      </c>
      <c r="E204">
        <v>6</v>
      </c>
      <c r="F204" t="s">
        <v>41</v>
      </c>
      <c r="G204">
        <v>7</v>
      </c>
      <c r="H204" t="s">
        <v>40</v>
      </c>
      <c r="I204">
        <v>8</v>
      </c>
      <c r="J204">
        <v>50</v>
      </c>
      <c r="K204" t="s">
        <v>10</v>
      </c>
    </row>
    <row r="205" spans="1:11">
      <c r="A205" s="22">
        <v>11169</v>
      </c>
      <c r="B205">
        <v>2</v>
      </c>
      <c r="C205" t="s">
        <v>49</v>
      </c>
      <c r="D205">
        <v>9</v>
      </c>
      <c r="E205">
        <v>7</v>
      </c>
      <c r="F205" t="s">
        <v>41</v>
      </c>
      <c r="G205">
        <v>6</v>
      </c>
      <c r="H205" t="s">
        <v>40</v>
      </c>
      <c r="I205">
        <v>8</v>
      </c>
      <c r="J205">
        <v>50</v>
      </c>
      <c r="K205" t="s">
        <v>10</v>
      </c>
    </row>
  </sheetData>
  <sortState ref="C2:C1048576">
    <sortCondition ref="C3:C1048576"/>
  </sortState>
  <phoneticPr fontId="5"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4"/>
  <sheetViews>
    <sheetView workbookViewId="0">
      <selection activeCell="A5" sqref="A5"/>
    </sheetView>
  </sheetViews>
  <sheetFormatPr baseColWidth="10" defaultRowHeight="13"/>
  <sheetData>
    <row r="1" spans="1:1">
      <c r="A1" t="s">
        <v>54</v>
      </c>
    </row>
    <row r="2" spans="1:1">
      <c r="A2" t="s">
        <v>55</v>
      </c>
    </row>
    <row r="3" spans="1:1">
      <c r="A3" t="s">
        <v>70</v>
      </c>
    </row>
    <row r="4" spans="1:1">
      <c r="A4" t="s">
        <v>12</v>
      </c>
    </row>
  </sheetData>
  <phoneticPr fontId="5"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Design</vt:lpstr>
      <vt:lpstr>Stims Rows</vt:lpstr>
      <vt:lpstr>Stims</vt:lpstr>
      <vt:lpstr>Notes</vt:lpstr>
    </vt:vector>
  </TitlesOfParts>
  <Company>University of Richmond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Landy</dc:creator>
  <cp:lastModifiedBy>Jessi Lesky</cp:lastModifiedBy>
  <dcterms:created xsi:type="dcterms:W3CDTF">2010-01-08T21:00:50Z</dcterms:created>
  <dcterms:modified xsi:type="dcterms:W3CDTF">2010-05-11T14:16:08Z</dcterms:modified>
</cp:coreProperties>
</file>