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\OneDrive\Documentos\CARRERA ING.SISTEMAS\Analisis de Datos\1.Excel\Proyecto\"/>
    </mc:Choice>
  </mc:AlternateContent>
  <xr:revisionPtr revIDLastSave="0" documentId="13_ncr:1_{D0950245-D884-4BFA-9F9A-391F7DA0827F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D" sheetId="2" r:id="rId1"/>
    <sheet name="Dashboard" sheetId="8" r:id="rId2"/>
  </sheets>
  <externalReferences>
    <externalReference r:id="rId3"/>
  </externalReferences>
  <definedNames>
    <definedName name="SegmentaciónDeDatos_Categoría">#N/A</definedName>
    <definedName name="SegmentaciónDeDatos_Mes">#N/A</definedName>
  </definedNames>
  <calcPr calcId="191029"/>
  <pivotCaches>
    <pivotCache cacheId="161" r:id="rId4"/>
    <pivotCache cacheId="16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8" l="1"/>
  <c r="L6" i="8"/>
  <c r="F6" i="8"/>
  <c r="I6" i="8"/>
  <c r="D6" i="8" l="1"/>
</calcChain>
</file>

<file path=xl/sharedStrings.xml><?xml version="1.0" encoding="utf-8"?>
<sst xmlns="http://schemas.openxmlformats.org/spreadsheetml/2006/main" count="81" uniqueCount="60">
  <si>
    <t>Pantalón</t>
  </si>
  <si>
    <t>Mesa</t>
  </si>
  <si>
    <t>Taza</t>
  </si>
  <si>
    <t>Silla</t>
  </si>
  <si>
    <t>Teléfono</t>
  </si>
  <si>
    <t>Laptop</t>
  </si>
  <si>
    <t>Zapatos</t>
  </si>
  <si>
    <t>Tablet</t>
  </si>
  <si>
    <t>Camisa</t>
  </si>
  <si>
    <t>Lámpara</t>
  </si>
  <si>
    <t>Ropa</t>
  </si>
  <si>
    <t>Hogar</t>
  </si>
  <si>
    <t>Electrónica</t>
  </si>
  <si>
    <t>Cliente_81</t>
  </si>
  <si>
    <t>Cliente_92</t>
  </si>
  <si>
    <t>Cliente_86</t>
  </si>
  <si>
    <t>Cliente_94</t>
  </si>
  <si>
    <t>Cliente_50</t>
  </si>
  <si>
    <t>Cliente_30</t>
  </si>
  <si>
    <t>Cliente_87</t>
  </si>
  <si>
    <t>Cliente_26</t>
  </si>
  <si>
    <t>Cliente_66</t>
  </si>
  <si>
    <t>Cliente_21</t>
  </si>
  <si>
    <t>Cliente_83</t>
  </si>
  <si>
    <t>Cliente_40</t>
  </si>
  <si>
    <t>Norte</t>
  </si>
  <si>
    <t>Sur</t>
  </si>
  <si>
    <t>Este</t>
  </si>
  <si>
    <t>Oeste</t>
  </si>
  <si>
    <t>Efectivo</t>
  </si>
  <si>
    <t>Transferencia</t>
  </si>
  <si>
    <t>Tarjeta</t>
  </si>
  <si>
    <t>PayPal</t>
  </si>
  <si>
    <t>Etiquetas de fila</t>
  </si>
  <si>
    <t>Total general</t>
  </si>
  <si>
    <t>Suma de Total Venta</t>
  </si>
  <si>
    <t>VENTAS POR REGION</t>
  </si>
  <si>
    <t>VENTAS POR CATEGORIA</t>
  </si>
  <si>
    <t xml:space="preserve">5 MAS VENDIDOS </t>
  </si>
  <si>
    <t>VENTAS POR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</si>
  <si>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</si>
  <si>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</si>
  <si>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</si>
  <si>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</si>
  <si>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</si>
  <si>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</si>
  <si>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</si>
  <si>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</si>
  <si>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</si>
  <si>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</si>
  <si>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</si>
  <si>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</si>
  <si>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Análisis de Ventas - 2024 </t>
  </si>
  <si>
    <t>Cuenta de Método de Pago</t>
  </si>
  <si>
    <t>TRANFERENCIA MAS UTILIZADA</t>
  </si>
  <si>
    <t>Cuenta de Cliente</t>
  </si>
  <si>
    <t>CLIENTES RECURRENTES</t>
  </si>
  <si>
    <t>MENOS VENTAS</t>
  </si>
  <si>
    <t>Suma de Cantidad</t>
  </si>
  <si>
    <t>CANTIDADES POR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</si>
</sst>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₡&quot;#,##0.00"/>
    <numFmt numFmtId="170" formatCode="&quot;₡&quot;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70" fontId="0" fillId="0" borderId="0" xfId="0" applyNumberFormat="1"/>
    <xf numFmtId="0" fontId="0" fillId="3" borderId="0" xfId="0" applyFill="1" applyBorder="1"/>
    <xf numFmtId="17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 applyBorder="1" applyAlignment="1"/>
    <xf numFmtId="1" fontId="3" fillId="3" borderId="0" xfId="1" applyNumberFormat="1" applyFont="1" applyFill="1" applyBorder="1" applyAlignment="1">
      <alignment horizontal="center"/>
    </xf>
    <xf numFmtId="169" fontId="0" fillId="0" borderId="0" xfId="0" applyNumberFormat="1"/>
  </cellXfs>
  <cellStyles count="2">
    <cellStyle name="Normal" xfId="0" builtinId="0"/>
    <cellStyle name="Porcentaje" xfId="1" builtinId="5"/>
  </cellStyles>
  <dxfs count="18">
    <dxf>
      <numFmt numFmtId="0" formatCode="General"/>
    </dxf>
    <dxf>
      <numFmt numFmtId="169" formatCode="&quot;₡&quot;#,##0.00"/>
    </dxf>
    <dxf>
      <numFmt numFmtId="169" formatCode="&quot;₡&quot;#,##0.00"/>
    </dxf>
    <dxf>
      <numFmt numFmtId="0" formatCode="General"/>
    </dxf>
    <dxf>
      <numFmt numFmtId="13" formatCode="0%"/>
    </dxf>
    <dxf>
      <numFmt numFmtId="169" formatCode="&quot;₡&quot;#,##0.00"/>
    </dxf>
    <dxf>
      <numFmt numFmtId="13" formatCode="0%"/>
    </dxf>
    <dxf>
      <numFmt numFmtId="169" formatCode="&quot;₡&quot;#,##0.00"/>
    </dxf>
    <dxf>
      <numFmt numFmtId="13" formatCode="0%"/>
    </dxf>
    <dxf>
      <numFmt numFmtId="13" formatCode="0%"/>
    </dxf>
    <dxf>
      <numFmt numFmtId="169" formatCode="&quot;₡&quot;#,##0.00"/>
    </dxf>
    <dxf>
      <numFmt numFmtId="13" formatCode="0%"/>
    </dxf>
    <dxf>
      <numFmt numFmtId="169" formatCode="&quot;₡&quot;#,##0.00"/>
    </dxf>
    <dxf>
      <numFmt numFmtId="169" formatCode="&quot;₡&quot;#,##0.00"/>
    </dxf>
    <dxf>
      <numFmt numFmtId="0" formatCode="General"/>
    </dxf>
    <dxf>
      <numFmt numFmtId="169" formatCode="&quot;₡&quot;#,##0.00"/>
    </dxf>
    <dxf>
      <numFmt numFmtId="13" formatCode="0%"/>
    </dxf>
    <dxf>
      <numFmt numFmtId="13" formatCode="0%"/>
    </dxf>
  </dxfs>
  <tableStyles count="0" defaultTableStyle="TableStyleMedium9" defaultPivotStyle="PivotStyleLight16"/>
  <colors>
    <mruColors>
      <color rgb="FFE46C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[0.2_Analisis_Dashboard.xlsx]TD!TablaDinámica15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TD!$C$2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85F-45D5-8943-7EEB94E64A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85F-45D5-8943-7EEB94E64A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85F-45D5-8943-7EEB94E64A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85F-45D5-8943-7EEB94E64A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F85F-45D5-8943-7EEB94E64A3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85F-45D5-8943-7EEB94E64A34}"/>
              </c:ext>
            </c:extLst>
          </c:dPt>
          <c:cat>
            <c:strRef>
              <c:f>TD!$B$3:$B$15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TD!$C$3:$C$15</c:f>
              <c:numCache>
                <c:formatCode>"₡"#\ ##0.000</c:formatCode>
                <c:ptCount val="12"/>
                <c:pt idx="0">
                  <c:v>27900</c:v>
                </c:pt>
                <c:pt idx="1">
                  <c:v>43030</c:v>
                </c:pt>
                <c:pt idx="2">
                  <c:v>25890</c:v>
                </c:pt>
                <c:pt idx="3">
                  <c:v>36120</c:v>
                </c:pt>
                <c:pt idx="4">
                  <c:v>31330</c:v>
                </c:pt>
                <c:pt idx="5">
                  <c:v>15870</c:v>
                </c:pt>
                <c:pt idx="6">
                  <c:v>37490</c:v>
                </c:pt>
                <c:pt idx="7">
                  <c:v>37130</c:v>
                </c:pt>
                <c:pt idx="8">
                  <c:v>34940</c:v>
                </c:pt>
                <c:pt idx="9">
                  <c:v>18480</c:v>
                </c:pt>
                <c:pt idx="10">
                  <c:v>33910</c:v>
                </c:pt>
                <c:pt idx="11">
                  <c:v>26510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5D5-8943-7EEB94E6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5165375"/>
        <c:axId val="1951502767"/>
        <c:axId val="0"/>
      </c:bar3DChart>
      <c:catAx>
        <c:axId val="11851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51502767"/>
        <c:crosses val="autoZero"/>
        <c:auto val="1"/>
        <c:lblAlgn val="ctr"/>
        <c:lblOffset val="100"/>
        <c:noMultiLvlLbl val="0"/>
      </c:catAx>
      <c:valAx>
        <c:axId val="19515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₡&quot;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51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[0.2_Analisis_Dashboard.xlsx]TD!TablaDinámica16</c:name>
    <c:fmtId val="6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6758447299350746"/>
              <c:y val="-0.3135729561582579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22600497306257783"/>
              <c:y val="7.4907650432584821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07017543859648"/>
                  <c:h val="0.16919753086419753"/>
                </c:manualLayout>
              </c15:layout>
            </c:ext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22600497306257783"/>
              <c:y val="7.4907650432584821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07017543859648"/>
                  <c:h val="0.16919753086419753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-0.16758447299350746"/>
              <c:y val="-0.3135729561582579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0.19228841222433402"/>
              <c:y val="5.992660351328763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07017543859648"/>
                  <c:h val="0.16919753086419753"/>
                </c:manualLayout>
              </c15:layout>
            </c:ext>
          </c:extLst>
        </c:dLbl>
      </c:pivotFmt>
      <c:pivotFmt>
        <c:idx val="10"/>
        <c:dLbl>
          <c:idx val="0"/>
          <c:layout>
            <c:manualLayout>
              <c:x val="-0.13080278758258665"/>
              <c:y val="-0.29110105936539515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15508564877666151"/>
              <c:y val="-0.1577122048495708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0576402087670075"/>
              <c:y val="7.75092615584425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9228841222433402"/>
              <c:y val="5.992660351328763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07017543859648"/>
                  <c:h val="0.16919753086419753"/>
                </c:manualLayout>
              </c15:layout>
            </c:ext>
          </c:extLst>
        </c:dLbl>
      </c:pivotFmt>
      <c:pivotFmt>
        <c:idx val="15"/>
        <c:dLbl>
          <c:idx val="0"/>
          <c:layout>
            <c:manualLayout>
              <c:x val="-0.13080278758258665"/>
              <c:y val="-0.29110105936539515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5508564877666151"/>
              <c:y val="-0.1577122048495708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.10576402087670075"/>
              <c:y val="7.75092615584425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388467300750467"/>
                  <c:h val="0.22384833920861782"/>
                </c:manualLayout>
              </c15:layout>
            </c:ext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8158019353863454"/>
                  <c:h val="0.22384833920861782"/>
                </c:manualLayout>
              </c15:layout>
            </c:ext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20535429979892"/>
                  <c:h val="0.22384833920861782"/>
                </c:manualLayout>
              </c15:layout>
            </c:ext>
          </c:extLst>
        </c:dLbl>
      </c:pivotFmt>
      <c:pivotFmt>
        <c:idx val="2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5839523490058595"/>
                  <c:h val="0.2238483392086178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06B-423B-8A7C-185D7B63B56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06B-423B-8A7C-185D7B63B56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06B-423B-8A7C-185D7B63B56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06B-423B-8A7C-185D7B63B56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88467300750467"/>
                      <c:h val="0.22384833920861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06B-423B-8A7C-185D7B63B56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158019353863454"/>
                      <c:h val="0.22384833920861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6B-423B-8A7C-185D7B63B56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20535429979892"/>
                      <c:h val="0.22384833920861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06B-423B-8A7C-185D7B63B56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39523490058595"/>
                      <c:h val="0.22384833920861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06B-423B-8A7C-185D7B63B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TD!$E$3:$E$7</c:f>
              <c:strCache>
                <c:ptCount val="4"/>
                <c:pt idx="0">
                  <c:v>Norte</c:v>
                </c:pt>
                <c:pt idx="1">
                  <c:v>Oeste</c:v>
                </c:pt>
                <c:pt idx="2">
                  <c:v>Sur</c:v>
                </c:pt>
                <c:pt idx="3">
                  <c:v>Este</c:v>
                </c:pt>
              </c:strCache>
            </c:strRef>
          </c:cat>
          <c:val>
            <c:numRef>
              <c:f>TD!$F$3:$F$7</c:f>
              <c:numCache>
                <c:formatCode>"₡"#\ ##0.000</c:formatCode>
                <c:ptCount val="4"/>
                <c:pt idx="0">
                  <c:v>113830</c:v>
                </c:pt>
                <c:pt idx="1">
                  <c:v>92870</c:v>
                </c:pt>
                <c:pt idx="2">
                  <c:v>91670</c:v>
                </c:pt>
                <c:pt idx="3">
                  <c:v>70230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6B-423B-8A7C-185D7B63B5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[0.2_Analisis_Dashboard.xlsx]TD!TablaDinámica17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6C0A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897991536415685E-2"/>
              <c:y val="-3.552930532470695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46C0A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3.9490612758263724E-2"/>
              <c:y val="7.75193798449612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9717793179346757E-2"/>
              <c:y val="-0.131782945736434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700-49F6-84AA-96B1491355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700-49F6-84AA-96B149135541}"/>
              </c:ext>
            </c:extLst>
          </c:dPt>
          <c:dLbls>
            <c:dLbl>
              <c:idx val="0"/>
              <c:layout>
                <c:manualLayout>
                  <c:x val="-1.9717793179346757E-2"/>
                  <c:y val="-0.131782945736434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00-49F6-84AA-96B149135541}"/>
                </c:ext>
              </c:extLst>
            </c:dLbl>
            <c:dLbl>
              <c:idx val="1"/>
              <c:layout>
                <c:manualLayout>
                  <c:x val="3.9490612758263724E-2"/>
                  <c:y val="7.75193798449612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00-49F6-84AA-96B149135541}"/>
                </c:ext>
              </c:extLst>
            </c:dLbl>
            <c:dLbl>
              <c:idx val="2"/>
              <c:layout>
                <c:manualLayout>
                  <c:x val="1.897991536415685E-2"/>
                  <c:y val="-3.552930532470695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00-49F6-84AA-96B1491355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TD!$H$3:$H$6</c:f>
              <c:strCache>
                <c:ptCount val="3"/>
                <c:pt idx="0">
                  <c:v>Electrónica</c:v>
                </c:pt>
                <c:pt idx="1">
                  <c:v>Hogar</c:v>
                </c:pt>
                <c:pt idx="2">
                  <c:v>Ropa</c:v>
                </c:pt>
              </c:strCache>
            </c:strRef>
          </c:cat>
          <c:val>
            <c:numRef>
              <c:f>TD!$I$3:$I$6</c:f>
              <c:numCache>
                <c:formatCode>"₡"#\ ##0.00</c:formatCode>
                <c:ptCount val="3"/>
                <c:pt idx="0">
                  <c:v>317600</c:v>
                </c:pt>
                <c:pt idx="1">
                  <c:v>31860</c:v>
                </c:pt>
                <c:pt idx="2">
                  <c:v>19140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0-49F6-84AA-96B14913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5157375"/>
        <c:axId val="1951486543"/>
      </c:barChart>
      <c:catAx>
        <c:axId val="11851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51486543"/>
        <c:crosses val="autoZero"/>
        <c:auto val="1"/>
        <c:lblAlgn val="ctr"/>
        <c:lblOffset val="100"/>
        <c:noMultiLvlLbl val="0"/>
      </c:catAx>
      <c:valAx>
        <c:axId val="1951486543"/>
        <c:scaling>
          <c:orientation val="minMax"/>
          <c:max val="3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51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[0.2_Analisis_Dashboard.xlsx]TD!TablaDinámica18</c:name>
    <c:fmtId val="2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8.3333333333334356E-3"/>
              <c:y val="-8.333333333333324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"/>
              <c:y val="-6.481481481481489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"/>
              <c:y val="-6.481481481481489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8.3333333333334356E-3"/>
              <c:y val="-8.333333333333324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E46C0A">
                  <a:shade val="30000"/>
                  <a:satMod val="115000"/>
                </a:srgbClr>
              </a:gs>
              <a:gs pos="50000">
                <a:srgbClr val="E46C0A">
                  <a:shade val="67500"/>
                  <a:satMod val="115000"/>
                </a:srgbClr>
              </a:gs>
              <a:gs pos="100000">
                <a:srgbClr val="E46C0A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6.4814814814814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E46C0A">
                  <a:shade val="30000"/>
                  <a:satMod val="115000"/>
                </a:srgbClr>
              </a:gs>
              <a:gs pos="50000">
                <a:srgbClr val="E46C0A">
                  <a:shade val="67500"/>
                  <a:satMod val="115000"/>
                </a:srgbClr>
              </a:gs>
              <a:gs pos="100000">
                <a:srgbClr val="E46C0A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/>
          <a:sp3d/>
        </c:spPr>
        <c:dLbl>
          <c:idx val="0"/>
          <c:layout>
            <c:manualLayout>
              <c:x val="1.8225127063365341E-2"/>
              <c:y val="-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TD!$L$2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E46C0A">
                    <a:shade val="30000"/>
                    <a:satMod val="115000"/>
                  </a:srgbClr>
                </a:gs>
                <a:gs pos="50000">
                  <a:srgbClr val="E46C0A">
                    <a:shade val="67500"/>
                    <a:satMod val="115000"/>
                  </a:srgbClr>
                </a:gs>
                <a:gs pos="100000">
                  <a:srgbClr val="E46C0A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E2F0-4FAD-B32F-860D6148F3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2F0-4FAD-B32F-860D6148F3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2F0-4FAD-B32F-860D6148F381}"/>
              </c:ext>
            </c:extLst>
          </c:dPt>
          <c:dLbls>
            <c:dLbl>
              <c:idx val="0"/>
              <c:layout>
                <c:manualLayout>
                  <c:x val="0"/>
                  <c:y val="-6.4814814814814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F0-4FAD-B32F-860D6148F381}"/>
                </c:ext>
              </c:extLst>
            </c:dLbl>
            <c:dLbl>
              <c:idx val="1"/>
              <c:layout>
                <c:manualLayout>
                  <c:x val="1.8225127063365341E-2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0-4FAD-B32F-860D6148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TD!$K$3:$K$8</c:f>
              <c:strCache>
                <c:ptCount val="5"/>
                <c:pt idx="0">
                  <c:v>Laptop</c:v>
                </c:pt>
                <c:pt idx="1">
                  <c:v>Teléfono</c:v>
                </c:pt>
                <c:pt idx="2">
                  <c:v>Tablet</c:v>
                </c:pt>
                <c:pt idx="3">
                  <c:v>Mesa</c:v>
                </c:pt>
                <c:pt idx="4">
                  <c:v>Silla</c:v>
                </c:pt>
              </c:strCache>
            </c:strRef>
          </c:cat>
          <c:val>
            <c:numRef>
              <c:f>TD!$L$3:$L$8</c:f>
              <c:numCache>
                <c:formatCode>"₡"#\ ##0.000</c:formatCode>
                <c:ptCount val="5"/>
                <c:pt idx="0">
                  <c:v>136800</c:v>
                </c:pt>
                <c:pt idx="1">
                  <c:v>128400</c:v>
                </c:pt>
                <c:pt idx="2">
                  <c:v>52400</c:v>
                </c:pt>
                <c:pt idx="3">
                  <c:v>13560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0-4FAD-B32F-860D6148F3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2051053407"/>
        <c:axId val="1951499439"/>
        <c:axId val="0"/>
      </c:bar3DChart>
      <c:catAx>
        <c:axId val="20510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51499439"/>
        <c:crosses val="autoZero"/>
        <c:auto val="1"/>
        <c:lblAlgn val="ctr"/>
        <c:lblOffset val="100"/>
        <c:noMultiLvlLbl val="0"/>
      </c:catAx>
      <c:valAx>
        <c:axId val="19514994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₡&quot;#\ ##0.000" sourceLinked="1"/>
        <c:majorTickMark val="none"/>
        <c:minorTickMark val="none"/>
        <c:tickLblPos val="nextTo"/>
        <c:crossAx val="20510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2</xdr:row>
      <xdr:rowOff>156288</xdr:rowOff>
    </xdr:from>
    <xdr:to>
      <xdr:col>4</xdr:col>
      <xdr:colOff>0</xdr:colOff>
      <xdr:row>5</xdr:row>
      <xdr:rowOff>0</xdr:rowOff>
    </xdr:to>
    <xdr:sp macro="" textlink="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601A1942-AF1F-4560-B84A-3A18DF855053}"/>
            </a:ext>
          </a:extLst>
        </xdr:cNvPr>
        <xdr:cNvSpPr/>
      </xdr:nvSpPr>
      <xdr:spPr>
        <a:xfrm>
          <a:off x="2271874" y="545064"/>
          <a:ext cx="1586723" cy="426875"/>
        </a:xfrm>
        <a:prstGeom prst="snip1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100" b="1">
              <a:solidFill>
                <a:sysClr val="windowText" lastClr="000000"/>
              </a:solidFill>
            </a:rPr>
            <a:t>VENTAS</a:t>
          </a:r>
          <a:r>
            <a:rPr lang="es-CR" sz="1100" b="1" baseline="0">
              <a:solidFill>
                <a:sysClr val="windowText" lastClr="000000"/>
              </a:solidFill>
            </a:rPr>
            <a:t> TOTALES</a:t>
          </a:r>
        </a:p>
        <a:p>
          <a:pPr algn="ctr"/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6350</xdr:colOff>
      <xdr:row>5</xdr:row>
      <xdr:rowOff>0</xdr:rowOff>
    </xdr:to>
    <xdr:sp macro="" textlink="">
      <xdr:nvSpPr>
        <xdr:cNvPr id="6" name="Rectángulo: una sola esquina cortada 5">
          <a:extLst>
            <a:ext uri="{FF2B5EF4-FFF2-40B4-BE49-F238E27FC236}">
              <a16:creationId xmlns:a16="http://schemas.microsoft.com/office/drawing/2014/main" id="{995F4D7B-9134-43B8-AC82-C51D9E5153AC}"/>
            </a:ext>
          </a:extLst>
        </xdr:cNvPr>
        <xdr:cNvSpPr/>
      </xdr:nvSpPr>
      <xdr:spPr>
        <a:xfrm>
          <a:off x="4616709" y="602602"/>
          <a:ext cx="1522575" cy="388776"/>
        </a:xfrm>
        <a:prstGeom prst="snip1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050" b="1">
              <a:solidFill>
                <a:sysClr val="windowText" lastClr="000000"/>
              </a:solidFill>
            </a:rPr>
            <a:t>PAGO MAS UTILIZADO</a:t>
          </a:r>
          <a:endParaRPr lang="es-CR" sz="1050" b="1" baseline="0">
            <a:solidFill>
              <a:sysClr val="windowText" lastClr="000000"/>
            </a:solidFill>
          </a:endParaRPr>
        </a:p>
        <a:p>
          <a:pPr algn="ctr"/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10</xdr:col>
      <xdr:colOff>1</xdr:colOff>
      <xdr:row>5</xdr:row>
      <xdr:rowOff>0</xdr:rowOff>
    </xdr:to>
    <xdr:sp macro="" textlink="">
      <xdr:nvSpPr>
        <xdr:cNvPr id="7" name="Rectángulo: una sola esquina cortada 6">
          <a:extLst>
            <a:ext uri="{FF2B5EF4-FFF2-40B4-BE49-F238E27FC236}">
              <a16:creationId xmlns:a16="http://schemas.microsoft.com/office/drawing/2014/main" id="{31292469-07E2-4079-BB8F-A4CC80147ED8}"/>
            </a:ext>
          </a:extLst>
        </xdr:cNvPr>
        <xdr:cNvSpPr/>
      </xdr:nvSpPr>
      <xdr:spPr>
        <a:xfrm>
          <a:off x="6891046" y="602602"/>
          <a:ext cx="1516225" cy="388776"/>
        </a:xfrm>
        <a:prstGeom prst="snip1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000" b="1">
              <a:solidFill>
                <a:sysClr val="windowText" lastClr="000000"/>
              </a:solidFill>
            </a:rPr>
            <a:t>PROD MENOS VENDIDO</a:t>
          </a:r>
          <a:endParaRPr lang="es-CR" sz="1000" b="1" baseline="0">
            <a:solidFill>
              <a:sysClr val="windowText" lastClr="000000"/>
            </a:solidFill>
          </a:endParaRPr>
        </a:p>
        <a:p>
          <a:pPr algn="ctr"/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1</xdr:colOff>
      <xdr:row>5</xdr:row>
      <xdr:rowOff>0</xdr:rowOff>
    </xdr:to>
    <xdr:sp macro="" textlink="">
      <xdr:nvSpPr>
        <xdr:cNvPr id="8" name="Rectángulo: una sola esquina cortada 7">
          <a:extLst>
            <a:ext uri="{FF2B5EF4-FFF2-40B4-BE49-F238E27FC236}">
              <a16:creationId xmlns:a16="http://schemas.microsoft.com/office/drawing/2014/main" id="{319DE5BF-F0C7-4949-84D6-E9FB003D7D12}"/>
            </a:ext>
          </a:extLst>
        </xdr:cNvPr>
        <xdr:cNvSpPr/>
      </xdr:nvSpPr>
      <xdr:spPr>
        <a:xfrm>
          <a:off x="9165383" y="602602"/>
          <a:ext cx="1516225" cy="388776"/>
        </a:xfrm>
        <a:prstGeom prst="snip1Rect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900" b="1" baseline="0">
              <a:solidFill>
                <a:sysClr val="windowText" lastClr="000000"/>
              </a:solidFill>
            </a:rPr>
            <a:t>CLIEN MAS RECURRENETE</a:t>
          </a:r>
        </a:p>
        <a:p>
          <a:pPr algn="ctr"/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3887</xdr:colOff>
      <xdr:row>7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3B706D4-F3EC-4B63-B04A-BAC294ADD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12699</xdr:colOff>
      <xdr:row>7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77B385-9A4E-415C-9F3D-839E7D7B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80088</xdr:rowOff>
    </xdr:from>
    <xdr:to>
      <xdr:col>9</xdr:col>
      <xdr:colOff>0</xdr:colOff>
      <xdr:row>24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61F330E-1C37-4866-A915-71D5CB0E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12699</xdr:colOff>
      <xdr:row>15</xdr:row>
      <xdr:rowOff>80088</xdr:rowOff>
    </xdr:from>
    <xdr:to>
      <xdr:col>15</xdr:col>
      <xdr:colOff>0</xdr:colOff>
      <xdr:row>24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71527DA-FA1B-46D1-8D54-1A715B61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137774</xdr:colOff>
      <xdr:row>2</xdr:row>
      <xdr:rowOff>28573</xdr:rowOff>
    </xdr:from>
    <xdr:to>
      <xdr:col>2</xdr:col>
      <xdr:colOff>686774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Categoría 1">
              <a:extLst>
                <a:ext uri="{FF2B5EF4-FFF2-40B4-BE49-F238E27FC236}">
                  <a16:creationId xmlns:a16="http://schemas.microsoft.com/office/drawing/2014/main" id="{DBB45374-E21C-45FF-AB73-A87B31DEF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74" y="419098"/>
              <a:ext cx="2073000" cy="1581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137774</xdr:colOff>
      <xdr:row>10</xdr:row>
      <xdr:rowOff>85724</xdr:rowOff>
    </xdr:from>
    <xdr:to>
      <xdr:col>2</xdr:col>
      <xdr:colOff>679350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es 2">
              <a:extLst>
                <a:ext uri="{FF2B5EF4-FFF2-40B4-BE49-F238E27FC236}">
                  <a16:creationId xmlns:a16="http://schemas.microsoft.com/office/drawing/2014/main" id="{A8461286-DFE5-466D-B586-B8528FD40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74" y="2085974"/>
              <a:ext cx="2065576" cy="2581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</xdr:row>
      <xdr:rowOff>21818</xdr:rowOff>
    </xdr:from>
    <xdr:to>
      <xdr:col>16</xdr:col>
      <xdr:colOff>1</xdr:colOff>
      <xdr:row>5</xdr:row>
      <xdr:rowOff>21818</xdr:rowOff>
    </xdr:to>
    <xdr:sp macro="" textlink="">
      <xdr:nvSpPr>
        <xdr:cNvPr id="16" name="Rectángulo: una sola esquina cortada 15">
          <a:extLst>
            <a:ext uri="{FF2B5EF4-FFF2-40B4-BE49-F238E27FC236}">
              <a16:creationId xmlns:a16="http://schemas.microsoft.com/office/drawing/2014/main" id="{BE7A6E13-C8AE-419C-85FB-0152A69309EE}"/>
            </a:ext>
          </a:extLst>
        </xdr:cNvPr>
        <xdr:cNvSpPr/>
      </xdr:nvSpPr>
      <xdr:spPr>
        <a:xfrm>
          <a:off x="11486029" y="615730"/>
          <a:ext cx="1524001" cy="381000"/>
        </a:xfrm>
        <a:prstGeom prst="snip1Rect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000" b="1" baseline="0">
              <a:solidFill>
                <a:sysClr val="windowText" lastClr="000000"/>
              </a:solidFill>
            </a:rPr>
            <a:t>PROMEDIO POR DIA</a:t>
          </a:r>
        </a:p>
        <a:p>
          <a:pPr algn="ctr"/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1_Datos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</sheetNames>
    <sheetDataSet>
      <sheetData sheetId="0">
        <row r="502">
          <cell r="H502">
            <v>2.9780000000000002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0.1_Datos_Ba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ofer Ureña" refreshedDate="45904.752286111114" createdVersion="6" refreshedVersion="6" minRefreshableVersion="3" recordCount="500" xr:uid="{D6D87DAE-9A5C-4DD3-9191-8524443D24DB}">
  <cacheSource type="worksheet">
    <worksheetSource name="Tabla3"/>
  </cacheSource>
  <cacheFields count="13">
    <cacheField name="ID Venta" numFmtId="1">
      <sharedItems containsSemiMixedTypes="0" containsString="0" containsNumber="1" containsInteger="1" minValue="1" maxValue="500"/>
    </cacheField>
    <cacheField name="Fecha" numFmtId="14">
      <sharedItems containsSemiMixedTypes="0" containsNonDate="0" containsDate="1" containsString="0" minDate="2024-01-01T00:00:00" maxDate="2024-12-29T00:00:00" count="252">
        <d v="2024-03-06T00:00:00"/>
        <d v="2024-02-19T00:00:00"/>
        <d v="2024-04-08T00:00:00"/>
        <d v="2024-09-13T00:00:00"/>
        <d v="2024-05-27T00:00:00"/>
        <d v="2024-01-25T00:00:00"/>
        <d v="2024-02-13T00:00:00"/>
        <d v="2024-07-24T00:00:00"/>
        <d v="2024-10-20T00:00:00"/>
        <d v="2024-12-15T00:00:00"/>
        <d v="2024-12-03T00:00:00"/>
        <d v="2024-06-08T00:00:00"/>
        <d v="2024-09-11T00:00:00"/>
        <d v="2024-09-21T00:00:00"/>
        <d v="2024-05-15T00:00:00"/>
        <d v="2024-04-07T00:00:00"/>
        <d v="2024-08-20T00:00:00"/>
        <d v="2024-05-09T00:00:00"/>
        <d v="2024-01-26T00:00:00"/>
        <d v="2024-09-12T00:00:00"/>
        <d v="2024-11-09T00:00:00"/>
        <d v="2024-07-10T00:00:00"/>
        <d v="2024-09-17T00:00:00"/>
        <d v="2024-01-06T00:00:00"/>
        <d v="2024-10-19T00:00:00"/>
        <d v="2024-08-14T00:00:00"/>
        <d v="2024-08-21T00:00:00"/>
        <d v="2024-07-23T00:00:00"/>
        <d v="2024-04-18T00:00:00"/>
        <d v="2024-01-21T00:00:00"/>
        <d v="2024-07-21T00:00:00"/>
        <d v="2024-11-15T00:00:00"/>
        <d v="2024-08-09T00:00:00"/>
        <d v="2024-11-12T00:00:00"/>
        <d v="2024-05-18T00:00:00"/>
        <d v="2024-12-02T00:00:00"/>
        <d v="2024-11-28T00:00:00"/>
        <d v="2024-01-08T00:00:00"/>
        <d v="2024-02-04T00:00:00"/>
        <d v="2024-10-10T00:00:00"/>
        <d v="2024-01-11T00:00:00"/>
        <d v="2024-08-11T00:00:00"/>
        <d v="2024-03-22T00:00:00"/>
        <d v="2024-02-09T00:00:00"/>
        <d v="2024-09-19T00:00:00"/>
        <d v="2024-04-03T00:00:00"/>
        <d v="2024-09-16T00:00:00"/>
        <d v="2024-10-28T00:00:00"/>
        <d v="2024-08-26T00:00:00"/>
        <d v="2024-05-04T00:00:00"/>
        <d v="2024-04-14T00:00:00"/>
        <d v="2024-07-13T00:00:00"/>
        <d v="2024-02-20T00:00:00"/>
        <d v="2024-12-17T00:00:00"/>
        <d v="2024-12-24T00:00:00"/>
        <d v="2024-10-14T00:00:00"/>
        <d v="2024-08-12T00:00:00"/>
        <d v="2024-08-23T00:00:00"/>
        <d v="2024-02-16T00:00:00"/>
        <d v="2024-06-26T00:00:00"/>
        <d v="2024-06-07T00:00:00"/>
        <d v="2024-06-27T00:00:00"/>
        <d v="2024-01-14T00:00:00"/>
        <d v="2024-05-17T00:00:00"/>
        <d v="2024-09-02T00:00:00"/>
        <d v="2024-05-12T00:00:00"/>
        <d v="2024-08-17T00:00:00"/>
        <d v="2024-10-15T00:00:00"/>
        <d v="2024-10-06T00:00:00"/>
        <d v="2024-01-05T00:00:00"/>
        <d v="2024-07-01T00:00:00"/>
        <d v="2024-09-10T00:00:00"/>
        <d v="2024-07-22T00:00:00"/>
        <d v="2024-01-03T00:00:00"/>
        <d v="2024-03-28T00:00:00"/>
        <d v="2024-02-27T00:00:00"/>
        <d v="2024-12-19T00:00:00"/>
        <d v="2024-01-18T00:00:00"/>
        <d v="2024-02-08T00:00:00"/>
        <d v="2024-03-18T00:00:00"/>
        <d v="2024-05-02T00:00:00"/>
        <d v="2024-02-01T00:00:00"/>
        <d v="2024-11-23T00:00:00"/>
        <d v="2024-11-25T00:00:00"/>
        <d v="2024-12-12T00:00:00"/>
        <d v="2024-07-20T00:00:00"/>
        <d v="2024-11-01T00:00:00"/>
        <d v="2024-12-05T00:00:00"/>
        <d v="2024-07-03T00:00:00"/>
        <d v="2024-12-21T00:00:00"/>
        <d v="2024-01-15T00:00:00"/>
        <d v="2024-03-14T00:00:00"/>
        <d v="2024-12-26T00:00:00"/>
        <d v="2024-03-24T00:00:00"/>
        <d v="2024-03-12T00:00:00"/>
        <d v="2024-03-17T00:00:00"/>
        <d v="2024-05-24T00:00:00"/>
        <d v="2024-10-13T00:00:00"/>
        <d v="2024-05-20T00:00:00"/>
        <d v="2024-08-19T00:00:00"/>
        <d v="2024-02-17T00:00:00"/>
        <d v="2024-04-06T00:00:00"/>
        <d v="2024-10-18T00:00:00"/>
        <d v="2024-01-10T00:00:00"/>
        <d v="2024-05-06T00:00:00"/>
        <d v="2024-11-04T00:00:00"/>
        <d v="2024-02-28T00:00:00"/>
        <d v="2024-04-02T00:00:00"/>
        <d v="2024-10-24T00:00:00"/>
        <d v="2024-01-17T00:00:00"/>
        <d v="2024-10-03T00:00:00"/>
        <d v="2024-03-04T00:00:00"/>
        <d v="2024-12-28T00:00:00"/>
        <d v="2024-01-27T00:00:00"/>
        <d v="2024-08-10T00:00:00"/>
        <d v="2024-07-18T00:00:00"/>
        <d v="2024-02-02T00:00:00"/>
        <d v="2024-01-01T00:00:00"/>
        <d v="2024-06-18T00:00:00"/>
        <d v="2024-05-25T00:00:00"/>
        <d v="2024-07-07T00:00:00"/>
        <d v="2024-06-14T00:00:00"/>
        <d v="2024-06-15T00:00:00"/>
        <d v="2024-11-26T00:00:00"/>
        <d v="2024-03-19T00:00:00"/>
        <d v="2024-09-26T00:00:00"/>
        <d v="2024-05-22T00:00:00"/>
        <d v="2024-04-21T00:00:00"/>
        <d v="2024-04-23T00:00:00"/>
        <d v="2024-08-24T00:00:00"/>
        <d v="2024-01-24T00:00:00"/>
        <d v="2024-10-07T00:00:00"/>
        <d v="2024-11-10T00:00:00"/>
        <d v="2024-10-08T00:00:00"/>
        <d v="2024-11-21T00:00:00"/>
        <d v="2024-01-16T00:00:00"/>
        <d v="2024-09-20T00:00:00"/>
        <d v="2024-03-07T00:00:00"/>
        <d v="2024-07-06T00:00:00"/>
        <d v="2024-05-08T00:00:00"/>
        <d v="2024-01-20T00:00:00"/>
        <d v="2024-04-05T00:00:00"/>
        <d v="2024-11-14T00:00:00"/>
        <d v="2024-07-28T00:00:00"/>
        <d v="2024-05-07T00:00:00"/>
        <d v="2024-11-07T00:00:00"/>
        <d v="2024-11-22T00:00:00"/>
        <d v="2024-06-13T00:00:00"/>
        <d v="2024-01-13T00:00:00"/>
        <d v="2024-11-06T00:00:00"/>
        <d v="2024-09-27T00:00:00"/>
        <d v="2024-01-07T00:00:00"/>
        <d v="2024-03-11T00:00:00"/>
        <d v="2024-02-15T00:00:00"/>
        <d v="2024-08-06T00:00:00"/>
        <d v="2024-04-28T00:00:00"/>
        <d v="2024-09-24T00:00:00"/>
        <d v="2024-04-13T00:00:00"/>
        <d v="2024-09-04T00:00:00"/>
        <d v="2024-03-05T00:00:00"/>
        <d v="2024-08-03T00:00:00"/>
        <d v="2024-06-25T00:00:00"/>
        <d v="2024-02-24T00:00:00"/>
        <d v="2024-04-12T00:00:00"/>
        <d v="2024-06-06T00:00:00"/>
        <d v="2024-06-19T00:00:00"/>
        <d v="2024-09-03T00:00:00"/>
        <d v="2024-02-26T00:00:00"/>
        <d v="2024-05-05T00:00:00"/>
        <d v="2024-04-27T00:00:00"/>
        <d v="2024-03-27T00:00:00"/>
        <d v="2024-07-27T00:00:00"/>
        <d v="2024-12-08T00:00:00"/>
        <d v="2024-07-12T00:00:00"/>
        <d v="2024-06-24T00:00:00"/>
        <d v="2024-12-18T00:00:00"/>
        <d v="2024-07-09T00:00:00"/>
        <d v="2024-08-07T00:00:00"/>
        <d v="2024-04-16T00:00:00"/>
        <d v="2024-10-09T00:00:00"/>
        <d v="2024-06-11T00:00:00"/>
        <d v="2024-02-11T00:00:00"/>
        <d v="2024-02-05T00:00:00"/>
        <d v="2024-04-17T00:00:00"/>
        <d v="2024-05-11T00:00:00"/>
        <d v="2024-03-13T00:00:00"/>
        <d v="2024-10-22T00:00:00"/>
        <d v="2024-05-01T00:00:00"/>
        <d v="2024-08-18T00:00:00"/>
        <d v="2024-07-08T00:00:00"/>
        <d v="2024-04-10T00:00:00"/>
        <d v="2024-12-10T00:00:00"/>
        <d v="2024-04-25T00:00:00"/>
        <d v="2024-08-16T00:00:00"/>
        <d v="2024-01-28T00:00:00"/>
        <d v="2024-07-17T00:00:00"/>
        <d v="2024-12-06T00:00:00"/>
        <d v="2024-10-26T00:00:00"/>
        <d v="2024-06-20T00:00:00"/>
        <d v="2024-10-25T00:00:00"/>
        <d v="2024-07-15T00:00:00"/>
        <d v="2024-11-13T00:00:00"/>
        <d v="2024-01-22T00:00:00"/>
        <d v="2024-09-25T00:00:00"/>
        <d v="2024-09-07T00:00:00"/>
        <d v="2024-06-16T00:00:00"/>
        <d v="2024-07-14T00:00:00"/>
        <d v="2024-08-22T00:00:00"/>
        <d v="2024-04-19T00:00:00"/>
        <d v="2024-12-27T00:00:00"/>
        <d v="2024-07-11T00:00:00"/>
        <d v="2024-05-13T00:00:00"/>
        <d v="2024-12-16T00:00:00"/>
        <d v="2024-11-08T00:00:00"/>
        <d v="2024-05-19T00:00:00"/>
        <d v="2024-06-04T00:00:00"/>
        <d v="2024-02-06T00:00:00"/>
        <d v="2024-06-21T00:00:00"/>
        <d v="2024-03-09T00:00:00"/>
        <d v="2024-04-22T00:00:00"/>
        <d v="2024-06-22T00:00:00"/>
        <d v="2024-11-19T00:00:00"/>
        <d v="2024-03-21T00:00:00"/>
        <d v="2024-08-28T00:00:00"/>
        <d v="2024-07-05T00:00:00"/>
        <d v="2024-06-02T00:00:00"/>
        <d v="2024-02-10T00:00:00"/>
        <d v="2024-05-10T00:00:00"/>
        <d v="2024-01-19T00:00:00"/>
        <d v="2024-09-28T00:00:00"/>
        <d v="2024-06-17T00:00:00"/>
        <d v="2024-04-15T00:00:00"/>
        <d v="2024-03-15T00:00:00"/>
        <d v="2024-03-01T00:00:00"/>
        <d v="2024-03-10T00:00:00"/>
        <d v="2024-12-14T00:00:00"/>
        <d v="2024-10-16T00:00:00"/>
        <d v="2024-01-09T00:00:00"/>
        <d v="2024-07-16T00:00:00"/>
        <d v="2024-08-05T00:00:00"/>
        <d v="2024-09-09T00:00:00"/>
        <d v="2024-06-03T00:00:00"/>
        <d v="2024-11-17T00:00:00"/>
        <d v="2024-05-16T00:00:00"/>
        <d v="2024-01-02T00:00:00"/>
        <d v="2024-12-23T00:00:00"/>
        <d v="2024-05-26T00:00:00"/>
        <d v="2024-01-12T00:00:00"/>
        <d v="2024-12-09T00:00:00"/>
        <d v="2024-08-04T00:00:00"/>
        <d v="2024-08-08T00:00:00"/>
        <d v="2024-12-04T00:00:00"/>
      </sharedItems>
      <fieldGroup par="12" base="1">
        <rangePr groupBy="days" startDate="2024-01-01T00:00:00" endDate="2024-12-29T00:00:00"/>
        <groupItems count="368">
          <s v="&lt;1/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2/2024"/>
        </groupItems>
      </fieldGroup>
    </cacheField>
    <cacheField name="Mes" numFmtId="49">
      <sharedItems count="12">
        <s v="Mar"/>
        <s v="Feb"/>
        <s v="Abr"/>
        <s v="Sep"/>
        <s v="May"/>
        <s v="Ene"/>
        <s v="Jul"/>
        <s v="Oct"/>
        <s v="Dic"/>
        <s v="Jun"/>
        <s v="Ago"/>
        <s v="Nov"/>
      </sharedItems>
    </cacheField>
    <cacheField name="A;o" numFmtId="0">
      <sharedItems containsSemiMixedTypes="0" containsString="0" containsNumber="1" containsInteger="1" minValue="2024" maxValue="2024"/>
    </cacheField>
    <cacheField name="Producto" numFmtId="0">
      <sharedItems count="10">
        <s v="Pantalón"/>
        <s v="Mesa"/>
        <s v="Taza"/>
        <s v="Silla"/>
        <s v="Teléfono"/>
        <s v="Laptop"/>
        <s v="Zapatos"/>
        <s v="Tablet"/>
        <s v="Camisa"/>
        <s v="Lámpara"/>
      </sharedItems>
    </cacheField>
    <cacheField name="Categoría" numFmtId="0">
      <sharedItems count="3">
        <s v="Ropa"/>
        <s v="Hogar"/>
        <s v="Electrónica"/>
      </sharedItems>
    </cacheField>
    <cacheField name="Precio Unitario" numFmtId="170">
      <sharedItems containsSemiMixedTypes="0" containsString="0" containsNumber="1" containsInteger="1" minValue="10" maxValue="900"/>
    </cacheField>
    <cacheField name="Cantidad" numFmtId="0">
      <sharedItems containsSemiMixedTypes="0" containsString="0" containsNumber="1" containsInteger="1" minValue="1" maxValue="5"/>
    </cacheField>
    <cacheField name="Total Venta" numFmtId="170">
      <sharedItems containsSemiMixedTypes="0" containsString="0" containsNumber="1" containsInteger="1" minValue="10" maxValue="4500"/>
    </cacheField>
    <cacheField name="Cliente" numFmtId="0">
      <sharedItems count="100">
        <s v="Cliente_95"/>
        <s v="Cliente_19"/>
        <s v="Cliente_81"/>
        <s v="Cliente_92"/>
        <s v="Cliente_86"/>
        <s v="Cliente_22"/>
        <s v="Cliente_56"/>
        <s v="Cliente_58"/>
        <s v="Cliente_60"/>
        <s v="Cliente_59"/>
        <s v="Cliente_94"/>
        <s v="Cliente_49"/>
        <s v="Cliente_50"/>
        <s v="Cliente_77"/>
        <s v="Cliente_37"/>
        <s v="Cliente_54"/>
        <s v="Cliente_36"/>
        <s v="Cliente_2"/>
        <s v="Cliente_30"/>
        <s v="Cliente_45"/>
        <s v="Cliente_46"/>
        <s v="Cliente_18"/>
        <s v="Cliente_91"/>
        <s v="Cliente_99"/>
        <s v="Cliente_63"/>
        <s v="Cliente_7"/>
        <s v="Cliente_33"/>
        <s v="Cliente_67"/>
        <s v="Cliente_78"/>
        <s v="Cliente_93"/>
        <s v="Cliente_87"/>
        <s v="Cliente_65"/>
        <s v="Cliente_5"/>
        <s v="Cliente_97"/>
        <s v="Cliente_71"/>
        <s v="Cliente_68"/>
        <s v="Cliente_8"/>
        <s v="Cliente_79"/>
        <s v="Cliente_80"/>
        <s v="Cliente_48"/>
        <s v="Cliente_26"/>
        <s v="Cliente_76"/>
        <s v="Cliente_27"/>
        <s v="Cliente_41"/>
        <s v="Cliente_24"/>
        <s v="Cliente_35"/>
        <s v="Cliente_25"/>
        <s v="Cliente_28"/>
        <s v="Cliente_38"/>
        <s v="Cliente_55"/>
        <s v="Cliente_66"/>
        <s v="Cliente_90"/>
        <s v="Cliente_51"/>
        <s v="Cliente_100"/>
        <s v="Cliente_61"/>
        <s v="Cliente_34"/>
        <s v="Cliente_21"/>
        <s v="Cliente_9"/>
        <s v="Cliente_10"/>
        <s v="Cliente_17"/>
        <s v="Cliente_69"/>
        <s v="Cliente_12"/>
        <s v="Cliente_52"/>
        <s v="Cliente_53"/>
        <s v="Cliente_20"/>
        <s v="Cliente_29"/>
        <s v="Cliente_85"/>
        <s v="Cliente_70"/>
        <s v="Cliente_39"/>
        <s v="Cliente_88"/>
        <s v="Cliente_74"/>
        <s v="Cliente_98"/>
        <s v="Cliente_57"/>
        <s v="Cliente_82"/>
        <s v="Cliente_83"/>
        <s v="Cliente_73"/>
        <s v="Cliente_64"/>
        <s v="Cliente_44"/>
        <s v="Cliente_96"/>
        <s v="Cliente_32"/>
        <s v="Cliente_84"/>
        <s v="Cliente_43"/>
        <s v="Cliente_14"/>
        <s v="Cliente_11"/>
        <s v="Cliente_16"/>
        <s v="Cliente_47"/>
        <s v="Cliente_40"/>
        <s v="Cliente_42"/>
        <s v="Cliente_6"/>
        <s v="Cliente_75"/>
        <s v="Cliente_3"/>
        <s v="Cliente_15"/>
        <s v="Cliente_13"/>
        <s v="Cliente_4"/>
        <s v="Cliente_23"/>
        <s v="Cliente_1"/>
        <s v="Cliente_31"/>
        <s v="Cliente_72"/>
        <s v="Cliente_62"/>
        <s v="Cliente_89"/>
      </sharedItems>
    </cacheField>
    <cacheField name="Región" numFmtId="0">
      <sharedItems count="4">
        <s v="Norte"/>
        <s v="Sur"/>
        <s v="Este"/>
        <s v="Oeste"/>
      </sharedItems>
    </cacheField>
    <cacheField name="Método de Pago" numFmtId="0">
      <sharedItems count="4">
        <s v="Efectivo"/>
        <s v="Transferencia"/>
        <s v="Tarjeta"/>
        <s v="PayPal"/>
      </sharedItems>
    </cacheField>
    <cacheField name="Meses" numFmtId="0" databaseField="0">
      <fieldGroup base="1">
        <rangePr groupBy="months" startDate="2024-01-01T00:00:00" endDate="2024-12-29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4"/>
        </groupItems>
      </fieldGroup>
    </cacheField>
  </cacheFields>
  <extLst>
    <ext xmlns:x14="http://schemas.microsoft.com/office/spreadsheetml/2009/9/main" uri="{725AE2AE-9491-48be-B2B4-4EB974FC3084}">
      <x14:pivotCacheDefinition pivotCacheId="21208989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ofer Ureña" refreshedDate="45906.771091203707" createdVersion="6" refreshedVersion="6" minRefreshableVersion="3" recordCount="500" xr:uid="{3C221A3D-38CF-4ACE-A5F8-DBCB78F6FDAC}">
  <cacheSource type="worksheet">
    <worksheetSource name="Tabla3" r:id="rId2"/>
  </cacheSource>
  <cacheFields count="12">
    <cacheField name="ID Venta" numFmtId="1">
      <sharedItems containsSemiMixedTypes="0" containsString="0" containsNumber="1" containsInteger="1" minValue="1" maxValue="500"/>
    </cacheField>
    <cacheField name="Fecha" numFmtId="14">
      <sharedItems containsSemiMixedTypes="0" containsNonDate="0" containsDate="1" containsString="0" minDate="2024-01-01T00:00:00" maxDate="2024-12-29T00:00:00"/>
    </cacheField>
    <cacheField name="Mes" numFmtId="49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A;o" numFmtId="0">
      <sharedItems containsSemiMixedTypes="0" containsString="0" containsNumber="1" containsInteger="1" minValue="2024" maxValue="2024" count="1">
        <n v="2024"/>
      </sharedItems>
    </cacheField>
    <cacheField name="Producto" numFmtId="0">
      <sharedItems count="10">
        <s v="Teléfono"/>
        <s v="Camisa"/>
        <s v="Lámpara"/>
        <s v="Pantalón"/>
        <s v="Taza"/>
        <s v="Laptop"/>
        <s v="Tablet"/>
        <s v="Silla"/>
        <s v="Mesa"/>
        <s v="Zapatos"/>
      </sharedItems>
    </cacheField>
    <cacheField name="Categoría" numFmtId="0">
      <sharedItems count="3">
        <s v="Electrónica"/>
        <s v="Ropa"/>
        <s v="Hogar"/>
      </sharedItems>
    </cacheField>
    <cacheField name="Precio Unitario" numFmtId="170">
      <sharedItems containsSemiMixedTypes="0" containsString="0" containsNumber="1" containsInteger="1" minValue="10" maxValue="900" count="9">
        <n v="600"/>
        <n v="30"/>
        <n v="40"/>
        <n v="10"/>
        <n v="900"/>
        <n v="400"/>
        <n v="80"/>
        <n v="120"/>
        <n v="50"/>
      </sharedItems>
    </cacheField>
    <cacheField name="Cantidad" numFmtId="0">
      <sharedItems containsSemiMixedTypes="0" containsString="0" containsNumber="1" containsInteger="1" minValue="1" maxValue="5" count="5">
        <n v="3"/>
        <n v="1"/>
        <n v="2"/>
        <n v="5"/>
        <n v="4"/>
      </sharedItems>
    </cacheField>
    <cacheField name="Total Venta" numFmtId="170">
      <sharedItems containsSemiMixedTypes="0" containsString="0" containsNumber="1" containsInteger="1" minValue="10" maxValue="4500"/>
    </cacheField>
    <cacheField name="Cliente" numFmtId="0">
      <sharedItems/>
    </cacheField>
    <cacheField name="Región" numFmtId="0">
      <sharedItems count="4">
        <s v="Norte"/>
        <s v="Oeste"/>
        <s v="Sur"/>
        <s v="Este"/>
      </sharedItems>
    </cacheField>
    <cacheField name="Método de Pago" numFmtId="0">
      <sharedItems count="4">
        <s v="PayPal"/>
        <s v="Transferencia"/>
        <s v="Tarjeta"/>
        <s v="Efectivo"/>
      </sharedItems>
    </cacheField>
  </cacheFields>
  <extLst>
    <ext xmlns:x14="http://schemas.microsoft.com/office/spreadsheetml/2009/9/main" uri="{725AE2AE-9491-48be-B2B4-4EB974FC3084}">
      <x14:pivotCacheDefinition pivotCacheId="939062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x v="0"/>
    <n v="2024"/>
    <x v="0"/>
    <x v="0"/>
    <n v="40"/>
    <n v="3"/>
    <n v="120"/>
    <x v="0"/>
    <x v="0"/>
    <x v="0"/>
  </r>
  <r>
    <n v="2"/>
    <x v="1"/>
    <x v="1"/>
    <n v="2024"/>
    <x v="1"/>
    <x v="1"/>
    <n v="120"/>
    <n v="2"/>
    <n v="240"/>
    <x v="1"/>
    <x v="1"/>
    <x v="1"/>
  </r>
  <r>
    <n v="3"/>
    <x v="2"/>
    <x v="2"/>
    <n v="2024"/>
    <x v="1"/>
    <x v="1"/>
    <n v="120"/>
    <n v="1"/>
    <n v="120"/>
    <x v="2"/>
    <x v="1"/>
    <x v="1"/>
  </r>
  <r>
    <n v="4"/>
    <x v="3"/>
    <x v="3"/>
    <n v="2024"/>
    <x v="2"/>
    <x v="1"/>
    <n v="10"/>
    <n v="3"/>
    <n v="30"/>
    <x v="3"/>
    <x v="2"/>
    <x v="2"/>
  </r>
  <r>
    <n v="5"/>
    <x v="4"/>
    <x v="4"/>
    <n v="2024"/>
    <x v="3"/>
    <x v="1"/>
    <n v="80"/>
    <n v="1"/>
    <n v="80"/>
    <x v="4"/>
    <x v="3"/>
    <x v="1"/>
  </r>
  <r>
    <n v="6"/>
    <x v="5"/>
    <x v="5"/>
    <n v="2024"/>
    <x v="4"/>
    <x v="2"/>
    <n v="600"/>
    <n v="2"/>
    <n v="1200"/>
    <x v="5"/>
    <x v="1"/>
    <x v="2"/>
  </r>
  <r>
    <n v="7"/>
    <x v="6"/>
    <x v="1"/>
    <n v="2024"/>
    <x v="5"/>
    <x v="2"/>
    <n v="900"/>
    <n v="4"/>
    <n v="3600"/>
    <x v="6"/>
    <x v="0"/>
    <x v="0"/>
  </r>
  <r>
    <n v="8"/>
    <x v="7"/>
    <x v="6"/>
    <n v="2024"/>
    <x v="3"/>
    <x v="1"/>
    <n v="80"/>
    <n v="1"/>
    <n v="80"/>
    <x v="7"/>
    <x v="2"/>
    <x v="3"/>
  </r>
  <r>
    <n v="9"/>
    <x v="8"/>
    <x v="7"/>
    <n v="2024"/>
    <x v="6"/>
    <x v="0"/>
    <n v="50"/>
    <n v="2"/>
    <n v="100"/>
    <x v="8"/>
    <x v="0"/>
    <x v="3"/>
  </r>
  <r>
    <n v="10"/>
    <x v="9"/>
    <x v="8"/>
    <n v="2024"/>
    <x v="7"/>
    <x v="2"/>
    <n v="400"/>
    <n v="5"/>
    <n v="2000"/>
    <x v="9"/>
    <x v="2"/>
    <x v="0"/>
  </r>
  <r>
    <n v="11"/>
    <x v="10"/>
    <x v="8"/>
    <n v="2024"/>
    <x v="2"/>
    <x v="1"/>
    <n v="10"/>
    <n v="5"/>
    <n v="50"/>
    <x v="10"/>
    <x v="3"/>
    <x v="3"/>
  </r>
  <r>
    <n v="12"/>
    <x v="11"/>
    <x v="9"/>
    <n v="2024"/>
    <x v="8"/>
    <x v="0"/>
    <n v="30"/>
    <n v="1"/>
    <n v="30"/>
    <x v="11"/>
    <x v="0"/>
    <x v="3"/>
  </r>
  <r>
    <n v="13"/>
    <x v="12"/>
    <x v="3"/>
    <n v="2024"/>
    <x v="8"/>
    <x v="0"/>
    <n v="30"/>
    <n v="4"/>
    <n v="120"/>
    <x v="12"/>
    <x v="1"/>
    <x v="1"/>
  </r>
  <r>
    <n v="14"/>
    <x v="13"/>
    <x v="3"/>
    <n v="2024"/>
    <x v="7"/>
    <x v="2"/>
    <n v="400"/>
    <n v="4"/>
    <n v="1600"/>
    <x v="13"/>
    <x v="1"/>
    <x v="3"/>
  </r>
  <r>
    <n v="15"/>
    <x v="14"/>
    <x v="4"/>
    <n v="2024"/>
    <x v="7"/>
    <x v="2"/>
    <n v="400"/>
    <n v="4"/>
    <n v="1600"/>
    <x v="1"/>
    <x v="3"/>
    <x v="2"/>
  </r>
  <r>
    <n v="16"/>
    <x v="15"/>
    <x v="2"/>
    <n v="2024"/>
    <x v="1"/>
    <x v="1"/>
    <n v="120"/>
    <n v="1"/>
    <n v="120"/>
    <x v="14"/>
    <x v="0"/>
    <x v="3"/>
  </r>
  <r>
    <n v="17"/>
    <x v="16"/>
    <x v="10"/>
    <n v="2024"/>
    <x v="0"/>
    <x v="0"/>
    <n v="40"/>
    <n v="4"/>
    <n v="160"/>
    <x v="15"/>
    <x v="3"/>
    <x v="0"/>
  </r>
  <r>
    <n v="18"/>
    <x v="17"/>
    <x v="4"/>
    <n v="2024"/>
    <x v="2"/>
    <x v="1"/>
    <n v="10"/>
    <n v="4"/>
    <n v="40"/>
    <x v="16"/>
    <x v="3"/>
    <x v="3"/>
  </r>
  <r>
    <n v="19"/>
    <x v="18"/>
    <x v="5"/>
    <n v="2024"/>
    <x v="1"/>
    <x v="1"/>
    <n v="120"/>
    <n v="2"/>
    <n v="240"/>
    <x v="17"/>
    <x v="3"/>
    <x v="3"/>
  </r>
  <r>
    <n v="20"/>
    <x v="19"/>
    <x v="3"/>
    <n v="2024"/>
    <x v="2"/>
    <x v="1"/>
    <n v="10"/>
    <n v="5"/>
    <n v="50"/>
    <x v="6"/>
    <x v="3"/>
    <x v="1"/>
  </r>
  <r>
    <n v="21"/>
    <x v="20"/>
    <x v="11"/>
    <n v="2024"/>
    <x v="7"/>
    <x v="2"/>
    <n v="400"/>
    <n v="5"/>
    <n v="2000"/>
    <x v="18"/>
    <x v="2"/>
    <x v="2"/>
  </r>
  <r>
    <n v="22"/>
    <x v="21"/>
    <x v="6"/>
    <n v="2024"/>
    <x v="3"/>
    <x v="1"/>
    <n v="80"/>
    <n v="3"/>
    <n v="240"/>
    <x v="19"/>
    <x v="2"/>
    <x v="1"/>
  </r>
  <r>
    <n v="23"/>
    <x v="22"/>
    <x v="3"/>
    <n v="2024"/>
    <x v="1"/>
    <x v="1"/>
    <n v="120"/>
    <n v="5"/>
    <n v="600"/>
    <x v="20"/>
    <x v="2"/>
    <x v="2"/>
  </r>
  <r>
    <n v="24"/>
    <x v="23"/>
    <x v="5"/>
    <n v="2024"/>
    <x v="7"/>
    <x v="2"/>
    <n v="400"/>
    <n v="1"/>
    <n v="400"/>
    <x v="21"/>
    <x v="3"/>
    <x v="3"/>
  </r>
  <r>
    <n v="25"/>
    <x v="24"/>
    <x v="7"/>
    <n v="2024"/>
    <x v="7"/>
    <x v="2"/>
    <n v="400"/>
    <n v="1"/>
    <n v="400"/>
    <x v="22"/>
    <x v="3"/>
    <x v="2"/>
  </r>
  <r>
    <n v="26"/>
    <x v="25"/>
    <x v="10"/>
    <n v="2024"/>
    <x v="1"/>
    <x v="1"/>
    <n v="120"/>
    <n v="1"/>
    <n v="120"/>
    <x v="23"/>
    <x v="1"/>
    <x v="3"/>
  </r>
  <r>
    <n v="27"/>
    <x v="26"/>
    <x v="10"/>
    <n v="2024"/>
    <x v="7"/>
    <x v="2"/>
    <n v="400"/>
    <n v="2"/>
    <n v="800"/>
    <x v="24"/>
    <x v="1"/>
    <x v="2"/>
  </r>
  <r>
    <n v="28"/>
    <x v="23"/>
    <x v="5"/>
    <n v="2024"/>
    <x v="3"/>
    <x v="1"/>
    <n v="80"/>
    <n v="3"/>
    <n v="240"/>
    <x v="25"/>
    <x v="1"/>
    <x v="0"/>
  </r>
  <r>
    <n v="29"/>
    <x v="27"/>
    <x v="6"/>
    <n v="2024"/>
    <x v="9"/>
    <x v="1"/>
    <n v="40"/>
    <n v="1"/>
    <n v="40"/>
    <x v="13"/>
    <x v="3"/>
    <x v="2"/>
  </r>
  <r>
    <n v="30"/>
    <x v="28"/>
    <x v="2"/>
    <n v="2024"/>
    <x v="9"/>
    <x v="1"/>
    <n v="40"/>
    <n v="4"/>
    <n v="160"/>
    <x v="26"/>
    <x v="3"/>
    <x v="3"/>
  </r>
  <r>
    <n v="31"/>
    <x v="6"/>
    <x v="1"/>
    <n v="2024"/>
    <x v="1"/>
    <x v="1"/>
    <n v="120"/>
    <n v="5"/>
    <n v="600"/>
    <x v="27"/>
    <x v="3"/>
    <x v="2"/>
  </r>
  <r>
    <n v="32"/>
    <x v="29"/>
    <x v="5"/>
    <n v="2024"/>
    <x v="4"/>
    <x v="2"/>
    <n v="600"/>
    <n v="2"/>
    <n v="1200"/>
    <x v="11"/>
    <x v="3"/>
    <x v="2"/>
  </r>
  <r>
    <n v="33"/>
    <x v="30"/>
    <x v="6"/>
    <n v="2024"/>
    <x v="8"/>
    <x v="0"/>
    <n v="30"/>
    <n v="5"/>
    <n v="150"/>
    <x v="28"/>
    <x v="2"/>
    <x v="1"/>
  </r>
  <r>
    <n v="34"/>
    <x v="31"/>
    <x v="11"/>
    <n v="2024"/>
    <x v="7"/>
    <x v="2"/>
    <n v="400"/>
    <n v="1"/>
    <n v="400"/>
    <x v="29"/>
    <x v="1"/>
    <x v="1"/>
  </r>
  <r>
    <n v="35"/>
    <x v="32"/>
    <x v="10"/>
    <n v="2024"/>
    <x v="7"/>
    <x v="2"/>
    <n v="400"/>
    <n v="4"/>
    <n v="1600"/>
    <x v="30"/>
    <x v="2"/>
    <x v="3"/>
  </r>
  <r>
    <n v="36"/>
    <x v="21"/>
    <x v="6"/>
    <n v="2024"/>
    <x v="8"/>
    <x v="0"/>
    <n v="30"/>
    <n v="1"/>
    <n v="30"/>
    <x v="31"/>
    <x v="1"/>
    <x v="3"/>
  </r>
  <r>
    <n v="37"/>
    <x v="33"/>
    <x v="11"/>
    <n v="2024"/>
    <x v="2"/>
    <x v="1"/>
    <n v="10"/>
    <n v="2"/>
    <n v="20"/>
    <x v="32"/>
    <x v="2"/>
    <x v="3"/>
  </r>
  <r>
    <n v="38"/>
    <x v="34"/>
    <x v="4"/>
    <n v="2024"/>
    <x v="5"/>
    <x v="2"/>
    <n v="900"/>
    <n v="5"/>
    <n v="4500"/>
    <x v="33"/>
    <x v="0"/>
    <x v="3"/>
  </r>
  <r>
    <n v="39"/>
    <x v="35"/>
    <x v="8"/>
    <n v="2024"/>
    <x v="0"/>
    <x v="0"/>
    <n v="40"/>
    <n v="3"/>
    <n v="120"/>
    <x v="4"/>
    <x v="3"/>
    <x v="1"/>
  </r>
  <r>
    <n v="40"/>
    <x v="36"/>
    <x v="11"/>
    <n v="2024"/>
    <x v="6"/>
    <x v="0"/>
    <n v="50"/>
    <n v="1"/>
    <n v="50"/>
    <x v="19"/>
    <x v="2"/>
    <x v="3"/>
  </r>
  <r>
    <n v="41"/>
    <x v="37"/>
    <x v="5"/>
    <n v="2024"/>
    <x v="2"/>
    <x v="1"/>
    <n v="10"/>
    <n v="1"/>
    <n v="10"/>
    <x v="21"/>
    <x v="0"/>
    <x v="0"/>
  </r>
  <r>
    <n v="42"/>
    <x v="38"/>
    <x v="1"/>
    <n v="2024"/>
    <x v="5"/>
    <x v="2"/>
    <n v="900"/>
    <n v="4"/>
    <n v="3600"/>
    <x v="19"/>
    <x v="2"/>
    <x v="0"/>
  </r>
  <r>
    <n v="43"/>
    <x v="39"/>
    <x v="7"/>
    <n v="2024"/>
    <x v="1"/>
    <x v="1"/>
    <n v="120"/>
    <n v="1"/>
    <n v="120"/>
    <x v="34"/>
    <x v="0"/>
    <x v="0"/>
  </r>
  <r>
    <n v="44"/>
    <x v="40"/>
    <x v="5"/>
    <n v="2024"/>
    <x v="4"/>
    <x v="2"/>
    <n v="600"/>
    <n v="5"/>
    <n v="3000"/>
    <x v="17"/>
    <x v="3"/>
    <x v="3"/>
  </r>
  <r>
    <n v="45"/>
    <x v="41"/>
    <x v="10"/>
    <n v="2024"/>
    <x v="6"/>
    <x v="0"/>
    <n v="50"/>
    <n v="2"/>
    <n v="100"/>
    <x v="35"/>
    <x v="0"/>
    <x v="1"/>
  </r>
  <r>
    <n v="46"/>
    <x v="42"/>
    <x v="0"/>
    <n v="2024"/>
    <x v="2"/>
    <x v="1"/>
    <n v="10"/>
    <n v="1"/>
    <n v="10"/>
    <x v="36"/>
    <x v="2"/>
    <x v="1"/>
  </r>
  <r>
    <n v="47"/>
    <x v="43"/>
    <x v="1"/>
    <n v="2024"/>
    <x v="1"/>
    <x v="1"/>
    <n v="120"/>
    <n v="2"/>
    <n v="240"/>
    <x v="10"/>
    <x v="2"/>
    <x v="0"/>
  </r>
  <r>
    <n v="48"/>
    <x v="44"/>
    <x v="3"/>
    <n v="2024"/>
    <x v="3"/>
    <x v="1"/>
    <n v="80"/>
    <n v="1"/>
    <n v="80"/>
    <x v="37"/>
    <x v="1"/>
    <x v="0"/>
  </r>
  <r>
    <n v="49"/>
    <x v="45"/>
    <x v="2"/>
    <n v="2024"/>
    <x v="4"/>
    <x v="2"/>
    <n v="600"/>
    <n v="1"/>
    <n v="600"/>
    <x v="38"/>
    <x v="2"/>
    <x v="3"/>
  </r>
  <r>
    <n v="50"/>
    <x v="46"/>
    <x v="3"/>
    <n v="2024"/>
    <x v="5"/>
    <x v="2"/>
    <n v="900"/>
    <n v="3"/>
    <n v="2700"/>
    <x v="39"/>
    <x v="0"/>
    <x v="0"/>
  </r>
  <r>
    <n v="51"/>
    <x v="47"/>
    <x v="7"/>
    <n v="2024"/>
    <x v="2"/>
    <x v="1"/>
    <n v="10"/>
    <n v="4"/>
    <n v="40"/>
    <x v="3"/>
    <x v="3"/>
    <x v="0"/>
  </r>
  <r>
    <n v="52"/>
    <x v="48"/>
    <x v="10"/>
    <n v="2024"/>
    <x v="6"/>
    <x v="0"/>
    <n v="50"/>
    <n v="2"/>
    <n v="100"/>
    <x v="40"/>
    <x v="0"/>
    <x v="0"/>
  </r>
  <r>
    <n v="53"/>
    <x v="49"/>
    <x v="4"/>
    <n v="2024"/>
    <x v="8"/>
    <x v="0"/>
    <n v="30"/>
    <n v="3"/>
    <n v="90"/>
    <x v="41"/>
    <x v="3"/>
    <x v="0"/>
  </r>
  <r>
    <n v="54"/>
    <x v="50"/>
    <x v="2"/>
    <n v="2024"/>
    <x v="9"/>
    <x v="1"/>
    <n v="40"/>
    <n v="5"/>
    <n v="200"/>
    <x v="18"/>
    <x v="3"/>
    <x v="3"/>
  </r>
  <r>
    <n v="55"/>
    <x v="51"/>
    <x v="6"/>
    <n v="2024"/>
    <x v="7"/>
    <x v="2"/>
    <n v="400"/>
    <n v="2"/>
    <n v="800"/>
    <x v="4"/>
    <x v="3"/>
    <x v="0"/>
  </r>
  <r>
    <n v="56"/>
    <x v="52"/>
    <x v="1"/>
    <n v="2024"/>
    <x v="9"/>
    <x v="1"/>
    <n v="40"/>
    <n v="5"/>
    <n v="200"/>
    <x v="42"/>
    <x v="2"/>
    <x v="0"/>
  </r>
  <r>
    <n v="57"/>
    <x v="53"/>
    <x v="8"/>
    <n v="2024"/>
    <x v="1"/>
    <x v="1"/>
    <n v="120"/>
    <n v="1"/>
    <n v="120"/>
    <x v="43"/>
    <x v="1"/>
    <x v="2"/>
  </r>
  <r>
    <n v="58"/>
    <x v="54"/>
    <x v="8"/>
    <n v="2024"/>
    <x v="6"/>
    <x v="0"/>
    <n v="50"/>
    <n v="5"/>
    <n v="250"/>
    <x v="44"/>
    <x v="3"/>
    <x v="3"/>
  </r>
  <r>
    <n v="59"/>
    <x v="11"/>
    <x v="9"/>
    <n v="2024"/>
    <x v="8"/>
    <x v="0"/>
    <n v="30"/>
    <n v="1"/>
    <n v="30"/>
    <x v="13"/>
    <x v="3"/>
    <x v="0"/>
  </r>
  <r>
    <n v="60"/>
    <x v="55"/>
    <x v="7"/>
    <n v="2024"/>
    <x v="4"/>
    <x v="2"/>
    <n v="600"/>
    <n v="1"/>
    <n v="600"/>
    <x v="43"/>
    <x v="0"/>
    <x v="0"/>
  </r>
  <r>
    <n v="61"/>
    <x v="56"/>
    <x v="10"/>
    <n v="2024"/>
    <x v="5"/>
    <x v="2"/>
    <n v="900"/>
    <n v="3"/>
    <n v="2700"/>
    <x v="45"/>
    <x v="2"/>
    <x v="1"/>
  </r>
  <r>
    <n v="62"/>
    <x v="41"/>
    <x v="10"/>
    <n v="2024"/>
    <x v="6"/>
    <x v="0"/>
    <n v="50"/>
    <n v="3"/>
    <n v="150"/>
    <x v="10"/>
    <x v="2"/>
    <x v="0"/>
  </r>
  <r>
    <n v="63"/>
    <x v="57"/>
    <x v="10"/>
    <n v="2024"/>
    <x v="9"/>
    <x v="1"/>
    <n v="40"/>
    <n v="3"/>
    <n v="120"/>
    <x v="46"/>
    <x v="2"/>
    <x v="0"/>
  </r>
  <r>
    <n v="64"/>
    <x v="58"/>
    <x v="1"/>
    <n v="2024"/>
    <x v="5"/>
    <x v="2"/>
    <n v="900"/>
    <n v="3"/>
    <n v="2700"/>
    <x v="47"/>
    <x v="3"/>
    <x v="0"/>
  </r>
  <r>
    <n v="65"/>
    <x v="59"/>
    <x v="9"/>
    <n v="2024"/>
    <x v="2"/>
    <x v="1"/>
    <n v="10"/>
    <n v="5"/>
    <n v="50"/>
    <x v="48"/>
    <x v="0"/>
    <x v="2"/>
  </r>
  <r>
    <n v="66"/>
    <x v="60"/>
    <x v="9"/>
    <n v="2024"/>
    <x v="8"/>
    <x v="0"/>
    <n v="30"/>
    <n v="4"/>
    <n v="120"/>
    <x v="7"/>
    <x v="1"/>
    <x v="3"/>
  </r>
  <r>
    <n v="67"/>
    <x v="45"/>
    <x v="2"/>
    <n v="2024"/>
    <x v="4"/>
    <x v="2"/>
    <n v="600"/>
    <n v="3"/>
    <n v="1800"/>
    <x v="42"/>
    <x v="1"/>
    <x v="0"/>
  </r>
  <r>
    <n v="68"/>
    <x v="61"/>
    <x v="9"/>
    <n v="2024"/>
    <x v="2"/>
    <x v="1"/>
    <n v="10"/>
    <n v="4"/>
    <n v="40"/>
    <x v="22"/>
    <x v="3"/>
    <x v="2"/>
  </r>
  <r>
    <n v="69"/>
    <x v="62"/>
    <x v="5"/>
    <n v="2024"/>
    <x v="3"/>
    <x v="1"/>
    <n v="80"/>
    <n v="2"/>
    <n v="160"/>
    <x v="49"/>
    <x v="0"/>
    <x v="3"/>
  </r>
  <r>
    <n v="70"/>
    <x v="63"/>
    <x v="4"/>
    <n v="2024"/>
    <x v="5"/>
    <x v="2"/>
    <n v="900"/>
    <n v="4"/>
    <n v="3600"/>
    <x v="38"/>
    <x v="1"/>
    <x v="1"/>
  </r>
  <r>
    <n v="71"/>
    <x v="64"/>
    <x v="3"/>
    <n v="2024"/>
    <x v="5"/>
    <x v="2"/>
    <n v="900"/>
    <n v="5"/>
    <n v="4500"/>
    <x v="50"/>
    <x v="1"/>
    <x v="0"/>
  </r>
  <r>
    <n v="72"/>
    <x v="65"/>
    <x v="4"/>
    <n v="2024"/>
    <x v="3"/>
    <x v="1"/>
    <n v="80"/>
    <n v="2"/>
    <n v="160"/>
    <x v="51"/>
    <x v="2"/>
    <x v="1"/>
  </r>
  <r>
    <n v="73"/>
    <x v="37"/>
    <x v="5"/>
    <n v="2024"/>
    <x v="8"/>
    <x v="0"/>
    <n v="30"/>
    <n v="3"/>
    <n v="90"/>
    <x v="52"/>
    <x v="1"/>
    <x v="3"/>
  </r>
  <r>
    <n v="74"/>
    <x v="54"/>
    <x v="8"/>
    <n v="2024"/>
    <x v="3"/>
    <x v="1"/>
    <n v="80"/>
    <n v="4"/>
    <n v="320"/>
    <x v="53"/>
    <x v="2"/>
    <x v="2"/>
  </r>
  <r>
    <n v="75"/>
    <x v="66"/>
    <x v="10"/>
    <n v="2024"/>
    <x v="0"/>
    <x v="0"/>
    <n v="40"/>
    <n v="4"/>
    <n v="160"/>
    <x v="17"/>
    <x v="1"/>
    <x v="2"/>
  </r>
  <r>
    <n v="76"/>
    <x v="67"/>
    <x v="7"/>
    <n v="2024"/>
    <x v="4"/>
    <x v="2"/>
    <n v="600"/>
    <n v="2"/>
    <n v="1200"/>
    <x v="54"/>
    <x v="3"/>
    <x v="3"/>
  </r>
  <r>
    <n v="77"/>
    <x v="63"/>
    <x v="4"/>
    <n v="2024"/>
    <x v="1"/>
    <x v="1"/>
    <n v="120"/>
    <n v="2"/>
    <n v="240"/>
    <x v="55"/>
    <x v="2"/>
    <x v="0"/>
  </r>
  <r>
    <n v="78"/>
    <x v="68"/>
    <x v="7"/>
    <n v="2024"/>
    <x v="5"/>
    <x v="2"/>
    <n v="900"/>
    <n v="4"/>
    <n v="3600"/>
    <x v="56"/>
    <x v="0"/>
    <x v="2"/>
  </r>
  <r>
    <n v="79"/>
    <x v="69"/>
    <x v="5"/>
    <n v="2024"/>
    <x v="2"/>
    <x v="1"/>
    <n v="10"/>
    <n v="5"/>
    <n v="50"/>
    <x v="50"/>
    <x v="2"/>
    <x v="1"/>
  </r>
  <r>
    <n v="80"/>
    <x v="70"/>
    <x v="6"/>
    <n v="2024"/>
    <x v="9"/>
    <x v="1"/>
    <n v="40"/>
    <n v="1"/>
    <n v="40"/>
    <x v="41"/>
    <x v="3"/>
    <x v="3"/>
  </r>
  <r>
    <n v="81"/>
    <x v="71"/>
    <x v="3"/>
    <n v="2024"/>
    <x v="4"/>
    <x v="2"/>
    <n v="600"/>
    <n v="3"/>
    <n v="1800"/>
    <x v="57"/>
    <x v="0"/>
    <x v="2"/>
  </r>
  <r>
    <n v="82"/>
    <x v="72"/>
    <x v="6"/>
    <n v="2024"/>
    <x v="6"/>
    <x v="0"/>
    <n v="50"/>
    <n v="3"/>
    <n v="150"/>
    <x v="15"/>
    <x v="0"/>
    <x v="2"/>
  </r>
  <r>
    <n v="83"/>
    <x v="73"/>
    <x v="5"/>
    <n v="2024"/>
    <x v="4"/>
    <x v="2"/>
    <n v="600"/>
    <n v="3"/>
    <n v="1800"/>
    <x v="3"/>
    <x v="3"/>
    <x v="2"/>
  </r>
  <r>
    <n v="84"/>
    <x v="74"/>
    <x v="0"/>
    <n v="2024"/>
    <x v="8"/>
    <x v="0"/>
    <n v="30"/>
    <n v="3"/>
    <n v="90"/>
    <x v="40"/>
    <x v="0"/>
    <x v="1"/>
  </r>
  <r>
    <n v="85"/>
    <x v="51"/>
    <x v="6"/>
    <n v="2024"/>
    <x v="4"/>
    <x v="2"/>
    <n v="600"/>
    <n v="5"/>
    <n v="3000"/>
    <x v="9"/>
    <x v="0"/>
    <x v="1"/>
  </r>
  <r>
    <n v="86"/>
    <x v="75"/>
    <x v="1"/>
    <n v="2024"/>
    <x v="5"/>
    <x v="2"/>
    <n v="900"/>
    <n v="3"/>
    <n v="2700"/>
    <x v="26"/>
    <x v="0"/>
    <x v="2"/>
  </r>
  <r>
    <n v="87"/>
    <x v="76"/>
    <x v="8"/>
    <n v="2024"/>
    <x v="2"/>
    <x v="1"/>
    <n v="10"/>
    <n v="4"/>
    <n v="40"/>
    <x v="36"/>
    <x v="2"/>
    <x v="2"/>
  </r>
  <r>
    <n v="88"/>
    <x v="77"/>
    <x v="5"/>
    <n v="2024"/>
    <x v="0"/>
    <x v="0"/>
    <n v="40"/>
    <n v="2"/>
    <n v="80"/>
    <x v="26"/>
    <x v="0"/>
    <x v="2"/>
  </r>
  <r>
    <n v="89"/>
    <x v="78"/>
    <x v="1"/>
    <n v="2024"/>
    <x v="4"/>
    <x v="2"/>
    <n v="600"/>
    <n v="1"/>
    <n v="600"/>
    <x v="42"/>
    <x v="3"/>
    <x v="2"/>
  </r>
  <r>
    <n v="90"/>
    <x v="78"/>
    <x v="1"/>
    <n v="2024"/>
    <x v="5"/>
    <x v="2"/>
    <n v="900"/>
    <n v="2"/>
    <n v="1800"/>
    <x v="44"/>
    <x v="0"/>
    <x v="2"/>
  </r>
  <r>
    <n v="91"/>
    <x v="35"/>
    <x v="8"/>
    <n v="2024"/>
    <x v="5"/>
    <x v="2"/>
    <n v="900"/>
    <n v="4"/>
    <n v="3600"/>
    <x v="58"/>
    <x v="1"/>
    <x v="0"/>
  </r>
  <r>
    <n v="92"/>
    <x v="26"/>
    <x v="10"/>
    <n v="2024"/>
    <x v="8"/>
    <x v="0"/>
    <n v="30"/>
    <n v="2"/>
    <n v="60"/>
    <x v="59"/>
    <x v="0"/>
    <x v="0"/>
  </r>
  <r>
    <n v="93"/>
    <x v="73"/>
    <x v="5"/>
    <n v="2024"/>
    <x v="9"/>
    <x v="1"/>
    <n v="40"/>
    <n v="1"/>
    <n v="40"/>
    <x v="26"/>
    <x v="3"/>
    <x v="2"/>
  </r>
  <r>
    <n v="94"/>
    <x v="79"/>
    <x v="0"/>
    <n v="2024"/>
    <x v="4"/>
    <x v="2"/>
    <n v="600"/>
    <n v="4"/>
    <n v="2400"/>
    <x v="60"/>
    <x v="0"/>
    <x v="0"/>
  </r>
  <r>
    <n v="95"/>
    <x v="80"/>
    <x v="4"/>
    <n v="2024"/>
    <x v="7"/>
    <x v="2"/>
    <n v="400"/>
    <n v="3"/>
    <n v="1200"/>
    <x v="61"/>
    <x v="1"/>
    <x v="2"/>
  </r>
  <r>
    <n v="96"/>
    <x v="81"/>
    <x v="1"/>
    <n v="2024"/>
    <x v="7"/>
    <x v="2"/>
    <n v="400"/>
    <n v="1"/>
    <n v="400"/>
    <x v="62"/>
    <x v="3"/>
    <x v="3"/>
  </r>
  <r>
    <n v="97"/>
    <x v="82"/>
    <x v="11"/>
    <n v="2024"/>
    <x v="6"/>
    <x v="0"/>
    <n v="50"/>
    <n v="1"/>
    <n v="50"/>
    <x v="36"/>
    <x v="2"/>
    <x v="1"/>
  </r>
  <r>
    <n v="98"/>
    <x v="50"/>
    <x v="2"/>
    <n v="2024"/>
    <x v="1"/>
    <x v="1"/>
    <n v="120"/>
    <n v="2"/>
    <n v="240"/>
    <x v="63"/>
    <x v="0"/>
    <x v="0"/>
  </r>
  <r>
    <n v="99"/>
    <x v="83"/>
    <x v="11"/>
    <n v="2024"/>
    <x v="5"/>
    <x v="2"/>
    <n v="900"/>
    <n v="3"/>
    <n v="2700"/>
    <x v="64"/>
    <x v="2"/>
    <x v="1"/>
  </r>
  <r>
    <n v="100"/>
    <x v="84"/>
    <x v="8"/>
    <n v="2024"/>
    <x v="6"/>
    <x v="0"/>
    <n v="50"/>
    <n v="5"/>
    <n v="250"/>
    <x v="24"/>
    <x v="2"/>
    <x v="1"/>
  </r>
  <r>
    <n v="101"/>
    <x v="85"/>
    <x v="6"/>
    <n v="2024"/>
    <x v="4"/>
    <x v="2"/>
    <n v="600"/>
    <n v="2"/>
    <n v="1200"/>
    <x v="65"/>
    <x v="0"/>
    <x v="0"/>
  </r>
  <r>
    <n v="102"/>
    <x v="86"/>
    <x v="11"/>
    <n v="2024"/>
    <x v="4"/>
    <x v="2"/>
    <n v="600"/>
    <n v="2"/>
    <n v="1200"/>
    <x v="35"/>
    <x v="1"/>
    <x v="3"/>
  </r>
  <r>
    <n v="103"/>
    <x v="87"/>
    <x v="8"/>
    <n v="2024"/>
    <x v="2"/>
    <x v="1"/>
    <n v="10"/>
    <n v="2"/>
    <n v="20"/>
    <x v="66"/>
    <x v="2"/>
    <x v="3"/>
  </r>
  <r>
    <n v="104"/>
    <x v="88"/>
    <x v="6"/>
    <n v="2024"/>
    <x v="3"/>
    <x v="1"/>
    <n v="80"/>
    <n v="1"/>
    <n v="80"/>
    <x v="67"/>
    <x v="0"/>
    <x v="1"/>
  </r>
  <r>
    <n v="105"/>
    <x v="61"/>
    <x v="9"/>
    <n v="2024"/>
    <x v="3"/>
    <x v="1"/>
    <n v="80"/>
    <n v="5"/>
    <n v="400"/>
    <x v="28"/>
    <x v="2"/>
    <x v="3"/>
  </r>
  <r>
    <n v="106"/>
    <x v="89"/>
    <x v="8"/>
    <n v="2024"/>
    <x v="7"/>
    <x v="2"/>
    <n v="400"/>
    <n v="1"/>
    <n v="400"/>
    <x v="30"/>
    <x v="1"/>
    <x v="1"/>
  </r>
  <r>
    <n v="107"/>
    <x v="90"/>
    <x v="5"/>
    <n v="2024"/>
    <x v="1"/>
    <x v="1"/>
    <n v="120"/>
    <n v="4"/>
    <n v="480"/>
    <x v="68"/>
    <x v="3"/>
    <x v="3"/>
  </r>
  <r>
    <n v="108"/>
    <x v="91"/>
    <x v="0"/>
    <n v="2024"/>
    <x v="3"/>
    <x v="1"/>
    <n v="80"/>
    <n v="1"/>
    <n v="80"/>
    <x v="69"/>
    <x v="2"/>
    <x v="0"/>
  </r>
  <r>
    <n v="109"/>
    <x v="92"/>
    <x v="8"/>
    <n v="2024"/>
    <x v="7"/>
    <x v="2"/>
    <n v="400"/>
    <n v="4"/>
    <n v="1600"/>
    <x v="12"/>
    <x v="1"/>
    <x v="1"/>
  </r>
  <r>
    <n v="110"/>
    <x v="93"/>
    <x v="0"/>
    <n v="2024"/>
    <x v="0"/>
    <x v="0"/>
    <n v="40"/>
    <n v="1"/>
    <n v="40"/>
    <x v="70"/>
    <x v="0"/>
    <x v="0"/>
  </r>
  <r>
    <n v="111"/>
    <x v="94"/>
    <x v="0"/>
    <n v="2024"/>
    <x v="6"/>
    <x v="0"/>
    <n v="50"/>
    <n v="3"/>
    <n v="150"/>
    <x v="11"/>
    <x v="1"/>
    <x v="2"/>
  </r>
  <r>
    <n v="112"/>
    <x v="95"/>
    <x v="0"/>
    <n v="2024"/>
    <x v="7"/>
    <x v="2"/>
    <n v="400"/>
    <n v="3"/>
    <n v="1200"/>
    <x v="71"/>
    <x v="1"/>
    <x v="2"/>
  </r>
  <r>
    <n v="113"/>
    <x v="9"/>
    <x v="8"/>
    <n v="2024"/>
    <x v="4"/>
    <x v="2"/>
    <n v="600"/>
    <n v="2"/>
    <n v="1200"/>
    <x v="56"/>
    <x v="1"/>
    <x v="0"/>
  </r>
  <r>
    <n v="114"/>
    <x v="96"/>
    <x v="4"/>
    <n v="2024"/>
    <x v="6"/>
    <x v="0"/>
    <n v="50"/>
    <n v="1"/>
    <n v="50"/>
    <x v="56"/>
    <x v="1"/>
    <x v="1"/>
  </r>
  <r>
    <n v="115"/>
    <x v="97"/>
    <x v="7"/>
    <n v="2024"/>
    <x v="3"/>
    <x v="1"/>
    <n v="80"/>
    <n v="5"/>
    <n v="400"/>
    <x v="24"/>
    <x v="0"/>
    <x v="0"/>
  </r>
  <r>
    <n v="116"/>
    <x v="36"/>
    <x v="11"/>
    <n v="2024"/>
    <x v="4"/>
    <x v="2"/>
    <n v="600"/>
    <n v="4"/>
    <n v="2400"/>
    <x v="2"/>
    <x v="0"/>
    <x v="0"/>
  </r>
  <r>
    <n v="117"/>
    <x v="98"/>
    <x v="4"/>
    <n v="2024"/>
    <x v="7"/>
    <x v="2"/>
    <n v="400"/>
    <n v="1"/>
    <n v="400"/>
    <x v="31"/>
    <x v="3"/>
    <x v="0"/>
  </r>
  <r>
    <n v="118"/>
    <x v="99"/>
    <x v="10"/>
    <n v="2024"/>
    <x v="7"/>
    <x v="2"/>
    <n v="400"/>
    <n v="4"/>
    <n v="1600"/>
    <x v="72"/>
    <x v="1"/>
    <x v="0"/>
  </r>
  <r>
    <n v="119"/>
    <x v="100"/>
    <x v="1"/>
    <n v="2024"/>
    <x v="1"/>
    <x v="1"/>
    <n v="120"/>
    <n v="1"/>
    <n v="120"/>
    <x v="8"/>
    <x v="2"/>
    <x v="2"/>
  </r>
  <r>
    <n v="120"/>
    <x v="101"/>
    <x v="2"/>
    <n v="2024"/>
    <x v="4"/>
    <x v="2"/>
    <n v="600"/>
    <n v="2"/>
    <n v="1200"/>
    <x v="4"/>
    <x v="2"/>
    <x v="1"/>
  </r>
  <r>
    <n v="121"/>
    <x v="102"/>
    <x v="7"/>
    <n v="2024"/>
    <x v="3"/>
    <x v="1"/>
    <n v="80"/>
    <n v="4"/>
    <n v="320"/>
    <x v="52"/>
    <x v="1"/>
    <x v="3"/>
  </r>
  <r>
    <n v="122"/>
    <x v="70"/>
    <x v="6"/>
    <n v="2024"/>
    <x v="4"/>
    <x v="2"/>
    <n v="600"/>
    <n v="4"/>
    <n v="2400"/>
    <x v="73"/>
    <x v="0"/>
    <x v="3"/>
  </r>
  <r>
    <n v="123"/>
    <x v="81"/>
    <x v="1"/>
    <n v="2024"/>
    <x v="0"/>
    <x v="0"/>
    <n v="40"/>
    <n v="1"/>
    <n v="40"/>
    <x v="43"/>
    <x v="3"/>
    <x v="0"/>
  </r>
  <r>
    <n v="124"/>
    <x v="103"/>
    <x v="5"/>
    <n v="2024"/>
    <x v="7"/>
    <x v="2"/>
    <n v="400"/>
    <n v="4"/>
    <n v="1600"/>
    <x v="51"/>
    <x v="1"/>
    <x v="2"/>
  </r>
  <r>
    <n v="125"/>
    <x v="104"/>
    <x v="4"/>
    <n v="2024"/>
    <x v="6"/>
    <x v="0"/>
    <n v="50"/>
    <n v="1"/>
    <n v="50"/>
    <x v="0"/>
    <x v="2"/>
    <x v="1"/>
  </r>
  <r>
    <n v="126"/>
    <x v="105"/>
    <x v="11"/>
    <n v="2024"/>
    <x v="7"/>
    <x v="2"/>
    <n v="400"/>
    <n v="2"/>
    <n v="800"/>
    <x v="66"/>
    <x v="3"/>
    <x v="3"/>
  </r>
  <r>
    <n v="127"/>
    <x v="36"/>
    <x v="11"/>
    <n v="2024"/>
    <x v="5"/>
    <x v="2"/>
    <n v="900"/>
    <n v="2"/>
    <n v="1800"/>
    <x v="74"/>
    <x v="0"/>
    <x v="3"/>
  </r>
  <r>
    <n v="128"/>
    <x v="79"/>
    <x v="0"/>
    <n v="2024"/>
    <x v="6"/>
    <x v="0"/>
    <n v="50"/>
    <n v="5"/>
    <n v="250"/>
    <x v="74"/>
    <x v="2"/>
    <x v="0"/>
  </r>
  <r>
    <n v="129"/>
    <x v="82"/>
    <x v="11"/>
    <n v="2024"/>
    <x v="1"/>
    <x v="1"/>
    <n v="120"/>
    <n v="5"/>
    <n v="600"/>
    <x v="27"/>
    <x v="1"/>
    <x v="2"/>
  </r>
  <r>
    <n v="130"/>
    <x v="106"/>
    <x v="1"/>
    <n v="2024"/>
    <x v="5"/>
    <x v="2"/>
    <n v="900"/>
    <n v="5"/>
    <n v="4500"/>
    <x v="41"/>
    <x v="2"/>
    <x v="1"/>
  </r>
  <r>
    <n v="131"/>
    <x v="107"/>
    <x v="2"/>
    <n v="2024"/>
    <x v="4"/>
    <x v="2"/>
    <n v="600"/>
    <n v="5"/>
    <n v="3000"/>
    <x v="30"/>
    <x v="2"/>
    <x v="3"/>
  </r>
  <r>
    <n v="132"/>
    <x v="108"/>
    <x v="7"/>
    <n v="2024"/>
    <x v="6"/>
    <x v="0"/>
    <n v="50"/>
    <n v="2"/>
    <n v="100"/>
    <x v="74"/>
    <x v="0"/>
    <x v="1"/>
  </r>
  <r>
    <n v="133"/>
    <x v="109"/>
    <x v="5"/>
    <n v="2024"/>
    <x v="9"/>
    <x v="1"/>
    <n v="40"/>
    <n v="2"/>
    <n v="80"/>
    <x v="49"/>
    <x v="0"/>
    <x v="0"/>
  </r>
  <r>
    <n v="134"/>
    <x v="110"/>
    <x v="7"/>
    <n v="2024"/>
    <x v="3"/>
    <x v="1"/>
    <n v="80"/>
    <n v="2"/>
    <n v="160"/>
    <x v="34"/>
    <x v="0"/>
    <x v="0"/>
  </r>
  <r>
    <n v="135"/>
    <x v="21"/>
    <x v="6"/>
    <n v="2024"/>
    <x v="7"/>
    <x v="2"/>
    <n v="400"/>
    <n v="2"/>
    <n v="800"/>
    <x v="60"/>
    <x v="2"/>
    <x v="0"/>
  </r>
  <r>
    <n v="136"/>
    <x v="49"/>
    <x v="4"/>
    <n v="2024"/>
    <x v="3"/>
    <x v="1"/>
    <n v="80"/>
    <n v="5"/>
    <n v="400"/>
    <x v="63"/>
    <x v="2"/>
    <x v="2"/>
  </r>
  <r>
    <n v="137"/>
    <x v="73"/>
    <x v="5"/>
    <n v="2024"/>
    <x v="0"/>
    <x v="0"/>
    <n v="40"/>
    <n v="2"/>
    <n v="80"/>
    <x v="64"/>
    <x v="3"/>
    <x v="0"/>
  </r>
  <r>
    <n v="138"/>
    <x v="111"/>
    <x v="0"/>
    <n v="2024"/>
    <x v="4"/>
    <x v="2"/>
    <n v="600"/>
    <n v="4"/>
    <n v="2400"/>
    <x v="22"/>
    <x v="3"/>
    <x v="3"/>
  </r>
  <r>
    <n v="139"/>
    <x v="39"/>
    <x v="7"/>
    <n v="2024"/>
    <x v="4"/>
    <x v="2"/>
    <n v="600"/>
    <n v="5"/>
    <n v="3000"/>
    <x v="75"/>
    <x v="3"/>
    <x v="2"/>
  </r>
  <r>
    <n v="140"/>
    <x v="102"/>
    <x v="7"/>
    <n v="2024"/>
    <x v="0"/>
    <x v="0"/>
    <n v="40"/>
    <n v="4"/>
    <n v="160"/>
    <x v="52"/>
    <x v="3"/>
    <x v="2"/>
  </r>
  <r>
    <n v="141"/>
    <x v="112"/>
    <x v="8"/>
    <n v="2024"/>
    <x v="4"/>
    <x v="2"/>
    <n v="600"/>
    <n v="2"/>
    <n v="1200"/>
    <x v="39"/>
    <x v="1"/>
    <x v="1"/>
  </r>
  <r>
    <n v="142"/>
    <x v="25"/>
    <x v="10"/>
    <n v="2024"/>
    <x v="3"/>
    <x v="1"/>
    <n v="80"/>
    <n v="3"/>
    <n v="240"/>
    <x v="68"/>
    <x v="1"/>
    <x v="3"/>
  </r>
  <r>
    <n v="143"/>
    <x v="109"/>
    <x v="5"/>
    <n v="2024"/>
    <x v="6"/>
    <x v="0"/>
    <n v="50"/>
    <n v="5"/>
    <n v="250"/>
    <x v="10"/>
    <x v="3"/>
    <x v="2"/>
  </r>
  <r>
    <n v="144"/>
    <x v="113"/>
    <x v="5"/>
    <n v="2024"/>
    <x v="3"/>
    <x v="1"/>
    <n v="80"/>
    <n v="2"/>
    <n v="160"/>
    <x v="56"/>
    <x v="3"/>
    <x v="1"/>
  </r>
  <r>
    <n v="145"/>
    <x v="114"/>
    <x v="10"/>
    <n v="2024"/>
    <x v="5"/>
    <x v="2"/>
    <n v="900"/>
    <n v="2"/>
    <n v="1800"/>
    <x v="76"/>
    <x v="1"/>
    <x v="1"/>
  </r>
  <r>
    <n v="146"/>
    <x v="2"/>
    <x v="2"/>
    <n v="2024"/>
    <x v="8"/>
    <x v="0"/>
    <n v="30"/>
    <n v="1"/>
    <n v="30"/>
    <x v="77"/>
    <x v="0"/>
    <x v="1"/>
  </r>
  <r>
    <n v="147"/>
    <x v="51"/>
    <x v="6"/>
    <n v="2024"/>
    <x v="1"/>
    <x v="1"/>
    <n v="120"/>
    <n v="1"/>
    <n v="120"/>
    <x v="60"/>
    <x v="2"/>
    <x v="0"/>
  </r>
  <r>
    <n v="148"/>
    <x v="46"/>
    <x v="3"/>
    <n v="2024"/>
    <x v="5"/>
    <x v="2"/>
    <n v="900"/>
    <n v="2"/>
    <n v="1800"/>
    <x v="78"/>
    <x v="0"/>
    <x v="3"/>
  </r>
  <r>
    <n v="149"/>
    <x v="115"/>
    <x v="6"/>
    <n v="2024"/>
    <x v="8"/>
    <x v="0"/>
    <n v="30"/>
    <n v="5"/>
    <n v="150"/>
    <x v="72"/>
    <x v="1"/>
    <x v="2"/>
  </r>
  <r>
    <n v="150"/>
    <x v="116"/>
    <x v="1"/>
    <n v="2024"/>
    <x v="4"/>
    <x v="2"/>
    <n v="600"/>
    <n v="5"/>
    <n v="3000"/>
    <x v="76"/>
    <x v="0"/>
    <x v="3"/>
  </r>
  <r>
    <n v="151"/>
    <x v="117"/>
    <x v="5"/>
    <n v="2024"/>
    <x v="4"/>
    <x v="2"/>
    <n v="600"/>
    <n v="3"/>
    <n v="1800"/>
    <x v="79"/>
    <x v="0"/>
    <x v="3"/>
  </r>
  <r>
    <n v="152"/>
    <x v="66"/>
    <x v="10"/>
    <n v="2024"/>
    <x v="0"/>
    <x v="0"/>
    <n v="40"/>
    <n v="5"/>
    <n v="200"/>
    <x v="56"/>
    <x v="0"/>
    <x v="0"/>
  </r>
  <r>
    <n v="153"/>
    <x v="118"/>
    <x v="9"/>
    <n v="2024"/>
    <x v="6"/>
    <x v="0"/>
    <n v="50"/>
    <n v="5"/>
    <n v="250"/>
    <x v="56"/>
    <x v="1"/>
    <x v="2"/>
  </r>
  <r>
    <n v="154"/>
    <x v="119"/>
    <x v="4"/>
    <n v="2024"/>
    <x v="3"/>
    <x v="1"/>
    <n v="80"/>
    <n v="5"/>
    <n v="400"/>
    <x v="39"/>
    <x v="2"/>
    <x v="1"/>
  </r>
  <r>
    <n v="155"/>
    <x v="120"/>
    <x v="6"/>
    <n v="2024"/>
    <x v="3"/>
    <x v="1"/>
    <n v="80"/>
    <n v="1"/>
    <n v="80"/>
    <x v="28"/>
    <x v="0"/>
    <x v="1"/>
  </r>
  <r>
    <n v="156"/>
    <x v="121"/>
    <x v="9"/>
    <n v="2024"/>
    <x v="0"/>
    <x v="0"/>
    <n v="40"/>
    <n v="5"/>
    <n v="200"/>
    <x v="27"/>
    <x v="1"/>
    <x v="3"/>
  </r>
  <r>
    <n v="157"/>
    <x v="122"/>
    <x v="9"/>
    <n v="2024"/>
    <x v="1"/>
    <x v="1"/>
    <n v="120"/>
    <n v="4"/>
    <n v="480"/>
    <x v="80"/>
    <x v="0"/>
    <x v="0"/>
  </r>
  <r>
    <n v="158"/>
    <x v="123"/>
    <x v="11"/>
    <n v="2024"/>
    <x v="1"/>
    <x v="1"/>
    <n v="120"/>
    <n v="4"/>
    <n v="480"/>
    <x v="3"/>
    <x v="3"/>
    <x v="2"/>
  </r>
  <r>
    <n v="159"/>
    <x v="124"/>
    <x v="0"/>
    <n v="2024"/>
    <x v="3"/>
    <x v="1"/>
    <n v="80"/>
    <n v="2"/>
    <n v="160"/>
    <x v="23"/>
    <x v="0"/>
    <x v="0"/>
  </r>
  <r>
    <n v="160"/>
    <x v="125"/>
    <x v="3"/>
    <n v="2024"/>
    <x v="7"/>
    <x v="2"/>
    <n v="400"/>
    <n v="3"/>
    <n v="1200"/>
    <x v="1"/>
    <x v="0"/>
    <x v="0"/>
  </r>
  <r>
    <n v="161"/>
    <x v="126"/>
    <x v="4"/>
    <n v="2024"/>
    <x v="0"/>
    <x v="0"/>
    <n v="40"/>
    <n v="3"/>
    <n v="120"/>
    <x v="24"/>
    <x v="2"/>
    <x v="3"/>
  </r>
  <r>
    <n v="162"/>
    <x v="96"/>
    <x v="4"/>
    <n v="2024"/>
    <x v="4"/>
    <x v="2"/>
    <n v="600"/>
    <n v="2"/>
    <n v="1200"/>
    <x v="26"/>
    <x v="1"/>
    <x v="1"/>
  </r>
  <r>
    <n v="163"/>
    <x v="127"/>
    <x v="2"/>
    <n v="2024"/>
    <x v="1"/>
    <x v="1"/>
    <n v="120"/>
    <n v="1"/>
    <n v="120"/>
    <x v="78"/>
    <x v="3"/>
    <x v="2"/>
  </r>
  <r>
    <n v="164"/>
    <x v="128"/>
    <x v="2"/>
    <n v="2024"/>
    <x v="4"/>
    <x v="2"/>
    <n v="600"/>
    <n v="2"/>
    <n v="1200"/>
    <x v="81"/>
    <x v="3"/>
    <x v="0"/>
  </r>
  <r>
    <n v="165"/>
    <x v="129"/>
    <x v="10"/>
    <n v="2024"/>
    <x v="1"/>
    <x v="1"/>
    <n v="120"/>
    <n v="5"/>
    <n v="600"/>
    <x v="11"/>
    <x v="2"/>
    <x v="0"/>
  </r>
  <r>
    <n v="166"/>
    <x v="9"/>
    <x v="8"/>
    <n v="2024"/>
    <x v="2"/>
    <x v="1"/>
    <n v="10"/>
    <n v="5"/>
    <n v="50"/>
    <x v="82"/>
    <x v="3"/>
    <x v="2"/>
  </r>
  <r>
    <n v="167"/>
    <x v="130"/>
    <x v="5"/>
    <n v="2024"/>
    <x v="4"/>
    <x v="2"/>
    <n v="600"/>
    <n v="3"/>
    <n v="1800"/>
    <x v="23"/>
    <x v="1"/>
    <x v="0"/>
  </r>
  <r>
    <n v="168"/>
    <x v="131"/>
    <x v="7"/>
    <n v="2024"/>
    <x v="0"/>
    <x v="0"/>
    <n v="40"/>
    <n v="5"/>
    <n v="200"/>
    <x v="34"/>
    <x v="0"/>
    <x v="2"/>
  </r>
  <r>
    <n v="169"/>
    <x v="83"/>
    <x v="11"/>
    <n v="2024"/>
    <x v="2"/>
    <x v="1"/>
    <n v="10"/>
    <n v="4"/>
    <n v="40"/>
    <x v="18"/>
    <x v="3"/>
    <x v="2"/>
  </r>
  <r>
    <n v="170"/>
    <x v="120"/>
    <x v="6"/>
    <n v="2024"/>
    <x v="8"/>
    <x v="0"/>
    <n v="30"/>
    <n v="3"/>
    <n v="90"/>
    <x v="60"/>
    <x v="2"/>
    <x v="1"/>
  </r>
  <r>
    <n v="171"/>
    <x v="132"/>
    <x v="11"/>
    <n v="2024"/>
    <x v="0"/>
    <x v="0"/>
    <n v="40"/>
    <n v="3"/>
    <n v="120"/>
    <x v="29"/>
    <x v="3"/>
    <x v="2"/>
  </r>
  <r>
    <n v="172"/>
    <x v="133"/>
    <x v="7"/>
    <n v="2024"/>
    <x v="5"/>
    <x v="2"/>
    <n v="900"/>
    <n v="2"/>
    <n v="1800"/>
    <x v="74"/>
    <x v="3"/>
    <x v="2"/>
  </r>
  <r>
    <n v="173"/>
    <x v="54"/>
    <x v="8"/>
    <n v="2024"/>
    <x v="3"/>
    <x v="1"/>
    <n v="80"/>
    <n v="4"/>
    <n v="320"/>
    <x v="58"/>
    <x v="2"/>
    <x v="1"/>
  </r>
  <r>
    <n v="174"/>
    <x v="27"/>
    <x v="6"/>
    <n v="2024"/>
    <x v="3"/>
    <x v="1"/>
    <n v="80"/>
    <n v="1"/>
    <n v="80"/>
    <x v="83"/>
    <x v="0"/>
    <x v="1"/>
  </r>
  <r>
    <n v="175"/>
    <x v="134"/>
    <x v="11"/>
    <n v="2024"/>
    <x v="0"/>
    <x v="0"/>
    <n v="40"/>
    <n v="3"/>
    <n v="120"/>
    <x v="43"/>
    <x v="2"/>
    <x v="1"/>
  </r>
  <r>
    <n v="176"/>
    <x v="135"/>
    <x v="5"/>
    <n v="2024"/>
    <x v="9"/>
    <x v="1"/>
    <n v="40"/>
    <n v="5"/>
    <n v="200"/>
    <x v="77"/>
    <x v="2"/>
    <x v="1"/>
  </r>
  <r>
    <n v="177"/>
    <x v="136"/>
    <x v="3"/>
    <n v="2024"/>
    <x v="2"/>
    <x v="1"/>
    <n v="10"/>
    <n v="2"/>
    <n v="20"/>
    <x v="68"/>
    <x v="2"/>
    <x v="2"/>
  </r>
  <r>
    <n v="178"/>
    <x v="137"/>
    <x v="0"/>
    <n v="2024"/>
    <x v="9"/>
    <x v="1"/>
    <n v="40"/>
    <n v="3"/>
    <n v="120"/>
    <x v="28"/>
    <x v="3"/>
    <x v="1"/>
  </r>
  <r>
    <n v="179"/>
    <x v="26"/>
    <x v="10"/>
    <n v="2024"/>
    <x v="9"/>
    <x v="1"/>
    <n v="40"/>
    <n v="1"/>
    <n v="40"/>
    <x v="8"/>
    <x v="3"/>
    <x v="1"/>
  </r>
  <r>
    <n v="180"/>
    <x v="138"/>
    <x v="6"/>
    <n v="2024"/>
    <x v="1"/>
    <x v="1"/>
    <n v="120"/>
    <n v="3"/>
    <n v="360"/>
    <x v="63"/>
    <x v="1"/>
    <x v="3"/>
  </r>
  <r>
    <n v="181"/>
    <x v="38"/>
    <x v="1"/>
    <n v="2024"/>
    <x v="4"/>
    <x v="2"/>
    <n v="600"/>
    <n v="3"/>
    <n v="1800"/>
    <x v="60"/>
    <x v="3"/>
    <x v="1"/>
  </r>
  <r>
    <n v="182"/>
    <x v="139"/>
    <x v="4"/>
    <n v="2024"/>
    <x v="0"/>
    <x v="0"/>
    <n v="40"/>
    <n v="2"/>
    <n v="80"/>
    <x v="17"/>
    <x v="2"/>
    <x v="2"/>
  </r>
  <r>
    <n v="183"/>
    <x v="104"/>
    <x v="4"/>
    <n v="2024"/>
    <x v="6"/>
    <x v="0"/>
    <n v="50"/>
    <n v="1"/>
    <n v="50"/>
    <x v="51"/>
    <x v="1"/>
    <x v="3"/>
  </r>
  <r>
    <n v="184"/>
    <x v="140"/>
    <x v="5"/>
    <n v="2024"/>
    <x v="8"/>
    <x v="0"/>
    <n v="30"/>
    <n v="4"/>
    <n v="120"/>
    <x v="46"/>
    <x v="1"/>
    <x v="1"/>
  </r>
  <r>
    <n v="185"/>
    <x v="86"/>
    <x v="11"/>
    <n v="2024"/>
    <x v="4"/>
    <x v="2"/>
    <n v="600"/>
    <n v="4"/>
    <n v="2400"/>
    <x v="59"/>
    <x v="1"/>
    <x v="3"/>
  </r>
  <r>
    <n v="186"/>
    <x v="141"/>
    <x v="2"/>
    <n v="2024"/>
    <x v="4"/>
    <x v="2"/>
    <n v="600"/>
    <n v="5"/>
    <n v="3000"/>
    <x v="67"/>
    <x v="3"/>
    <x v="3"/>
  </r>
  <r>
    <n v="187"/>
    <x v="142"/>
    <x v="11"/>
    <n v="2024"/>
    <x v="8"/>
    <x v="0"/>
    <n v="30"/>
    <n v="4"/>
    <n v="120"/>
    <x v="44"/>
    <x v="3"/>
    <x v="2"/>
  </r>
  <r>
    <n v="188"/>
    <x v="143"/>
    <x v="6"/>
    <n v="2024"/>
    <x v="4"/>
    <x v="2"/>
    <n v="600"/>
    <n v="3"/>
    <n v="1800"/>
    <x v="84"/>
    <x v="1"/>
    <x v="2"/>
  </r>
  <r>
    <n v="189"/>
    <x v="144"/>
    <x v="4"/>
    <n v="2024"/>
    <x v="6"/>
    <x v="0"/>
    <n v="50"/>
    <n v="5"/>
    <n v="250"/>
    <x v="78"/>
    <x v="2"/>
    <x v="3"/>
  </r>
  <r>
    <n v="190"/>
    <x v="26"/>
    <x v="10"/>
    <n v="2024"/>
    <x v="7"/>
    <x v="2"/>
    <n v="400"/>
    <n v="4"/>
    <n v="1600"/>
    <x v="85"/>
    <x v="0"/>
    <x v="1"/>
  </r>
  <r>
    <n v="191"/>
    <x v="145"/>
    <x v="11"/>
    <n v="2024"/>
    <x v="4"/>
    <x v="2"/>
    <n v="600"/>
    <n v="3"/>
    <n v="1800"/>
    <x v="66"/>
    <x v="3"/>
    <x v="3"/>
  </r>
  <r>
    <n v="192"/>
    <x v="146"/>
    <x v="11"/>
    <n v="2024"/>
    <x v="5"/>
    <x v="2"/>
    <n v="900"/>
    <n v="1"/>
    <n v="900"/>
    <x v="30"/>
    <x v="2"/>
    <x v="3"/>
  </r>
  <r>
    <n v="193"/>
    <x v="147"/>
    <x v="9"/>
    <n v="2024"/>
    <x v="8"/>
    <x v="0"/>
    <n v="30"/>
    <n v="2"/>
    <n v="60"/>
    <x v="86"/>
    <x v="2"/>
    <x v="3"/>
  </r>
  <r>
    <n v="194"/>
    <x v="127"/>
    <x v="2"/>
    <n v="2024"/>
    <x v="8"/>
    <x v="0"/>
    <n v="30"/>
    <n v="3"/>
    <n v="90"/>
    <x v="84"/>
    <x v="1"/>
    <x v="0"/>
  </r>
  <r>
    <n v="195"/>
    <x v="70"/>
    <x v="6"/>
    <n v="2024"/>
    <x v="6"/>
    <x v="0"/>
    <n v="50"/>
    <n v="5"/>
    <n v="250"/>
    <x v="45"/>
    <x v="1"/>
    <x v="2"/>
  </r>
  <r>
    <n v="196"/>
    <x v="111"/>
    <x v="0"/>
    <n v="2024"/>
    <x v="5"/>
    <x v="2"/>
    <n v="900"/>
    <n v="3"/>
    <n v="2700"/>
    <x v="72"/>
    <x v="0"/>
    <x v="0"/>
  </r>
  <r>
    <n v="197"/>
    <x v="54"/>
    <x v="8"/>
    <n v="2024"/>
    <x v="9"/>
    <x v="1"/>
    <n v="40"/>
    <n v="1"/>
    <n v="40"/>
    <x v="87"/>
    <x v="0"/>
    <x v="2"/>
  </r>
  <r>
    <n v="198"/>
    <x v="148"/>
    <x v="5"/>
    <n v="2024"/>
    <x v="5"/>
    <x v="2"/>
    <n v="900"/>
    <n v="4"/>
    <n v="3600"/>
    <x v="86"/>
    <x v="2"/>
    <x v="2"/>
  </r>
  <r>
    <n v="199"/>
    <x v="97"/>
    <x v="7"/>
    <n v="2024"/>
    <x v="9"/>
    <x v="1"/>
    <n v="40"/>
    <n v="2"/>
    <n v="80"/>
    <x v="18"/>
    <x v="1"/>
    <x v="1"/>
  </r>
  <r>
    <n v="200"/>
    <x v="45"/>
    <x v="2"/>
    <n v="2024"/>
    <x v="2"/>
    <x v="1"/>
    <n v="10"/>
    <n v="5"/>
    <n v="50"/>
    <x v="50"/>
    <x v="3"/>
    <x v="2"/>
  </r>
  <r>
    <n v="201"/>
    <x v="75"/>
    <x v="1"/>
    <n v="2024"/>
    <x v="6"/>
    <x v="0"/>
    <n v="50"/>
    <n v="4"/>
    <n v="200"/>
    <x v="68"/>
    <x v="0"/>
    <x v="2"/>
  </r>
  <r>
    <n v="202"/>
    <x v="149"/>
    <x v="11"/>
    <n v="2024"/>
    <x v="5"/>
    <x v="2"/>
    <n v="900"/>
    <n v="5"/>
    <n v="4500"/>
    <x v="66"/>
    <x v="3"/>
    <x v="3"/>
  </r>
  <r>
    <n v="203"/>
    <x v="64"/>
    <x v="3"/>
    <n v="2024"/>
    <x v="1"/>
    <x v="1"/>
    <n v="120"/>
    <n v="5"/>
    <n v="600"/>
    <x v="80"/>
    <x v="3"/>
    <x v="2"/>
  </r>
  <r>
    <n v="204"/>
    <x v="150"/>
    <x v="3"/>
    <n v="2024"/>
    <x v="7"/>
    <x v="2"/>
    <n v="400"/>
    <n v="2"/>
    <n v="800"/>
    <x v="12"/>
    <x v="3"/>
    <x v="1"/>
  </r>
  <r>
    <n v="205"/>
    <x v="82"/>
    <x v="11"/>
    <n v="2024"/>
    <x v="4"/>
    <x v="2"/>
    <n v="600"/>
    <n v="5"/>
    <n v="3000"/>
    <x v="40"/>
    <x v="1"/>
    <x v="1"/>
  </r>
  <r>
    <n v="206"/>
    <x v="149"/>
    <x v="11"/>
    <n v="2024"/>
    <x v="3"/>
    <x v="1"/>
    <n v="80"/>
    <n v="3"/>
    <n v="240"/>
    <x v="17"/>
    <x v="3"/>
    <x v="1"/>
  </r>
  <r>
    <n v="207"/>
    <x v="125"/>
    <x v="3"/>
    <n v="2024"/>
    <x v="4"/>
    <x v="2"/>
    <n v="600"/>
    <n v="5"/>
    <n v="3000"/>
    <x v="67"/>
    <x v="1"/>
    <x v="2"/>
  </r>
  <r>
    <n v="208"/>
    <x v="7"/>
    <x v="6"/>
    <n v="2024"/>
    <x v="6"/>
    <x v="0"/>
    <n v="50"/>
    <n v="1"/>
    <n v="50"/>
    <x v="88"/>
    <x v="3"/>
    <x v="1"/>
  </r>
  <r>
    <n v="209"/>
    <x v="106"/>
    <x v="1"/>
    <n v="2024"/>
    <x v="2"/>
    <x v="1"/>
    <n v="10"/>
    <n v="1"/>
    <n v="10"/>
    <x v="42"/>
    <x v="0"/>
    <x v="1"/>
  </r>
  <r>
    <n v="210"/>
    <x v="55"/>
    <x v="7"/>
    <n v="2024"/>
    <x v="2"/>
    <x v="1"/>
    <n v="10"/>
    <n v="4"/>
    <n v="40"/>
    <x v="81"/>
    <x v="0"/>
    <x v="0"/>
  </r>
  <r>
    <n v="211"/>
    <x v="119"/>
    <x v="4"/>
    <n v="2024"/>
    <x v="1"/>
    <x v="1"/>
    <n v="120"/>
    <n v="3"/>
    <n v="360"/>
    <x v="36"/>
    <x v="0"/>
    <x v="2"/>
  </r>
  <r>
    <n v="212"/>
    <x v="82"/>
    <x v="11"/>
    <n v="2024"/>
    <x v="9"/>
    <x v="1"/>
    <n v="40"/>
    <n v="4"/>
    <n v="160"/>
    <x v="63"/>
    <x v="2"/>
    <x v="3"/>
  </r>
  <r>
    <n v="213"/>
    <x v="39"/>
    <x v="7"/>
    <n v="2024"/>
    <x v="4"/>
    <x v="2"/>
    <n v="600"/>
    <n v="2"/>
    <n v="1200"/>
    <x v="4"/>
    <x v="1"/>
    <x v="3"/>
  </r>
  <r>
    <n v="214"/>
    <x v="151"/>
    <x v="5"/>
    <n v="2024"/>
    <x v="3"/>
    <x v="1"/>
    <n v="80"/>
    <n v="4"/>
    <n v="320"/>
    <x v="89"/>
    <x v="2"/>
    <x v="0"/>
  </r>
  <r>
    <n v="215"/>
    <x v="152"/>
    <x v="0"/>
    <n v="2024"/>
    <x v="5"/>
    <x v="2"/>
    <n v="900"/>
    <n v="2"/>
    <n v="1800"/>
    <x v="9"/>
    <x v="2"/>
    <x v="1"/>
  </r>
  <r>
    <n v="216"/>
    <x v="153"/>
    <x v="1"/>
    <n v="2024"/>
    <x v="3"/>
    <x v="1"/>
    <n v="80"/>
    <n v="4"/>
    <n v="320"/>
    <x v="24"/>
    <x v="1"/>
    <x v="0"/>
  </r>
  <r>
    <n v="217"/>
    <x v="154"/>
    <x v="10"/>
    <n v="2024"/>
    <x v="4"/>
    <x v="2"/>
    <n v="600"/>
    <n v="3"/>
    <n v="1800"/>
    <x v="24"/>
    <x v="0"/>
    <x v="2"/>
  </r>
  <r>
    <n v="218"/>
    <x v="76"/>
    <x v="8"/>
    <n v="2024"/>
    <x v="6"/>
    <x v="0"/>
    <n v="50"/>
    <n v="5"/>
    <n v="250"/>
    <x v="39"/>
    <x v="0"/>
    <x v="1"/>
  </r>
  <r>
    <n v="219"/>
    <x v="59"/>
    <x v="9"/>
    <n v="2024"/>
    <x v="6"/>
    <x v="0"/>
    <n v="50"/>
    <n v="1"/>
    <n v="50"/>
    <x v="54"/>
    <x v="1"/>
    <x v="1"/>
  </r>
  <r>
    <n v="220"/>
    <x v="155"/>
    <x v="2"/>
    <n v="2024"/>
    <x v="3"/>
    <x v="1"/>
    <n v="80"/>
    <n v="2"/>
    <n v="160"/>
    <x v="30"/>
    <x v="2"/>
    <x v="2"/>
  </r>
  <r>
    <n v="221"/>
    <x v="70"/>
    <x v="6"/>
    <n v="2024"/>
    <x v="5"/>
    <x v="2"/>
    <n v="900"/>
    <n v="3"/>
    <n v="2700"/>
    <x v="62"/>
    <x v="0"/>
    <x v="1"/>
  </r>
  <r>
    <n v="222"/>
    <x v="33"/>
    <x v="11"/>
    <n v="2024"/>
    <x v="7"/>
    <x v="2"/>
    <n v="400"/>
    <n v="4"/>
    <n v="1600"/>
    <x v="12"/>
    <x v="2"/>
    <x v="0"/>
  </r>
  <r>
    <n v="223"/>
    <x v="156"/>
    <x v="3"/>
    <n v="2024"/>
    <x v="4"/>
    <x v="2"/>
    <n v="600"/>
    <n v="4"/>
    <n v="2400"/>
    <x v="69"/>
    <x v="3"/>
    <x v="2"/>
  </r>
  <r>
    <n v="224"/>
    <x v="156"/>
    <x v="3"/>
    <n v="2024"/>
    <x v="4"/>
    <x v="2"/>
    <n v="600"/>
    <n v="5"/>
    <n v="3000"/>
    <x v="57"/>
    <x v="1"/>
    <x v="1"/>
  </r>
  <r>
    <n v="225"/>
    <x v="12"/>
    <x v="3"/>
    <n v="2024"/>
    <x v="8"/>
    <x v="0"/>
    <n v="30"/>
    <n v="2"/>
    <n v="60"/>
    <x v="37"/>
    <x v="3"/>
    <x v="3"/>
  </r>
  <r>
    <n v="226"/>
    <x v="142"/>
    <x v="11"/>
    <n v="2024"/>
    <x v="9"/>
    <x v="1"/>
    <n v="40"/>
    <n v="2"/>
    <n v="80"/>
    <x v="10"/>
    <x v="3"/>
    <x v="3"/>
  </r>
  <r>
    <n v="227"/>
    <x v="65"/>
    <x v="4"/>
    <n v="2024"/>
    <x v="6"/>
    <x v="0"/>
    <n v="50"/>
    <n v="3"/>
    <n v="150"/>
    <x v="35"/>
    <x v="3"/>
    <x v="3"/>
  </r>
  <r>
    <n v="228"/>
    <x v="157"/>
    <x v="2"/>
    <n v="2024"/>
    <x v="7"/>
    <x v="2"/>
    <n v="400"/>
    <n v="1"/>
    <n v="400"/>
    <x v="36"/>
    <x v="3"/>
    <x v="3"/>
  </r>
  <r>
    <n v="229"/>
    <x v="158"/>
    <x v="3"/>
    <n v="2024"/>
    <x v="6"/>
    <x v="0"/>
    <n v="50"/>
    <n v="5"/>
    <n v="250"/>
    <x v="52"/>
    <x v="3"/>
    <x v="0"/>
  </r>
  <r>
    <n v="230"/>
    <x v="159"/>
    <x v="0"/>
    <n v="2024"/>
    <x v="9"/>
    <x v="1"/>
    <n v="40"/>
    <n v="5"/>
    <n v="200"/>
    <x v="76"/>
    <x v="1"/>
    <x v="1"/>
  </r>
  <r>
    <n v="231"/>
    <x v="160"/>
    <x v="10"/>
    <n v="2024"/>
    <x v="6"/>
    <x v="0"/>
    <n v="50"/>
    <n v="4"/>
    <n v="200"/>
    <x v="90"/>
    <x v="1"/>
    <x v="1"/>
  </r>
  <r>
    <n v="232"/>
    <x v="161"/>
    <x v="9"/>
    <n v="2024"/>
    <x v="8"/>
    <x v="0"/>
    <n v="30"/>
    <n v="5"/>
    <n v="150"/>
    <x v="57"/>
    <x v="3"/>
    <x v="0"/>
  </r>
  <r>
    <n v="233"/>
    <x v="47"/>
    <x v="7"/>
    <n v="2024"/>
    <x v="9"/>
    <x v="1"/>
    <n v="40"/>
    <n v="3"/>
    <n v="120"/>
    <x v="29"/>
    <x v="0"/>
    <x v="2"/>
  </r>
  <r>
    <n v="234"/>
    <x v="162"/>
    <x v="1"/>
    <n v="2024"/>
    <x v="5"/>
    <x v="2"/>
    <n v="900"/>
    <n v="1"/>
    <n v="900"/>
    <x v="74"/>
    <x v="0"/>
    <x v="2"/>
  </r>
  <r>
    <n v="235"/>
    <x v="163"/>
    <x v="2"/>
    <n v="2024"/>
    <x v="1"/>
    <x v="1"/>
    <n v="120"/>
    <n v="5"/>
    <n v="600"/>
    <x v="49"/>
    <x v="2"/>
    <x v="0"/>
  </r>
  <r>
    <n v="236"/>
    <x v="164"/>
    <x v="9"/>
    <n v="2024"/>
    <x v="2"/>
    <x v="1"/>
    <n v="10"/>
    <n v="3"/>
    <n v="30"/>
    <x v="28"/>
    <x v="2"/>
    <x v="1"/>
  </r>
  <r>
    <n v="237"/>
    <x v="137"/>
    <x v="0"/>
    <n v="2024"/>
    <x v="8"/>
    <x v="0"/>
    <n v="30"/>
    <n v="5"/>
    <n v="150"/>
    <x v="91"/>
    <x v="0"/>
    <x v="0"/>
  </r>
  <r>
    <n v="238"/>
    <x v="73"/>
    <x v="5"/>
    <n v="2024"/>
    <x v="2"/>
    <x v="1"/>
    <n v="10"/>
    <n v="2"/>
    <n v="20"/>
    <x v="92"/>
    <x v="1"/>
    <x v="0"/>
  </r>
  <r>
    <n v="239"/>
    <x v="90"/>
    <x v="5"/>
    <n v="2024"/>
    <x v="4"/>
    <x v="2"/>
    <n v="600"/>
    <n v="1"/>
    <n v="600"/>
    <x v="27"/>
    <x v="1"/>
    <x v="2"/>
  </r>
  <r>
    <n v="240"/>
    <x v="141"/>
    <x v="2"/>
    <n v="2024"/>
    <x v="4"/>
    <x v="2"/>
    <n v="600"/>
    <n v="4"/>
    <n v="2400"/>
    <x v="22"/>
    <x v="0"/>
    <x v="0"/>
  </r>
  <r>
    <n v="241"/>
    <x v="165"/>
    <x v="9"/>
    <n v="2024"/>
    <x v="3"/>
    <x v="1"/>
    <n v="80"/>
    <n v="3"/>
    <n v="240"/>
    <x v="53"/>
    <x v="0"/>
    <x v="0"/>
  </r>
  <r>
    <n v="242"/>
    <x v="32"/>
    <x v="10"/>
    <n v="2024"/>
    <x v="8"/>
    <x v="0"/>
    <n v="30"/>
    <n v="4"/>
    <n v="120"/>
    <x v="61"/>
    <x v="2"/>
    <x v="2"/>
  </r>
  <r>
    <n v="243"/>
    <x v="166"/>
    <x v="3"/>
    <n v="2024"/>
    <x v="9"/>
    <x v="1"/>
    <n v="40"/>
    <n v="2"/>
    <n v="80"/>
    <x v="29"/>
    <x v="1"/>
    <x v="3"/>
  </r>
  <r>
    <n v="244"/>
    <x v="92"/>
    <x v="8"/>
    <n v="2024"/>
    <x v="5"/>
    <x v="2"/>
    <n v="900"/>
    <n v="5"/>
    <n v="4500"/>
    <x v="50"/>
    <x v="0"/>
    <x v="2"/>
  </r>
  <r>
    <n v="245"/>
    <x v="167"/>
    <x v="1"/>
    <n v="2024"/>
    <x v="6"/>
    <x v="0"/>
    <n v="50"/>
    <n v="3"/>
    <n v="150"/>
    <x v="14"/>
    <x v="0"/>
    <x v="3"/>
  </r>
  <r>
    <n v="246"/>
    <x v="168"/>
    <x v="4"/>
    <n v="2024"/>
    <x v="4"/>
    <x v="2"/>
    <n v="600"/>
    <n v="4"/>
    <n v="2400"/>
    <x v="1"/>
    <x v="0"/>
    <x v="2"/>
  </r>
  <r>
    <n v="247"/>
    <x v="169"/>
    <x v="2"/>
    <n v="2024"/>
    <x v="3"/>
    <x v="1"/>
    <n v="80"/>
    <n v="5"/>
    <n v="400"/>
    <x v="59"/>
    <x v="0"/>
    <x v="1"/>
  </r>
  <r>
    <n v="248"/>
    <x v="170"/>
    <x v="0"/>
    <n v="2024"/>
    <x v="9"/>
    <x v="1"/>
    <n v="40"/>
    <n v="3"/>
    <n v="120"/>
    <x v="22"/>
    <x v="1"/>
    <x v="0"/>
  </r>
  <r>
    <n v="249"/>
    <x v="96"/>
    <x v="4"/>
    <n v="2024"/>
    <x v="7"/>
    <x v="2"/>
    <n v="400"/>
    <n v="1"/>
    <n v="400"/>
    <x v="3"/>
    <x v="3"/>
    <x v="0"/>
  </r>
  <r>
    <n v="250"/>
    <x v="171"/>
    <x v="6"/>
    <n v="2024"/>
    <x v="7"/>
    <x v="2"/>
    <n v="400"/>
    <n v="3"/>
    <n v="1200"/>
    <x v="63"/>
    <x v="0"/>
    <x v="1"/>
  </r>
  <r>
    <n v="251"/>
    <x v="172"/>
    <x v="8"/>
    <n v="2024"/>
    <x v="2"/>
    <x v="1"/>
    <n v="10"/>
    <n v="2"/>
    <n v="20"/>
    <x v="79"/>
    <x v="2"/>
    <x v="1"/>
  </r>
  <r>
    <n v="252"/>
    <x v="173"/>
    <x v="6"/>
    <n v="2024"/>
    <x v="8"/>
    <x v="0"/>
    <n v="30"/>
    <n v="4"/>
    <n v="120"/>
    <x v="23"/>
    <x v="0"/>
    <x v="3"/>
  </r>
  <r>
    <n v="253"/>
    <x v="174"/>
    <x v="9"/>
    <n v="2024"/>
    <x v="1"/>
    <x v="1"/>
    <n v="120"/>
    <n v="5"/>
    <n v="600"/>
    <x v="3"/>
    <x v="0"/>
    <x v="3"/>
  </r>
  <r>
    <n v="254"/>
    <x v="152"/>
    <x v="0"/>
    <n v="2024"/>
    <x v="0"/>
    <x v="0"/>
    <n v="40"/>
    <n v="4"/>
    <n v="160"/>
    <x v="12"/>
    <x v="0"/>
    <x v="2"/>
  </r>
  <r>
    <n v="255"/>
    <x v="113"/>
    <x v="5"/>
    <n v="2024"/>
    <x v="6"/>
    <x v="0"/>
    <n v="50"/>
    <n v="5"/>
    <n v="250"/>
    <x v="69"/>
    <x v="2"/>
    <x v="1"/>
  </r>
  <r>
    <n v="256"/>
    <x v="94"/>
    <x v="0"/>
    <n v="2024"/>
    <x v="4"/>
    <x v="2"/>
    <n v="600"/>
    <n v="2"/>
    <n v="1200"/>
    <x v="85"/>
    <x v="2"/>
    <x v="0"/>
  </r>
  <r>
    <n v="257"/>
    <x v="175"/>
    <x v="8"/>
    <n v="2024"/>
    <x v="9"/>
    <x v="1"/>
    <n v="40"/>
    <n v="5"/>
    <n v="200"/>
    <x v="7"/>
    <x v="2"/>
    <x v="0"/>
  </r>
  <r>
    <n v="258"/>
    <x v="3"/>
    <x v="3"/>
    <n v="2024"/>
    <x v="7"/>
    <x v="2"/>
    <n v="400"/>
    <n v="2"/>
    <n v="800"/>
    <x v="36"/>
    <x v="2"/>
    <x v="2"/>
  </r>
  <r>
    <n v="259"/>
    <x v="77"/>
    <x v="5"/>
    <n v="2024"/>
    <x v="6"/>
    <x v="0"/>
    <n v="50"/>
    <n v="3"/>
    <n v="150"/>
    <x v="16"/>
    <x v="0"/>
    <x v="1"/>
  </r>
  <r>
    <n v="260"/>
    <x v="147"/>
    <x v="9"/>
    <n v="2024"/>
    <x v="3"/>
    <x v="1"/>
    <n v="80"/>
    <n v="3"/>
    <n v="240"/>
    <x v="92"/>
    <x v="2"/>
    <x v="3"/>
  </r>
  <r>
    <n v="261"/>
    <x v="52"/>
    <x v="1"/>
    <n v="2024"/>
    <x v="2"/>
    <x v="1"/>
    <n v="10"/>
    <n v="1"/>
    <n v="10"/>
    <x v="2"/>
    <x v="0"/>
    <x v="3"/>
  </r>
  <r>
    <n v="262"/>
    <x v="176"/>
    <x v="6"/>
    <n v="2024"/>
    <x v="8"/>
    <x v="0"/>
    <n v="30"/>
    <n v="2"/>
    <n v="60"/>
    <x v="88"/>
    <x v="1"/>
    <x v="1"/>
  </r>
  <r>
    <n v="263"/>
    <x v="81"/>
    <x v="1"/>
    <n v="2024"/>
    <x v="1"/>
    <x v="1"/>
    <n v="120"/>
    <n v="2"/>
    <n v="240"/>
    <x v="28"/>
    <x v="0"/>
    <x v="2"/>
  </r>
  <r>
    <n v="264"/>
    <x v="94"/>
    <x v="0"/>
    <n v="2024"/>
    <x v="4"/>
    <x v="2"/>
    <n v="600"/>
    <n v="5"/>
    <n v="3000"/>
    <x v="18"/>
    <x v="0"/>
    <x v="2"/>
  </r>
  <r>
    <n v="265"/>
    <x v="177"/>
    <x v="10"/>
    <n v="2024"/>
    <x v="2"/>
    <x v="1"/>
    <n v="10"/>
    <n v="5"/>
    <n v="50"/>
    <x v="45"/>
    <x v="1"/>
    <x v="1"/>
  </r>
  <r>
    <n v="266"/>
    <x v="58"/>
    <x v="1"/>
    <n v="2024"/>
    <x v="8"/>
    <x v="0"/>
    <n v="30"/>
    <n v="2"/>
    <n v="60"/>
    <x v="83"/>
    <x v="3"/>
    <x v="2"/>
  </r>
  <r>
    <n v="267"/>
    <x v="178"/>
    <x v="2"/>
    <n v="2024"/>
    <x v="0"/>
    <x v="0"/>
    <n v="40"/>
    <n v="4"/>
    <n v="160"/>
    <x v="93"/>
    <x v="2"/>
    <x v="2"/>
  </r>
  <r>
    <n v="268"/>
    <x v="170"/>
    <x v="0"/>
    <n v="2024"/>
    <x v="4"/>
    <x v="2"/>
    <n v="600"/>
    <n v="1"/>
    <n v="600"/>
    <x v="9"/>
    <x v="1"/>
    <x v="1"/>
  </r>
  <r>
    <n v="269"/>
    <x v="81"/>
    <x v="1"/>
    <n v="2024"/>
    <x v="3"/>
    <x v="1"/>
    <n v="80"/>
    <n v="3"/>
    <n v="240"/>
    <x v="14"/>
    <x v="3"/>
    <x v="1"/>
  </r>
  <r>
    <n v="270"/>
    <x v="126"/>
    <x v="4"/>
    <n v="2024"/>
    <x v="9"/>
    <x v="1"/>
    <n v="40"/>
    <n v="1"/>
    <n v="40"/>
    <x v="2"/>
    <x v="1"/>
    <x v="0"/>
  </r>
  <r>
    <n v="271"/>
    <x v="179"/>
    <x v="7"/>
    <n v="2024"/>
    <x v="2"/>
    <x v="1"/>
    <n v="10"/>
    <n v="5"/>
    <n v="50"/>
    <x v="58"/>
    <x v="3"/>
    <x v="1"/>
  </r>
  <r>
    <n v="272"/>
    <x v="33"/>
    <x v="11"/>
    <n v="2024"/>
    <x v="0"/>
    <x v="0"/>
    <n v="40"/>
    <n v="2"/>
    <n v="80"/>
    <x v="69"/>
    <x v="0"/>
    <x v="0"/>
  </r>
  <r>
    <n v="273"/>
    <x v="1"/>
    <x v="1"/>
    <n v="2024"/>
    <x v="7"/>
    <x v="2"/>
    <n v="400"/>
    <n v="3"/>
    <n v="1200"/>
    <x v="36"/>
    <x v="0"/>
    <x v="0"/>
  </r>
  <r>
    <n v="274"/>
    <x v="17"/>
    <x v="4"/>
    <n v="2024"/>
    <x v="6"/>
    <x v="0"/>
    <n v="50"/>
    <n v="3"/>
    <n v="150"/>
    <x v="49"/>
    <x v="3"/>
    <x v="3"/>
  </r>
  <r>
    <n v="275"/>
    <x v="180"/>
    <x v="9"/>
    <n v="2024"/>
    <x v="0"/>
    <x v="0"/>
    <n v="40"/>
    <n v="1"/>
    <n v="40"/>
    <x v="89"/>
    <x v="0"/>
    <x v="3"/>
  </r>
  <r>
    <n v="276"/>
    <x v="181"/>
    <x v="1"/>
    <n v="2024"/>
    <x v="8"/>
    <x v="0"/>
    <n v="30"/>
    <n v="3"/>
    <n v="90"/>
    <x v="12"/>
    <x v="2"/>
    <x v="1"/>
  </r>
  <r>
    <n v="277"/>
    <x v="12"/>
    <x v="3"/>
    <n v="2024"/>
    <x v="3"/>
    <x v="1"/>
    <n v="80"/>
    <n v="2"/>
    <n v="160"/>
    <x v="77"/>
    <x v="1"/>
    <x v="3"/>
  </r>
  <r>
    <n v="278"/>
    <x v="99"/>
    <x v="10"/>
    <n v="2024"/>
    <x v="4"/>
    <x v="2"/>
    <n v="600"/>
    <n v="4"/>
    <n v="2400"/>
    <x v="1"/>
    <x v="2"/>
    <x v="3"/>
  </r>
  <r>
    <n v="279"/>
    <x v="182"/>
    <x v="1"/>
    <n v="2024"/>
    <x v="4"/>
    <x v="2"/>
    <n v="600"/>
    <n v="5"/>
    <n v="3000"/>
    <x v="58"/>
    <x v="1"/>
    <x v="1"/>
  </r>
  <r>
    <n v="280"/>
    <x v="27"/>
    <x v="6"/>
    <n v="2024"/>
    <x v="6"/>
    <x v="0"/>
    <n v="50"/>
    <n v="2"/>
    <n v="100"/>
    <x v="34"/>
    <x v="2"/>
    <x v="2"/>
  </r>
  <r>
    <n v="281"/>
    <x v="64"/>
    <x v="3"/>
    <n v="2024"/>
    <x v="9"/>
    <x v="1"/>
    <n v="40"/>
    <n v="2"/>
    <n v="80"/>
    <x v="4"/>
    <x v="2"/>
    <x v="2"/>
  </r>
  <r>
    <n v="282"/>
    <x v="183"/>
    <x v="2"/>
    <n v="2024"/>
    <x v="4"/>
    <x v="2"/>
    <n v="600"/>
    <n v="2"/>
    <n v="1200"/>
    <x v="86"/>
    <x v="1"/>
    <x v="1"/>
  </r>
  <r>
    <n v="283"/>
    <x v="60"/>
    <x v="9"/>
    <n v="2024"/>
    <x v="3"/>
    <x v="1"/>
    <n v="80"/>
    <n v="5"/>
    <n v="400"/>
    <x v="10"/>
    <x v="1"/>
    <x v="2"/>
  </r>
  <r>
    <n v="284"/>
    <x v="184"/>
    <x v="4"/>
    <n v="2024"/>
    <x v="4"/>
    <x v="2"/>
    <n v="600"/>
    <n v="3"/>
    <n v="1800"/>
    <x v="44"/>
    <x v="0"/>
    <x v="2"/>
  </r>
  <r>
    <n v="285"/>
    <x v="160"/>
    <x v="10"/>
    <n v="2024"/>
    <x v="7"/>
    <x v="2"/>
    <n v="400"/>
    <n v="1"/>
    <n v="400"/>
    <x v="74"/>
    <x v="1"/>
    <x v="3"/>
  </r>
  <r>
    <n v="286"/>
    <x v="185"/>
    <x v="0"/>
    <n v="2024"/>
    <x v="4"/>
    <x v="2"/>
    <n v="600"/>
    <n v="1"/>
    <n v="600"/>
    <x v="15"/>
    <x v="1"/>
    <x v="0"/>
  </r>
  <r>
    <n v="287"/>
    <x v="167"/>
    <x v="1"/>
    <n v="2024"/>
    <x v="3"/>
    <x v="1"/>
    <n v="80"/>
    <n v="5"/>
    <n v="400"/>
    <x v="40"/>
    <x v="0"/>
    <x v="2"/>
  </r>
  <r>
    <n v="288"/>
    <x v="186"/>
    <x v="7"/>
    <n v="2024"/>
    <x v="8"/>
    <x v="0"/>
    <n v="30"/>
    <n v="3"/>
    <n v="90"/>
    <x v="80"/>
    <x v="0"/>
    <x v="3"/>
  </r>
  <r>
    <n v="289"/>
    <x v="110"/>
    <x v="7"/>
    <n v="2024"/>
    <x v="0"/>
    <x v="0"/>
    <n v="40"/>
    <n v="5"/>
    <n v="200"/>
    <x v="26"/>
    <x v="2"/>
    <x v="2"/>
  </r>
  <r>
    <n v="290"/>
    <x v="172"/>
    <x v="8"/>
    <n v="2024"/>
    <x v="8"/>
    <x v="0"/>
    <n v="30"/>
    <n v="4"/>
    <n v="120"/>
    <x v="5"/>
    <x v="0"/>
    <x v="2"/>
  </r>
  <r>
    <n v="291"/>
    <x v="89"/>
    <x v="8"/>
    <n v="2024"/>
    <x v="3"/>
    <x v="1"/>
    <n v="80"/>
    <n v="3"/>
    <n v="240"/>
    <x v="25"/>
    <x v="0"/>
    <x v="0"/>
  </r>
  <r>
    <n v="292"/>
    <x v="22"/>
    <x v="3"/>
    <n v="2024"/>
    <x v="6"/>
    <x v="0"/>
    <n v="50"/>
    <n v="4"/>
    <n v="200"/>
    <x v="86"/>
    <x v="1"/>
    <x v="3"/>
  </r>
  <r>
    <n v="293"/>
    <x v="158"/>
    <x v="3"/>
    <n v="2024"/>
    <x v="5"/>
    <x v="2"/>
    <n v="900"/>
    <n v="1"/>
    <n v="900"/>
    <x v="25"/>
    <x v="0"/>
    <x v="0"/>
  </r>
  <r>
    <n v="294"/>
    <x v="141"/>
    <x v="2"/>
    <n v="2024"/>
    <x v="1"/>
    <x v="1"/>
    <n v="120"/>
    <n v="2"/>
    <n v="240"/>
    <x v="41"/>
    <x v="1"/>
    <x v="1"/>
  </r>
  <r>
    <n v="295"/>
    <x v="45"/>
    <x v="2"/>
    <n v="2024"/>
    <x v="6"/>
    <x v="0"/>
    <n v="50"/>
    <n v="5"/>
    <n v="250"/>
    <x v="93"/>
    <x v="1"/>
    <x v="3"/>
  </r>
  <r>
    <n v="296"/>
    <x v="97"/>
    <x v="7"/>
    <n v="2024"/>
    <x v="6"/>
    <x v="0"/>
    <n v="50"/>
    <n v="5"/>
    <n v="250"/>
    <x v="77"/>
    <x v="3"/>
    <x v="3"/>
  </r>
  <r>
    <n v="297"/>
    <x v="187"/>
    <x v="4"/>
    <n v="2024"/>
    <x v="4"/>
    <x v="2"/>
    <n v="600"/>
    <n v="3"/>
    <n v="1800"/>
    <x v="83"/>
    <x v="3"/>
    <x v="3"/>
  </r>
  <r>
    <n v="298"/>
    <x v="129"/>
    <x v="10"/>
    <n v="2024"/>
    <x v="6"/>
    <x v="0"/>
    <n v="50"/>
    <n v="3"/>
    <n v="150"/>
    <x v="34"/>
    <x v="2"/>
    <x v="3"/>
  </r>
  <r>
    <n v="299"/>
    <x v="97"/>
    <x v="7"/>
    <n v="2024"/>
    <x v="2"/>
    <x v="1"/>
    <n v="10"/>
    <n v="1"/>
    <n v="10"/>
    <x v="25"/>
    <x v="3"/>
    <x v="3"/>
  </r>
  <r>
    <n v="300"/>
    <x v="160"/>
    <x v="10"/>
    <n v="2024"/>
    <x v="4"/>
    <x v="2"/>
    <n v="600"/>
    <n v="4"/>
    <n v="2400"/>
    <x v="9"/>
    <x v="2"/>
    <x v="3"/>
  </r>
  <r>
    <n v="301"/>
    <x v="188"/>
    <x v="10"/>
    <n v="2024"/>
    <x v="4"/>
    <x v="2"/>
    <n v="600"/>
    <n v="3"/>
    <n v="1800"/>
    <x v="66"/>
    <x v="0"/>
    <x v="1"/>
  </r>
  <r>
    <n v="302"/>
    <x v="132"/>
    <x v="11"/>
    <n v="2024"/>
    <x v="9"/>
    <x v="1"/>
    <n v="40"/>
    <n v="1"/>
    <n v="40"/>
    <x v="61"/>
    <x v="3"/>
    <x v="0"/>
  </r>
  <r>
    <n v="303"/>
    <x v="189"/>
    <x v="6"/>
    <n v="2024"/>
    <x v="2"/>
    <x v="1"/>
    <n v="10"/>
    <n v="1"/>
    <n v="10"/>
    <x v="33"/>
    <x v="3"/>
    <x v="0"/>
  </r>
  <r>
    <n v="304"/>
    <x v="17"/>
    <x v="4"/>
    <n v="2024"/>
    <x v="5"/>
    <x v="2"/>
    <n v="900"/>
    <n v="2"/>
    <n v="1800"/>
    <x v="77"/>
    <x v="3"/>
    <x v="2"/>
  </r>
  <r>
    <n v="305"/>
    <x v="190"/>
    <x v="2"/>
    <n v="2024"/>
    <x v="4"/>
    <x v="2"/>
    <n v="600"/>
    <n v="5"/>
    <n v="3000"/>
    <x v="35"/>
    <x v="3"/>
    <x v="3"/>
  </r>
  <r>
    <n v="306"/>
    <x v="122"/>
    <x v="9"/>
    <n v="2024"/>
    <x v="5"/>
    <x v="2"/>
    <n v="900"/>
    <n v="1"/>
    <n v="900"/>
    <x v="53"/>
    <x v="0"/>
    <x v="2"/>
  </r>
  <r>
    <n v="307"/>
    <x v="107"/>
    <x v="2"/>
    <n v="2024"/>
    <x v="5"/>
    <x v="2"/>
    <n v="900"/>
    <n v="1"/>
    <n v="900"/>
    <x v="85"/>
    <x v="3"/>
    <x v="2"/>
  </r>
  <r>
    <n v="308"/>
    <x v="128"/>
    <x v="2"/>
    <n v="2024"/>
    <x v="6"/>
    <x v="0"/>
    <n v="50"/>
    <n v="1"/>
    <n v="50"/>
    <x v="80"/>
    <x v="1"/>
    <x v="0"/>
  </r>
  <r>
    <n v="309"/>
    <x v="186"/>
    <x v="7"/>
    <n v="2024"/>
    <x v="8"/>
    <x v="0"/>
    <n v="30"/>
    <n v="3"/>
    <n v="90"/>
    <x v="51"/>
    <x v="1"/>
    <x v="1"/>
  </r>
  <r>
    <n v="310"/>
    <x v="98"/>
    <x v="4"/>
    <n v="2024"/>
    <x v="0"/>
    <x v="0"/>
    <n v="40"/>
    <n v="2"/>
    <n v="80"/>
    <x v="79"/>
    <x v="2"/>
    <x v="3"/>
  </r>
  <r>
    <n v="311"/>
    <x v="140"/>
    <x v="5"/>
    <n v="2024"/>
    <x v="9"/>
    <x v="1"/>
    <n v="40"/>
    <n v="2"/>
    <n v="80"/>
    <x v="3"/>
    <x v="0"/>
    <x v="3"/>
  </r>
  <r>
    <n v="312"/>
    <x v="161"/>
    <x v="9"/>
    <n v="2024"/>
    <x v="5"/>
    <x v="2"/>
    <n v="900"/>
    <n v="2"/>
    <n v="1800"/>
    <x v="48"/>
    <x v="2"/>
    <x v="3"/>
  </r>
  <r>
    <n v="313"/>
    <x v="191"/>
    <x v="8"/>
    <n v="2024"/>
    <x v="8"/>
    <x v="0"/>
    <n v="30"/>
    <n v="1"/>
    <n v="30"/>
    <x v="3"/>
    <x v="1"/>
    <x v="1"/>
  </r>
  <r>
    <n v="314"/>
    <x v="191"/>
    <x v="8"/>
    <n v="2024"/>
    <x v="2"/>
    <x v="1"/>
    <n v="10"/>
    <n v="4"/>
    <n v="40"/>
    <x v="2"/>
    <x v="0"/>
    <x v="2"/>
  </r>
  <r>
    <n v="315"/>
    <x v="155"/>
    <x v="2"/>
    <n v="2024"/>
    <x v="7"/>
    <x v="2"/>
    <n v="400"/>
    <n v="3"/>
    <n v="1200"/>
    <x v="23"/>
    <x v="3"/>
    <x v="2"/>
  </r>
  <r>
    <n v="316"/>
    <x v="192"/>
    <x v="2"/>
    <n v="2024"/>
    <x v="6"/>
    <x v="0"/>
    <n v="50"/>
    <n v="5"/>
    <n v="250"/>
    <x v="92"/>
    <x v="1"/>
    <x v="2"/>
  </r>
  <r>
    <n v="317"/>
    <x v="89"/>
    <x v="8"/>
    <n v="2024"/>
    <x v="4"/>
    <x v="2"/>
    <n v="600"/>
    <n v="1"/>
    <n v="600"/>
    <x v="54"/>
    <x v="0"/>
    <x v="0"/>
  </r>
  <r>
    <n v="318"/>
    <x v="149"/>
    <x v="11"/>
    <n v="2024"/>
    <x v="4"/>
    <x v="2"/>
    <n v="600"/>
    <n v="1"/>
    <n v="600"/>
    <x v="75"/>
    <x v="3"/>
    <x v="0"/>
  </r>
  <r>
    <n v="319"/>
    <x v="193"/>
    <x v="10"/>
    <n v="2024"/>
    <x v="5"/>
    <x v="2"/>
    <n v="900"/>
    <n v="2"/>
    <n v="1800"/>
    <x v="90"/>
    <x v="1"/>
    <x v="1"/>
  </r>
  <r>
    <n v="320"/>
    <x v="194"/>
    <x v="5"/>
    <n v="2024"/>
    <x v="0"/>
    <x v="0"/>
    <n v="40"/>
    <n v="5"/>
    <n v="200"/>
    <x v="51"/>
    <x v="1"/>
    <x v="0"/>
  </r>
  <r>
    <n v="321"/>
    <x v="25"/>
    <x v="10"/>
    <n v="2024"/>
    <x v="4"/>
    <x v="2"/>
    <n v="600"/>
    <n v="1"/>
    <n v="600"/>
    <x v="9"/>
    <x v="0"/>
    <x v="0"/>
  </r>
  <r>
    <n v="322"/>
    <x v="10"/>
    <x v="8"/>
    <n v="2024"/>
    <x v="8"/>
    <x v="0"/>
    <n v="30"/>
    <n v="1"/>
    <n v="30"/>
    <x v="5"/>
    <x v="2"/>
    <x v="3"/>
  </r>
  <r>
    <n v="323"/>
    <x v="195"/>
    <x v="6"/>
    <n v="2024"/>
    <x v="3"/>
    <x v="1"/>
    <n v="80"/>
    <n v="1"/>
    <n v="80"/>
    <x v="94"/>
    <x v="2"/>
    <x v="0"/>
  </r>
  <r>
    <n v="324"/>
    <x v="54"/>
    <x v="8"/>
    <n v="2024"/>
    <x v="2"/>
    <x v="1"/>
    <n v="10"/>
    <n v="4"/>
    <n v="40"/>
    <x v="11"/>
    <x v="3"/>
    <x v="1"/>
  </r>
  <r>
    <n v="325"/>
    <x v="196"/>
    <x v="8"/>
    <n v="2024"/>
    <x v="4"/>
    <x v="2"/>
    <n v="600"/>
    <n v="4"/>
    <n v="2400"/>
    <x v="90"/>
    <x v="0"/>
    <x v="2"/>
  </r>
  <r>
    <n v="326"/>
    <x v="163"/>
    <x v="2"/>
    <n v="2024"/>
    <x v="0"/>
    <x v="0"/>
    <n v="40"/>
    <n v="4"/>
    <n v="160"/>
    <x v="17"/>
    <x v="1"/>
    <x v="0"/>
  </r>
  <r>
    <n v="327"/>
    <x v="61"/>
    <x v="9"/>
    <n v="2024"/>
    <x v="1"/>
    <x v="1"/>
    <n v="120"/>
    <n v="3"/>
    <n v="360"/>
    <x v="1"/>
    <x v="2"/>
    <x v="3"/>
  </r>
  <r>
    <n v="328"/>
    <x v="122"/>
    <x v="9"/>
    <n v="2024"/>
    <x v="7"/>
    <x v="2"/>
    <n v="400"/>
    <n v="1"/>
    <n v="400"/>
    <x v="0"/>
    <x v="0"/>
    <x v="0"/>
  </r>
  <r>
    <n v="329"/>
    <x v="17"/>
    <x v="4"/>
    <n v="2024"/>
    <x v="1"/>
    <x v="1"/>
    <n v="120"/>
    <n v="3"/>
    <n v="360"/>
    <x v="39"/>
    <x v="3"/>
    <x v="2"/>
  </r>
  <r>
    <n v="330"/>
    <x v="51"/>
    <x v="6"/>
    <n v="2024"/>
    <x v="4"/>
    <x v="2"/>
    <n v="600"/>
    <n v="2"/>
    <n v="1200"/>
    <x v="30"/>
    <x v="3"/>
    <x v="3"/>
  </r>
  <r>
    <n v="331"/>
    <x v="154"/>
    <x v="10"/>
    <n v="2024"/>
    <x v="5"/>
    <x v="2"/>
    <n v="900"/>
    <n v="4"/>
    <n v="3600"/>
    <x v="48"/>
    <x v="0"/>
    <x v="3"/>
  </r>
  <r>
    <n v="332"/>
    <x v="197"/>
    <x v="7"/>
    <n v="2024"/>
    <x v="3"/>
    <x v="1"/>
    <n v="80"/>
    <n v="3"/>
    <n v="240"/>
    <x v="57"/>
    <x v="0"/>
    <x v="2"/>
  </r>
  <r>
    <n v="333"/>
    <x v="198"/>
    <x v="9"/>
    <n v="2024"/>
    <x v="6"/>
    <x v="0"/>
    <n v="50"/>
    <n v="4"/>
    <n v="200"/>
    <x v="10"/>
    <x v="2"/>
    <x v="0"/>
  </r>
  <r>
    <n v="334"/>
    <x v="185"/>
    <x v="0"/>
    <n v="2024"/>
    <x v="8"/>
    <x v="0"/>
    <n v="30"/>
    <n v="2"/>
    <n v="60"/>
    <x v="20"/>
    <x v="3"/>
    <x v="3"/>
  </r>
  <r>
    <n v="335"/>
    <x v="199"/>
    <x v="7"/>
    <n v="2024"/>
    <x v="5"/>
    <x v="2"/>
    <n v="900"/>
    <n v="2"/>
    <n v="1800"/>
    <x v="58"/>
    <x v="2"/>
    <x v="2"/>
  </r>
  <r>
    <n v="336"/>
    <x v="69"/>
    <x v="5"/>
    <n v="2024"/>
    <x v="5"/>
    <x v="2"/>
    <n v="900"/>
    <n v="4"/>
    <n v="3600"/>
    <x v="90"/>
    <x v="2"/>
    <x v="0"/>
  </r>
  <r>
    <n v="337"/>
    <x v="141"/>
    <x v="2"/>
    <n v="2024"/>
    <x v="2"/>
    <x v="1"/>
    <n v="10"/>
    <n v="4"/>
    <n v="40"/>
    <x v="95"/>
    <x v="2"/>
    <x v="3"/>
  </r>
  <r>
    <n v="338"/>
    <x v="160"/>
    <x v="10"/>
    <n v="2024"/>
    <x v="5"/>
    <x v="2"/>
    <n v="900"/>
    <n v="3"/>
    <n v="2700"/>
    <x v="73"/>
    <x v="1"/>
    <x v="1"/>
  </r>
  <r>
    <n v="339"/>
    <x v="86"/>
    <x v="11"/>
    <n v="2024"/>
    <x v="2"/>
    <x v="1"/>
    <n v="10"/>
    <n v="5"/>
    <n v="50"/>
    <x v="40"/>
    <x v="1"/>
    <x v="0"/>
  </r>
  <r>
    <n v="340"/>
    <x v="61"/>
    <x v="9"/>
    <n v="2024"/>
    <x v="3"/>
    <x v="1"/>
    <n v="80"/>
    <n v="3"/>
    <n v="240"/>
    <x v="13"/>
    <x v="0"/>
    <x v="2"/>
  </r>
  <r>
    <n v="341"/>
    <x v="200"/>
    <x v="6"/>
    <n v="2024"/>
    <x v="0"/>
    <x v="0"/>
    <n v="40"/>
    <n v="4"/>
    <n v="160"/>
    <x v="83"/>
    <x v="0"/>
    <x v="1"/>
  </r>
  <r>
    <n v="342"/>
    <x v="49"/>
    <x v="4"/>
    <n v="2024"/>
    <x v="7"/>
    <x v="2"/>
    <n v="400"/>
    <n v="4"/>
    <n v="1600"/>
    <x v="76"/>
    <x v="3"/>
    <x v="2"/>
  </r>
  <r>
    <n v="343"/>
    <x v="89"/>
    <x v="8"/>
    <n v="2024"/>
    <x v="6"/>
    <x v="0"/>
    <n v="50"/>
    <n v="3"/>
    <n v="150"/>
    <x v="86"/>
    <x v="3"/>
    <x v="3"/>
  </r>
  <r>
    <n v="344"/>
    <x v="141"/>
    <x v="2"/>
    <n v="2024"/>
    <x v="5"/>
    <x v="2"/>
    <n v="900"/>
    <n v="5"/>
    <n v="4500"/>
    <x v="22"/>
    <x v="1"/>
    <x v="2"/>
  </r>
  <r>
    <n v="345"/>
    <x v="162"/>
    <x v="1"/>
    <n v="2024"/>
    <x v="3"/>
    <x v="1"/>
    <n v="80"/>
    <n v="1"/>
    <n v="80"/>
    <x v="12"/>
    <x v="2"/>
    <x v="3"/>
  </r>
  <r>
    <n v="346"/>
    <x v="201"/>
    <x v="11"/>
    <n v="2024"/>
    <x v="2"/>
    <x v="1"/>
    <n v="10"/>
    <n v="4"/>
    <n v="40"/>
    <x v="45"/>
    <x v="1"/>
    <x v="3"/>
  </r>
  <r>
    <n v="347"/>
    <x v="202"/>
    <x v="5"/>
    <n v="2024"/>
    <x v="0"/>
    <x v="0"/>
    <n v="40"/>
    <n v="5"/>
    <n v="200"/>
    <x v="25"/>
    <x v="1"/>
    <x v="1"/>
  </r>
  <r>
    <n v="348"/>
    <x v="53"/>
    <x v="8"/>
    <n v="2024"/>
    <x v="6"/>
    <x v="0"/>
    <n v="50"/>
    <n v="3"/>
    <n v="150"/>
    <x v="91"/>
    <x v="3"/>
    <x v="0"/>
  </r>
  <r>
    <n v="349"/>
    <x v="24"/>
    <x v="7"/>
    <n v="2024"/>
    <x v="6"/>
    <x v="0"/>
    <n v="50"/>
    <n v="1"/>
    <n v="50"/>
    <x v="47"/>
    <x v="3"/>
    <x v="2"/>
  </r>
  <r>
    <n v="350"/>
    <x v="203"/>
    <x v="3"/>
    <n v="2024"/>
    <x v="2"/>
    <x v="1"/>
    <n v="10"/>
    <n v="5"/>
    <n v="50"/>
    <x v="66"/>
    <x v="0"/>
    <x v="3"/>
  </r>
  <r>
    <n v="351"/>
    <x v="203"/>
    <x v="3"/>
    <n v="2024"/>
    <x v="8"/>
    <x v="0"/>
    <n v="30"/>
    <n v="5"/>
    <n v="150"/>
    <x v="2"/>
    <x v="1"/>
    <x v="0"/>
  </r>
  <r>
    <n v="352"/>
    <x v="64"/>
    <x v="3"/>
    <n v="2024"/>
    <x v="1"/>
    <x v="1"/>
    <n v="120"/>
    <n v="4"/>
    <n v="480"/>
    <x v="75"/>
    <x v="0"/>
    <x v="0"/>
  </r>
  <r>
    <n v="353"/>
    <x v="204"/>
    <x v="3"/>
    <n v="2024"/>
    <x v="9"/>
    <x v="1"/>
    <n v="40"/>
    <n v="1"/>
    <n v="40"/>
    <x v="55"/>
    <x v="1"/>
    <x v="1"/>
  </r>
  <r>
    <n v="354"/>
    <x v="205"/>
    <x v="9"/>
    <n v="2024"/>
    <x v="8"/>
    <x v="0"/>
    <n v="30"/>
    <n v="3"/>
    <n v="90"/>
    <x v="14"/>
    <x v="0"/>
    <x v="0"/>
  </r>
  <r>
    <n v="355"/>
    <x v="200"/>
    <x v="6"/>
    <n v="2024"/>
    <x v="5"/>
    <x v="2"/>
    <n v="900"/>
    <n v="3"/>
    <n v="2700"/>
    <x v="96"/>
    <x v="3"/>
    <x v="1"/>
  </r>
  <r>
    <n v="356"/>
    <x v="150"/>
    <x v="3"/>
    <n v="2024"/>
    <x v="1"/>
    <x v="1"/>
    <n v="120"/>
    <n v="3"/>
    <n v="360"/>
    <x v="23"/>
    <x v="2"/>
    <x v="0"/>
  </r>
  <r>
    <n v="357"/>
    <x v="206"/>
    <x v="6"/>
    <n v="2024"/>
    <x v="3"/>
    <x v="1"/>
    <n v="80"/>
    <n v="3"/>
    <n v="240"/>
    <x v="81"/>
    <x v="1"/>
    <x v="0"/>
  </r>
  <r>
    <n v="358"/>
    <x v="145"/>
    <x v="11"/>
    <n v="2024"/>
    <x v="7"/>
    <x v="2"/>
    <n v="400"/>
    <n v="2"/>
    <n v="800"/>
    <x v="70"/>
    <x v="3"/>
    <x v="1"/>
  </r>
  <r>
    <n v="359"/>
    <x v="207"/>
    <x v="10"/>
    <n v="2024"/>
    <x v="3"/>
    <x v="1"/>
    <n v="80"/>
    <n v="1"/>
    <n v="80"/>
    <x v="40"/>
    <x v="3"/>
    <x v="0"/>
  </r>
  <r>
    <n v="360"/>
    <x v="208"/>
    <x v="2"/>
    <n v="2024"/>
    <x v="5"/>
    <x v="2"/>
    <n v="900"/>
    <n v="5"/>
    <n v="4500"/>
    <x v="27"/>
    <x v="1"/>
    <x v="1"/>
  </r>
  <r>
    <n v="361"/>
    <x v="13"/>
    <x v="3"/>
    <n v="2024"/>
    <x v="8"/>
    <x v="0"/>
    <n v="30"/>
    <n v="3"/>
    <n v="90"/>
    <x v="86"/>
    <x v="0"/>
    <x v="1"/>
  </r>
  <r>
    <n v="362"/>
    <x v="209"/>
    <x v="8"/>
    <n v="2024"/>
    <x v="7"/>
    <x v="2"/>
    <n v="400"/>
    <n v="2"/>
    <n v="800"/>
    <x v="20"/>
    <x v="0"/>
    <x v="3"/>
  </r>
  <r>
    <n v="363"/>
    <x v="210"/>
    <x v="6"/>
    <n v="2024"/>
    <x v="2"/>
    <x v="1"/>
    <n v="10"/>
    <n v="5"/>
    <n v="50"/>
    <x v="65"/>
    <x v="3"/>
    <x v="2"/>
  </r>
  <r>
    <n v="364"/>
    <x v="211"/>
    <x v="4"/>
    <n v="2024"/>
    <x v="8"/>
    <x v="0"/>
    <n v="30"/>
    <n v="5"/>
    <n v="150"/>
    <x v="43"/>
    <x v="1"/>
    <x v="2"/>
  </r>
  <r>
    <n v="365"/>
    <x v="212"/>
    <x v="8"/>
    <n v="2024"/>
    <x v="6"/>
    <x v="0"/>
    <n v="50"/>
    <n v="5"/>
    <n v="250"/>
    <x v="11"/>
    <x v="0"/>
    <x v="1"/>
  </r>
  <r>
    <n v="366"/>
    <x v="213"/>
    <x v="11"/>
    <n v="2024"/>
    <x v="5"/>
    <x v="2"/>
    <n v="900"/>
    <n v="2"/>
    <n v="1800"/>
    <x v="41"/>
    <x v="3"/>
    <x v="3"/>
  </r>
  <r>
    <n v="367"/>
    <x v="214"/>
    <x v="4"/>
    <n v="2024"/>
    <x v="8"/>
    <x v="0"/>
    <n v="30"/>
    <n v="2"/>
    <n v="60"/>
    <x v="12"/>
    <x v="3"/>
    <x v="3"/>
  </r>
  <r>
    <n v="368"/>
    <x v="103"/>
    <x v="5"/>
    <n v="2024"/>
    <x v="0"/>
    <x v="0"/>
    <n v="40"/>
    <n v="1"/>
    <n v="40"/>
    <x v="31"/>
    <x v="3"/>
    <x v="1"/>
  </r>
  <r>
    <n v="369"/>
    <x v="126"/>
    <x v="4"/>
    <n v="2024"/>
    <x v="0"/>
    <x v="0"/>
    <n v="40"/>
    <n v="3"/>
    <n v="120"/>
    <x v="30"/>
    <x v="0"/>
    <x v="0"/>
  </r>
  <r>
    <n v="370"/>
    <x v="57"/>
    <x v="10"/>
    <n v="2024"/>
    <x v="3"/>
    <x v="1"/>
    <n v="80"/>
    <n v="2"/>
    <n v="160"/>
    <x v="20"/>
    <x v="1"/>
    <x v="1"/>
  </r>
  <r>
    <n v="371"/>
    <x v="215"/>
    <x v="9"/>
    <n v="2024"/>
    <x v="9"/>
    <x v="1"/>
    <n v="40"/>
    <n v="2"/>
    <n v="80"/>
    <x v="40"/>
    <x v="2"/>
    <x v="2"/>
  </r>
  <r>
    <n v="372"/>
    <x v="149"/>
    <x v="11"/>
    <n v="2024"/>
    <x v="9"/>
    <x v="1"/>
    <n v="40"/>
    <n v="5"/>
    <n v="200"/>
    <x v="87"/>
    <x v="1"/>
    <x v="3"/>
  </r>
  <r>
    <n v="373"/>
    <x v="216"/>
    <x v="1"/>
    <n v="2024"/>
    <x v="6"/>
    <x v="0"/>
    <n v="50"/>
    <n v="2"/>
    <n v="100"/>
    <x v="18"/>
    <x v="2"/>
    <x v="3"/>
  </r>
  <r>
    <n v="374"/>
    <x v="217"/>
    <x v="9"/>
    <n v="2024"/>
    <x v="2"/>
    <x v="1"/>
    <n v="10"/>
    <n v="4"/>
    <n v="40"/>
    <x v="2"/>
    <x v="0"/>
    <x v="1"/>
  </r>
  <r>
    <n v="375"/>
    <x v="218"/>
    <x v="0"/>
    <n v="2024"/>
    <x v="3"/>
    <x v="1"/>
    <n v="80"/>
    <n v="3"/>
    <n v="240"/>
    <x v="84"/>
    <x v="3"/>
    <x v="2"/>
  </r>
  <r>
    <n v="376"/>
    <x v="44"/>
    <x v="3"/>
    <n v="2024"/>
    <x v="7"/>
    <x v="2"/>
    <n v="400"/>
    <n v="3"/>
    <n v="1200"/>
    <x v="64"/>
    <x v="2"/>
    <x v="3"/>
  </r>
  <r>
    <n v="377"/>
    <x v="219"/>
    <x v="2"/>
    <n v="2024"/>
    <x v="6"/>
    <x v="0"/>
    <n v="50"/>
    <n v="3"/>
    <n v="150"/>
    <x v="31"/>
    <x v="2"/>
    <x v="1"/>
  </r>
  <r>
    <n v="378"/>
    <x v="62"/>
    <x v="5"/>
    <n v="2024"/>
    <x v="6"/>
    <x v="0"/>
    <n v="50"/>
    <n v="1"/>
    <n v="50"/>
    <x v="19"/>
    <x v="1"/>
    <x v="2"/>
  </r>
  <r>
    <n v="379"/>
    <x v="72"/>
    <x v="6"/>
    <n v="2024"/>
    <x v="2"/>
    <x v="1"/>
    <n v="10"/>
    <n v="2"/>
    <n v="20"/>
    <x v="45"/>
    <x v="2"/>
    <x v="1"/>
  </r>
  <r>
    <n v="380"/>
    <x v="220"/>
    <x v="9"/>
    <n v="2024"/>
    <x v="5"/>
    <x v="2"/>
    <n v="900"/>
    <n v="3"/>
    <n v="2700"/>
    <x v="50"/>
    <x v="3"/>
    <x v="1"/>
  </r>
  <r>
    <n v="381"/>
    <x v="73"/>
    <x v="5"/>
    <n v="2024"/>
    <x v="5"/>
    <x v="2"/>
    <n v="900"/>
    <n v="2"/>
    <n v="1800"/>
    <x v="58"/>
    <x v="3"/>
    <x v="0"/>
  </r>
  <r>
    <n v="382"/>
    <x v="214"/>
    <x v="4"/>
    <n v="2024"/>
    <x v="0"/>
    <x v="0"/>
    <n v="40"/>
    <n v="2"/>
    <n v="80"/>
    <x v="10"/>
    <x v="1"/>
    <x v="0"/>
  </r>
  <r>
    <n v="383"/>
    <x v="221"/>
    <x v="11"/>
    <n v="2024"/>
    <x v="3"/>
    <x v="1"/>
    <n v="80"/>
    <n v="4"/>
    <n v="320"/>
    <x v="55"/>
    <x v="2"/>
    <x v="1"/>
  </r>
  <r>
    <n v="384"/>
    <x v="44"/>
    <x v="3"/>
    <n v="2024"/>
    <x v="6"/>
    <x v="0"/>
    <n v="50"/>
    <n v="4"/>
    <n v="200"/>
    <x v="46"/>
    <x v="2"/>
    <x v="0"/>
  </r>
  <r>
    <n v="385"/>
    <x v="55"/>
    <x v="7"/>
    <n v="2024"/>
    <x v="6"/>
    <x v="0"/>
    <n v="50"/>
    <n v="2"/>
    <n v="100"/>
    <x v="23"/>
    <x v="1"/>
    <x v="1"/>
  </r>
  <r>
    <n v="386"/>
    <x v="111"/>
    <x v="0"/>
    <n v="2024"/>
    <x v="1"/>
    <x v="1"/>
    <n v="120"/>
    <n v="5"/>
    <n v="600"/>
    <x v="86"/>
    <x v="2"/>
    <x v="0"/>
  </r>
  <r>
    <n v="387"/>
    <x v="101"/>
    <x v="2"/>
    <n v="2024"/>
    <x v="9"/>
    <x v="1"/>
    <n v="40"/>
    <n v="4"/>
    <n v="160"/>
    <x v="2"/>
    <x v="3"/>
    <x v="0"/>
  </r>
  <r>
    <n v="388"/>
    <x v="222"/>
    <x v="0"/>
    <n v="2024"/>
    <x v="0"/>
    <x v="0"/>
    <n v="40"/>
    <n v="5"/>
    <n v="200"/>
    <x v="30"/>
    <x v="2"/>
    <x v="3"/>
  </r>
  <r>
    <n v="389"/>
    <x v="172"/>
    <x v="8"/>
    <n v="2024"/>
    <x v="3"/>
    <x v="1"/>
    <n v="80"/>
    <n v="3"/>
    <n v="240"/>
    <x v="88"/>
    <x v="2"/>
    <x v="2"/>
  </r>
  <r>
    <n v="390"/>
    <x v="223"/>
    <x v="10"/>
    <n v="2024"/>
    <x v="4"/>
    <x v="2"/>
    <n v="600"/>
    <n v="4"/>
    <n v="2400"/>
    <x v="97"/>
    <x v="0"/>
    <x v="2"/>
  </r>
  <r>
    <n v="391"/>
    <x v="185"/>
    <x v="0"/>
    <n v="2024"/>
    <x v="5"/>
    <x v="2"/>
    <n v="900"/>
    <n v="1"/>
    <n v="900"/>
    <x v="37"/>
    <x v="1"/>
    <x v="1"/>
  </r>
  <r>
    <n v="392"/>
    <x v="18"/>
    <x v="5"/>
    <n v="2024"/>
    <x v="5"/>
    <x v="2"/>
    <n v="900"/>
    <n v="1"/>
    <n v="900"/>
    <x v="19"/>
    <x v="3"/>
    <x v="3"/>
  </r>
  <r>
    <n v="393"/>
    <x v="38"/>
    <x v="1"/>
    <n v="2024"/>
    <x v="6"/>
    <x v="0"/>
    <n v="50"/>
    <n v="3"/>
    <n v="150"/>
    <x v="62"/>
    <x v="1"/>
    <x v="1"/>
  </r>
  <r>
    <n v="394"/>
    <x v="224"/>
    <x v="6"/>
    <n v="2024"/>
    <x v="8"/>
    <x v="0"/>
    <n v="30"/>
    <n v="3"/>
    <n v="90"/>
    <x v="93"/>
    <x v="3"/>
    <x v="1"/>
  </r>
  <r>
    <n v="395"/>
    <x v="106"/>
    <x v="1"/>
    <n v="2024"/>
    <x v="5"/>
    <x v="2"/>
    <n v="900"/>
    <n v="4"/>
    <n v="3600"/>
    <x v="86"/>
    <x v="3"/>
    <x v="0"/>
  </r>
  <r>
    <n v="396"/>
    <x v="70"/>
    <x v="6"/>
    <n v="2024"/>
    <x v="7"/>
    <x v="2"/>
    <n v="400"/>
    <n v="5"/>
    <n v="2000"/>
    <x v="83"/>
    <x v="3"/>
    <x v="1"/>
  </r>
  <r>
    <n v="397"/>
    <x v="225"/>
    <x v="9"/>
    <n v="2024"/>
    <x v="4"/>
    <x v="2"/>
    <n v="600"/>
    <n v="3"/>
    <n v="1800"/>
    <x v="74"/>
    <x v="0"/>
    <x v="2"/>
  </r>
  <r>
    <n v="398"/>
    <x v="226"/>
    <x v="1"/>
    <n v="2024"/>
    <x v="7"/>
    <x v="2"/>
    <n v="400"/>
    <n v="2"/>
    <n v="800"/>
    <x v="33"/>
    <x v="3"/>
    <x v="2"/>
  </r>
  <r>
    <n v="399"/>
    <x v="96"/>
    <x v="4"/>
    <n v="2024"/>
    <x v="9"/>
    <x v="1"/>
    <n v="40"/>
    <n v="1"/>
    <n v="40"/>
    <x v="40"/>
    <x v="1"/>
    <x v="1"/>
  </r>
  <r>
    <n v="400"/>
    <x v="149"/>
    <x v="11"/>
    <n v="2024"/>
    <x v="3"/>
    <x v="1"/>
    <n v="80"/>
    <n v="3"/>
    <n v="240"/>
    <x v="1"/>
    <x v="3"/>
    <x v="0"/>
  </r>
  <r>
    <n v="401"/>
    <x v="197"/>
    <x v="7"/>
    <n v="2024"/>
    <x v="6"/>
    <x v="0"/>
    <n v="50"/>
    <n v="4"/>
    <n v="200"/>
    <x v="50"/>
    <x v="2"/>
    <x v="1"/>
  </r>
  <r>
    <n v="402"/>
    <x v="195"/>
    <x v="6"/>
    <n v="2024"/>
    <x v="3"/>
    <x v="1"/>
    <n v="80"/>
    <n v="2"/>
    <n v="160"/>
    <x v="81"/>
    <x v="0"/>
    <x v="1"/>
  </r>
  <r>
    <n v="403"/>
    <x v="227"/>
    <x v="4"/>
    <n v="2024"/>
    <x v="6"/>
    <x v="0"/>
    <n v="50"/>
    <n v="4"/>
    <n v="200"/>
    <x v="32"/>
    <x v="0"/>
    <x v="3"/>
  </r>
  <r>
    <n v="404"/>
    <x v="20"/>
    <x v="11"/>
    <n v="2024"/>
    <x v="9"/>
    <x v="1"/>
    <n v="40"/>
    <n v="5"/>
    <n v="200"/>
    <x v="76"/>
    <x v="3"/>
    <x v="3"/>
  </r>
  <r>
    <n v="405"/>
    <x v="25"/>
    <x v="10"/>
    <n v="2024"/>
    <x v="3"/>
    <x v="1"/>
    <n v="80"/>
    <n v="2"/>
    <n v="160"/>
    <x v="84"/>
    <x v="2"/>
    <x v="1"/>
  </r>
  <r>
    <n v="406"/>
    <x v="228"/>
    <x v="5"/>
    <n v="2024"/>
    <x v="9"/>
    <x v="1"/>
    <n v="40"/>
    <n v="5"/>
    <n v="200"/>
    <x v="79"/>
    <x v="3"/>
    <x v="1"/>
  </r>
  <r>
    <n v="407"/>
    <x v="110"/>
    <x v="7"/>
    <n v="2024"/>
    <x v="1"/>
    <x v="1"/>
    <n v="120"/>
    <n v="4"/>
    <n v="480"/>
    <x v="92"/>
    <x v="2"/>
    <x v="1"/>
  </r>
  <r>
    <n v="408"/>
    <x v="84"/>
    <x v="8"/>
    <n v="2024"/>
    <x v="3"/>
    <x v="1"/>
    <n v="80"/>
    <n v="3"/>
    <n v="240"/>
    <x v="33"/>
    <x v="3"/>
    <x v="3"/>
  </r>
  <r>
    <n v="409"/>
    <x v="172"/>
    <x v="8"/>
    <n v="2024"/>
    <x v="3"/>
    <x v="1"/>
    <n v="80"/>
    <n v="3"/>
    <n v="240"/>
    <x v="34"/>
    <x v="1"/>
    <x v="1"/>
  </r>
  <r>
    <n v="410"/>
    <x v="175"/>
    <x v="8"/>
    <n v="2024"/>
    <x v="7"/>
    <x v="2"/>
    <n v="400"/>
    <n v="4"/>
    <n v="1600"/>
    <x v="35"/>
    <x v="1"/>
    <x v="2"/>
  </r>
  <r>
    <n v="411"/>
    <x v="184"/>
    <x v="4"/>
    <n v="2024"/>
    <x v="7"/>
    <x v="2"/>
    <n v="400"/>
    <n v="1"/>
    <n v="400"/>
    <x v="51"/>
    <x v="0"/>
    <x v="2"/>
  </r>
  <r>
    <n v="412"/>
    <x v="229"/>
    <x v="3"/>
    <n v="2024"/>
    <x v="1"/>
    <x v="1"/>
    <n v="120"/>
    <n v="2"/>
    <n v="240"/>
    <x v="70"/>
    <x v="3"/>
    <x v="0"/>
  </r>
  <r>
    <n v="413"/>
    <x v="137"/>
    <x v="0"/>
    <n v="2024"/>
    <x v="1"/>
    <x v="1"/>
    <n v="120"/>
    <n v="5"/>
    <n v="600"/>
    <x v="78"/>
    <x v="0"/>
    <x v="1"/>
  </r>
  <r>
    <n v="414"/>
    <x v="156"/>
    <x v="3"/>
    <n v="2024"/>
    <x v="1"/>
    <x v="1"/>
    <n v="120"/>
    <n v="1"/>
    <n v="120"/>
    <x v="2"/>
    <x v="1"/>
    <x v="3"/>
  </r>
  <r>
    <n v="415"/>
    <x v="80"/>
    <x v="4"/>
    <n v="2024"/>
    <x v="0"/>
    <x v="0"/>
    <n v="40"/>
    <n v="1"/>
    <n v="40"/>
    <x v="68"/>
    <x v="1"/>
    <x v="0"/>
  </r>
  <r>
    <n v="416"/>
    <x v="230"/>
    <x v="9"/>
    <n v="2024"/>
    <x v="8"/>
    <x v="0"/>
    <n v="30"/>
    <n v="4"/>
    <n v="120"/>
    <x v="84"/>
    <x v="2"/>
    <x v="3"/>
  </r>
  <r>
    <n v="417"/>
    <x v="27"/>
    <x v="6"/>
    <n v="2024"/>
    <x v="5"/>
    <x v="2"/>
    <n v="900"/>
    <n v="1"/>
    <n v="900"/>
    <x v="86"/>
    <x v="1"/>
    <x v="3"/>
  </r>
  <r>
    <n v="418"/>
    <x v="230"/>
    <x v="9"/>
    <n v="2024"/>
    <x v="8"/>
    <x v="0"/>
    <n v="30"/>
    <n v="4"/>
    <n v="120"/>
    <x v="56"/>
    <x v="2"/>
    <x v="0"/>
  </r>
  <r>
    <n v="419"/>
    <x v="199"/>
    <x v="7"/>
    <n v="2024"/>
    <x v="1"/>
    <x v="1"/>
    <n v="120"/>
    <n v="1"/>
    <n v="120"/>
    <x v="50"/>
    <x v="3"/>
    <x v="2"/>
  </r>
  <r>
    <n v="420"/>
    <x v="84"/>
    <x v="8"/>
    <n v="2024"/>
    <x v="3"/>
    <x v="1"/>
    <n v="80"/>
    <n v="1"/>
    <n v="80"/>
    <x v="29"/>
    <x v="2"/>
    <x v="0"/>
  </r>
  <r>
    <n v="421"/>
    <x v="231"/>
    <x v="2"/>
    <n v="2024"/>
    <x v="8"/>
    <x v="0"/>
    <n v="30"/>
    <n v="5"/>
    <n v="150"/>
    <x v="39"/>
    <x v="3"/>
    <x v="0"/>
  </r>
  <r>
    <n v="422"/>
    <x v="232"/>
    <x v="0"/>
    <n v="2024"/>
    <x v="9"/>
    <x v="1"/>
    <n v="40"/>
    <n v="4"/>
    <n v="160"/>
    <x v="4"/>
    <x v="1"/>
    <x v="2"/>
  </r>
  <r>
    <n v="423"/>
    <x v="233"/>
    <x v="0"/>
    <n v="2024"/>
    <x v="4"/>
    <x v="2"/>
    <n v="600"/>
    <n v="4"/>
    <n v="2400"/>
    <x v="7"/>
    <x v="3"/>
    <x v="3"/>
  </r>
  <r>
    <n v="424"/>
    <x v="96"/>
    <x v="4"/>
    <n v="2024"/>
    <x v="6"/>
    <x v="0"/>
    <n v="50"/>
    <n v="3"/>
    <n v="150"/>
    <x v="58"/>
    <x v="1"/>
    <x v="1"/>
  </r>
  <r>
    <n v="425"/>
    <x v="12"/>
    <x v="3"/>
    <n v="2024"/>
    <x v="6"/>
    <x v="0"/>
    <n v="50"/>
    <n v="3"/>
    <n v="150"/>
    <x v="43"/>
    <x v="3"/>
    <x v="2"/>
  </r>
  <r>
    <n v="426"/>
    <x v="103"/>
    <x v="5"/>
    <n v="2024"/>
    <x v="1"/>
    <x v="1"/>
    <n v="120"/>
    <n v="1"/>
    <n v="120"/>
    <x v="3"/>
    <x v="3"/>
    <x v="3"/>
  </r>
  <r>
    <n v="427"/>
    <x v="133"/>
    <x v="7"/>
    <n v="2024"/>
    <x v="4"/>
    <x v="2"/>
    <n v="600"/>
    <n v="1"/>
    <n v="600"/>
    <x v="9"/>
    <x v="3"/>
    <x v="3"/>
  </r>
  <r>
    <n v="428"/>
    <x v="234"/>
    <x v="0"/>
    <n v="2024"/>
    <x v="9"/>
    <x v="1"/>
    <n v="40"/>
    <n v="4"/>
    <n v="160"/>
    <x v="5"/>
    <x v="2"/>
    <x v="1"/>
  </r>
  <r>
    <n v="429"/>
    <x v="8"/>
    <x v="7"/>
    <n v="2024"/>
    <x v="3"/>
    <x v="1"/>
    <n v="80"/>
    <n v="2"/>
    <n v="160"/>
    <x v="65"/>
    <x v="2"/>
    <x v="2"/>
  </r>
  <r>
    <n v="430"/>
    <x v="174"/>
    <x v="9"/>
    <n v="2024"/>
    <x v="5"/>
    <x v="2"/>
    <n v="900"/>
    <n v="1"/>
    <n v="900"/>
    <x v="38"/>
    <x v="0"/>
    <x v="0"/>
  </r>
  <r>
    <n v="431"/>
    <x v="235"/>
    <x v="8"/>
    <n v="2024"/>
    <x v="4"/>
    <x v="2"/>
    <n v="600"/>
    <n v="1"/>
    <n v="600"/>
    <x v="50"/>
    <x v="0"/>
    <x v="1"/>
  </r>
  <r>
    <n v="432"/>
    <x v="236"/>
    <x v="7"/>
    <n v="2024"/>
    <x v="0"/>
    <x v="0"/>
    <n v="40"/>
    <n v="5"/>
    <n v="200"/>
    <x v="18"/>
    <x v="2"/>
    <x v="3"/>
  </r>
  <r>
    <n v="433"/>
    <x v="21"/>
    <x v="6"/>
    <n v="2024"/>
    <x v="7"/>
    <x v="2"/>
    <n v="400"/>
    <n v="4"/>
    <n v="1600"/>
    <x v="90"/>
    <x v="0"/>
    <x v="3"/>
  </r>
  <r>
    <n v="434"/>
    <x v="58"/>
    <x v="1"/>
    <n v="2024"/>
    <x v="0"/>
    <x v="0"/>
    <n v="40"/>
    <n v="4"/>
    <n v="160"/>
    <x v="70"/>
    <x v="1"/>
    <x v="3"/>
  </r>
  <r>
    <n v="435"/>
    <x v="156"/>
    <x v="3"/>
    <n v="2024"/>
    <x v="5"/>
    <x v="2"/>
    <n v="900"/>
    <n v="3"/>
    <n v="2700"/>
    <x v="69"/>
    <x v="0"/>
    <x v="2"/>
  </r>
  <r>
    <n v="436"/>
    <x v="26"/>
    <x v="10"/>
    <n v="2024"/>
    <x v="8"/>
    <x v="0"/>
    <n v="30"/>
    <n v="5"/>
    <n v="150"/>
    <x v="3"/>
    <x v="1"/>
    <x v="0"/>
  </r>
  <r>
    <n v="437"/>
    <x v="237"/>
    <x v="5"/>
    <n v="2024"/>
    <x v="9"/>
    <x v="1"/>
    <n v="40"/>
    <n v="5"/>
    <n v="200"/>
    <x v="75"/>
    <x v="0"/>
    <x v="3"/>
  </r>
  <r>
    <n v="438"/>
    <x v="2"/>
    <x v="2"/>
    <n v="2024"/>
    <x v="8"/>
    <x v="0"/>
    <n v="30"/>
    <n v="2"/>
    <n v="60"/>
    <x v="24"/>
    <x v="1"/>
    <x v="2"/>
  </r>
  <r>
    <n v="439"/>
    <x v="128"/>
    <x v="2"/>
    <n v="2024"/>
    <x v="9"/>
    <x v="1"/>
    <n v="40"/>
    <n v="4"/>
    <n v="160"/>
    <x v="49"/>
    <x v="3"/>
    <x v="0"/>
  </r>
  <r>
    <n v="440"/>
    <x v="203"/>
    <x v="3"/>
    <n v="2024"/>
    <x v="2"/>
    <x v="1"/>
    <n v="10"/>
    <n v="2"/>
    <n v="20"/>
    <x v="67"/>
    <x v="1"/>
    <x v="1"/>
  </r>
  <r>
    <n v="441"/>
    <x v="8"/>
    <x v="7"/>
    <n v="2024"/>
    <x v="2"/>
    <x v="1"/>
    <n v="10"/>
    <n v="4"/>
    <n v="40"/>
    <x v="81"/>
    <x v="3"/>
    <x v="1"/>
  </r>
  <r>
    <n v="442"/>
    <x v="169"/>
    <x v="2"/>
    <n v="2024"/>
    <x v="6"/>
    <x v="0"/>
    <n v="50"/>
    <n v="4"/>
    <n v="200"/>
    <x v="98"/>
    <x v="3"/>
    <x v="3"/>
  </r>
  <r>
    <n v="443"/>
    <x v="153"/>
    <x v="1"/>
    <n v="2024"/>
    <x v="2"/>
    <x v="1"/>
    <n v="10"/>
    <n v="1"/>
    <n v="10"/>
    <x v="67"/>
    <x v="3"/>
    <x v="0"/>
  </r>
  <r>
    <n v="444"/>
    <x v="21"/>
    <x v="6"/>
    <n v="2024"/>
    <x v="4"/>
    <x v="2"/>
    <n v="600"/>
    <n v="5"/>
    <n v="3000"/>
    <x v="29"/>
    <x v="0"/>
    <x v="1"/>
  </r>
  <r>
    <n v="445"/>
    <x v="238"/>
    <x v="6"/>
    <n v="2024"/>
    <x v="1"/>
    <x v="1"/>
    <n v="120"/>
    <n v="2"/>
    <n v="240"/>
    <x v="51"/>
    <x v="0"/>
    <x v="3"/>
  </r>
  <r>
    <n v="446"/>
    <x v="14"/>
    <x v="4"/>
    <n v="2024"/>
    <x v="4"/>
    <x v="2"/>
    <n v="600"/>
    <n v="3"/>
    <n v="1800"/>
    <x v="13"/>
    <x v="2"/>
    <x v="0"/>
  </r>
  <r>
    <n v="447"/>
    <x v="183"/>
    <x v="2"/>
    <n v="2024"/>
    <x v="6"/>
    <x v="0"/>
    <n v="50"/>
    <n v="4"/>
    <n v="200"/>
    <x v="59"/>
    <x v="2"/>
    <x v="1"/>
  </r>
  <r>
    <n v="448"/>
    <x v="150"/>
    <x v="3"/>
    <n v="2024"/>
    <x v="7"/>
    <x v="2"/>
    <n v="400"/>
    <n v="4"/>
    <n v="1600"/>
    <x v="99"/>
    <x v="1"/>
    <x v="2"/>
  </r>
  <r>
    <n v="449"/>
    <x v="200"/>
    <x v="6"/>
    <n v="2024"/>
    <x v="3"/>
    <x v="1"/>
    <n v="80"/>
    <n v="1"/>
    <n v="80"/>
    <x v="4"/>
    <x v="2"/>
    <x v="1"/>
  </r>
  <r>
    <n v="450"/>
    <x v="239"/>
    <x v="10"/>
    <n v="2024"/>
    <x v="5"/>
    <x v="2"/>
    <n v="900"/>
    <n v="3"/>
    <n v="2700"/>
    <x v="98"/>
    <x v="0"/>
    <x v="3"/>
  </r>
  <r>
    <n v="451"/>
    <x v="211"/>
    <x v="4"/>
    <n v="2024"/>
    <x v="8"/>
    <x v="0"/>
    <n v="30"/>
    <n v="4"/>
    <n v="120"/>
    <x v="87"/>
    <x v="0"/>
    <x v="1"/>
  </r>
  <r>
    <n v="452"/>
    <x v="184"/>
    <x v="4"/>
    <n v="2024"/>
    <x v="4"/>
    <x v="2"/>
    <n v="600"/>
    <n v="3"/>
    <n v="1800"/>
    <x v="82"/>
    <x v="3"/>
    <x v="2"/>
  </r>
  <r>
    <n v="453"/>
    <x v="105"/>
    <x v="11"/>
    <n v="2024"/>
    <x v="0"/>
    <x v="0"/>
    <n v="40"/>
    <n v="3"/>
    <n v="120"/>
    <x v="88"/>
    <x v="1"/>
    <x v="0"/>
  </r>
  <r>
    <n v="454"/>
    <x v="240"/>
    <x v="3"/>
    <n v="2024"/>
    <x v="4"/>
    <x v="2"/>
    <n v="600"/>
    <n v="1"/>
    <n v="600"/>
    <x v="56"/>
    <x v="3"/>
    <x v="3"/>
  </r>
  <r>
    <n v="455"/>
    <x v="241"/>
    <x v="9"/>
    <n v="2024"/>
    <x v="4"/>
    <x v="2"/>
    <n v="600"/>
    <n v="3"/>
    <n v="1800"/>
    <x v="12"/>
    <x v="0"/>
    <x v="2"/>
  </r>
  <r>
    <n v="456"/>
    <x v="242"/>
    <x v="11"/>
    <n v="2024"/>
    <x v="7"/>
    <x v="2"/>
    <n v="400"/>
    <n v="4"/>
    <n v="1600"/>
    <x v="14"/>
    <x v="1"/>
    <x v="1"/>
  </r>
  <r>
    <n v="457"/>
    <x v="123"/>
    <x v="11"/>
    <n v="2024"/>
    <x v="0"/>
    <x v="0"/>
    <n v="40"/>
    <n v="4"/>
    <n v="160"/>
    <x v="8"/>
    <x v="2"/>
    <x v="0"/>
  </r>
  <r>
    <n v="458"/>
    <x v="78"/>
    <x v="1"/>
    <n v="2024"/>
    <x v="4"/>
    <x v="2"/>
    <n v="600"/>
    <n v="3"/>
    <n v="1800"/>
    <x v="74"/>
    <x v="1"/>
    <x v="0"/>
  </r>
  <r>
    <n v="459"/>
    <x v="51"/>
    <x v="6"/>
    <n v="2024"/>
    <x v="7"/>
    <x v="2"/>
    <n v="400"/>
    <n v="3"/>
    <n v="1200"/>
    <x v="82"/>
    <x v="0"/>
    <x v="2"/>
  </r>
  <r>
    <n v="460"/>
    <x v="109"/>
    <x v="5"/>
    <n v="2024"/>
    <x v="0"/>
    <x v="0"/>
    <n v="40"/>
    <n v="3"/>
    <n v="120"/>
    <x v="7"/>
    <x v="0"/>
    <x v="1"/>
  </r>
  <r>
    <n v="461"/>
    <x v="243"/>
    <x v="4"/>
    <n v="2024"/>
    <x v="0"/>
    <x v="0"/>
    <n v="40"/>
    <n v="2"/>
    <n v="80"/>
    <x v="91"/>
    <x v="0"/>
    <x v="2"/>
  </r>
  <r>
    <n v="462"/>
    <x v="244"/>
    <x v="5"/>
    <n v="2024"/>
    <x v="8"/>
    <x v="0"/>
    <n v="30"/>
    <n v="3"/>
    <n v="90"/>
    <x v="80"/>
    <x v="0"/>
    <x v="1"/>
  </r>
  <r>
    <n v="463"/>
    <x v="239"/>
    <x v="10"/>
    <n v="2024"/>
    <x v="7"/>
    <x v="2"/>
    <n v="400"/>
    <n v="2"/>
    <n v="800"/>
    <x v="84"/>
    <x v="2"/>
    <x v="1"/>
  </r>
  <r>
    <n v="464"/>
    <x v="106"/>
    <x v="1"/>
    <n v="2024"/>
    <x v="4"/>
    <x v="2"/>
    <n v="600"/>
    <n v="2"/>
    <n v="1200"/>
    <x v="82"/>
    <x v="1"/>
    <x v="1"/>
  </r>
  <r>
    <n v="465"/>
    <x v="26"/>
    <x v="10"/>
    <n v="2024"/>
    <x v="8"/>
    <x v="0"/>
    <n v="30"/>
    <n v="1"/>
    <n v="30"/>
    <x v="88"/>
    <x v="2"/>
    <x v="3"/>
  </r>
  <r>
    <n v="466"/>
    <x v="245"/>
    <x v="8"/>
    <n v="2024"/>
    <x v="0"/>
    <x v="0"/>
    <n v="40"/>
    <n v="4"/>
    <n v="160"/>
    <x v="64"/>
    <x v="2"/>
    <x v="0"/>
  </r>
  <r>
    <n v="467"/>
    <x v="160"/>
    <x v="10"/>
    <n v="2024"/>
    <x v="6"/>
    <x v="0"/>
    <n v="50"/>
    <n v="2"/>
    <n v="100"/>
    <x v="80"/>
    <x v="2"/>
    <x v="1"/>
  </r>
  <r>
    <n v="468"/>
    <x v="182"/>
    <x v="1"/>
    <n v="2024"/>
    <x v="9"/>
    <x v="1"/>
    <n v="40"/>
    <n v="3"/>
    <n v="120"/>
    <x v="74"/>
    <x v="3"/>
    <x v="0"/>
  </r>
  <r>
    <n v="469"/>
    <x v="63"/>
    <x v="4"/>
    <n v="2024"/>
    <x v="9"/>
    <x v="1"/>
    <n v="40"/>
    <n v="3"/>
    <n v="120"/>
    <x v="71"/>
    <x v="2"/>
    <x v="2"/>
  </r>
  <r>
    <n v="470"/>
    <x v="71"/>
    <x v="3"/>
    <n v="2024"/>
    <x v="2"/>
    <x v="1"/>
    <n v="10"/>
    <n v="3"/>
    <n v="30"/>
    <x v="22"/>
    <x v="0"/>
    <x v="2"/>
  </r>
  <r>
    <n v="471"/>
    <x v="246"/>
    <x v="4"/>
    <n v="2024"/>
    <x v="1"/>
    <x v="1"/>
    <n v="120"/>
    <n v="4"/>
    <n v="480"/>
    <x v="28"/>
    <x v="0"/>
    <x v="1"/>
  </r>
  <r>
    <n v="472"/>
    <x v="85"/>
    <x v="6"/>
    <n v="2024"/>
    <x v="5"/>
    <x v="2"/>
    <n v="900"/>
    <n v="3"/>
    <n v="2700"/>
    <x v="25"/>
    <x v="3"/>
    <x v="3"/>
  </r>
  <r>
    <n v="473"/>
    <x v="132"/>
    <x v="11"/>
    <n v="2024"/>
    <x v="8"/>
    <x v="0"/>
    <n v="30"/>
    <n v="1"/>
    <n v="30"/>
    <x v="6"/>
    <x v="0"/>
    <x v="2"/>
  </r>
  <r>
    <n v="474"/>
    <x v="154"/>
    <x v="10"/>
    <n v="2024"/>
    <x v="6"/>
    <x v="0"/>
    <n v="50"/>
    <n v="3"/>
    <n v="150"/>
    <x v="4"/>
    <x v="2"/>
    <x v="0"/>
  </r>
  <r>
    <n v="475"/>
    <x v="216"/>
    <x v="1"/>
    <n v="2024"/>
    <x v="7"/>
    <x v="2"/>
    <n v="400"/>
    <n v="5"/>
    <n v="2000"/>
    <x v="16"/>
    <x v="3"/>
    <x v="3"/>
  </r>
  <r>
    <n v="476"/>
    <x v="93"/>
    <x v="0"/>
    <n v="2024"/>
    <x v="8"/>
    <x v="0"/>
    <n v="30"/>
    <n v="4"/>
    <n v="120"/>
    <x v="42"/>
    <x v="0"/>
    <x v="0"/>
  </r>
  <r>
    <n v="477"/>
    <x v="58"/>
    <x v="1"/>
    <n v="2024"/>
    <x v="6"/>
    <x v="0"/>
    <n v="50"/>
    <n v="1"/>
    <n v="50"/>
    <x v="91"/>
    <x v="0"/>
    <x v="1"/>
  </r>
  <r>
    <n v="478"/>
    <x v="169"/>
    <x v="2"/>
    <n v="2024"/>
    <x v="5"/>
    <x v="2"/>
    <n v="900"/>
    <n v="1"/>
    <n v="900"/>
    <x v="81"/>
    <x v="3"/>
    <x v="1"/>
  </r>
  <r>
    <n v="479"/>
    <x v="247"/>
    <x v="5"/>
    <n v="2024"/>
    <x v="3"/>
    <x v="1"/>
    <n v="80"/>
    <n v="1"/>
    <n v="80"/>
    <x v="98"/>
    <x v="3"/>
    <x v="2"/>
  </r>
  <r>
    <n v="480"/>
    <x v="210"/>
    <x v="6"/>
    <n v="2024"/>
    <x v="8"/>
    <x v="0"/>
    <n v="30"/>
    <n v="1"/>
    <n v="30"/>
    <x v="7"/>
    <x v="2"/>
    <x v="2"/>
  </r>
  <r>
    <n v="481"/>
    <x v="115"/>
    <x v="6"/>
    <n v="2024"/>
    <x v="3"/>
    <x v="1"/>
    <n v="80"/>
    <n v="5"/>
    <n v="400"/>
    <x v="16"/>
    <x v="2"/>
    <x v="3"/>
  </r>
  <r>
    <n v="482"/>
    <x v="137"/>
    <x v="0"/>
    <n v="2024"/>
    <x v="9"/>
    <x v="1"/>
    <n v="40"/>
    <n v="5"/>
    <n v="200"/>
    <x v="18"/>
    <x v="2"/>
    <x v="3"/>
  </r>
  <r>
    <n v="483"/>
    <x v="133"/>
    <x v="7"/>
    <n v="2024"/>
    <x v="9"/>
    <x v="1"/>
    <n v="40"/>
    <n v="4"/>
    <n v="160"/>
    <x v="43"/>
    <x v="1"/>
    <x v="3"/>
  </r>
  <r>
    <n v="484"/>
    <x v="248"/>
    <x v="8"/>
    <n v="2024"/>
    <x v="0"/>
    <x v="0"/>
    <n v="40"/>
    <n v="5"/>
    <n v="200"/>
    <x v="87"/>
    <x v="3"/>
    <x v="2"/>
  </r>
  <r>
    <n v="485"/>
    <x v="7"/>
    <x v="6"/>
    <n v="2024"/>
    <x v="9"/>
    <x v="1"/>
    <n v="40"/>
    <n v="5"/>
    <n v="200"/>
    <x v="71"/>
    <x v="2"/>
    <x v="3"/>
  </r>
  <r>
    <n v="486"/>
    <x v="241"/>
    <x v="9"/>
    <n v="2024"/>
    <x v="5"/>
    <x v="2"/>
    <n v="900"/>
    <n v="1"/>
    <n v="900"/>
    <x v="18"/>
    <x v="2"/>
    <x v="2"/>
  </r>
  <r>
    <n v="487"/>
    <x v="249"/>
    <x v="10"/>
    <n v="2024"/>
    <x v="8"/>
    <x v="0"/>
    <n v="30"/>
    <n v="1"/>
    <n v="30"/>
    <x v="76"/>
    <x v="1"/>
    <x v="0"/>
  </r>
  <r>
    <n v="488"/>
    <x v="164"/>
    <x v="9"/>
    <n v="2024"/>
    <x v="2"/>
    <x v="1"/>
    <n v="10"/>
    <n v="1"/>
    <n v="10"/>
    <x v="98"/>
    <x v="1"/>
    <x v="2"/>
  </r>
  <r>
    <n v="489"/>
    <x v="93"/>
    <x v="0"/>
    <n v="2024"/>
    <x v="5"/>
    <x v="2"/>
    <n v="900"/>
    <n v="3"/>
    <n v="2700"/>
    <x v="52"/>
    <x v="3"/>
    <x v="1"/>
  </r>
  <r>
    <n v="490"/>
    <x v="120"/>
    <x v="6"/>
    <n v="2024"/>
    <x v="8"/>
    <x v="0"/>
    <n v="30"/>
    <n v="2"/>
    <n v="60"/>
    <x v="3"/>
    <x v="2"/>
    <x v="0"/>
  </r>
  <r>
    <n v="491"/>
    <x v="192"/>
    <x v="2"/>
    <n v="2024"/>
    <x v="4"/>
    <x v="2"/>
    <n v="600"/>
    <n v="3"/>
    <n v="1800"/>
    <x v="15"/>
    <x v="0"/>
    <x v="1"/>
  </r>
  <r>
    <n v="492"/>
    <x v="250"/>
    <x v="10"/>
    <n v="2024"/>
    <x v="0"/>
    <x v="0"/>
    <n v="40"/>
    <n v="5"/>
    <n v="200"/>
    <x v="72"/>
    <x v="2"/>
    <x v="1"/>
  </r>
  <r>
    <n v="493"/>
    <x v="251"/>
    <x v="8"/>
    <n v="2024"/>
    <x v="8"/>
    <x v="0"/>
    <n v="30"/>
    <n v="5"/>
    <n v="150"/>
    <x v="78"/>
    <x v="0"/>
    <x v="0"/>
  </r>
  <r>
    <n v="494"/>
    <x v="18"/>
    <x v="5"/>
    <n v="2024"/>
    <x v="6"/>
    <x v="0"/>
    <n v="50"/>
    <n v="4"/>
    <n v="200"/>
    <x v="20"/>
    <x v="3"/>
    <x v="0"/>
  </r>
  <r>
    <n v="495"/>
    <x v="227"/>
    <x v="4"/>
    <n v="2024"/>
    <x v="3"/>
    <x v="1"/>
    <n v="80"/>
    <n v="3"/>
    <n v="240"/>
    <x v="25"/>
    <x v="2"/>
    <x v="3"/>
  </r>
  <r>
    <n v="496"/>
    <x v="138"/>
    <x v="6"/>
    <n v="2024"/>
    <x v="5"/>
    <x v="2"/>
    <n v="900"/>
    <n v="4"/>
    <n v="3600"/>
    <x v="99"/>
    <x v="1"/>
    <x v="2"/>
  </r>
  <r>
    <n v="497"/>
    <x v="92"/>
    <x v="8"/>
    <n v="2024"/>
    <x v="7"/>
    <x v="2"/>
    <n v="400"/>
    <n v="4"/>
    <n v="1600"/>
    <x v="82"/>
    <x v="2"/>
    <x v="3"/>
  </r>
  <r>
    <n v="498"/>
    <x v="82"/>
    <x v="11"/>
    <n v="2024"/>
    <x v="6"/>
    <x v="0"/>
    <n v="50"/>
    <n v="1"/>
    <n v="50"/>
    <x v="78"/>
    <x v="0"/>
    <x v="1"/>
  </r>
  <r>
    <n v="499"/>
    <x v="156"/>
    <x v="3"/>
    <n v="2024"/>
    <x v="0"/>
    <x v="0"/>
    <n v="40"/>
    <n v="2"/>
    <n v="80"/>
    <x v="57"/>
    <x v="1"/>
    <x v="3"/>
  </r>
  <r>
    <n v="500"/>
    <x v="120"/>
    <x v="6"/>
    <n v="2024"/>
    <x v="4"/>
    <x v="2"/>
    <n v="600"/>
    <n v="1"/>
    <n v="600"/>
    <x v="7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51"/>
    <d v="2024-01-01T00:00:00"/>
    <x v="0"/>
    <x v="0"/>
    <x v="0"/>
    <x v="0"/>
    <x v="0"/>
    <x v="0"/>
    <n v="1800"/>
    <s v="Cliente_32"/>
    <x v="0"/>
    <x v="0"/>
  </r>
  <r>
    <n v="462"/>
    <d v="2024-01-02T00:00:00"/>
    <x v="0"/>
    <x v="0"/>
    <x v="1"/>
    <x v="1"/>
    <x v="1"/>
    <x v="0"/>
    <n v="90"/>
    <s v="Cliente_84"/>
    <x v="0"/>
    <x v="1"/>
  </r>
  <r>
    <n v="83"/>
    <d v="2024-01-03T00:00:00"/>
    <x v="0"/>
    <x v="0"/>
    <x v="0"/>
    <x v="0"/>
    <x v="0"/>
    <x v="0"/>
    <n v="1800"/>
    <s v="Cliente_92"/>
    <x v="1"/>
    <x v="2"/>
  </r>
  <r>
    <n v="93"/>
    <d v="2024-01-03T00:00:00"/>
    <x v="0"/>
    <x v="0"/>
    <x v="2"/>
    <x v="2"/>
    <x v="2"/>
    <x v="1"/>
    <n v="40"/>
    <s v="Cliente_33"/>
    <x v="1"/>
    <x v="2"/>
  </r>
  <r>
    <n v="137"/>
    <d v="2024-01-03T00:00:00"/>
    <x v="0"/>
    <x v="0"/>
    <x v="3"/>
    <x v="1"/>
    <x v="2"/>
    <x v="2"/>
    <n v="80"/>
    <s v="Cliente_20"/>
    <x v="1"/>
    <x v="3"/>
  </r>
  <r>
    <n v="238"/>
    <d v="2024-01-03T00:00:00"/>
    <x v="0"/>
    <x v="0"/>
    <x v="4"/>
    <x v="2"/>
    <x v="3"/>
    <x v="2"/>
    <n v="20"/>
    <s v="Cliente_13"/>
    <x v="2"/>
    <x v="3"/>
  </r>
  <r>
    <n v="381"/>
    <d v="2024-01-03T00:00:00"/>
    <x v="0"/>
    <x v="0"/>
    <x v="5"/>
    <x v="0"/>
    <x v="4"/>
    <x v="2"/>
    <n v="1800"/>
    <s v="Cliente_10"/>
    <x v="1"/>
    <x v="3"/>
  </r>
  <r>
    <n v="79"/>
    <d v="2024-01-05T00:00:00"/>
    <x v="0"/>
    <x v="0"/>
    <x v="4"/>
    <x v="2"/>
    <x v="3"/>
    <x v="3"/>
    <n v="50"/>
    <s v="Cliente_66"/>
    <x v="3"/>
    <x v="1"/>
  </r>
  <r>
    <n v="336"/>
    <d v="2024-01-05T00:00:00"/>
    <x v="0"/>
    <x v="0"/>
    <x v="5"/>
    <x v="0"/>
    <x v="4"/>
    <x v="4"/>
    <n v="3600"/>
    <s v="Cliente_3"/>
    <x v="3"/>
    <x v="3"/>
  </r>
  <r>
    <n v="24"/>
    <d v="2024-01-06T00:00:00"/>
    <x v="0"/>
    <x v="0"/>
    <x v="6"/>
    <x v="0"/>
    <x v="5"/>
    <x v="1"/>
    <n v="400"/>
    <s v="Cliente_18"/>
    <x v="1"/>
    <x v="0"/>
  </r>
  <r>
    <n v="28"/>
    <d v="2024-01-06T00:00:00"/>
    <x v="0"/>
    <x v="0"/>
    <x v="7"/>
    <x v="2"/>
    <x v="6"/>
    <x v="0"/>
    <n v="240"/>
    <s v="Cliente_7"/>
    <x v="2"/>
    <x v="3"/>
  </r>
  <r>
    <n v="214"/>
    <d v="2024-01-07T00:00:00"/>
    <x v="0"/>
    <x v="0"/>
    <x v="7"/>
    <x v="2"/>
    <x v="6"/>
    <x v="4"/>
    <n v="320"/>
    <s v="Cliente_75"/>
    <x v="3"/>
    <x v="3"/>
  </r>
  <r>
    <n v="41"/>
    <d v="2024-01-08T00:00:00"/>
    <x v="0"/>
    <x v="0"/>
    <x v="4"/>
    <x v="2"/>
    <x v="3"/>
    <x v="1"/>
    <n v="10"/>
    <s v="Cliente_18"/>
    <x v="0"/>
    <x v="3"/>
  </r>
  <r>
    <n v="73"/>
    <d v="2024-01-08T00:00:00"/>
    <x v="0"/>
    <x v="0"/>
    <x v="1"/>
    <x v="1"/>
    <x v="1"/>
    <x v="0"/>
    <n v="90"/>
    <s v="Cliente_51"/>
    <x v="2"/>
    <x v="0"/>
  </r>
  <r>
    <n v="437"/>
    <d v="2024-01-09T00:00:00"/>
    <x v="0"/>
    <x v="0"/>
    <x v="2"/>
    <x v="2"/>
    <x v="2"/>
    <x v="3"/>
    <n v="200"/>
    <s v="Cliente_73"/>
    <x v="0"/>
    <x v="0"/>
  </r>
  <r>
    <n v="124"/>
    <d v="2024-01-10T00:00:00"/>
    <x v="0"/>
    <x v="0"/>
    <x v="6"/>
    <x v="0"/>
    <x v="5"/>
    <x v="4"/>
    <n v="1600"/>
    <s v="Cliente_90"/>
    <x v="2"/>
    <x v="2"/>
  </r>
  <r>
    <n v="368"/>
    <d v="2024-01-10T00:00:00"/>
    <x v="0"/>
    <x v="0"/>
    <x v="3"/>
    <x v="1"/>
    <x v="2"/>
    <x v="1"/>
    <n v="40"/>
    <s v="Cliente_65"/>
    <x v="1"/>
    <x v="1"/>
  </r>
  <r>
    <n v="426"/>
    <d v="2024-01-10T00:00:00"/>
    <x v="0"/>
    <x v="0"/>
    <x v="8"/>
    <x v="2"/>
    <x v="7"/>
    <x v="1"/>
    <n v="120"/>
    <s v="Cliente_92"/>
    <x v="1"/>
    <x v="0"/>
  </r>
  <r>
    <n v="44"/>
    <d v="2024-01-11T00:00:00"/>
    <x v="0"/>
    <x v="0"/>
    <x v="0"/>
    <x v="0"/>
    <x v="0"/>
    <x v="3"/>
    <n v="3000"/>
    <s v="Cliente_2"/>
    <x v="1"/>
    <x v="0"/>
  </r>
  <r>
    <n v="479"/>
    <d v="2024-01-12T00:00:00"/>
    <x v="0"/>
    <x v="0"/>
    <x v="7"/>
    <x v="2"/>
    <x v="6"/>
    <x v="1"/>
    <n v="80"/>
    <s v="Cliente_62"/>
    <x v="1"/>
    <x v="2"/>
  </r>
  <r>
    <n v="198"/>
    <d v="2024-01-13T00:00:00"/>
    <x v="0"/>
    <x v="0"/>
    <x v="5"/>
    <x v="0"/>
    <x v="4"/>
    <x v="4"/>
    <n v="3600"/>
    <s v="Cliente_40"/>
    <x v="3"/>
    <x v="2"/>
  </r>
  <r>
    <n v="69"/>
    <d v="2024-01-14T00:00:00"/>
    <x v="0"/>
    <x v="0"/>
    <x v="7"/>
    <x v="2"/>
    <x v="6"/>
    <x v="2"/>
    <n v="160"/>
    <s v="Cliente_55"/>
    <x v="0"/>
    <x v="0"/>
  </r>
  <r>
    <n v="378"/>
    <d v="2024-01-14T00:00:00"/>
    <x v="0"/>
    <x v="0"/>
    <x v="9"/>
    <x v="1"/>
    <x v="8"/>
    <x v="1"/>
    <n v="50"/>
    <s v="Cliente_45"/>
    <x v="2"/>
    <x v="2"/>
  </r>
  <r>
    <n v="107"/>
    <d v="2024-01-15T00:00:00"/>
    <x v="0"/>
    <x v="0"/>
    <x v="8"/>
    <x v="2"/>
    <x v="7"/>
    <x v="4"/>
    <n v="480"/>
    <s v="Cliente_39"/>
    <x v="1"/>
    <x v="0"/>
  </r>
  <r>
    <n v="239"/>
    <d v="2024-01-15T00:00:00"/>
    <x v="0"/>
    <x v="0"/>
    <x v="0"/>
    <x v="0"/>
    <x v="0"/>
    <x v="1"/>
    <n v="600"/>
    <s v="Cliente_67"/>
    <x v="2"/>
    <x v="2"/>
  </r>
  <r>
    <n v="176"/>
    <d v="2024-01-16T00:00:00"/>
    <x v="0"/>
    <x v="0"/>
    <x v="2"/>
    <x v="2"/>
    <x v="2"/>
    <x v="3"/>
    <n v="200"/>
    <s v="Cliente_44"/>
    <x v="3"/>
    <x v="1"/>
  </r>
  <r>
    <n v="133"/>
    <d v="2024-01-17T00:00:00"/>
    <x v="0"/>
    <x v="0"/>
    <x v="2"/>
    <x v="2"/>
    <x v="2"/>
    <x v="2"/>
    <n v="80"/>
    <s v="Cliente_55"/>
    <x v="0"/>
    <x v="3"/>
  </r>
  <r>
    <n v="143"/>
    <d v="2024-01-17T00:00:00"/>
    <x v="0"/>
    <x v="0"/>
    <x v="9"/>
    <x v="1"/>
    <x v="8"/>
    <x v="3"/>
    <n v="250"/>
    <s v="Cliente_94"/>
    <x v="1"/>
    <x v="2"/>
  </r>
  <r>
    <n v="460"/>
    <d v="2024-01-17T00:00:00"/>
    <x v="0"/>
    <x v="0"/>
    <x v="3"/>
    <x v="1"/>
    <x v="2"/>
    <x v="0"/>
    <n v="120"/>
    <s v="Cliente_58"/>
    <x v="0"/>
    <x v="1"/>
  </r>
  <r>
    <n v="88"/>
    <d v="2024-01-18T00:00:00"/>
    <x v="0"/>
    <x v="0"/>
    <x v="3"/>
    <x v="1"/>
    <x v="2"/>
    <x v="2"/>
    <n v="80"/>
    <s v="Cliente_33"/>
    <x v="0"/>
    <x v="2"/>
  </r>
  <r>
    <n v="259"/>
    <d v="2024-01-18T00:00:00"/>
    <x v="0"/>
    <x v="0"/>
    <x v="9"/>
    <x v="1"/>
    <x v="8"/>
    <x v="0"/>
    <n v="150"/>
    <s v="Cliente_36"/>
    <x v="0"/>
    <x v="1"/>
  </r>
  <r>
    <n v="406"/>
    <d v="2024-01-19T00:00:00"/>
    <x v="0"/>
    <x v="0"/>
    <x v="2"/>
    <x v="2"/>
    <x v="2"/>
    <x v="3"/>
    <n v="200"/>
    <s v="Cliente_32"/>
    <x v="1"/>
    <x v="1"/>
  </r>
  <r>
    <n v="184"/>
    <d v="2024-01-20T00:00:00"/>
    <x v="0"/>
    <x v="0"/>
    <x v="1"/>
    <x v="1"/>
    <x v="1"/>
    <x v="4"/>
    <n v="120"/>
    <s v="Cliente_25"/>
    <x v="2"/>
    <x v="1"/>
  </r>
  <r>
    <n v="311"/>
    <d v="2024-01-20T00:00:00"/>
    <x v="0"/>
    <x v="0"/>
    <x v="2"/>
    <x v="2"/>
    <x v="2"/>
    <x v="2"/>
    <n v="80"/>
    <s v="Cliente_92"/>
    <x v="0"/>
    <x v="0"/>
  </r>
  <r>
    <n v="32"/>
    <d v="2024-01-21T00:00:00"/>
    <x v="0"/>
    <x v="0"/>
    <x v="0"/>
    <x v="0"/>
    <x v="0"/>
    <x v="2"/>
    <n v="1200"/>
    <s v="Cliente_49"/>
    <x v="1"/>
    <x v="2"/>
  </r>
  <r>
    <n v="347"/>
    <d v="2024-01-22T00:00:00"/>
    <x v="0"/>
    <x v="0"/>
    <x v="3"/>
    <x v="1"/>
    <x v="2"/>
    <x v="3"/>
    <n v="200"/>
    <s v="Cliente_7"/>
    <x v="2"/>
    <x v="1"/>
  </r>
  <r>
    <n v="167"/>
    <d v="2024-01-24T00:00:00"/>
    <x v="0"/>
    <x v="0"/>
    <x v="0"/>
    <x v="0"/>
    <x v="0"/>
    <x v="0"/>
    <n v="1800"/>
    <s v="Cliente_99"/>
    <x v="2"/>
    <x v="3"/>
  </r>
  <r>
    <n v="6"/>
    <d v="2024-01-25T00:00:00"/>
    <x v="0"/>
    <x v="0"/>
    <x v="0"/>
    <x v="0"/>
    <x v="0"/>
    <x v="2"/>
    <n v="1200"/>
    <s v="Cliente_22"/>
    <x v="2"/>
    <x v="2"/>
  </r>
  <r>
    <n v="19"/>
    <d v="2024-01-26T00:00:00"/>
    <x v="0"/>
    <x v="0"/>
    <x v="8"/>
    <x v="2"/>
    <x v="7"/>
    <x v="2"/>
    <n v="240"/>
    <s v="Cliente_2"/>
    <x v="1"/>
    <x v="0"/>
  </r>
  <r>
    <n v="392"/>
    <d v="2024-01-26T00:00:00"/>
    <x v="0"/>
    <x v="0"/>
    <x v="5"/>
    <x v="0"/>
    <x v="4"/>
    <x v="1"/>
    <n v="900"/>
    <s v="Cliente_45"/>
    <x v="1"/>
    <x v="0"/>
  </r>
  <r>
    <n v="494"/>
    <d v="2024-01-26T00:00:00"/>
    <x v="0"/>
    <x v="0"/>
    <x v="9"/>
    <x v="1"/>
    <x v="8"/>
    <x v="4"/>
    <n v="200"/>
    <s v="Cliente_46"/>
    <x v="1"/>
    <x v="3"/>
  </r>
  <r>
    <n v="144"/>
    <d v="2024-01-27T00:00:00"/>
    <x v="0"/>
    <x v="0"/>
    <x v="7"/>
    <x v="2"/>
    <x v="6"/>
    <x v="2"/>
    <n v="160"/>
    <s v="Cliente_21"/>
    <x v="1"/>
    <x v="1"/>
  </r>
  <r>
    <n v="255"/>
    <d v="2024-01-27T00:00:00"/>
    <x v="0"/>
    <x v="0"/>
    <x v="9"/>
    <x v="1"/>
    <x v="8"/>
    <x v="3"/>
    <n v="250"/>
    <s v="Cliente_88"/>
    <x v="3"/>
    <x v="1"/>
  </r>
  <r>
    <n v="320"/>
    <d v="2024-01-28T00:00:00"/>
    <x v="0"/>
    <x v="0"/>
    <x v="3"/>
    <x v="1"/>
    <x v="2"/>
    <x v="3"/>
    <n v="200"/>
    <s v="Cliente_90"/>
    <x v="2"/>
    <x v="3"/>
  </r>
  <r>
    <n v="96"/>
    <d v="2024-02-01T00:00:00"/>
    <x v="1"/>
    <x v="0"/>
    <x v="6"/>
    <x v="0"/>
    <x v="5"/>
    <x v="1"/>
    <n v="400"/>
    <s v="Cliente_52"/>
    <x v="1"/>
    <x v="0"/>
  </r>
  <r>
    <n v="123"/>
    <d v="2024-02-01T00:00:00"/>
    <x v="1"/>
    <x v="0"/>
    <x v="3"/>
    <x v="1"/>
    <x v="2"/>
    <x v="1"/>
    <n v="40"/>
    <s v="Cliente_41"/>
    <x v="1"/>
    <x v="3"/>
  </r>
  <r>
    <n v="263"/>
    <d v="2024-02-01T00:00:00"/>
    <x v="1"/>
    <x v="0"/>
    <x v="8"/>
    <x v="2"/>
    <x v="7"/>
    <x v="2"/>
    <n v="240"/>
    <s v="Cliente_78"/>
    <x v="0"/>
    <x v="2"/>
  </r>
  <r>
    <n v="269"/>
    <d v="2024-02-01T00:00:00"/>
    <x v="1"/>
    <x v="0"/>
    <x v="7"/>
    <x v="2"/>
    <x v="6"/>
    <x v="0"/>
    <n v="240"/>
    <s v="Cliente_37"/>
    <x v="1"/>
    <x v="1"/>
  </r>
  <r>
    <n v="150"/>
    <d v="2024-02-02T00:00:00"/>
    <x v="1"/>
    <x v="0"/>
    <x v="0"/>
    <x v="0"/>
    <x v="0"/>
    <x v="3"/>
    <n v="3000"/>
    <s v="Cliente_64"/>
    <x v="0"/>
    <x v="0"/>
  </r>
  <r>
    <n v="42"/>
    <d v="2024-02-04T00:00:00"/>
    <x v="1"/>
    <x v="0"/>
    <x v="5"/>
    <x v="0"/>
    <x v="4"/>
    <x v="4"/>
    <n v="3600"/>
    <s v="Cliente_45"/>
    <x v="3"/>
    <x v="3"/>
  </r>
  <r>
    <n v="181"/>
    <d v="2024-02-04T00:00:00"/>
    <x v="1"/>
    <x v="0"/>
    <x v="0"/>
    <x v="0"/>
    <x v="0"/>
    <x v="0"/>
    <n v="1800"/>
    <s v="Cliente_69"/>
    <x v="1"/>
    <x v="1"/>
  </r>
  <r>
    <n v="393"/>
    <d v="2024-02-04T00:00:00"/>
    <x v="1"/>
    <x v="0"/>
    <x v="9"/>
    <x v="1"/>
    <x v="8"/>
    <x v="0"/>
    <n v="150"/>
    <s v="Cliente_52"/>
    <x v="2"/>
    <x v="1"/>
  </r>
  <r>
    <n v="279"/>
    <d v="2024-02-05T00:00:00"/>
    <x v="1"/>
    <x v="0"/>
    <x v="0"/>
    <x v="0"/>
    <x v="0"/>
    <x v="3"/>
    <n v="3000"/>
    <s v="Cliente_10"/>
    <x v="2"/>
    <x v="1"/>
  </r>
  <r>
    <n v="468"/>
    <d v="2024-02-05T00:00:00"/>
    <x v="1"/>
    <x v="0"/>
    <x v="2"/>
    <x v="2"/>
    <x v="2"/>
    <x v="0"/>
    <n v="120"/>
    <s v="Cliente_83"/>
    <x v="1"/>
    <x v="3"/>
  </r>
  <r>
    <n v="373"/>
    <d v="2024-02-06T00:00:00"/>
    <x v="1"/>
    <x v="0"/>
    <x v="9"/>
    <x v="1"/>
    <x v="8"/>
    <x v="2"/>
    <n v="100"/>
    <s v="Cliente_30"/>
    <x v="3"/>
    <x v="0"/>
  </r>
  <r>
    <n v="475"/>
    <d v="2024-02-06T00:00:00"/>
    <x v="1"/>
    <x v="0"/>
    <x v="6"/>
    <x v="0"/>
    <x v="5"/>
    <x v="3"/>
    <n v="2000"/>
    <s v="Cliente_36"/>
    <x v="1"/>
    <x v="0"/>
  </r>
  <r>
    <n v="89"/>
    <d v="2024-02-08T00:00:00"/>
    <x v="1"/>
    <x v="0"/>
    <x v="0"/>
    <x v="0"/>
    <x v="0"/>
    <x v="1"/>
    <n v="600"/>
    <s v="Cliente_27"/>
    <x v="1"/>
    <x v="2"/>
  </r>
  <r>
    <n v="90"/>
    <d v="2024-02-08T00:00:00"/>
    <x v="1"/>
    <x v="0"/>
    <x v="5"/>
    <x v="0"/>
    <x v="4"/>
    <x v="2"/>
    <n v="1800"/>
    <s v="Cliente_24"/>
    <x v="0"/>
    <x v="2"/>
  </r>
  <r>
    <n v="458"/>
    <d v="2024-02-08T00:00:00"/>
    <x v="1"/>
    <x v="0"/>
    <x v="0"/>
    <x v="0"/>
    <x v="0"/>
    <x v="0"/>
    <n v="1800"/>
    <s v="Cliente_83"/>
    <x v="2"/>
    <x v="3"/>
  </r>
  <r>
    <n v="47"/>
    <d v="2024-02-09T00:00:00"/>
    <x v="1"/>
    <x v="0"/>
    <x v="8"/>
    <x v="2"/>
    <x v="7"/>
    <x v="2"/>
    <n v="240"/>
    <s v="Cliente_94"/>
    <x v="3"/>
    <x v="3"/>
  </r>
  <r>
    <n v="398"/>
    <d v="2024-02-10T00:00:00"/>
    <x v="1"/>
    <x v="0"/>
    <x v="6"/>
    <x v="0"/>
    <x v="5"/>
    <x v="2"/>
    <n v="800"/>
    <s v="Cliente_97"/>
    <x v="1"/>
    <x v="2"/>
  </r>
  <r>
    <n v="276"/>
    <d v="2024-02-11T00:00:00"/>
    <x v="1"/>
    <x v="0"/>
    <x v="1"/>
    <x v="1"/>
    <x v="1"/>
    <x v="0"/>
    <n v="90"/>
    <s v="Cliente_50"/>
    <x v="3"/>
    <x v="1"/>
  </r>
  <r>
    <n v="7"/>
    <d v="2024-02-13T00:00:00"/>
    <x v="1"/>
    <x v="0"/>
    <x v="5"/>
    <x v="0"/>
    <x v="4"/>
    <x v="4"/>
    <n v="3600"/>
    <s v="Cliente_56"/>
    <x v="0"/>
    <x v="3"/>
  </r>
  <r>
    <n v="31"/>
    <d v="2024-02-13T00:00:00"/>
    <x v="1"/>
    <x v="0"/>
    <x v="8"/>
    <x v="2"/>
    <x v="7"/>
    <x v="3"/>
    <n v="600"/>
    <s v="Cliente_67"/>
    <x v="1"/>
    <x v="2"/>
  </r>
  <r>
    <n v="216"/>
    <d v="2024-02-15T00:00:00"/>
    <x v="1"/>
    <x v="0"/>
    <x v="7"/>
    <x v="2"/>
    <x v="6"/>
    <x v="4"/>
    <n v="320"/>
    <s v="Cliente_63"/>
    <x v="2"/>
    <x v="3"/>
  </r>
  <r>
    <n v="443"/>
    <d v="2024-02-15T00:00:00"/>
    <x v="1"/>
    <x v="0"/>
    <x v="4"/>
    <x v="2"/>
    <x v="3"/>
    <x v="1"/>
    <n v="10"/>
    <s v="Cliente_70"/>
    <x v="1"/>
    <x v="3"/>
  </r>
  <r>
    <n v="64"/>
    <d v="2024-02-16T00:00:00"/>
    <x v="1"/>
    <x v="0"/>
    <x v="5"/>
    <x v="0"/>
    <x v="4"/>
    <x v="0"/>
    <n v="2700"/>
    <s v="Cliente_28"/>
    <x v="1"/>
    <x v="3"/>
  </r>
  <r>
    <n v="266"/>
    <d v="2024-02-16T00:00:00"/>
    <x v="1"/>
    <x v="0"/>
    <x v="1"/>
    <x v="1"/>
    <x v="1"/>
    <x v="2"/>
    <n v="60"/>
    <s v="Cliente_11"/>
    <x v="1"/>
    <x v="2"/>
  </r>
  <r>
    <n v="434"/>
    <d v="2024-02-16T00:00:00"/>
    <x v="1"/>
    <x v="0"/>
    <x v="3"/>
    <x v="1"/>
    <x v="2"/>
    <x v="4"/>
    <n v="160"/>
    <s v="Cliente_74"/>
    <x v="2"/>
    <x v="0"/>
  </r>
  <r>
    <n v="477"/>
    <d v="2024-02-16T00:00:00"/>
    <x v="1"/>
    <x v="0"/>
    <x v="9"/>
    <x v="1"/>
    <x v="8"/>
    <x v="1"/>
    <n v="50"/>
    <s v="Cliente_15"/>
    <x v="0"/>
    <x v="1"/>
  </r>
  <r>
    <n v="119"/>
    <d v="2024-02-17T00:00:00"/>
    <x v="1"/>
    <x v="0"/>
    <x v="8"/>
    <x v="2"/>
    <x v="7"/>
    <x v="1"/>
    <n v="120"/>
    <s v="Cliente_60"/>
    <x v="3"/>
    <x v="2"/>
  </r>
  <r>
    <n v="2"/>
    <d v="2024-02-19T00:00:00"/>
    <x v="1"/>
    <x v="0"/>
    <x v="8"/>
    <x v="2"/>
    <x v="7"/>
    <x v="2"/>
    <n v="240"/>
    <s v="Cliente_19"/>
    <x v="2"/>
    <x v="1"/>
  </r>
  <r>
    <n v="273"/>
    <d v="2024-02-19T00:00:00"/>
    <x v="1"/>
    <x v="0"/>
    <x v="6"/>
    <x v="0"/>
    <x v="5"/>
    <x v="0"/>
    <n v="1200"/>
    <s v="Cliente_8"/>
    <x v="0"/>
    <x v="3"/>
  </r>
  <r>
    <n v="56"/>
    <d v="2024-02-20T00:00:00"/>
    <x v="1"/>
    <x v="0"/>
    <x v="2"/>
    <x v="2"/>
    <x v="2"/>
    <x v="3"/>
    <n v="200"/>
    <s v="Cliente_27"/>
    <x v="3"/>
    <x v="3"/>
  </r>
  <r>
    <n v="261"/>
    <d v="2024-02-20T00:00:00"/>
    <x v="1"/>
    <x v="0"/>
    <x v="4"/>
    <x v="2"/>
    <x v="3"/>
    <x v="1"/>
    <n v="10"/>
    <s v="Cliente_81"/>
    <x v="0"/>
    <x v="0"/>
  </r>
  <r>
    <n v="234"/>
    <d v="2024-02-24T00:00:00"/>
    <x v="1"/>
    <x v="0"/>
    <x v="5"/>
    <x v="0"/>
    <x v="4"/>
    <x v="1"/>
    <n v="900"/>
    <s v="Cliente_83"/>
    <x v="0"/>
    <x v="2"/>
  </r>
  <r>
    <n v="345"/>
    <d v="2024-02-24T00:00:00"/>
    <x v="1"/>
    <x v="0"/>
    <x v="7"/>
    <x v="2"/>
    <x v="6"/>
    <x v="1"/>
    <n v="80"/>
    <s v="Cliente_50"/>
    <x v="3"/>
    <x v="0"/>
  </r>
  <r>
    <n v="245"/>
    <d v="2024-02-26T00:00:00"/>
    <x v="1"/>
    <x v="0"/>
    <x v="9"/>
    <x v="1"/>
    <x v="8"/>
    <x v="0"/>
    <n v="150"/>
    <s v="Cliente_37"/>
    <x v="0"/>
    <x v="0"/>
  </r>
  <r>
    <n v="287"/>
    <d v="2024-02-26T00:00:00"/>
    <x v="1"/>
    <x v="0"/>
    <x v="7"/>
    <x v="2"/>
    <x v="6"/>
    <x v="3"/>
    <n v="400"/>
    <s v="Cliente_26"/>
    <x v="0"/>
    <x v="2"/>
  </r>
  <r>
    <n v="86"/>
    <d v="2024-02-27T00:00:00"/>
    <x v="1"/>
    <x v="0"/>
    <x v="5"/>
    <x v="0"/>
    <x v="4"/>
    <x v="0"/>
    <n v="2700"/>
    <s v="Cliente_33"/>
    <x v="0"/>
    <x v="2"/>
  </r>
  <r>
    <n v="201"/>
    <d v="2024-02-27T00:00:00"/>
    <x v="1"/>
    <x v="0"/>
    <x v="9"/>
    <x v="1"/>
    <x v="8"/>
    <x v="4"/>
    <n v="200"/>
    <s v="Cliente_39"/>
    <x v="0"/>
    <x v="2"/>
  </r>
  <r>
    <n v="130"/>
    <d v="2024-02-28T00:00:00"/>
    <x v="1"/>
    <x v="0"/>
    <x v="5"/>
    <x v="0"/>
    <x v="4"/>
    <x v="3"/>
    <n v="4500"/>
    <s v="Cliente_76"/>
    <x v="3"/>
    <x v="1"/>
  </r>
  <r>
    <n v="209"/>
    <d v="2024-02-28T00:00:00"/>
    <x v="1"/>
    <x v="0"/>
    <x v="4"/>
    <x v="2"/>
    <x v="3"/>
    <x v="1"/>
    <n v="10"/>
    <s v="Cliente_27"/>
    <x v="0"/>
    <x v="1"/>
  </r>
  <r>
    <n v="395"/>
    <d v="2024-02-28T00:00:00"/>
    <x v="1"/>
    <x v="0"/>
    <x v="5"/>
    <x v="0"/>
    <x v="4"/>
    <x v="4"/>
    <n v="3600"/>
    <s v="Cliente_40"/>
    <x v="1"/>
    <x v="3"/>
  </r>
  <r>
    <n v="464"/>
    <d v="2024-02-28T00:00:00"/>
    <x v="1"/>
    <x v="0"/>
    <x v="0"/>
    <x v="0"/>
    <x v="0"/>
    <x v="2"/>
    <n v="1200"/>
    <s v="Cliente_14"/>
    <x v="2"/>
    <x v="1"/>
  </r>
  <r>
    <n v="423"/>
    <d v="2024-03-01T00:00:00"/>
    <x v="2"/>
    <x v="0"/>
    <x v="0"/>
    <x v="0"/>
    <x v="0"/>
    <x v="4"/>
    <n v="2400"/>
    <s v="Cliente_58"/>
    <x v="1"/>
    <x v="0"/>
  </r>
  <r>
    <n v="138"/>
    <d v="2024-03-04T00:00:00"/>
    <x v="2"/>
    <x v="0"/>
    <x v="0"/>
    <x v="0"/>
    <x v="0"/>
    <x v="4"/>
    <n v="2400"/>
    <s v="Cliente_91"/>
    <x v="1"/>
    <x v="0"/>
  </r>
  <r>
    <n v="196"/>
    <d v="2024-03-04T00:00:00"/>
    <x v="2"/>
    <x v="0"/>
    <x v="5"/>
    <x v="0"/>
    <x v="4"/>
    <x v="0"/>
    <n v="2700"/>
    <s v="Cliente_57"/>
    <x v="0"/>
    <x v="3"/>
  </r>
  <r>
    <n v="386"/>
    <d v="2024-03-04T00:00:00"/>
    <x v="2"/>
    <x v="0"/>
    <x v="8"/>
    <x v="2"/>
    <x v="7"/>
    <x v="3"/>
    <n v="600"/>
    <s v="Cliente_40"/>
    <x v="3"/>
    <x v="3"/>
  </r>
  <r>
    <n v="230"/>
    <d v="2024-03-05T00:00:00"/>
    <x v="2"/>
    <x v="0"/>
    <x v="2"/>
    <x v="2"/>
    <x v="2"/>
    <x v="3"/>
    <n v="200"/>
    <s v="Cliente_64"/>
    <x v="2"/>
    <x v="1"/>
  </r>
  <r>
    <n v="1"/>
    <d v="2024-03-06T00:00:00"/>
    <x v="2"/>
    <x v="0"/>
    <x v="3"/>
    <x v="1"/>
    <x v="2"/>
    <x v="0"/>
    <n v="120"/>
    <s v="Cliente_95"/>
    <x v="0"/>
    <x v="3"/>
  </r>
  <r>
    <n v="178"/>
    <d v="2024-03-07T00:00:00"/>
    <x v="2"/>
    <x v="0"/>
    <x v="2"/>
    <x v="2"/>
    <x v="2"/>
    <x v="0"/>
    <n v="120"/>
    <s v="Cliente_78"/>
    <x v="1"/>
    <x v="1"/>
  </r>
  <r>
    <n v="237"/>
    <d v="2024-03-07T00:00:00"/>
    <x v="2"/>
    <x v="0"/>
    <x v="1"/>
    <x v="1"/>
    <x v="1"/>
    <x v="3"/>
    <n v="150"/>
    <s v="Cliente_15"/>
    <x v="0"/>
    <x v="3"/>
  </r>
  <r>
    <n v="413"/>
    <d v="2024-03-07T00:00:00"/>
    <x v="2"/>
    <x v="0"/>
    <x v="8"/>
    <x v="2"/>
    <x v="7"/>
    <x v="3"/>
    <n v="600"/>
    <s v="Cliente_96"/>
    <x v="0"/>
    <x v="1"/>
  </r>
  <r>
    <n v="482"/>
    <d v="2024-03-07T00:00:00"/>
    <x v="2"/>
    <x v="0"/>
    <x v="2"/>
    <x v="2"/>
    <x v="2"/>
    <x v="3"/>
    <n v="200"/>
    <s v="Cliente_30"/>
    <x v="3"/>
    <x v="0"/>
  </r>
  <r>
    <n v="375"/>
    <d v="2024-03-09T00:00:00"/>
    <x v="2"/>
    <x v="0"/>
    <x v="7"/>
    <x v="2"/>
    <x v="6"/>
    <x v="0"/>
    <n v="240"/>
    <s v="Cliente_16"/>
    <x v="1"/>
    <x v="2"/>
  </r>
  <r>
    <n v="428"/>
    <d v="2024-03-10T00:00:00"/>
    <x v="2"/>
    <x v="0"/>
    <x v="2"/>
    <x v="2"/>
    <x v="2"/>
    <x v="4"/>
    <n v="160"/>
    <s v="Cliente_22"/>
    <x v="3"/>
    <x v="1"/>
  </r>
  <r>
    <n v="215"/>
    <d v="2024-03-11T00:00:00"/>
    <x v="2"/>
    <x v="0"/>
    <x v="5"/>
    <x v="0"/>
    <x v="4"/>
    <x v="2"/>
    <n v="1800"/>
    <s v="Cliente_59"/>
    <x v="3"/>
    <x v="1"/>
  </r>
  <r>
    <n v="254"/>
    <d v="2024-03-11T00:00:00"/>
    <x v="2"/>
    <x v="0"/>
    <x v="3"/>
    <x v="1"/>
    <x v="2"/>
    <x v="4"/>
    <n v="160"/>
    <s v="Cliente_50"/>
    <x v="0"/>
    <x v="2"/>
  </r>
  <r>
    <n v="111"/>
    <d v="2024-03-12T00:00:00"/>
    <x v="2"/>
    <x v="0"/>
    <x v="9"/>
    <x v="1"/>
    <x v="8"/>
    <x v="0"/>
    <n v="150"/>
    <s v="Cliente_49"/>
    <x v="2"/>
    <x v="2"/>
  </r>
  <r>
    <n v="256"/>
    <d v="2024-03-12T00:00:00"/>
    <x v="2"/>
    <x v="0"/>
    <x v="0"/>
    <x v="0"/>
    <x v="0"/>
    <x v="2"/>
    <n v="1200"/>
    <s v="Cliente_47"/>
    <x v="3"/>
    <x v="3"/>
  </r>
  <r>
    <n v="264"/>
    <d v="2024-03-12T00:00:00"/>
    <x v="2"/>
    <x v="0"/>
    <x v="0"/>
    <x v="0"/>
    <x v="0"/>
    <x v="3"/>
    <n v="3000"/>
    <s v="Cliente_30"/>
    <x v="0"/>
    <x v="2"/>
  </r>
  <r>
    <n v="286"/>
    <d v="2024-03-13T00:00:00"/>
    <x v="2"/>
    <x v="0"/>
    <x v="0"/>
    <x v="0"/>
    <x v="0"/>
    <x v="1"/>
    <n v="600"/>
    <s v="Cliente_54"/>
    <x v="2"/>
    <x v="3"/>
  </r>
  <r>
    <n v="334"/>
    <d v="2024-03-13T00:00:00"/>
    <x v="2"/>
    <x v="0"/>
    <x v="1"/>
    <x v="1"/>
    <x v="1"/>
    <x v="2"/>
    <n v="60"/>
    <s v="Cliente_46"/>
    <x v="1"/>
    <x v="0"/>
  </r>
  <r>
    <n v="391"/>
    <d v="2024-03-13T00:00:00"/>
    <x v="2"/>
    <x v="0"/>
    <x v="5"/>
    <x v="0"/>
    <x v="4"/>
    <x v="1"/>
    <n v="900"/>
    <s v="Cliente_79"/>
    <x v="2"/>
    <x v="1"/>
  </r>
  <r>
    <n v="108"/>
    <d v="2024-03-14T00:00:00"/>
    <x v="2"/>
    <x v="0"/>
    <x v="7"/>
    <x v="2"/>
    <x v="6"/>
    <x v="1"/>
    <n v="80"/>
    <s v="Cliente_88"/>
    <x v="3"/>
    <x v="3"/>
  </r>
  <r>
    <n v="422"/>
    <d v="2024-03-15T00:00:00"/>
    <x v="2"/>
    <x v="0"/>
    <x v="2"/>
    <x v="2"/>
    <x v="2"/>
    <x v="4"/>
    <n v="160"/>
    <s v="Cliente_86"/>
    <x v="2"/>
    <x v="2"/>
  </r>
  <r>
    <n v="112"/>
    <d v="2024-03-17T00:00:00"/>
    <x v="2"/>
    <x v="0"/>
    <x v="6"/>
    <x v="0"/>
    <x v="5"/>
    <x v="0"/>
    <n v="1200"/>
    <s v="Cliente_98"/>
    <x v="2"/>
    <x v="2"/>
  </r>
  <r>
    <n v="94"/>
    <d v="2024-03-18T00:00:00"/>
    <x v="2"/>
    <x v="0"/>
    <x v="0"/>
    <x v="0"/>
    <x v="0"/>
    <x v="4"/>
    <n v="2400"/>
    <s v="Cliente_69"/>
    <x v="0"/>
    <x v="3"/>
  </r>
  <r>
    <n v="128"/>
    <d v="2024-03-18T00:00:00"/>
    <x v="2"/>
    <x v="0"/>
    <x v="9"/>
    <x v="1"/>
    <x v="8"/>
    <x v="3"/>
    <n v="250"/>
    <s v="Cliente_83"/>
    <x v="3"/>
    <x v="3"/>
  </r>
  <r>
    <n v="159"/>
    <d v="2024-03-19T00:00:00"/>
    <x v="2"/>
    <x v="0"/>
    <x v="7"/>
    <x v="2"/>
    <x v="6"/>
    <x v="2"/>
    <n v="160"/>
    <s v="Cliente_99"/>
    <x v="0"/>
    <x v="3"/>
  </r>
  <r>
    <n v="388"/>
    <d v="2024-03-21T00:00:00"/>
    <x v="2"/>
    <x v="0"/>
    <x v="3"/>
    <x v="1"/>
    <x v="2"/>
    <x v="3"/>
    <n v="200"/>
    <s v="Cliente_87"/>
    <x v="3"/>
    <x v="0"/>
  </r>
  <r>
    <n v="46"/>
    <d v="2024-03-22T00:00:00"/>
    <x v="2"/>
    <x v="0"/>
    <x v="4"/>
    <x v="2"/>
    <x v="3"/>
    <x v="1"/>
    <n v="10"/>
    <s v="Cliente_8"/>
    <x v="3"/>
    <x v="1"/>
  </r>
  <r>
    <n v="110"/>
    <d v="2024-03-24T00:00:00"/>
    <x v="2"/>
    <x v="0"/>
    <x v="3"/>
    <x v="1"/>
    <x v="2"/>
    <x v="1"/>
    <n v="40"/>
    <s v="Cliente_74"/>
    <x v="0"/>
    <x v="3"/>
  </r>
  <r>
    <n v="476"/>
    <d v="2024-03-24T00:00:00"/>
    <x v="2"/>
    <x v="0"/>
    <x v="1"/>
    <x v="1"/>
    <x v="1"/>
    <x v="4"/>
    <n v="120"/>
    <s v="Cliente_27"/>
    <x v="0"/>
    <x v="3"/>
  </r>
  <r>
    <n v="489"/>
    <d v="2024-03-24T00:00:00"/>
    <x v="2"/>
    <x v="0"/>
    <x v="5"/>
    <x v="0"/>
    <x v="4"/>
    <x v="0"/>
    <n v="2700"/>
    <s v="Cliente_51"/>
    <x v="1"/>
    <x v="1"/>
  </r>
  <r>
    <n v="248"/>
    <d v="2024-03-27T00:00:00"/>
    <x v="2"/>
    <x v="0"/>
    <x v="2"/>
    <x v="2"/>
    <x v="2"/>
    <x v="0"/>
    <n v="120"/>
    <s v="Cliente_91"/>
    <x v="2"/>
    <x v="3"/>
  </r>
  <r>
    <n v="268"/>
    <d v="2024-03-27T00:00:00"/>
    <x v="2"/>
    <x v="0"/>
    <x v="0"/>
    <x v="0"/>
    <x v="0"/>
    <x v="1"/>
    <n v="600"/>
    <s v="Cliente_59"/>
    <x v="2"/>
    <x v="1"/>
  </r>
  <r>
    <n v="84"/>
    <d v="2024-03-28T00:00:00"/>
    <x v="2"/>
    <x v="0"/>
    <x v="1"/>
    <x v="1"/>
    <x v="1"/>
    <x v="0"/>
    <n v="90"/>
    <s v="Cliente_26"/>
    <x v="0"/>
    <x v="1"/>
  </r>
  <r>
    <n v="131"/>
    <d v="2024-04-02T00:00:00"/>
    <x v="3"/>
    <x v="0"/>
    <x v="0"/>
    <x v="0"/>
    <x v="0"/>
    <x v="3"/>
    <n v="3000"/>
    <s v="Cliente_87"/>
    <x v="3"/>
    <x v="0"/>
  </r>
  <r>
    <n v="307"/>
    <d v="2024-04-02T00:00:00"/>
    <x v="3"/>
    <x v="0"/>
    <x v="5"/>
    <x v="0"/>
    <x v="4"/>
    <x v="1"/>
    <n v="900"/>
    <s v="Cliente_47"/>
    <x v="1"/>
    <x v="2"/>
  </r>
  <r>
    <n v="49"/>
    <d v="2024-04-03T00:00:00"/>
    <x v="3"/>
    <x v="0"/>
    <x v="0"/>
    <x v="0"/>
    <x v="0"/>
    <x v="1"/>
    <n v="600"/>
    <s v="Cliente_80"/>
    <x v="3"/>
    <x v="0"/>
  </r>
  <r>
    <n v="67"/>
    <d v="2024-04-03T00:00:00"/>
    <x v="3"/>
    <x v="0"/>
    <x v="0"/>
    <x v="0"/>
    <x v="0"/>
    <x v="0"/>
    <n v="1800"/>
    <s v="Cliente_27"/>
    <x v="2"/>
    <x v="3"/>
  </r>
  <r>
    <n v="200"/>
    <d v="2024-04-03T00:00:00"/>
    <x v="3"/>
    <x v="0"/>
    <x v="4"/>
    <x v="2"/>
    <x v="3"/>
    <x v="3"/>
    <n v="50"/>
    <s v="Cliente_66"/>
    <x v="1"/>
    <x v="2"/>
  </r>
  <r>
    <n v="295"/>
    <d v="2024-04-03T00:00:00"/>
    <x v="3"/>
    <x v="0"/>
    <x v="9"/>
    <x v="1"/>
    <x v="8"/>
    <x v="3"/>
    <n v="250"/>
    <s v="Cliente_4"/>
    <x v="2"/>
    <x v="0"/>
  </r>
  <r>
    <n v="186"/>
    <d v="2024-04-05T00:00:00"/>
    <x v="3"/>
    <x v="0"/>
    <x v="0"/>
    <x v="0"/>
    <x v="0"/>
    <x v="3"/>
    <n v="3000"/>
    <s v="Cliente_70"/>
    <x v="1"/>
    <x v="0"/>
  </r>
  <r>
    <n v="240"/>
    <d v="2024-04-05T00:00:00"/>
    <x v="3"/>
    <x v="0"/>
    <x v="0"/>
    <x v="0"/>
    <x v="0"/>
    <x v="4"/>
    <n v="2400"/>
    <s v="Cliente_91"/>
    <x v="0"/>
    <x v="3"/>
  </r>
  <r>
    <n v="294"/>
    <d v="2024-04-05T00:00:00"/>
    <x v="3"/>
    <x v="0"/>
    <x v="8"/>
    <x v="2"/>
    <x v="7"/>
    <x v="2"/>
    <n v="240"/>
    <s v="Cliente_76"/>
    <x v="2"/>
    <x v="1"/>
  </r>
  <r>
    <n v="337"/>
    <d v="2024-04-05T00:00:00"/>
    <x v="3"/>
    <x v="0"/>
    <x v="4"/>
    <x v="2"/>
    <x v="3"/>
    <x v="4"/>
    <n v="40"/>
    <s v="Cliente_1"/>
    <x v="3"/>
    <x v="0"/>
  </r>
  <r>
    <n v="344"/>
    <d v="2024-04-05T00:00:00"/>
    <x v="3"/>
    <x v="0"/>
    <x v="5"/>
    <x v="0"/>
    <x v="4"/>
    <x v="3"/>
    <n v="4500"/>
    <s v="Cliente_91"/>
    <x v="2"/>
    <x v="2"/>
  </r>
  <r>
    <n v="120"/>
    <d v="2024-04-06T00:00:00"/>
    <x v="3"/>
    <x v="0"/>
    <x v="0"/>
    <x v="0"/>
    <x v="0"/>
    <x v="2"/>
    <n v="1200"/>
    <s v="Cliente_86"/>
    <x v="3"/>
    <x v="1"/>
  </r>
  <r>
    <n v="387"/>
    <d v="2024-04-06T00:00:00"/>
    <x v="3"/>
    <x v="0"/>
    <x v="2"/>
    <x v="2"/>
    <x v="2"/>
    <x v="4"/>
    <n v="160"/>
    <s v="Cliente_81"/>
    <x v="1"/>
    <x v="3"/>
  </r>
  <r>
    <n v="16"/>
    <d v="2024-04-07T00:00:00"/>
    <x v="3"/>
    <x v="0"/>
    <x v="8"/>
    <x v="2"/>
    <x v="7"/>
    <x v="1"/>
    <n v="120"/>
    <s v="Cliente_37"/>
    <x v="0"/>
    <x v="0"/>
  </r>
  <r>
    <n v="3"/>
    <d v="2024-04-08T00:00:00"/>
    <x v="3"/>
    <x v="0"/>
    <x v="8"/>
    <x v="2"/>
    <x v="7"/>
    <x v="1"/>
    <n v="120"/>
    <s v="Cliente_81"/>
    <x v="2"/>
    <x v="1"/>
  </r>
  <r>
    <n v="146"/>
    <d v="2024-04-08T00:00:00"/>
    <x v="3"/>
    <x v="0"/>
    <x v="1"/>
    <x v="1"/>
    <x v="1"/>
    <x v="1"/>
    <n v="30"/>
    <s v="Cliente_44"/>
    <x v="0"/>
    <x v="1"/>
  </r>
  <r>
    <n v="438"/>
    <d v="2024-04-08T00:00:00"/>
    <x v="3"/>
    <x v="0"/>
    <x v="1"/>
    <x v="1"/>
    <x v="1"/>
    <x v="2"/>
    <n v="60"/>
    <s v="Cliente_63"/>
    <x v="2"/>
    <x v="2"/>
  </r>
  <r>
    <n v="305"/>
    <d v="2024-04-10T00:00:00"/>
    <x v="3"/>
    <x v="0"/>
    <x v="0"/>
    <x v="0"/>
    <x v="0"/>
    <x v="3"/>
    <n v="3000"/>
    <s v="Cliente_68"/>
    <x v="1"/>
    <x v="0"/>
  </r>
  <r>
    <n v="235"/>
    <d v="2024-04-12T00:00:00"/>
    <x v="3"/>
    <x v="0"/>
    <x v="8"/>
    <x v="2"/>
    <x v="7"/>
    <x v="3"/>
    <n v="600"/>
    <s v="Cliente_55"/>
    <x v="3"/>
    <x v="3"/>
  </r>
  <r>
    <n v="326"/>
    <d v="2024-04-12T00:00:00"/>
    <x v="3"/>
    <x v="0"/>
    <x v="3"/>
    <x v="1"/>
    <x v="2"/>
    <x v="4"/>
    <n v="160"/>
    <s v="Cliente_2"/>
    <x v="2"/>
    <x v="3"/>
  </r>
  <r>
    <n v="228"/>
    <d v="2024-04-13T00:00:00"/>
    <x v="3"/>
    <x v="0"/>
    <x v="6"/>
    <x v="0"/>
    <x v="5"/>
    <x v="1"/>
    <n v="400"/>
    <s v="Cliente_8"/>
    <x v="1"/>
    <x v="0"/>
  </r>
  <r>
    <n v="54"/>
    <d v="2024-04-14T00:00:00"/>
    <x v="3"/>
    <x v="0"/>
    <x v="2"/>
    <x v="2"/>
    <x v="2"/>
    <x v="3"/>
    <n v="200"/>
    <s v="Cliente_30"/>
    <x v="1"/>
    <x v="0"/>
  </r>
  <r>
    <n v="98"/>
    <d v="2024-04-14T00:00:00"/>
    <x v="3"/>
    <x v="0"/>
    <x v="8"/>
    <x v="2"/>
    <x v="7"/>
    <x v="2"/>
    <n v="240"/>
    <s v="Cliente_53"/>
    <x v="0"/>
    <x v="3"/>
  </r>
  <r>
    <n v="421"/>
    <d v="2024-04-15T00:00:00"/>
    <x v="3"/>
    <x v="0"/>
    <x v="1"/>
    <x v="1"/>
    <x v="1"/>
    <x v="3"/>
    <n v="150"/>
    <s v="Cliente_48"/>
    <x v="1"/>
    <x v="3"/>
  </r>
  <r>
    <n v="267"/>
    <d v="2024-04-16T00:00:00"/>
    <x v="3"/>
    <x v="0"/>
    <x v="3"/>
    <x v="1"/>
    <x v="2"/>
    <x v="4"/>
    <n v="160"/>
    <s v="Cliente_4"/>
    <x v="3"/>
    <x v="2"/>
  </r>
  <r>
    <n v="282"/>
    <d v="2024-04-17T00:00:00"/>
    <x v="3"/>
    <x v="0"/>
    <x v="0"/>
    <x v="0"/>
    <x v="0"/>
    <x v="2"/>
    <n v="1200"/>
    <s v="Cliente_40"/>
    <x v="2"/>
    <x v="1"/>
  </r>
  <r>
    <n v="447"/>
    <d v="2024-04-17T00:00:00"/>
    <x v="3"/>
    <x v="0"/>
    <x v="9"/>
    <x v="1"/>
    <x v="8"/>
    <x v="4"/>
    <n v="200"/>
    <s v="Cliente_17"/>
    <x v="3"/>
    <x v="1"/>
  </r>
  <r>
    <n v="30"/>
    <d v="2024-04-18T00:00:00"/>
    <x v="3"/>
    <x v="0"/>
    <x v="2"/>
    <x v="2"/>
    <x v="2"/>
    <x v="4"/>
    <n v="160"/>
    <s v="Cliente_33"/>
    <x v="1"/>
    <x v="0"/>
  </r>
  <r>
    <n v="360"/>
    <d v="2024-04-19T00:00:00"/>
    <x v="3"/>
    <x v="0"/>
    <x v="5"/>
    <x v="0"/>
    <x v="4"/>
    <x v="3"/>
    <n v="4500"/>
    <s v="Cliente_67"/>
    <x v="2"/>
    <x v="1"/>
  </r>
  <r>
    <n v="163"/>
    <d v="2024-04-21T00:00:00"/>
    <x v="3"/>
    <x v="0"/>
    <x v="8"/>
    <x v="2"/>
    <x v="7"/>
    <x v="1"/>
    <n v="120"/>
    <s v="Cliente_96"/>
    <x v="1"/>
    <x v="2"/>
  </r>
  <r>
    <n v="194"/>
    <d v="2024-04-21T00:00:00"/>
    <x v="3"/>
    <x v="0"/>
    <x v="1"/>
    <x v="1"/>
    <x v="1"/>
    <x v="0"/>
    <n v="90"/>
    <s v="Cliente_16"/>
    <x v="2"/>
    <x v="3"/>
  </r>
  <r>
    <n v="377"/>
    <d v="2024-04-22T00:00:00"/>
    <x v="3"/>
    <x v="0"/>
    <x v="9"/>
    <x v="1"/>
    <x v="8"/>
    <x v="0"/>
    <n v="150"/>
    <s v="Cliente_65"/>
    <x v="3"/>
    <x v="1"/>
  </r>
  <r>
    <n v="164"/>
    <d v="2024-04-23T00:00:00"/>
    <x v="3"/>
    <x v="0"/>
    <x v="0"/>
    <x v="0"/>
    <x v="0"/>
    <x v="2"/>
    <n v="1200"/>
    <s v="Cliente_43"/>
    <x v="1"/>
    <x v="3"/>
  </r>
  <r>
    <n v="308"/>
    <d v="2024-04-23T00:00:00"/>
    <x v="3"/>
    <x v="0"/>
    <x v="9"/>
    <x v="1"/>
    <x v="8"/>
    <x v="1"/>
    <n v="50"/>
    <s v="Cliente_84"/>
    <x v="2"/>
    <x v="3"/>
  </r>
  <r>
    <n v="439"/>
    <d v="2024-04-23T00:00:00"/>
    <x v="3"/>
    <x v="0"/>
    <x v="2"/>
    <x v="2"/>
    <x v="2"/>
    <x v="4"/>
    <n v="160"/>
    <s v="Cliente_55"/>
    <x v="1"/>
    <x v="3"/>
  </r>
  <r>
    <n v="316"/>
    <d v="2024-04-25T00:00:00"/>
    <x v="3"/>
    <x v="0"/>
    <x v="9"/>
    <x v="1"/>
    <x v="8"/>
    <x v="3"/>
    <n v="250"/>
    <s v="Cliente_13"/>
    <x v="2"/>
    <x v="2"/>
  </r>
  <r>
    <n v="491"/>
    <d v="2024-04-25T00:00:00"/>
    <x v="3"/>
    <x v="0"/>
    <x v="0"/>
    <x v="0"/>
    <x v="0"/>
    <x v="0"/>
    <n v="1800"/>
    <s v="Cliente_54"/>
    <x v="0"/>
    <x v="1"/>
  </r>
  <r>
    <n v="247"/>
    <d v="2024-04-27T00:00:00"/>
    <x v="3"/>
    <x v="0"/>
    <x v="7"/>
    <x v="2"/>
    <x v="6"/>
    <x v="3"/>
    <n v="400"/>
    <s v="Cliente_17"/>
    <x v="0"/>
    <x v="1"/>
  </r>
  <r>
    <n v="442"/>
    <d v="2024-04-27T00:00:00"/>
    <x v="3"/>
    <x v="0"/>
    <x v="9"/>
    <x v="1"/>
    <x v="8"/>
    <x v="4"/>
    <n v="200"/>
    <s v="Cliente_62"/>
    <x v="1"/>
    <x v="0"/>
  </r>
  <r>
    <n v="478"/>
    <d v="2024-04-27T00:00:00"/>
    <x v="3"/>
    <x v="0"/>
    <x v="5"/>
    <x v="0"/>
    <x v="4"/>
    <x v="1"/>
    <n v="900"/>
    <s v="Cliente_43"/>
    <x v="1"/>
    <x v="1"/>
  </r>
  <r>
    <n v="220"/>
    <d v="2024-04-28T00:00:00"/>
    <x v="3"/>
    <x v="0"/>
    <x v="7"/>
    <x v="2"/>
    <x v="6"/>
    <x v="2"/>
    <n v="160"/>
    <s v="Cliente_87"/>
    <x v="3"/>
    <x v="2"/>
  </r>
  <r>
    <n v="315"/>
    <d v="2024-04-28T00:00:00"/>
    <x v="3"/>
    <x v="0"/>
    <x v="6"/>
    <x v="0"/>
    <x v="5"/>
    <x v="0"/>
    <n v="1200"/>
    <s v="Cliente_99"/>
    <x v="1"/>
    <x v="2"/>
  </r>
  <r>
    <n v="297"/>
    <d v="2024-05-01T00:00:00"/>
    <x v="4"/>
    <x v="0"/>
    <x v="0"/>
    <x v="0"/>
    <x v="0"/>
    <x v="0"/>
    <n v="1800"/>
    <s v="Cliente_11"/>
    <x v="1"/>
    <x v="0"/>
  </r>
  <r>
    <n v="95"/>
    <d v="2024-05-02T00:00:00"/>
    <x v="4"/>
    <x v="0"/>
    <x v="6"/>
    <x v="0"/>
    <x v="5"/>
    <x v="0"/>
    <n v="1200"/>
    <s v="Cliente_12"/>
    <x v="2"/>
    <x v="2"/>
  </r>
  <r>
    <n v="415"/>
    <d v="2024-05-02T00:00:00"/>
    <x v="4"/>
    <x v="0"/>
    <x v="3"/>
    <x v="1"/>
    <x v="2"/>
    <x v="1"/>
    <n v="40"/>
    <s v="Cliente_39"/>
    <x v="2"/>
    <x v="3"/>
  </r>
  <r>
    <n v="53"/>
    <d v="2024-05-04T00:00:00"/>
    <x v="4"/>
    <x v="0"/>
    <x v="1"/>
    <x v="1"/>
    <x v="1"/>
    <x v="0"/>
    <n v="90"/>
    <s v="Cliente_76"/>
    <x v="1"/>
    <x v="3"/>
  </r>
  <r>
    <n v="136"/>
    <d v="2024-05-04T00:00:00"/>
    <x v="4"/>
    <x v="0"/>
    <x v="7"/>
    <x v="2"/>
    <x v="6"/>
    <x v="3"/>
    <n v="400"/>
    <s v="Cliente_53"/>
    <x v="3"/>
    <x v="2"/>
  </r>
  <r>
    <n v="342"/>
    <d v="2024-05-04T00:00:00"/>
    <x v="4"/>
    <x v="0"/>
    <x v="6"/>
    <x v="0"/>
    <x v="5"/>
    <x v="4"/>
    <n v="1600"/>
    <s v="Cliente_64"/>
    <x v="1"/>
    <x v="2"/>
  </r>
  <r>
    <n v="246"/>
    <d v="2024-05-05T00:00:00"/>
    <x v="4"/>
    <x v="0"/>
    <x v="0"/>
    <x v="0"/>
    <x v="0"/>
    <x v="4"/>
    <n v="2400"/>
    <s v="Cliente_19"/>
    <x v="0"/>
    <x v="2"/>
  </r>
  <r>
    <n v="125"/>
    <d v="2024-05-06T00:00:00"/>
    <x v="4"/>
    <x v="0"/>
    <x v="9"/>
    <x v="1"/>
    <x v="8"/>
    <x v="1"/>
    <n v="50"/>
    <s v="Cliente_95"/>
    <x v="3"/>
    <x v="1"/>
  </r>
  <r>
    <n v="183"/>
    <d v="2024-05-06T00:00:00"/>
    <x v="4"/>
    <x v="0"/>
    <x v="9"/>
    <x v="1"/>
    <x v="8"/>
    <x v="1"/>
    <n v="50"/>
    <s v="Cliente_90"/>
    <x v="2"/>
    <x v="0"/>
  </r>
  <r>
    <n v="189"/>
    <d v="2024-05-07T00:00:00"/>
    <x v="4"/>
    <x v="0"/>
    <x v="9"/>
    <x v="1"/>
    <x v="8"/>
    <x v="3"/>
    <n v="250"/>
    <s v="Cliente_96"/>
    <x v="3"/>
    <x v="0"/>
  </r>
  <r>
    <n v="182"/>
    <d v="2024-05-08T00:00:00"/>
    <x v="4"/>
    <x v="0"/>
    <x v="3"/>
    <x v="1"/>
    <x v="2"/>
    <x v="2"/>
    <n v="80"/>
    <s v="Cliente_2"/>
    <x v="3"/>
    <x v="2"/>
  </r>
  <r>
    <n v="18"/>
    <d v="2024-05-09T00:00:00"/>
    <x v="4"/>
    <x v="0"/>
    <x v="4"/>
    <x v="2"/>
    <x v="3"/>
    <x v="4"/>
    <n v="40"/>
    <s v="Cliente_36"/>
    <x v="1"/>
    <x v="0"/>
  </r>
  <r>
    <n v="274"/>
    <d v="2024-05-09T00:00:00"/>
    <x v="4"/>
    <x v="0"/>
    <x v="9"/>
    <x v="1"/>
    <x v="8"/>
    <x v="0"/>
    <n v="150"/>
    <s v="Cliente_55"/>
    <x v="1"/>
    <x v="0"/>
  </r>
  <r>
    <n v="304"/>
    <d v="2024-05-09T00:00:00"/>
    <x v="4"/>
    <x v="0"/>
    <x v="5"/>
    <x v="0"/>
    <x v="4"/>
    <x v="2"/>
    <n v="1800"/>
    <s v="Cliente_44"/>
    <x v="1"/>
    <x v="2"/>
  </r>
  <r>
    <n v="329"/>
    <d v="2024-05-09T00:00:00"/>
    <x v="4"/>
    <x v="0"/>
    <x v="8"/>
    <x v="2"/>
    <x v="7"/>
    <x v="0"/>
    <n v="360"/>
    <s v="Cliente_48"/>
    <x v="1"/>
    <x v="2"/>
  </r>
  <r>
    <n v="403"/>
    <d v="2024-05-10T00:00:00"/>
    <x v="4"/>
    <x v="0"/>
    <x v="9"/>
    <x v="1"/>
    <x v="8"/>
    <x v="4"/>
    <n v="200"/>
    <s v="Cliente_5"/>
    <x v="0"/>
    <x v="0"/>
  </r>
  <r>
    <n v="495"/>
    <d v="2024-05-10T00:00:00"/>
    <x v="4"/>
    <x v="0"/>
    <x v="7"/>
    <x v="2"/>
    <x v="6"/>
    <x v="0"/>
    <n v="240"/>
    <s v="Cliente_7"/>
    <x v="3"/>
    <x v="0"/>
  </r>
  <r>
    <n v="284"/>
    <d v="2024-05-11T00:00:00"/>
    <x v="4"/>
    <x v="0"/>
    <x v="0"/>
    <x v="0"/>
    <x v="0"/>
    <x v="0"/>
    <n v="1800"/>
    <s v="Cliente_24"/>
    <x v="0"/>
    <x v="2"/>
  </r>
  <r>
    <n v="411"/>
    <d v="2024-05-11T00:00:00"/>
    <x v="4"/>
    <x v="0"/>
    <x v="6"/>
    <x v="0"/>
    <x v="5"/>
    <x v="1"/>
    <n v="400"/>
    <s v="Cliente_90"/>
    <x v="0"/>
    <x v="2"/>
  </r>
  <r>
    <n v="452"/>
    <d v="2024-05-11T00:00:00"/>
    <x v="4"/>
    <x v="0"/>
    <x v="0"/>
    <x v="0"/>
    <x v="0"/>
    <x v="0"/>
    <n v="1800"/>
    <s v="Cliente_14"/>
    <x v="1"/>
    <x v="2"/>
  </r>
  <r>
    <n v="72"/>
    <d v="2024-05-12T00:00:00"/>
    <x v="4"/>
    <x v="0"/>
    <x v="7"/>
    <x v="2"/>
    <x v="6"/>
    <x v="2"/>
    <n v="160"/>
    <s v="Cliente_90"/>
    <x v="3"/>
    <x v="1"/>
  </r>
  <r>
    <n v="227"/>
    <d v="2024-05-12T00:00:00"/>
    <x v="4"/>
    <x v="0"/>
    <x v="9"/>
    <x v="1"/>
    <x v="8"/>
    <x v="0"/>
    <n v="150"/>
    <s v="Cliente_68"/>
    <x v="1"/>
    <x v="0"/>
  </r>
  <r>
    <n v="364"/>
    <d v="2024-05-13T00:00:00"/>
    <x v="4"/>
    <x v="0"/>
    <x v="1"/>
    <x v="1"/>
    <x v="1"/>
    <x v="3"/>
    <n v="150"/>
    <s v="Cliente_41"/>
    <x v="2"/>
    <x v="2"/>
  </r>
  <r>
    <n v="451"/>
    <d v="2024-05-13T00:00:00"/>
    <x v="4"/>
    <x v="0"/>
    <x v="1"/>
    <x v="1"/>
    <x v="1"/>
    <x v="4"/>
    <n v="120"/>
    <s v="Cliente_42"/>
    <x v="0"/>
    <x v="1"/>
  </r>
  <r>
    <n v="15"/>
    <d v="2024-05-15T00:00:00"/>
    <x v="4"/>
    <x v="0"/>
    <x v="6"/>
    <x v="0"/>
    <x v="5"/>
    <x v="4"/>
    <n v="1600"/>
    <s v="Cliente_19"/>
    <x v="1"/>
    <x v="2"/>
  </r>
  <r>
    <n v="446"/>
    <d v="2024-05-15T00:00:00"/>
    <x v="4"/>
    <x v="0"/>
    <x v="0"/>
    <x v="0"/>
    <x v="0"/>
    <x v="0"/>
    <n v="1800"/>
    <s v="Cliente_77"/>
    <x v="3"/>
    <x v="3"/>
  </r>
  <r>
    <n v="461"/>
    <d v="2024-05-16T00:00:00"/>
    <x v="4"/>
    <x v="0"/>
    <x v="3"/>
    <x v="1"/>
    <x v="2"/>
    <x v="2"/>
    <n v="80"/>
    <s v="Cliente_15"/>
    <x v="0"/>
    <x v="2"/>
  </r>
  <r>
    <n v="70"/>
    <d v="2024-05-17T00:00:00"/>
    <x v="4"/>
    <x v="0"/>
    <x v="5"/>
    <x v="0"/>
    <x v="4"/>
    <x v="4"/>
    <n v="3600"/>
    <s v="Cliente_80"/>
    <x v="2"/>
    <x v="1"/>
  </r>
  <r>
    <n v="77"/>
    <d v="2024-05-17T00:00:00"/>
    <x v="4"/>
    <x v="0"/>
    <x v="8"/>
    <x v="2"/>
    <x v="7"/>
    <x v="2"/>
    <n v="240"/>
    <s v="Cliente_34"/>
    <x v="3"/>
    <x v="3"/>
  </r>
  <r>
    <n v="469"/>
    <d v="2024-05-17T00:00:00"/>
    <x v="4"/>
    <x v="0"/>
    <x v="2"/>
    <x v="2"/>
    <x v="2"/>
    <x v="0"/>
    <n v="120"/>
    <s v="Cliente_98"/>
    <x v="3"/>
    <x v="2"/>
  </r>
  <r>
    <n v="38"/>
    <d v="2024-05-18T00:00:00"/>
    <x v="4"/>
    <x v="0"/>
    <x v="5"/>
    <x v="0"/>
    <x v="4"/>
    <x v="3"/>
    <n v="4500"/>
    <s v="Cliente_97"/>
    <x v="0"/>
    <x v="0"/>
  </r>
  <r>
    <n v="367"/>
    <d v="2024-05-19T00:00:00"/>
    <x v="4"/>
    <x v="0"/>
    <x v="1"/>
    <x v="1"/>
    <x v="1"/>
    <x v="2"/>
    <n v="60"/>
    <s v="Cliente_50"/>
    <x v="1"/>
    <x v="0"/>
  </r>
  <r>
    <n v="382"/>
    <d v="2024-05-19T00:00:00"/>
    <x v="4"/>
    <x v="0"/>
    <x v="3"/>
    <x v="1"/>
    <x v="2"/>
    <x v="2"/>
    <n v="80"/>
    <s v="Cliente_94"/>
    <x v="2"/>
    <x v="3"/>
  </r>
  <r>
    <n v="117"/>
    <d v="2024-05-20T00:00:00"/>
    <x v="4"/>
    <x v="0"/>
    <x v="6"/>
    <x v="0"/>
    <x v="5"/>
    <x v="1"/>
    <n v="400"/>
    <s v="Cliente_65"/>
    <x v="1"/>
    <x v="3"/>
  </r>
  <r>
    <n v="310"/>
    <d v="2024-05-20T00:00:00"/>
    <x v="4"/>
    <x v="0"/>
    <x v="3"/>
    <x v="1"/>
    <x v="2"/>
    <x v="2"/>
    <n v="80"/>
    <s v="Cliente_32"/>
    <x v="3"/>
    <x v="0"/>
  </r>
  <r>
    <n v="161"/>
    <d v="2024-05-22T00:00:00"/>
    <x v="4"/>
    <x v="0"/>
    <x v="3"/>
    <x v="1"/>
    <x v="2"/>
    <x v="0"/>
    <n v="120"/>
    <s v="Cliente_63"/>
    <x v="3"/>
    <x v="0"/>
  </r>
  <r>
    <n v="270"/>
    <d v="2024-05-22T00:00:00"/>
    <x v="4"/>
    <x v="0"/>
    <x v="2"/>
    <x v="2"/>
    <x v="2"/>
    <x v="1"/>
    <n v="40"/>
    <s v="Cliente_81"/>
    <x v="2"/>
    <x v="3"/>
  </r>
  <r>
    <n v="369"/>
    <d v="2024-05-22T00:00:00"/>
    <x v="4"/>
    <x v="0"/>
    <x v="3"/>
    <x v="1"/>
    <x v="2"/>
    <x v="0"/>
    <n v="120"/>
    <s v="Cliente_87"/>
    <x v="0"/>
    <x v="3"/>
  </r>
  <r>
    <n v="114"/>
    <d v="2024-05-24T00:00:00"/>
    <x v="4"/>
    <x v="0"/>
    <x v="9"/>
    <x v="1"/>
    <x v="8"/>
    <x v="1"/>
    <n v="50"/>
    <s v="Cliente_21"/>
    <x v="2"/>
    <x v="1"/>
  </r>
  <r>
    <n v="162"/>
    <d v="2024-05-24T00:00:00"/>
    <x v="4"/>
    <x v="0"/>
    <x v="0"/>
    <x v="0"/>
    <x v="0"/>
    <x v="2"/>
    <n v="1200"/>
    <s v="Cliente_33"/>
    <x v="2"/>
    <x v="1"/>
  </r>
  <r>
    <n v="249"/>
    <d v="2024-05-24T00:00:00"/>
    <x v="4"/>
    <x v="0"/>
    <x v="6"/>
    <x v="0"/>
    <x v="5"/>
    <x v="1"/>
    <n v="400"/>
    <s v="Cliente_92"/>
    <x v="1"/>
    <x v="3"/>
  </r>
  <r>
    <n v="399"/>
    <d v="2024-05-24T00:00:00"/>
    <x v="4"/>
    <x v="0"/>
    <x v="2"/>
    <x v="2"/>
    <x v="2"/>
    <x v="1"/>
    <n v="40"/>
    <s v="Cliente_26"/>
    <x v="2"/>
    <x v="1"/>
  </r>
  <r>
    <n v="424"/>
    <d v="2024-05-24T00:00:00"/>
    <x v="4"/>
    <x v="0"/>
    <x v="9"/>
    <x v="1"/>
    <x v="8"/>
    <x v="0"/>
    <n v="150"/>
    <s v="Cliente_10"/>
    <x v="2"/>
    <x v="1"/>
  </r>
  <r>
    <n v="154"/>
    <d v="2024-05-25T00:00:00"/>
    <x v="4"/>
    <x v="0"/>
    <x v="7"/>
    <x v="2"/>
    <x v="6"/>
    <x v="3"/>
    <n v="400"/>
    <s v="Cliente_48"/>
    <x v="3"/>
    <x v="1"/>
  </r>
  <r>
    <n v="211"/>
    <d v="2024-05-25T00:00:00"/>
    <x v="4"/>
    <x v="0"/>
    <x v="8"/>
    <x v="2"/>
    <x v="7"/>
    <x v="0"/>
    <n v="360"/>
    <s v="Cliente_8"/>
    <x v="0"/>
    <x v="2"/>
  </r>
  <r>
    <n v="471"/>
    <d v="2024-05-26T00:00:00"/>
    <x v="4"/>
    <x v="0"/>
    <x v="8"/>
    <x v="2"/>
    <x v="7"/>
    <x v="4"/>
    <n v="480"/>
    <s v="Cliente_78"/>
    <x v="0"/>
    <x v="1"/>
  </r>
  <r>
    <n v="5"/>
    <d v="2024-05-27T00:00:00"/>
    <x v="4"/>
    <x v="0"/>
    <x v="7"/>
    <x v="2"/>
    <x v="6"/>
    <x v="1"/>
    <n v="80"/>
    <s v="Cliente_86"/>
    <x v="1"/>
    <x v="1"/>
  </r>
  <r>
    <n v="397"/>
    <d v="2024-06-02T00:00:00"/>
    <x v="5"/>
    <x v="0"/>
    <x v="0"/>
    <x v="0"/>
    <x v="0"/>
    <x v="0"/>
    <n v="1800"/>
    <s v="Cliente_83"/>
    <x v="0"/>
    <x v="2"/>
  </r>
  <r>
    <n v="455"/>
    <d v="2024-06-03T00:00:00"/>
    <x v="5"/>
    <x v="0"/>
    <x v="0"/>
    <x v="0"/>
    <x v="0"/>
    <x v="0"/>
    <n v="1800"/>
    <s v="Cliente_50"/>
    <x v="0"/>
    <x v="2"/>
  </r>
  <r>
    <n v="486"/>
    <d v="2024-06-03T00:00:00"/>
    <x v="5"/>
    <x v="0"/>
    <x v="5"/>
    <x v="0"/>
    <x v="4"/>
    <x v="1"/>
    <n v="900"/>
    <s v="Cliente_30"/>
    <x v="3"/>
    <x v="2"/>
  </r>
  <r>
    <n v="371"/>
    <d v="2024-06-04T00:00:00"/>
    <x v="5"/>
    <x v="0"/>
    <x v="2"/>
    <x v="2"/>
    <x v="2"/>
    <x v="2"/>
    <n v="80"/>
    <s v="Cliente_26"/>
    <x v="3"/>
    <x v="2"/>
  </r>
  <r>
    <n v="236"/>
    <d v="2024-06-06T00:00:00"/>
    <x v="5"/>
    <x v="0"/>
    <x v="4"/>
    <x v="2"/>
    <x v="3"/>
    <x v="0"/>
    <n v="30"/>
    <s v="Cliente_78"/>
    <x v="3"/>
    <x v="1"/>
  </r>
  <r>
    <n v="488"/>
    <d v="2024-06-06T00:00:00"/>
    <x v="5"/>
    <x v="0"/>
    <x v="4"/>
    <x v="2"/>
    <x v="3"/>
    <x v="1"/>
    <n v="10"/>
    <s v="Cliente_62"/>
    <x v="2"/>
    <x v="2"/>
  </r>
  <r>
    <n v="66"/>
    <d v="2024-06-07T00:00:00"/>
    <x v="5"/>
    <x v="0"/>
    <x v="1"/>
    <x v="1"/>
    <x v="1"/>
    <x v="4"/>
    <n v="120"/>
    <s v="Cliente_58"/>
    <x v="2"/>
    <x v="0"/>
  </r>
  <r>
    <n v="283"/>
    <d v="2024-06-07T00:00:00"/>
    <x v="5"/>
    <x v="0"/>
    <x v="7"/>
    <x v="2"/>
    <x v="6"/>
    <x v="3"/>
    <n v="400"/>
    <s v="Cliente_94"/>
    <x v="2"/>
    <x v="2"/>
  </r>
  <r>
    <n v="12"/>
    <d v="2024-06-08T00:00:00"/>
    <x v="5"/>
    <x v="0"/>
    <x v="1"/>
    <x v="1"/>
    <x v="1"/>
    <x v="1"/>
    <n v="30"/>
    <s v="Cliente_49"/>
    <x v="0"/>
    <x v="0"/>
  </r>
  <r>
    <n v="59"/>
    <d v="2024-06-08T00:00:00"/>
    <x v="5"/>
    <x v="0"/>
    <x v="1"/>
    <x v="1"/>
    <x v="1"/>
    <x v="1"/>
    <n v="30"/>
    <s v="Cliente_77"/>
    <x v="1"/>
    <x v="3"/>
  </r>
  <r>
    <n v="275"/>
    <d v="2024-06-11T00:00:00"/>
    <x v="5"/>
    <x v="0"/>
    <x v="3"/>
    <x v="1"/>
    <x v="2"/>
    <x v="1"/>
    <n v="40"/>
    <s v="Cliente_75"/>
    <x v="0"/>
    <x v="0"/>
  </r>
  <r>
    <n v="193"/>
    <d v="2024-06-13T00:00:00"/>
    <x v="5"/>
    <x v="0"/>
    <x v="1"/>
    <x v="1"/>
    <x v="1"/>
    <x v="2"/>
    <n v="60"/>
    <s v="Cliente_40"/>
    <x v="3"/>
    <x v="0"/>
  </r>
  <r>
    <n v="260"/>
    <d v="2024-06-13T00:00:00"/>
    <x v="5"/>
    <x v="0"/>
    <x v="7"/>
    <x v="2"/>
    <x v="6"/>
    <x v="0"/>
    <n v="240"/>
    <s v="Cliente_13"/>
    <x v="3"/>
    <x v="0"/>
  </r>
  <r>
    <n v="156"/>
    <d v="2024-06-14T00:00:00"/>
    <x v="5"/>
    <x v="0"/>
    <x v="3"/>
    <x v="1"/>
    <x v="2"/>
    <x v="3"/>
    <n v="200"/>
    <s v="Cliente_67"/>
    <x v="2"/>
    <x v="0"/>
  </r>
  <r>
    <n v="157"/>
    <d v="2024-06-15T00:00:00"/>
    <x v="5"/>
    <x v="0"/>
    <x v="8"/>
    <x v="2"/>
    <x v="7"/>
    <x v="4"/>
    <n v="480"/>
    <s v="Cliente_84"/>
    <x v="0"/>
    <x v="3"/>
  </r>
  <r>
    <n v="306"/>
    <d v="2024-06-15T00:00:00"/>
    <x v="5"/>
    <x v="0"/>
    <x v="5"/>
    <x v="0"/>
    <x v="4"/>
    <x v="1"/>
    <n v="900"/>
    <s v="Cliente_100"/>
    <x v="0"/>
    <x v="2"/>
  </r>
  <r>
    <n v="328"/>
    <d v="2024-06-15T00:00:00"/>
    <x v="5"/>
    <x v="0"/>
    <x v="6"/>
    <x v="0"/>
    <x v="5"/>
    <x v="1"/>
    <n v="400"/>
    <s v="Cliente_95"/>
    <x v="0"/>
    <x v="3"/>
  </r>
  <r>
    <n v="354"/>
    <d v="2024-06-16T00:00:00"/>
    <x v="5"/>
    <x v="0"/>
    <x v="1"/>
    <x v="1"/>
    <x v="1"/>
    <x v="0"/>
    <n v="90"/>
    <s v="Cliente_37"/>
    <x v="0"/>
    <x v="3"/>
  </r>
  <r>
    <n v="416"/>
    <d v="2024-06-17T00:00:00"/>
    <x v="5"/>
    <x v="0"/>
    <x v="1"/>
    <x v="1"/>
    <x v="1"/>
    <x v="4"/>
    <n v="120"/>
    <s v="Cliente_16"/>
    <x v="3"/>
    <x v="0"/>
  </r>
  <r>
    <n v="418"/>
    <d v="2024-06-17T00:00:00"/>
    <x v="5"/>
    <x v="0"/>
    <x v="1"/>
    <x v="1"/>
    <x v="1"/>
    <x v="4"/>
    <n v="120"/>
    <s v="Cliente_21"/>
    <x v="3"/>
    <x v="3"/>
  </r>
  <r>
    <n v="153"/>
    <d v="2024-06-18T00:00:00"/>
    <x v="5"/>
    <x v="0"/>
    <x v="9"/>
    <x v="1"/>
    <x v="8"/>
    <x v="3"/>
    <n v="250"/>
    <s v="Cliente_21"/>
    <x v="2"/>
    <x v="2"/>
  </r>
  <r>
    <n v="241"/>
    <d v="2024-06-19T00:00:00"/>
    <x v="5"/>
    <x v="0"/>
    <x v="7"/>
    <x v="2"/>
    <x v="6"/>
    <x v="0"/>
    <n v="240"/>
    <s v="Cliente_100"/>
    <x v="0"/>
    <x v="3"/>
  </r>
  <r>
    <n v="333"/>
    <d v="2024-06-20T00:00:00"/>
    <x v="5"/>
    <x v="0"/>
    <x v="9"/>
    <x v="1"/>
    <x v="8"/>
    <x v="4"/>
    <n v="200"/>
    <s v="Cliente_94"/>
    <x v="3"/>
    <x v="3"/>
  </r>
  <r>
    <n v="374"/>
    <d v="2024-06-21T00:00:00"/>
    <x v="5"/>
    <x v="0"/>
    <x v="4"/>
    <x v="2"/>
    <x v="3"/>
    <x v="4"/>
    <n v="40"/>
    <s v="Cliente_81"/>
    <x v="0"/>
    <x v="1"/>
  </r>
  <r>
    <n v="380"/>
    <d v="2024-06-22T00:00:00"/>
    <x v="5"/>
    <x v="0"/>
    <x v="5"/>
    <x v="0"/>
    <x v="4"/>
    <x v="0"/>
    <n v="2700"/>
    <s v="Cliente_66"/>
    <x v="1"/>
    <x v="1"/>
  </r>
  <r>
    <n v="253"/>
    <d v="2024-06-24T00:00:00"/>
    <x v="5"/>
    <x v="0"/>
    <x v="8"/>
    <x v="2"/>
    <x v="7"/>
    <x v="3"/>
    <n v="600"/>
    <s v="Cliente_92"/>
    <x v="0"/>
    <x v="0"/>
  </r>
  <r>
    <n v="430"/>
    <d v="2024-06-24T00:00:00"/>
    <x v="5"/>
    <x v="0"/>
    <x v="5"/>
    <x v="0"/>
    <x v="4"/>
    <x v="1"/>
    <n v="900"/>
    <s v="Cliente_80"/>
    <x v="0"/>
    <x v="3"/>
  </r>
  <r>
    <n v="232"/>
    <d v="2024-06-25T00:00:00"/>
    <x v="5"/>
    <x v="0"/>
    <x v="1"/>
    <x v="1"/>
    <x v="1"/>
    <x v="3"/>
    <n v="150"/>
    <s v="Cliente_9"/>
    <x v="1"/>
    <x v="3"/>
  </r>
  <r>
    <n v="312"/>
    <d v="2024-06-25T00:00:00"/>
    <x v="5"/>
    <x v="0"/>
    <x v="5"/>
    <x v="0"/>
    <x v="4"/>
    <x v="2"/>
    <n v="1800"/>
    <s v="Cliente_38"/>
    <x v="3"/>
    <x v="0"/>
  </r>
  <r>
    <n v="65"/>
    <d v="2024-06-26T00:00:00"/>
    <x v="5"/>
    <x v="0"/>
    <x v="4"/>
    <x v="2"/>
    <x v="3"/>
    <x v="3"/>
    <n v="50"/>
    <s v="Cliente_38"/>
    <x v="0"/>
    <x v="2"/>
  </r>
  <r>
    <n v="219"/>
    <d v="2024-06-26T00:00:00"/>
    <x v="5"/>
    <x v="0"/>
    <x v="9"/>
    <x v="1"/>
    <x v="8"/>
    <x v="1"/>
    <n v="50"/>
    <s v="Cliente_61"/>
    <x v="2"/>
    <x v="1"/>
  </r>
  <r>
    <n v="68"/>
    <d v="2024-06-27T00:00:00"/>
    <x v="5"/>
    <x v="0"/>
    <x v="4"/>
    <x v="2"/>
    <x v="3"/>
    <x v="4"/>
    <n v="40"/>
    <s v="Cliente_91"/>
    <x v="1"/>
    <x v="2"/>
  </r>
  <r>
    <n v="105"/>
    <d v="2024-06-27T00:00:00"/>
    <x v="5"/>
    <x v="0"/>
    <x v="7"/>
    <x v="2"/>
    <x v="6"/>
    <x v="3"/>
    <n v="400"/>
    <s v="Cliente_78"/>
    <x v="3"/>
    <x v="0"/>
  </r>
  <r>
    <n v="327"/>
    <d v="2024-06-27T00:00:00"/>
    <x v="5"/>
    <x v="0"/>
    <x v="8"/>
    <x v="2"/>
    <x v="7"/>
    <x v="0"/>
    <n v="360"/>
    <s v="Cliente_19"/>
    <x v="3"/>
    <x v="0"/>
  </r>
  <r>
    <n v="340"/>
    <d v="2024-06-27T00:00:00"/>
    <x v="5"/>
    <x v="0"/>
    <x v="7"/>
    <x v="2"/>
    <x v="6"/>
    <x v="0"/>
    <n v="240"/>
    <s v="Cliente_77"/>
    <x v="0"/>
    <x v="2"/>
  </r>
  <r>
    <n v="80"/>
    <d v="2024-07-01T00:00:00"/>
    <x v="6"/>
    <x v="0"/>
    <x v="2"/>
    <x v="2"/>
    <x v="2"/>
    <x v="1"/>
    <n v="40"/>
    <s v="Cliente_76"/>
    <x v="1"/>
    <x v="0"/>
  </r>
  <r>
    <n v="122"/>
    <d v="2024-07-01T00:00:00"/>
    <x v="6"/>
    <x v="0"/>
    <x v="0"/>
    <x v="0"/>
    <x v="0"/>
    <x v="4"/>
    <n v="2400"/>
    <s v="Cliente_82"/>
    <x v="0"/>
    <x v="0"/>
  </r>
  <r>
    <n v="195"/>
    <d v="2024-07-01T00:00:00"/>
    <x v="6"/>
    <x v="0"/>
    <x v="9"/>
    <x v="1"/>
    <x v="8"/>
    <x v="3"/>
    <n v="250"/>
    <s v="Cliente_35"/>
    <x v="2"/>
    <x v="2"/>
  </r>
  <r>
    <n v="221"/>
    <d v="2024-07-01T00:00:00"/>
    <x v="6"/>
    <x v="0"/>
    <x v="5"/>
    <x v="0"/>
    <x v="4"/>
    <x v="0"/>
    <n v="2700"/>
    <s v="Cliente_52"/>
    <x v="0"/>
    <x v="1"/>
  </r>
  <r>
    <n v="396"/>
    <d v="2024-07-01T00:00:00"/>
    <x v="6"/>
    <x v="0"/>
    <x v="6"/>
    <x v="0"/>
    <x v="5"/>
    <x v="3"/>
    <n v="2000"/>
    <s v="Cliente_11"/>
    <x v="1"/>
    <x v="1"/>
  </r>
  <r>
    <n v="104"/>
    <d v="2024-07-03T00:00:00"/>
    <x v="6"/>
    <x v="0"/>
    <x v="7"/>
    <x v="2"/>
    <x v="6"/>
    <x v="1"/>
    <n v="80"/>
    <s v="Cliente_70"/>
    <x v="0"/>
    <x v="1"/>
  </r>
  <r>
    <n v="394"/>
    <d v="2024-07-05T00:00:00"/>
    <x v="6"/>
    <x v="0"/>
    <x v="1"/>
    <x v="1"/>
    <x v="1"/>
    <x v="0"/>
    <n v="90"/>
    <s v="Cliente_4"/>
    <x v="1"/>
    <x v="1"/>
  </r>
  <r>
    <n v="180"/>
    <d v="2024-07-06T00:00:00"/>
    <x v="6"/>
    <x v="0"/>
    <x v="8"/>
    <x v="2"/>
    <x v="7"/>
    <x v="0"/>
    <n v="360"/>
    <s v="Cliente_53"/>
    <x v="2"/>
    <x v="0"/>
  </r>
  <r>
    <n v="496"/>
    <d v="2024-07-06T00:00:00"/>
    <x v="6"/>
    <x v="0"/>
    <x v="5"/>
    <x v="0"/>
    <x v="4"/>
    <x v="4"/>
    <n v="3600"/>
    <s v="Cliente_89"/>
    <x v="2"/>
    <x v="2"/>
  </r>
  <r>
    <n v="155"/>
    <d v="2024-07-07T00:00:00"/>
    <x v="6"/>
    <x v="0"/>
    <x v="7"/>
    <x v="2"/>
    <x v="6"/>
    <x v="1"/>
    <n v="80"/>
    <s v="Cliente_78"/>
    <x v="0"/>
    <x v="1"/>
  </r>
  <r>
    <n v="170"/>
    <d v="2024-07-07T00:00:00"/>
    <x v="6"/>
    <x v="0"/>
    <x v="1"/>
    <x v="1"/>
    <x v="1"/>
    <x v="0"/>
    <n v="90"/>
    <s v="Cliente_69"/>
    <x v="3"/>
    <x v="1"/>
  </r>
  <r>
    <n v="490"/>
    <d v="2024-07-07T00:00:00"/>
    <x v="6"/>
    <x v="0"/>
    <x v="1"/>
    <x v="1"/>
    <x v="1"/>
    <x v="2"/>
    <n v="60"/>
    <s v="Cliente_92"/>
    <x v="3"/>
    <x v="3"/>
  </r>
  <r>
    <n v="500"/>
    <d v="2024-07-07T00:00:00"/>
    <x v="6"/>
    <x v="0"/>
    <x v="0"/>
    <x v="0"/>
    <x v="0"/>
    <x v="1"/>
    <n v="600"/>
    <s v="Cliente_57"/>
    <x v="3"/>
    <x v="1"/>
  </r>
  <r>
    <n v="303"/>
    <d v="2024-07-08T00:00:00"/>
    <x v="6"/>
    <x v="0"/>
    <x v="4"/>
    <x v="2"/>
    <x v="3"/>
    <x v="1"/>
    <n v="10"/>
    <s v="Cliente_97"/>
    <x v="1"/>
    <x v="3"/>
  </r>
  <r>
    <n v="262"/>
    <d v="2024-07-09T00:00:00"/>
    <x v="6"/>
    <x v="0"/>
    <x v="1"/>
    <x v="1"/>
    <x v="1"/>
    <x v="2"/>
    <n v="60"/>
    <s v="Cliente_6"/>
    <x v="2"/>
    <x v="1"/>
  </r>
  <r>
    <n v="22"/>
    <d v="2024-07-10T00:00:00"/>
    <x v="6"/>
    <x v="0"/>
    <x v="7"/>
    <x v="2"/>
    <x v="6"/>
    <x v="0"/>
    <n v="240"/>
    <s v="Cliente_45"/>
    <x v="3"/>
    <x v="1"/>
  </r>
  <r>
    <n v="36"/>
    <d v="2024-07-10T00:00:00"/>
    <x v="6"/>
    <x v="0"/>
    <x v="1"/>
    <x v="1"/>
    <x v="1"/>
    <x v="1"/>
    <n v="30"/>
    <s v="Cliente_65"/>
    <x v="2"/>
    <x v="0"/>
  </r>
  <r>
    <n v="135"/>
    <d v="2024-07-10T00:00:00"/>
    <x v="6"/>
    <x v="0"/>
    <x v="6"/>
    <x v="0"/>
    <x v="5"/>
    <x v="2"/>
    <n v="800"/>
    <s v="Cliente_69"/>
    <x v="3"/>
    <x v="3"/>
  </r>
  <r>
    <n v="433"/>
    <d v="2024-07-10T00:00:00"/>
    <x v="6"/>
    <x v="0"/>
    <x v="6"/>
    <x v="0"/>
    <x v="5"/>
    <x v="4"/>
    <n v="1600"/>
    <s v="Cliente_3"/>
    <x v="0"/>
    <x v="0"/>
  </r>
  <r>
    <n v="444"/>
    <d v="2024-07-10T00:00:00"/>
    <x v="6"/>
    <x v="0"/>
    <x v="0"/>
    <x v="0"/>
    <x v="0"/>
    <x v="3"/>
    <n v="3000"/>
    <s v="Cliente_93"/>
    <x v="0"/>
    <x v="1"/>
  </r>
  <r>
    <n v="363"/>
    <d v="2024-07-11T00:00:00"/>
    <x v="6"/>
    <x v="0"/>
    <x v="4"/>
    <x v="2"/>
    <x v="3"/>
    <x v="3"/>
    <n v="50"/>
    <s v="Cliente_29"/>
    <x v="1"/>
    <x v="2"/>
  </r>
  <r>
    <n v="480"/>
    <d v="2024-07-11T00:00:00"/>
    <x v="6"/>
    <x v="0"/>
    <x v="1"/>
    <x v="1"/>
    <x v="1"/>
    <x v="1"/>
    <n v="30"/>
    <s v="Cliente_58"/>
    <x v="3"/>
    <x v="2"/>
  </r>
  <r>
    <n v="252"/>
    <d v="2024-07-12T00:00:00"/>
    <x v="6"/>
    <x v="0"/>
    <x v="1"/>
    <x v="1"/>
    <x v="1"/>
    <x v="4"/>
    <n v="120"/>
    <s v="Cliente_99"/>
    <x v="0"/>
    <x v="0"/>
  </r>
  <r>
    <n v="55"/>
    <d v="2024-07-13T00:00:00"/>
    <x v="6"/>
    <x v="0"/>
    <x v="6"/>
    <x v="0"/>
    <x v="5"/>
    <x v="2"/>
    <n v="800"/>
    <s v="Cliente_86"/>
    <x v="1"/>
    <x v="3"/>
  </r>
  <r>
    <n v="85"/>
    <d v="2024-07-13T00:00:00"/>
    <x v="6"/>
    <x v="0"/>
    <x v="0"/>
    <x v="0"/>
    <x v="0"/>
    <x v="3"/>
    <n v="3000"/>
    <s v="Cliente_59"/>
    <x v="0"/>
    <x v="1"/>
  </r>
  <r>
    <n v="147"/>
    <d v="2024-07-13T00:00:00"/>
    <x v="6"/>
    <x v="0"/>
    <x v="8"/>
    <x v="2"/>
    <x v="7"/>
    <x v="1"/>
    <n v="120"/>
    <s v="Cliente_69"/>
    <x v="3"/>
    <x v="3"/>
  </r>
  <r>
    <n v="330"/>
    <d v="2024-07-13T00:00:00"/>
    <x v="6"/>
    <x v="0"/>
    <x v="0"/>
    <x v="0"/>
    <x v="0"/>
    <x v="2"/>
    <n v="1200"/>
    <s v="Cliente_87"/>
    <x v="1"/>
    <x v="0"/>
  </r>
  <r>
    <n v="459"/>
    <d v="2024-07-13T00:00:00"/>
    <x v="6"/>
    <x v="0"/>
    <x v="6"/>
    <x v="0"/>
    <x v="5"/>
    <x v="0"/>
    <n v="1200"/>
    <s v="Cliente_14"/>
    <x v="0"/>
    <x v="2"/>
  </r>
  <r>
    <n v="357"/>
    <d v="2024-07-14T00:00:00"/>
    <x v="6"/>
    <x v="0"/>
    <x v="7"/>
    <x v="2"/>
    <x v="6"/>
    <x v="0"/>
    <n v="240"/>
    <s v="Cliente_43"/>
    <x v="2"/>
    <x v="3"/>
  </r>
  <r>
    <n v="341"/>
    <d v="2024-07-15T00:00:00"/>
    <x v="6"/>
    <x v="0"/>
    <x v="3"/>
    <x v="1"/>
    <x v="2"/>
    <x v="4"/>
    <n v="160"/>
    <s v="Cliente_11"/>
    <x v="0"/>
    <x v="1"/>
  </r>
  <r>
    <n v="355"/>
    <d v="2024-07-15T00:00:00"/>
    <x v="6"/>
    <x v="0"/>
    <x v="5"/>
    <x v="0"/>
    <x v="4"/>
    <x v="0"/>
    <n v="2700"/>
    <s v="Cliente_31"/>
    <x v="1"/>
    <x v="1"/>
  </r>
  <r>
    <n v="449"/>
    <d v="2024-07-15T00:00:00"/>
    <x v="6"/>
    <x v="0"/>
    <x v="7"/>
    <x v="2"/>
    <x v="6"/>
    <x v="1"/>
    <n v="80"/>
    <s v="Cliente_86"/>
    <x v="3"/>
    <x v="1"/>
  </r>
  <r>
    <n v="445"/>
    <d v="2024-07-16T00:00:00"/>
    <x v="6"/>
    <x v="0"/>
    <x v="8"/>
    <x v="2"/>
    <x v="7"/>
    <x v="2"/>
    <n v="240"/>
    <s v="Cliente_90"/>
    <x v="0"/>
    <x v="0"/>
  </r>
  <r>
    <n v="323"/>
    <d v="2024-07-17T00:00:00"/>
    <x v="6"/>
    <x v="0"/>
    <x v="7"/>
    <x v="2"/>
    <x v="6"/>
    <x v="1"/>
    <n v="80"/>
    <s v="Cliente_23"/>
    <x v="3"/>
    <x v="3"/>
  </r>
  <r>
    <n v="402"/>
    <d v="2024-07-17T00:00:00"/>
    <x v="6"/>
    <x v="0"/>
    <x v="7"/>
    <x v="2"/>
    <x v="6"/>
    <x v="2"/>
    <n v="160"/>
    <s v="Cliente_43"/>
    <x v="0"/>
    <x v="1"/>
  </r>
  <r>
    <n v="149"/>
    <d v="2024-07-18T00:00:00"/>
    <x v="6"/>
    <x v="0"/>
    <x v="1"/>
    <x v="1"/>
    <x v="1"/>
    <x v="3"/>
    <n v="150"/>
    <s v="Cliente_57"/>
    <x v="2"/>
    <x v="2"/>
  </r>
  <r>
    <n v="481"/>
    <d v="2024-07-18T00:00:00"/>
    <x v="6"/>
    <x v="0"/>
    <x v="7"/>
    <x v="2"/>
    <x v="6"/>
    <x v="3"/>
    <n v="400"/>
    <s v="Cliente_36"/>
    <x v="3"/>
    <x v="0"/>
  </r>
  <r>
    <n v="101"/>
    <d v="2024-07-20T00:00:00"/>
    <x v="6"/>
    <x v="0"/>
    <x v="0"/>
    <x v="0"/>
    <x v="0"/>
    <x v="2"/>
    <n v="1200"/>
    <s v="Cliente_29"/>
    <x v="0"/>
    <x v="3"/>
  </r>
  <r>
    <n v="472"/>
    <d v="2024-07-20T00:00:00"/>
    <x v="6"/>
    <x v="0"/>
    <x v="5"/>
    <x v="0"/>
    <x v="4"/>
    <x v="0"/>
    <n v="2700"/>
    <s v="Cliente_7"/>
    <x v="1"/>
    <x v="0"/>
  </r>
  <r>
    <n v="33"/>
    <d v="2024-07-21T00:00:00"/>
    <x v="6"/>
    <x v="0"/>
    <x v="1"/>
    <x v="1"/>
    <x v="1"/>
    <x v="3"/>
    <n v="150"/>
    <s v="Cliente_78"/>
    <x v="3"/>
    <x v="1"/>
  </r>
  <r>
    <n v="82"/>
    <d v="2024-07-22T00:00:00"/>
    <x v="6"/>
    <x v="0"/>
    <x v="9"/>
    <x v="1"/>
    <x v="8"/>
    <x v="0"/>
    <n v="150"/>
    <s v="Cliente_54"/>
    <x v="0"/>
    <x v="2"/>
  </r>
  <r>
    <n v="379"/>
    <d v="2024-07-22T00:00:00"/>
    <x v="6"/>
    <x v="0"/>
    <x v="4"/>
    <x v="2"/>
    <x v="3"/>
    <x v="2"/>
    <n v="20"/>
    <s v="Cliente_35"/>
    <x v="3"/>
    <x v="1"/>
  </r>
  <r>
    <n v="29"/>
    <d v="2024-07-23T00:00:00"/>
    <x v="6"/>
    <x v="0"/>
    <x v="2"/>
    <x v="2"/>
    <x v="2"/>
    <x v="1"/>
    <n v="40"/>
    <s v="Cliente_77"/>
    <x v="1"/>
    <x v="2"/>
  </r>
  <r>
    <n v="174"/>
    <d v="2024-07-23T00:00:00"/>
    <x v="6"/>
    <x v="0"/>
    <x v="7"/>
    <x v="2"/>
    <x v="6"/>
    <x v="1"/>
    <n v="80"/>
    <s v="Cliente_11"/>
    <x v="0"/>
    <x v="1"/>
  </r>
  <r>
    <n v="280"/>
    <d v="2024-07-23T00:00:00"/>
    <x v="6"/>
    <x v="0"/>
    <x v="9"/>
    <x v="1"/>
    <x v="8"/>
    <x v="2"/>
    <n v="100"/>
    <s v="Cliente_71"/>
    <x v="3"/>
    <x v="2"/>
  </r>
  <r>
    <n v="417"/>
    <d v="2024-07-23T00:00:00"/>
    <x v="6"/>
    <x v="0"/>
    <x v="5"/>
    <x v="0"/>
    <x v="4"/>
    <x v="1"/>
    <n v="900"/>
    <s v="Cliente_40"/>
    <x v="2"/>
    <x v="0"/>
  </r>
  <r>
    <n v="8"/>
    <d v="2024-07-24T00:00:00"/>
    <x v="6"/>
    <x v="0"/>
    <x v="7"/>
    <x v="2"/>
    <x v="6"/>
    <x v="1"/>
    <n v="80"/>
    <s v="Cliente_58"/>
    <x v="3"/>
    <x v="0"/>
  </r>
  <r>
    <n v="208"/>
    <d v="2024-07-24T00:00:00"/>
    <x v="6"/>
    <x v="0"/>
    <x v="9"/>
    <x v="1"/>
    <x v="8"/>
    <x v="1"/>
    <n v="50"/>
    <s v="Cliente_6"/>
    <x v="1"/>
    <x v="1"/>
  </r>
  <r>
    <n v="485"/>
    <d v="2024-07-24T00:00:00"/>
    <x v="6"/>
    <x v="0"/>
    <x v="2"/>
    <x v="2"/>
    <x v="2"/>
    <x v="3"/>
    <n v="200"/>
    <s v="Cliente_98"/>
    <x v="3"/>
    <x v="0"/>
  </r>
  <r>
    <n v="250"/>
    <d v="2024-07-27T00:00:00"/>
    <x v="6"/>
    <x v="0"/>
    <x v="6"/>
    <x v="0"/>
    <x v="5"/>
    <x v="0"/>
    <n v="1200"/>
    <s v="Cliente_53"/>
    <x v="0"/>
    <x v="1"/>
  </r>
  <r>
    <n v="188"/>
    <d v="2024-07-28T00:00:00"/>
    <x v="6"/>
    <x v="0"/>
    <x v="0"/>
    <x v="0"/>
    <x v="0"/>
    <x v="0"/>
    <n v="1800"/>
    <s v="Cliente_16"/>
    <x v="2"/>
    <x v="2"/>
  </r>
  <r>
    <n v="231"/>
    <d v="2024-08-03T00:00:00"/>
    <x v="7"/>
    <x v="0"/>
    <x v="9"/>
    <x v="1"/>
    <x v="8"/>
    <x v="4"/>
    <n v="200"/>
    <s v="Cliente_3"/>
    <x v="2"/>
    <x v="1"/>
  </r>
  <r>
    <n v="285"/>
    <d v="2024-08-03T00:00:00"/>
    <x v="7"/>
    <x v="0"/>
    <x v="6"/>
    <x v="0"/>
    <x v="5"/>
    <x v="1"/>
    <n v="400"/>
    <s v="Cliente_83"/>
    <x v="2"/>
    <x v="0"/>
  </r>
  <r>
    <n v="300"/>
    <d v="2024-08-03T00:00:00"/>
    <x v="7"/>
    <x v="0"/>
    <x v="0"/>
    <x v="0"/>
    <x v="0"/>
    <x v="4"/>
    <n v="2400"/>
    <s v="Cliente_59"/>
    <x v="3"/>
    <x v="0"/>
  </r>
  <r>
    <n v="338"/>
    <d v="2024-08-03T00:00:00"/>
    <x v="7"/>
    <x v="0"/>
    <x v="5"/>
    <x v="0"/>
    <x v="4"/>
    <x v="0"/>
    <n v="2700"/>
    <s v="Cliente_82"/>
    <x v="2"/>
    <x v="1"/>
  </r>
  <r>
    <n v="467"/>
    <d v="2024-08-03T00:00:00"/>
    <x v="7"/>
    <x v="0"/>
    <x v="9"/>
    <x v="1"/>
    <x v="8"/>
    <x v="2"/>
    <n v="100"/>
    <s v="Cliente_84"/>
    <x v="3"/>
    <x v="1"/>
  </r>
  <r>
    <n v="487"/>
    <d v="2024-08-04T00:00:00"/>
    <x v="7"/>
    <x v="0"/>
    <x v="1"/>
    <x v="1"/>
    <x v="1"/>
    <x v="1"/>
    <n v="30"/>
    <s v="Cliente_64"/>
    <x v="2"/>
    <x v="3"/>
  </r>
  <r>
    <n v="450"/>
    <d v="2024-08-05T00:00:00"/>
    <x v="7"/>
    <x v="0"/>
    <x v="5"/>
    <x v="0"/>
    <x v="4"/>
    <x v="0"/>
    <n v="2700"/>
    <s v="Cliente_62"/>
    <x v="0"/>
    <x v="0"/>
  </r>
  <r>
    <n v="463"/>
    <d v="2024-08-05T00:00:00"/>
    <x v="7"/>
    <x v="0"/>
    <x v="6"/>
    <x v="0"/>
    <x v="5"/>
    <x v="2"/>
    <n v="800"/>
    <s v="Cliente_16"/>
    <x v="3"/>
    <x v="1"/>
  </r>
  <r>
    <n v="217"/>
    <d v="2024-08-06T00:00:00"/>
    <x v="7"/>
    <x v="0"/>
    <x v="0"/>
    <x v="0"/>
    <x v="0"/>
    <x v="0"/>
    <n v="1800"/>
    <s v="Cliente_63"/>
    <x v="0"/>
    <x v="2"/>
  </r>
  <r>
    <n v="331"/>
    <d v="2024-08-06T00:00:00"/>
    <x v="7"/>
    <x v="0"/>
    <x v="5"/>
    <x v="0"/>
    <x v="4"/>
    <x v="4"/>
    <n v="3600"/>
    <s v="Cliente_38"/>
    <x v="0"/>
    <x v="0"/>
  </r>
  <r>
    <n v="474"/>
    <d v="2024-08-06T00:00:00"/>
    <x v="7"/>
    <x v="0"/>
    <x v="9"/>
    <x v="1"/>
    <x v="8"/>
    <x v="0"/>
    <n v="150"/>
    <s v="Cliente_86"/>
    <x v="3"/>
    <x v="3"/>
  </r>
  <r>
    <n v="265"/>
    <d v="2024-08-07T00:00:00"/>
    <x v="7"/>
    <x v="0"/>
    <x v="4"/>
    <x v="2"/>
    <x v="3"/>
    <x v="3"/>
    <n v="50"/>
    <s v="Cliente_35"/>
    <x v="2"/>
    <x v="1"/>
  </r>
  <r>
    <n v="492"/>
    <d v="2024-08-08T00:00:00"/>
    <x v="7"/>
    <x v="0"/>
    <x v="3"/>
    <x v="1"/>
    <x v="2"/>
    <x v="3"/>
    <n v="200"/>
    <s v="Cliente_57"/>
    <x v="3"/>
    <x v="1"/>
  </r>
  <r>
    <n v="35"/>
    <d v="2024-08-09T00:00:00"/>
    <x v="7"/>
    <x v="0"/>
    <x v="6"/>
    <x v="0"/>
    <x v="5"/>
    <x v="4"/>
    <n v="1600"/>
    <s v="Cliente_87"/>
    <x v="3"/>
    <x v="0"/>
  </r>
  <r>
    <n v="242"/>
    <d v="2024-08-09T00:00:00"/>
    <x v="7"/>
    <x v="0"/>
    <x v="1"/>
    <x v="1"/>
    <x v="1"/>
    <x v="4"/>
    <n v="120"/>
    <s v="Cliente_12"/>
    <x v="3"/>
    <x v="2"/>
  </r>
  <r>
    <n v="145"/>
    <d v="2024-08-10T00:00:00"/>
    <x v="7"/>
    <x v="0"/>
    <x v="5"/>
    <x v="0"/>
    <x v="4"/>
    <x v="2"/>
    <n v="1800"/>
    <s v="Cliente_64"/>
    <x v="2"/>
    <x v="1"/>
  </r>
  <r>
    <n v="45"/>
    <d v="2024-08-11T00:00:00"/>
    <x v="7"/>
    <x v="0"/>
    <x v="9"/>
    <x v="1"/>
    <x v="8"/>
    <x v="2"/>
    <n v="100"/>
    <s v="Cliente_68"/>
    <x v="0"/>
    <x v="1"/>
  </r>
  <r>
    <n v="62"/>
    <d v="2024-08-11T00:00:00"/>
    <x v="7"/>
    <x v="0"/>
    <x v="9"/>
    <x v="1"/>
    <x v="8"/>
    <x v="0"/>
    <n v="150"/>
    <s v="Cliente_94"/>
    <x v="3"/>
    <x v="3"/>
  </r>
  <r>
    <n v="61"/>
    <d v="2024-08-12T00:00:00"/>
    <x v="7"/>
    <x v="0"/>
    <x v="5"/>
    <x v="0"/>
    <x v="4"/>
    <x v="0"/>
    <n v="2700"/>
    <s v="Cliente_35"/>
    <x v="3"/>
    <x v="1"/>
  </r>
  <r>
    <n v="26"/>
    <d v="2024-08-14T00:00:00"/>
    <x v="7"/>
    <x v="0"/>
    <x v="8"/>
    <x v="2"/>
    <x v="7"/>
    <x v="1"/>
    <n v="120"/>
    <s v="Cliente_99"/>
    <x v="2"/>
    <x v="0"/>
  </r>
  <r>
    <n v="142"/>
    <d v="2024-08-14T00:00:00"/>
    <x v="7"/>
    <x v="0"/>
    <x v="7"/>
    <x v="2"/>
    <x v="6"/>
    <x v="0"/>
    <n v="240"/>
    <s v="Cliente_39"/>
    <x v="2"/>
    <x v="0"/>
  </r>
  <r>
    <n v="321"/>
    <d v="2024-08-14T00:00:00"/>
    <x v="7"/>
    <x v="0"/>
    <x v="0"/>
    <x v="0"/>
    <x v="0"/>
    <x v="1"/>
    <n v="600"/>
    <s v="Cliente_59"/>
    <x v="0"/>
    <x v="3"/>
  </r>
  <r>
    <n v="405"/>
    <d v="2024-08-14T00:00:00"/>
    <x v="7"/>
    <x v="0"/>
    <x v="7"/>
    <x v="2"/>
    <x v="6"/>
    <x v="2"/>
    <n v="160"/>
    <s v="Cliente_16"/>
    <x v="3"/>
    <x v="1"/>
  </r>
  <r>
    <n v="319"/>
    <d v="2024-08-16T00:00:00"/>
    <x v="7"/>
    <x v="0"/>
    <x v="5"/>
    <x v="0"/>
    <x v="4"/>
    <x v="2"/>
    <n v="1800"/>
    <s v="Cliente_3"/>
    <x v="2"/>
    <x v="1"/>
  </r>
  <r>
    <n v="75"/>
    <d v="2024-08-17T00:00:00"/>
    <x v="7"/>
    <x v="0"/>
    <x v="3"/>
    <x v="1"/>
    <x v="2"/>
    <x v="4"/>
    <n v="160"/>
    <s v="Cliente_2"/>
    <x v="2"/>
    <x v="2"/>
  </r>
  <r>
    <n v="152"/>
    <d v="2024-08-17T00:00:00"/>
    <x v="7"/>
    <x v="0"/>
    <x v="3"/>
    <x v="1"/>
    <x v="2"/>
    <x v="3"/>
    <n v="200"/>
    <s v="Cliente_21"/>
    <x v="0"/>
    <x v="3"/>
  </r>
  <r>
    <n v="301"/>
    <d v="2024-08-18T00:00:00"/>
    <x v="7"/>
    <x v="0"/>
    <x v="0"/>
    <x v="0"/>
    <x v="0"/>
    <x v="0"/>
    <n v="1800"/>
    <s v="Cliente_85"/>
    <x v="0"/>
    <x v="1"/>
  </r>
  <r>
    <n v="118"/>
    <d v="2024-08-19T00:00:00"/>
    <x v="7"/>
    <x v="0"/>
    <x v="6"/>
    <x v="0"/>
    <x v="5"/>
    <x v="4"/>
    <n v="1600"/>
    <s v="Cliente_57"/>
    <x v="2"/>
    <x v="3"/>
  </r>
  <r>
    <n v="278"/>
    <d v="2024-08-19T00:00:00"/>
    <x v="7"/>
    <x v="0"/>
    <x v="0"/>
    <x v="0"/>
    <x v="0"/>
    <x v="4"/>
    <n v="2400"/>
    <s v="Cliente_19"/>
    <x v="3"/>
    <x v="0"/>
  </r>
  <r>
    <n v="17"/>
    <d v="2024-08-20T00:00:00"/>
    <x v="7"/>
    <x v="0"/>
    <x v="3"/>
    <x v="1"/>
    <x v="2"/>
    <x v="4"/>
    <n v="160"/>
    <s v="Cliente_54"/>
    <x v="1"/>
    <x v="3"/>
  </r>
  <r>
    <n v="27"/>
    <d v="2024-08-21T00:00:00"/>
    <x v="7"/>
    <x v="0"/>
    <x v="6"/>
    <x v="0"/>
    <x v="5"/>
    <x v="2"/>
    <n v="800"/>
    <s v="Cliente_63"/>
    <x v="2"/>
    <x v="2"/>
  </r>
  <r>
    <n v="92"/>
    <d v="2024-08-21T00:00:00"/>
    <x v="7"/>
    <x v="0"/>
    <x v="1"/>
    <x v="1"/>
    <x v="1"/>
    <x v="2"/>
    <n v="60"/>
    <s v="Cliente_17"/>
    <x v="0"/>
    <x v="3"/>
  </r>
  <r>
    <n v="179"/>
    <d v="2024-08-21T00:00:00"/>
    <x v="7"/>
    <x v="0"/>
    <x v="2"/>
    <x v="2"/>
    <x v="2"/>
    <x v="1"/>
    <n v="40"/>
    <s v="Cliente_60"/>
    <x v="1"/>
    <x v="1"/>
  </r>
  <r>
    <n v="190"/>
    <d v="2024-08-21T00:00:00"/>
    <x v="7"/>
    <x v="0"/>
    <x v="6"/>
    <x v="0"/>
    <x v="5"/>
    <x v="4"/>
    <n v="1600"/>
    <s v="Cliente_47"/>
    <x v="0"/>
    <x v="1"/>
  </r>
  <r>
    <n v="436"/>
    <d v="2024-08-21T00:00:00"/>
    <x v="7"/>
    <x v="0"/>
    <x v="1"/>
    <x v="1"/>
    <x v="1"/>
    <x v="3"/>
    <n v="150"/>
    <s v="Cliente_92"/>
    <x v="2"/>
    <x v="3"/>
  </r>
  <r>
    <n v="465"/>
    <d v="2024-08-21T00:00:00"/>
    <x v="7"/>
    <x v="0"/>
    <x v="1"/>
    <x v="1"/>
    <x v="1"/>
    <x v="1"/>
    <n v="30"/>
    <s v="Cliente_6"/>
    <x v="3"/>
    <x v="0"/>
  </r>
  <r>
    <n v="359"/>
    <d v="2024-08-22T00:00:00"/>
    <x v="7"/>
    <x v="0"/>
    <x v="7"/>
    <x v="2"/>
    <x v="6"/>
    <x v="1"/>
    <n v="80"/>
    <s v="Cliente_26"/>
    <x v="1"/>
    <x v="3"/>
  </r>
  <r>
    <n v="63"/>
    <d v="2024-08-23T00:00:00"/>
    <x v="7"/>
    <x v="0"/>
    <x v="2"/>
    <x v="2"/>
    <x v="2"/>
    <x v="0"/>
    <n v="120"/>
    <s v="Cliente_25"/>
    <x v="3"/>
    <x v="3"/>
  </r>
  <r>
    <n v="370"/>
    <d v="2024-08-23T00:00:00"/>
    <x v="7"/>
    <x v="0"/>
    <x v="7"/>
    <x v="2"/>
    <x v="6"/>
    <x v="2"/>
    <n v="160"/>
    <s v="Cliente_46"/>
    <x v="2"/>
    <x v="1"/>
  </r>
  <r>
    <n v="165"/>
    <d v="2024-08-24T00:00:00"/>
    <x v="7"/>
    <x v="0"/>
    <x v="8"/>
    <x v="2"/>
    <x v="7"/>
    <x v="3"/>
    <n v="600"/>
    <s v="Cliente_49"/>
    <x v="3"/>
    <x v="3"/>
  </r>
  <r>
    <n v="298"/>
    <d v="2024-08-24T00:00:00"/>
    <x v="7"/>
    <x v="0"/>
    <x v="9"/>
    <x v="1"/>
    <x v="8"/>
    <x v="0"/>
    <n v="150"/>
    <s v="Cliente_71"/>
    <x v="3"/>
    <x v="0"/>
  </r>
  <r>
    <n v="52"/>
    <d v="2024-08-26T00:00:00"/>
    <x v="7"/>
    <x v="0"/>
    <x v="9"/>
    <x v="1"/>
    <x v="8"/>
    <x v="2"/>
    <n v="100"/>
    <s v="Cliente_26"/>
    <x v="0"/>
    <x v="3"/>
  </r>
  <r>
    <n v="390"/>
    <d v="2024-08-28T00:00:00"/>
    <x v="7"/>
    <x v="0"/>
    <x v="0"/>
    <x v="0"/>
    <x v="0"/>
    <x v="4"/>
    <n v="2400"/>
    <s v="Cliente_72"/>
    <x v="0"/>
    <x v="2"/>
  </r>
  <r>
    <n v="71"/>
    <d v="2024-09-02T00:00:00"/>
    <x v="8"/>
    <x v="0"/>
    <x v="5"/>
    <x v="0"/>
    <x v="4"/>
    <x v="3"/>
    <n v="4500"/>
    <s v="Cliente_66"/>
    <x v="2"/>
    <x v="3"/>
  </r>
  <r>
    <n v="203"/>
    <d v="2024-09-02T00:00:00"/>
    <x v="8"/>
    <x v="0"/>
    <x v="8"/>
    <x v="2"/>
    <x v="7"/>
    <x v="3"/>
    <n v="600"/>
    <s v="Cliente_84"/>
    <x v="1"/>
    <x v="2"/>
  </r>
  <r>
    <n v="281"/>
    <d v="2024-09-02T00:00:00"/>
    <x v="8"/>
    <x v="0"/>
    <x v="2"/>
    <x v="2"/>
    <x v="2"/>
    <x v="2"/>
    <n v="80"/>
    <s v="Cliente_86"/>
    <x v="3"/>
    <x v="2"/>
  </r>
  <r>
    <n v="352"/>
    <d v="2024-09-02T00:00:00"/>
    <x v="8"/>
    <x v="0"/>
    <x v="8"/>
    <x v="2"/>
    <x v="7"/>
    <x v="4"/>
    <n v="480"/>
    <s v="Cliente_73"/>
    <x v="0"/>
    <x v="3"/>
  </r>
  <r>
    <n v="243"/>
    <d v="2024-09-03T00:00:00"/>
    <x v="8"/>
    <x v="0"/>
    <x v="2"/>
    <x v="2"/>
    <x v="2"/>
    <x v="2"/>
    <n v="80"/>
    <s v="Cliente_93"/>
    <x v="2"/>
    <x v="0"/>
  </r>
  <r>
    <n v="229"/>
    <d v="2024-09-04T00:00:00"/>
    <x v="8"/>
    <x v="0"/>
    <x v="9"/>
    <x v="1"/>
    <x v="8"/>
    <x v="3"/>
    <n v="250"/>
    <s v="Cliente_51"/>
    <x v="1"/>
    <x v="3"/>
  </r>
  <r>
    <n v="293"/>
    <d v="2024-09-04T00:00:00"/>
    <x v="8"/>
    <x v="0"/>
    <x v="5"/>
    <x v="0"/>
    <x v="4"/>
    <x v="1"/>
    <n v="900"/>
    <s v="Cliente_7"/>
    <x v="0"/>
    <x v="3"/>
  </r>
  <r>
    <n v="353"/>
    <d v="2024-09-07T00:00:00"/>
    <x v="8"/>
    <x v="0"/>
    <x v="2"/>
    <x v="2"/>
    <x v="2"/>
    <x v="1"/>
    <n v="40"/>
    <s v="Cliente_34"/>
    <x v="2"/>
    <x v="1"/>
  </r>
  <r>
    <n v="454"/>
    <d v="2024-09-09T00:00:00"/>
    <x v="8"/>
    <x v="0"/>
    <x v="0"/>
    <x v="0"/>
    <x v="0"/>
    <x v="1"/>
    <n v="600"/>
    <s v="Cliente_21"/>
    <x v="1"/>
    <x v="0"/>
  </r>
  <r>
    <n v="81"/>
    <d v="2024-09-10T00:00:00"/>
    <x v="8"/>
    <x v="0"/>
    <x v="0"/>
    <x v="0"/>
    <x v="0"/>
    <x v="0"/>
    <n v="1800"/>
    <s v="Cliente_9"/>
    <x v="0"/>
    <x v="2"/>
  </r>
  <r>
    <n v="470"/>
    <d v="2024-09-10T00:00:00"/>
    <x v="8"/>
    <x v="0"/>
    <x v="4"/>
    <x v="2"/>
    <x v="3"/>
    <x v="0"/>
    <n v="30"/>
    <s v="Cliente_91"/>
    <x v="0"/>
    <x v="2"/>
  </r>
  <r>
    <n v="13"/>
    <d v="2024-09-11T00:00:00"/>
    <x v="8"/>
    <x v="0"/>
    <x v="1"/>
    <x v="1"/>
    <x v="1"/>
    <x v="4"/>
    <n v="120"/>
    <s v="Cliente_50"/>
    <x v="2"/>
    <x v="1"/>
  </r>
  <r>
    <n v="225"/>
    <d v="2024-09-11T00:00:00"/>
    <x v="8"/>
    <x v="0"/>
    <x v="1"/>
    <x v="1"/>
    <x v="1"/>
    <x v="2"/>
    <n v="60"/>
    <s v="Cliente_79"/>
    <x v="1"/>
    <x v="0"/>
  </r>
  <r>
    <n v="277"/>
    <d v="2024-09-11T00:00:00"/>
    <x v="8"/>
    <x v="0"/>
    <x v="7"/>
    <x v="2"/>
    <x v="6"/>
    <x v="2"/>
    <n v="160"/>
    <s v="Cliente_44"/>
    <x v="2"/>
    <x v="0"/>
  </r>
  <r>
    <n v="425"/>
    <d v="2024-09-11T00:00:00"/>
    <x v="8"/>
    <x v="0"/>
    <x v="9"/>
    <x v="1"/>
    <x v="8"/>
    <x v="0"/>
    <n v="150"/>
    <s v="Cliente_41"/>
    <x v="1"/>
    <x v="2"/>
  </r>
  <r>
    <n v="20"/>
    <d v="2024-09-12T00:00:00"/>
    <x v="8"/>
    <x v="0"/>
    <x v="4"/>
    <x v="2"/>
    <x v="3"/>
    <x v="3"/>
    <n v="50"/>
    <s v="Cliente_56"/>
    <x v="1"/>
    <x v="1"/>
  </r>
  <r>
    <n v="4"/>
    <d v="2024-09-13T00:00:00"/>
    <x v="8"/>
    <x v="0"/>
    <x v="4"/>
    <x v="2"/>
    <x v="3"/>
    <x v="0"/>
    <n v="30"/>
    <s v="Cliente_92"/>
    <x v="3"/>
    <x v="2"/>
  </r>
  <r>
    <n v="258"/>
    <d v="2024-09-13T00:00:00"/>
    <x v="8"/>
    <x v="0"/>
    <x v="6"/>
    <x v="0"/>
    <x v="5"/>
    <x v="2"/>
    <n v="800"/>
    <s v="Cliente_8"/>
    <x v="3"/>
    <x v="2"/>
  </r>
  <r>
    <n v="50"/>
    <d v="2024-09-16T00:00:00"/>
    <x v="8"/>
    <x v="0"/>
    <x v="5"/>
    <x v="0"/>
    <x v="4"/>
    <x v="0"/>
    <n v="2700"/>
    <s v="Cliente_48"/>
    <x v="0"/>
    <x v="3"/>
  </r>
  <r>
    <n v="148"/>
    <d v="2024-09-16T00:00:00"/>
    <x v="8"/>
    <x v="0"/>
    <x v="5"/>
    <x v="0"/>
    <x v="4"/>
    <x v="2"/>
    <n v="1800"/>
    <s v="Cliente_96"/>
    <x v="0"/>
    <x v="0"/>
  </r>
  <r>
    <n v="23"/>
    <d v="2024-09-17T00:00:00"/>
    <x v="8"/>
    <x v="0"/>
    <x v="8"/>
    <x v="2"/>
    <x v="7"/>
    <x v="3"/>
    <n v="600"/>
    <s v="Cliente_46"/>
    <x v="3"/>
    <x v="2"/>
  </r>
  <r>
    <n v="292"/>
    <d v="2024-09-17T00:00:00"/>
    <x v="8"/>
    <x v="0"/>
    <x v="9"/>
    <x v="1"/>
    <x v="8"/>
    <x v="4"/>
    <n v="200"/>
    <s v="Cliente_40"/>
    <x v="2"/>
    <x v="0"/>
  </r>
  <r>
    <n v="48"/>
    <d v="2024-09-19T00:00:00"/>
    <x v="8"/>
    <x v="0"/>
    <x v="7"/>
    <x v="2"/>
    <x v="6"/>
    <x v="1"/>
    <n v="80"/>
    <s v="Cliente_79"/>
    <x v="2"/>
    <x v="3"/>
  </r>
  <r>
    <n v="376"/>
    <d v="2024-09-19T00:00:00"/>
    <x v="8"/>
    <x v="0"/>
    <x v="6"/>
    <x v="0"/>
    <x v="5"/>
    <x v="0"/>
    <n v="1200"/>
    <s v="Cliente_20"/>
    <x v="3"/>
    <x v="0"/>
  </r>
  <r>
    <n v="384"/>
    <d v="2024-09-19T00:00:00"/>
    <x v="8"/>
    <x v="0"/>
    <x v="9"/>
    <x v="1"/>
    <x v="8"/>
    <x v="4"/>
    <n v="200"/>
    <s v="Cliente_25"/>
    <x v="3"/>
    <x v="3"/>
  </r>
  <r>
    <n v="177"/>
    <d v="2024-09-20T00:00:00"/>
    <x v="8"/>
    <x v="0"/>
    <x v="4"/>
    <x v="2"/>
    <x v="3"/>
    <x v="2"/>
    <n v="20"/>
    <s v="Cliente_39"/>
    <x v="3"/>
    <x v="2"/>
  </r>
  <r>
    <n v="14"/>
    <d v="2024-09-21T00:00:00"/>
    <x v="8"/>
    <x v="0"/>
    <x v="6"/>
    <x v="0"/>
    <x v="5"/>
    <x v="4"/>
    <n v="1600"/>
    <s v="Cliente_77"/>
    <x v="2"/>
    <x v="0"/>
  </r>
  <r>
    <n v="361"/>
    <d v="2024-09-21T00:00:00"/>
    <x v="8"/>
    <x v="0"/>
    <x v="1"/>
    <x v="1"/>
    <x v="1"/>
    <x v="0"/>
    <n v="90"/>
    <s v="Cliente_40"/>
    <x v="0"/>
    <x v="1"/>
  </r>
  <r>
    <n v="223"/>
    <d v="2024-09-24T00:00:00"/>
    <x v="8"/>
    <x v="0"/>
    <x v="0"/>
    <x v="0"/>
    <x v="0"/>
    <x v="4"/>
    <n v="2400"/>
    <s v="Cliente_88"/>
    <x v="1"/>
    <x v="2"/>
  </r>
  <r>
    <n v="224"/>
    <d v="2024-09-24T00:00:00"/>
    <x v="8"/>
    <x v="0"/>
    <x v="0"/>
    <x v="0"/>
    <x v="0"/>
    <x v="3"/>
    <n v="3000"/>
    <s v="Cliente_9"/>
    <x v="2"/>
    <x v="1"/>
  </r>
  <r>
    <n v="414"/>
    <d v="2024-09-24T00:00:00"/>
    <x v="8"/>
    <x v="0"/>
    <x v="8"/>
    <x v="2"/>
    <x v="7"/>
    <x v="1"/>
    <n v="120"/>
    <s v="Cliente_81"/>
    <x v="2"/>
    <x v="0"/>
  </r>
  <r>
    <n v="435"/>
    <d v="2024-09-24T00:00:00"/>
    <x v="8"/>
    <x v="0"/>
    <x v="5"/>
    <x v="0"/>
    <x v="4"/>
    <x v="0"/>
    <n v="2700"/>
    <s v="Cliente_88"/>
    <x v="0"/>
    <x v="2"/>
  </r>
  <r>
    <n v="499"/>
    <d v="2024-09-24T00:00:00"/>
    <x v="8"/>
    <x v="0"/>
    <x v="3"/>
    <x v="1"/>
    <x v="2"/>
    <x v="2"/>
    <n v="80"/>
    <s v="Cliente_9"/>
    <x v="2"/>
    <x v="0"/>
  </r>
  <r>
    <n v="350"/>
    <d v="2024-09-25T00:00:00"/>
    <x v="8"/>
    <x v="0"/>
    <x v="4"/>
    <x v="2"/>
    <x v="3"/>
    <x v="3"/>
    <n v="50"/>
    <s v="Cliente_85"/>
    <x v="0"/>
    <x v="0"/>
  </r>
  <r>
    <n v="351"/>
    <d v="2024-09-25T00:00:00"/>
    <x v="8"/>
    <x v="0"/>
    <x v="1"/>
    <x v="1"/>
    <x v="1"/>
    <x v="3"/>
    <n v="150"/>
    <s v="Cliente_81"/>
    <x v="2"/>
    <x v="3"/>
  </r>
  <r>
    <n v="440"/>
    <d v="2024-09-25T00:00:00"/>
    <x v="8"/>
    <x v="0"/>
    <x v="4"/>
    <x v="2"/>
    <x v="3"/>
    <x v="2"/>
    <n v="20"/>
    <s v="Cliente_70"/>
    <x v="2"/>
    <x v="1"/>
  </r>
  <r>
    <n v="160"/>
    <d v="2024-09-26T00:00:00"/>
    <x v="8"/>
    <x v="0"/>
    <x v="6"/>
    <x v="0"/>
    <x v="5"/>
    <x v="0"/>
    <n v="1200"/>
    <s v="Cliente_19"/>
    <x v="0"/>
    <x v="3"/>
  </r>
  <r>
    <n v="207"/>
    <d v="2024-09-26T00:00:00"/>
    <x v="8"/>
    <x v="0"/>
    <x v="0"/>
    <x v="0"/>
    <x v="0"/>
    <x v="3"/>
    <n v="3000"/>
    <s v="Cliente_70"/>
    <x v="2"/>
    <x v="2"/>
  </r>
  <r>
    <n v="204"/>
    <d v="2024-09-27T00:00:00"/>
    <x v="8"/>
    <x v="0"/>
    <x v="6"/>
    <x v="0"/>
    <x v="5"/>
    <x v="2"/>
    <n v="800"/>
    <s v="Cliente_50"/>
    <x v="1"/>
    <x v="1"/>
  </r>
  <r>
    <n v="356"/>
    <d v="2024-09-27T00:00:00"/>
    <x v="8"/>
    <x v="0"/>
    <x v="8"/>
    <x v="2"/>
    <x v="7"/>
    <x v="0"/>
    <n v="360"/>
    <s v="Cliente_99"/>
    <x v="3"/>
    <x v="3"/>
  </r>
  <r>
    <n v="448"/>
    <d v="2024-09-27T00:00:00"/>
    <x v="8"/>
    <x v="0"/>
    <x v="6"/>
    <x v="0"/>
    <x v="5"/>
    <x v="4"/>
    <n v="1600"/>
    <s v="Cliente_89"/>
    <x v="2"/>
    <x v="2"/>
  </r>
  <r>
    <n v="412"/>
    <d v="2024-09-28T00:00:00"/>
    <x v="8"/>
    <x v="0"/>
    <x v="8"/>
    <x v="2"/>
    <x v="7"/>
    <x v="2"/>
    <n v="240"/>
    <s v="Cliente_74"/>
    <x v="1"/>
    <x v="3"/>
  </r>
  <r>
    <n v="134"/>
    <d v="2024-10-03T00:00:00"/>
    <x v="9"/>
    <x v="0"/>
    <x v="7"/>
    <x v="2"/>
    <x v="6"/>
    <x v="2"/>
    <n v="160"/>
    <s v="Cliente_71"/>
    <x v="0"/>
    <x v="3"/>
  </r>
  <r>
    <n v="289"/>
    <d v="2024-10-03T00:00:00"/>
    <x v="9"/>
    <x v="0"/>
    <x v="3"/>
    <x v="1"/>
    <x v="2"/>
    <x v="3"/>
    <n v="200"/>
    <s v="Cliente_33"/>
    <x v="3"/>
    <x v="2"/>
  </r>
  <r>
    <n v="407"/>
    <d v="2024-10-03T00:00:00"/>
    <x v="9"/>
    <x v="0"/>
    <x v="8"/>
    <x v="2"/>
    <x v="7"/>
    <x v="4"/>
    <n v="480"/>
    <s v="Cliente_13"/>
    <x v="3"/>
    <x v="1"/>
  </r>
  <r>
    <n v="78"/>
    <d v="2024-10-06T00:00:00"/>
    <x v="9"/>
    <x v="0"/>
    <x v="5"/>
    <x v="0"/>
    <x v="4"/>
    <x v="4"/>
    <n v="3600"/>
    <s v="Cliente_21"/>
    <x v="0"/>
    <x v="2"/>
  </r>
  <r>
    <n v="168"/>
    <d v="2024-10-07T00:00:00"/>
    <x v="9"/>
    <x v="0"/>
    <x v="3"/>
    <x v="1"/>
    <x v="2"/>
    <x v="3"/>
    <n v="200"/>
    <s v="Cliente_71"/>
    <x v="0"/>
    <x v="2"/>
  </r>
  <r>
    <n v="172"/>
    <d v="2024-10-08T00:00:00"/>
    <x v="9"/>
    <x v="0"/>
    <x v="5"/>
    <x v="0"/>
    <x v="4"/>
    <x v="2"/>
    <n v="1800"/>
    <s v="Cliente_83"/>
    <x v="1"/>
    <x v="2"/>
  </r>
  <r>
    <n v="427"/>
    <d v="2024-10-08T00:00:00"/>
    <x v="9"/>
    <x v="0"/>
    <x v="0"/>
    <x v="0"/>
    <x v="0"/>
    <x v="1"/>
    <n v="600"/>
    <s v="Cliente_59"/>
    <x v="1"/>
    <x v="0"/>
  </r>
  <r>
    <n v="483"/>
    <d v="2024-10-08T00:00:00"/>
    <x v="9"/>
    <x v="0"/>
    <x v="2"/>
    <x v="2"/>
    <x v="2"/>
    <x v="4"/>
    <n v="160"/>
    <s v="Cliente_41"/>
    <x v="2"/>
    <x v="0"/>
  </r>
  <r>
    <n v="271"/>
    <d v="2024-10-09T00:00:00"/>
    <x v="9"/>
    <x v="0"/>
    <x v="4"/>
    <x v="2"/>
    <x v="3"/>
    <x v="3"/>
    <n v="50"/>
    <s v="Cliente_10"/>
    <x v="1"/>
    <x v="1"/>
  </r>
  <r>
    <n v="43"/>
    <d v="2024-10-10T00:00:00"/>
    <x v="9"/>
    <x v="0"/>
    <x v="8"/>
    <x v="2"/>
    <x v="7"/>
    <x v="1"/>
    <n v="120"/>
    <s v="Cliente_71"/>
    <x v="0"/>
    <x v="3"/>
  </r>
  <r>
    <n v="139"/>
    <d v="2024-10-10T00:00:00"/>
    <x v="9"/>
    <x v="0"/>
    <x v="0"/>
    <x v="0"/>
    <x v="0"/>
    <x v="3"/>
    <n v="3000"/>
    <s v="Cliente_73"/>
    <x v="1"/>
    <x v="2"/>
  </r>
  <r>
    <n v="213"/>
    <d v="2024-10-10T00:00:00"/>
    <x v="9"/>
    <x v="0"/>
    <x v="0"/>
    <x v="0"/>
    <x v="0"/>
    <x v="2"/>
    <n v="1200"/>
    <s v="Cliente_86"/>
    <x v="2"/>
    <x v="0"/>
  </r>
  <r>
    <n v="115"/>
    <d v="2024-10-13T00:00:00"/>
    <x v="9"/>
    <x v="0"/>
    <x v="7"/>
    <x v="2"/>
    <x v="6"/>
    <x v="3"/>
    <n v="400"/>
    <s v="Cliente_63"/>
    <x v="0"/>
    <x v="3"/>
  </r>
  <r>
    <n v="199"/>
    <d v="2024-10-13T00:00:00"/>
    <x v="9"/>
    <x v="0"/>
    <x v="2"/>
    <x v="2"/>
    <x v="2"/>
    <x v="2"/>
    <n v="80"/>
    <s v="Cliente_30"/>
    <x v="2"/>
    <x v="1"/>
  </r>
  <r>
    <n v="296"/>
    <d v="2024-10-13T00:00:00"/>
    <x v="9"/>
    <x v="0"/>
    <x v="9"/>
    <x v="1"/>
    <x v="8"/>
    <x v="3"/>
    <n v="250"/>
    <s v="Cliente_44"/>
    <x v="1"/>
    <x v="0"/>
  </r>
  <r>
    <n v="299"/>
    <d v="2024-10-13T00:00:00"/>
    <x v="9"/>
    <x v="0"/>
    <x v="4"/>
    <x v="2"/>
    <x v="3"/>
    <x v="1"/>
    <n v="10"/>
    <s v="Cliente_7"/>
    <x v="1"/>
    <x v="0"/>
  </r>
  <r>
    <n v="60"/>
    <d v="2024-10-14T00:00:00"/>
    <x v="9"/>
    <x v="0"/>
    <x v="0"/>
    <x v="0"/>
    <x v="0"/>
    <x v="1"/>
    <n v="600"/>
    <s v="Cliente_41"/>
    <x v="0"/>
    <x v="3"/>
  </r>
  <r>
    <n v="210"/>
    <d v="2024-10-14T00:00:00"/>
    <x v="9"/>
    <x v="0"/>
    <x v="4"/>
    <x v="2"/>
    <x v="3"/>
    <x v="4"/>
    <n v="40"/>
    <s v="Cliente_43"/>
    <x v="0"/>
    <x v="3"/>
  </r>
  <r>
    <n v="385"/>
    <d v="2024-10-14T00:00:00"/>
    <x v="9"/>
    <x v="0"/>
    <x v="9"/>
    <x v="1"/>
    <x v="8"/>
    <x v="2"/>
    <n v="100"/>
    <s v="Cliente_99"/>
    <x v="2"/>
    <x v="1"/>
  </r>
  <r>
    <n v="76"/>
    <d v="2024-10-15T00:00:00"/>
    <x v="9"/>
    <x v="0"/>
    <x v="0"/>
    <x v="0"/>
    <x v="0"/>
    <x v="2"/>
    <n v="1200"/>
    <s v="Cliente_61"/>
    <x v="1"/>
    <x v="0"/>
  </r>
  <r>
    <n v="432"/>
    <d v="2024-10-16T00:00:00"/>
    <x v="9"/>
    <x v="0"/>
    <x v="3"/>
    <x v="1"/>
    <x v="2"/>
    <x v="3"/>
    <n v="200"/>
    <s v="Cliente_30"/>
    <x v="3"/>
    <x v="0"/>
  </r>
  <r>
    <n v="121"/>
    <d v="2024-10-18T00:00:00"/>
    <x v="9"/>
    <x v="0"/>
    <x v="7"/>
    <x v="2"/>
    <x v="6"/>
    <x v="4"/>
    <n v="320"/>
    <s v="Cliente_51"/>
    <x v="2"/>
    <x v="0"/>
  </r>
  <r>
    <n v="140"/>
    <d v="2024-10-18T00:00:00"/>
    <x v="9"/>
    <x v="0"/>
    <x v="3"/>
    <x v="1"/>
    <x v="2"/>
    <x v="4"/>
    <n v="160"/>
    <s v="Cliente_51"/>
    <x v="1"/>
    <x v="2"/>
  </r>
  <r>
    <n v="25"/>
    <d v="2024-10-19T00:00:00"/>
    <x v="9"/>
    <x v="0"/>
    <x v="6"/>
    <x v="0"/>
    <x v="5"/>
    <x v="1"/>
    <n v="400"/>
    <s v="Cliente_91"/>
    <x v="1"/>
    <x v="2"/>
  </r>
  <r>
    <n v="349"/>
    <d v="2024-10-19T00:00:00"/>
    <x v="9"/>
    <x v="0"/>
    <x v="9"/>
    <x v="1"/>
    <x v="8"/>
    <x v="1"/>
    <n v="50"/>
    <s v="Cliente_28"/>
    <x v="1"/>
    <x v="2"/>
  </r>
  <r>
    <n v="9"/>
    <d v="2024-10-20T00:00:00"/>
    <x v="9"/>
    <x v="0"/>
    <x v="9"/>
    <x v="1"/>
    <x v="8"/>
    <x v="2"/>
    <n v="100"/>
    <s v="Cliente_60"/>
    <x v="0"/>
    <x v="0"/>
  </r>
  <r>
    <n v="429"/>
    <d v="2024-10-20T00:00:00"/>
    <x v="9"/>
    <x v="0"/>
    <x v="7"/>
    <x v="2"/>
    <x v="6"/>
    <x v="2"/>
    <n v="160"/>
    <s v="Cliente_29"/>
    <x v="3"/>
    <x v="2"/>
  </r>
  <r>
    <n v="441"/>
    <d v="2024-10-20T00:00:00"/>
    <x v="9"/>
    <x v="0"/>
    <x v="4"/>
    <x v="2"/>
    <x v="3"/>
    <x v="4"/>
    <n v="40"/>
    <s v="Cliente_43"/>
    <x v="1"/>
    <x v="1"/>
  </r>
  <r>
    <n v="288"/>
    <d v="2024-10-22T00:00:00"/>
    <x v="9"/>
    <x v="0"/>
    <x v="1"/>
    <x v="1"/>
    <x v="1"/>
    <x v="0"/>
    <n v="90"/>
    <s v="Cliente_84"/>
    <x v="0"/>
    <x v="0"/>
  </r>
  <r>
    <n v="309"/>
    <d v="2024-10-22T00:00:00"/>
    <x v="9"/>
    <x v="0"/>
    <x v="1"/>
    <x v="1"/>
    <x v="1"/>
    <x v="0"/>
    <n v="90"/>
    <s v="Cliente_90"/>
    <x v="2"/>
    <x v="1"/>
  </r>
  <r>
    <n v="132"/>
    <d v="2024-10-24T00:00:00"/>
    <x v="9"/>
    <x v="0"/>
    <x v="9"/>
    <x v="1"/>
    <x v="8"/>
    <x v="2"/>
    <n v="100"/>
    <s v="Cliente_83"/>
    <x v="0"/>
    <x v="1"/>
  </r>
  <r>
    <n v="335"/>
    <d v="2024-10-25T00:00:00"/>
    <x v="9"/>
    <x v="0"/>
    <x v="5"/>
    <x v="0"/>
    <x v="4"/>
    <x v="2"/>
    <n v="1800"/>
    <s v="Cliente_10"/>
    <x v="3"/>
    <x v="2"/>
  </r>
  <r>
    <n v="419"/>
    <d v="2024-10-25T00:00:00"/>
    <x v="9"/>
    <x v="0"/>
    <x v="8"/>
    <x v="2"/>
    <x v="7"/>
    <x v="1"/>
    <n v="120"/>
    <s v="Cliente_66"/>
    <x v="1"/>
    <x v="2"/>
  </r>
  <r>
    <n v="332"/>
    <d v="2024-10-26T00:00:00"/>
    <x v="9"/>
    <x v="0"/>
    <x v="7"/>
    <x v="2"/>
    <x v="6"/>
    <x v="0"/>
    <n v="240"/>
    <s v="Cliente_9"/>
    <x v="0"/>
    <x v="2"/>
  </r>
  <r>
    <n v="401"/>
    <d v="2024-10-26T00:00:00"/>
    <x v="9"/>
    <x v="0"/>
    <x v="9"/>
    <x v="1"/>
    <x v="8"/>
    <x v="4"/>
    <n v="200"/>
    <s v="Cliente_66"/>
    <x v="3"/>
    <x v="1"/>
  </r>
  <r>
    <n v="51"/>
    <d v="2024-10-28T00:00:00"/>
    <x v="9"/>
    <x v="0"/>
    <x v="4"/>
    <x v="2"/>
    <x v="3"/>
    <x v="4"/>
    <n v="40"/>
    <s v="Cliente_92"/>
    <x v="1"/>
    <x v="3"/>
  </r>
  <r>
    <n v="233"/>
    <d v="2024-10-28T00:00:00"/>
    <x v="9"/>
    <x v="0"/>
    <x v="2"/>
    <x v="2"/>
    <x v="2"/>
    <x v="0"/>
    <n v="120"/>
    <s v="Cliente_93"/>
    <x v="0"/>
    <x v="2"/>
  </r>
  <r>
    <n v="102"/>
    <d v="2024-11-01T00:00:00"/>
    <x v="10"/>
    <x v="0"/>
    <x v="0"/>
    <x v="0"/>
    <x v="0"/>
    <x v="2"/>
    <n v="1200"/>
    <s v="Cliente_68"/>
    <x v="2"/>
    <x v="0"/>
  </r>
  <r>
    <n v="185"/>
    <d v="2024-11-01T00:00:00"/>
    <x v="10"/>
    <x v="0"/>
    <x v="0"/>
    <x v="0"/>
    <x v="0"/>
    <x v="4"/>
    <n v="2400"/>
    <s v="Cliente_17"/>
    <x v="2"/>
    <x v="0"/>
  </r>
  <r>
    <n v="339"/>
    <d v="2024-11-01T00:00:00"/>
    <x v="10"/>
    <x v="0"/>
    <x v="4"/>
    <x v="2"/>
    <x v="3"/>
    <x v="3"/>
    <n v="50"/>
    <s v="Cliente_26"/>
    <x v="2"/>
    <x v="3"/>
  </r>
  <r>
    <n v="126"/>
    <d v="2024-11-04T00:00:00"/>
    <x v="10"/>
    <x v="0"/>
    <x v="6"/>
    <x v="0"/>
    <x v="5"/>
    <x v="2"/>
    <n v="800"/>
    <s v="Cliente_85"/>
    <x v="1"/>
    <x v="0"/>
  </r>
  <r>
    <n v="453"/>
    <d v="2024-11-04T00:00:00"/>
    <x v="10"/>
    <x v="0"/>
    <x v="3"/>
    <x v="1"/>
    <x v="2"/>
    <x v="0"/>
    <n v="120"/>
    <s v="Cliente_6"/>
    <x v="2"/>
    <x v="3"/>
  </r>
  <r>
    <n v="202"/>
    <d v="2024-11-06T00:00:00"/>
    <x v="10"/>
    <x v="0"/>
    <x v="5"/>
    <x v="0"/>
    <x v="4"/>
    <x v="3"/>
    <n v="4500"/>
    <s v="Cliente_85"/>
    <x v="1"/>
    <x v="0"/>
  </r>
  <r>
    <n v="206"/>
    <d v="2024-11-06T00:00:00"/>
    <x v="10"/>
    <x v="0"/>
    <x v="7"/>
    <x v="2"/>
    <x v="6"/>
    <x v="0"/>
    <n v="240"/>
    <s v="Cliente_2"/>
    <x v="1"/>
    <x v="1"/>
  </r>
  <r>
    <n v="318"/>
    <d v="2024-11-06T00:00:00"/>
    <x v="10"/>
    <x v="0"/>
    <x v="0"/>
    <x v="0"/>
    <x v="0"/>
    <x v="1"/>
    <n v="600"/>
    <s v="Cliente_73"/>
    <x v="1"/>
    <x v="3"/>
  </r>
  <r>
    <n v="372"/>
    <d v="2024-11-06T00:00:00"/>
    <x v="10"/>
    <x v="0"/>
    <x v="2"/>
    <x v="2"/>
    <x v="2"/>
    <x v="3"/>
    <n v="200"/>
    <s v="Cliente_42"/>
    <x v="2"/>
    <x v="0"/>
  </r>
  <r>
    <n v="400"/>
    <d v="2024-11-06T00:00:00"/>
    <x v="10"/>
    <x v="0"/>
    <x v="7"/>
    <x v="2"/>
    <x v="6"/>
    <x v="0"/>
    <n v="240"/>
    <s v="Cliente_19"/>
    <x v="1"/>
    <x v="3"/>
  </r>
  <r>
    <n v="191"/>
    <d v="2024-11-07T00:00:00"/>
    <x v="10"/>
    <x v="0"/>
    <x v="0"/>
    <x v="0"/>
    <x v="0"/>
    <x v="0"/>
    <n v="1800"/>
    <s v="Cliente_85"/>
    <x v="1"/>
    <x v="0"/>
  </r>
  <r>
    <n v="358"/>
    <d v="2024-11-07T00:00:00"/>
    <x v="10"/>
    <x v="0"/>
    <x v="6"/>
    <x v="0"/>
    <x v="5"/>
    <x v="2"/>
    <n v="800"/>
    <s v="Cliente_74"/>
    <x v="1"/>
    <x v="1"/>
  </r>
  <r>
    <n v="366"/>
    <d v="2024-11-08T00:00:00"/>
    <x v="10"/>
    <x v="0"/>
    <x v="5"/>
    <x v="0"/>
    <x v="4"/>
    <x v="2"/>
    <n v="1800"/>
    <s v="Cliente_76"/>
    <x v="1"/>
    <x v="0"/>
  </r>
  <r>
    <n v="21"/>
    <d v="2024-11-09T00:00:00"/>
    <x v="10"/>
    <x v="0"/>
    <x v="6"/>
    <x v="0"/>
    <x v="5"/>
    <x v="3"/>
    <n v="2000"/>
    <s v="Cliente_30"/>
    <x v="3"/>
    <x v="2"/>
  </r>
  <r>
    <n v="404"/>
    <d v="2024-11-09T00:00:00"/>
    <x v="10"/>
    <x v="0"/>
    <x v="2"/>
    <x v="2"/>
    <x v="2"/>
    <x v="3"/>
    <n v="200"/>
    <s v="Cliente_64"/>
    <x v="1"/>
    <x v="0"/>
  </r>
  <r>
    <n v="171"/>
    <d v="2024-11-10T00:00:00"/>
    <x v="10"/>
    <x v="0"/>
    <x v="3"/>
    <x v="1"/>
    <x v="2"/>
    <x v="0"/>
    <n v="120"/>
    <s v="Cliente_93"/>
    <x v="1"/>
    <x v="2"/>
  </r>
  <r>
    <n v="302"/>
    <d v="2024-11-10T00:00:00"/>
    <x v="10"/>
    <x v="0"/>
    <x v="2"/>
    <x v="2"/>
    <x v="2"/>
    <x v="1"/>
    <n v="40"/>
    <s v="Cliente_12"/>
    <x v="1"/>
    <x v="3"/>
  </r>
  <r>
    <n v="473"/>
    <d v="2024-11-10T00:00:00"/>
    <x v="10"/>
    <x v="0"/>
    <x v="1"/>
    <x v="1"/>
    <x v="1"/>
    <x v="1"/>
    <n v="30"/>
    <s v="Cliente_56"/>
    <x v="0"/>
    <x v="2"/>
  </r>
  <r>
    <n v="37"/>
    <d v="2024-11-12T00:00:00"/>
    <x v="10"/>
    <x v="0"/>
    <x v="4"/>
    <x v="2"/>
    <x v="3"/>
    <x v="2"/>
    <n v="20"/>
    <s v="Cliente_5"/>
    <x v="3"/>
    <x v="0"/>
  </r>
  <r>
    <n v="222"/>
    <d v="2024-11-12T00:00:00"/>
    <x v="10"/>
    <x v="0"/>
    <x v="6"/>
    <x v="0"/>
    <x v="5"/>
    <x v="4"/>
    <n v="1600"/>
    <s v="Cliente_50"/>
    <x v="3"/>
    <x v="3"/>
  </r>
  <r>
    <n v="272"/>
    <d v="2024-11-12T00:00:00"/>
    <x v="10"/>
    <x v="0"/>
    <x v="3"/>
    <x v="1"/>
    <x v="2"/>
    <x v="2"/>
    <n v="80"/>
    <s v="Cliente_88"/>
    <x v="0"/>
    <x v="3"/>
  </r>
  <r>
    <n v="346"/>
    <d v="2024-11-13T00:00:00"/>
    <x v="10"/>
    <x v="0"/>
    <x v="4"/>
    <x v="2"/>
    <x v="3"/>
    <x v="4"/>
    <n v="40"/>
    <s v="Cliente_35"/>
    <x v="2"/>
    <x v="0"/>
  </r>
  <r>
    <n v="187"/>
    <d v="2024-11-14T00:00:00"/>
    <x v="10"/>
    <x v="0"/>
    <x v="1"/>
    <x v="1"/>
    <x v="1"/>
    <x v="4"/>
    <n v="120"/>
    <s v="Cliente_24"/>
    <x v="1"/>
    <x v="2"/>
  </r>
  <r>
    <n v="226"/>
    <d v="2024-11-14T00:00:00"/>
    <x v="10"/>
    <x v="0"/>
    <x v="2"/>
    <x v="2"/>
    <x v="2"/>
    <x v="2"/>
    <n v="80"/>
    <s v="Cliente_94"/>
    <x v="1"/>
    <x v="0"/>
  </r>
  <r>
    <n v="34"/>
    <d v="2024-11-15T00:00:00"/>
    <x v="10"/>
    <x v="0"/>
    <x v="6"/>
    <x v="0"/>
    <x v="5"/>
    <x v="1"/>
    <n v="400"/>
    <s v="Cliente_93"/>
    <x v="2"/>
    <x v="1"/>
  </r>
  <r>
    <n v="456"/>
    <d v="2024-11-17T00:00:00"/>
    <x v="10"/>
    <x v="0"/>
    <x v="6"/>
    <x v="0"/>
    <x v="5"/>
    <x v="4"/>
    <n v="1600"/>
    <s v="Cliente_37"/>
    <x v="2"/>
    <x v="1"/>
  </r>
  <r>
    <n v="383"/>
    <d v="2024-11-19T00:00:00"/>
    <x v="10"/>
    <x v="0"/>
    <x v="7"/>
    <x v="2"/>
    <x v="6"/>
    <x v="4"/>
    <n v="320"/>
    <s v="Cliente_34"/>
    <x v="3"/>
    <x v="1"/>
  </r>
  <r>
    <n v="175"/>
    <d v="2024-11-21T00:00:00"/>
    <x v="10"/>
    <x v="0"/>
    <x v="3"/>
    <x v="1"/>
    <x v="2"/>
    <x v="0"/>
    <n v="120"/>
    <s v="Cliente_41"/>
    <x v="3"/>
    <x v="1"/>
  </r>
  <r>
    <n v="192"/>
    <d v="2024-11-22T00:00:00"/>
    <x v="10"/>
    <x v="0"/>
    <x v="5"/>
    <x v="0"/>
    <x v="4"/>
    <x v="1"/>
    <n v="900"/>
    <s v="Cliente_87"/>
    <x v="3"/>
    <x v="0"/>
  </r>
  <r>
    <n v="97"/>
    <d v="2024-11-23T00:00:00"/>
    <x v="10"/>
    <x v="0"/>
    <x v="9"/>
    <x v="1"/>
    <x v="8"/>
    <x v="1"/>
    <n v="50"/>
    <s v="Cliente_8"/>
    <x v="3"/>
    <x v="1"/>
  </r>
  <r>
    <n v="129"/>
    <d v="2024-11-23T00:00:00"/>
    <x v="10"/>
    <x v="0"/>
    <x v="8"/>
    <x v="2"/>
    <x v="7"/>
    <x v="3"/>
    <n v="600"/>
    <s v="Cliente_67"/>
    <x v="2"/>
    <x v="2"/>
  </r>
  <r>
    <n v="205"/>
    <d v="2024-11-23T00:00:00"/>
    <x v="10"/>
    <x v="0"/>
    <x v="0"/>
    <x v="0"/>
    <x v="0"/>
    <x v="3"/>
    <n v="3000"/>
    <s v="Cliente_26"/>
    <x v="2"/>
    <x v="1"/>
  </r>
  <r>
    <n v="212"/>
    <d v="2024-11-23T00:00:00"/>
    <x v="10"/>
    <x v="0"/>
    <x v="2"/>
    <x v="2"/>
    <x v="2"/>
    <x v="4"/>
    <n v="160"/>
    <s v="Cliente_53"/>
    <x v="3"/>
    <x v="0"/>
  </r>
  <r>
    <n v="498"/>
    <d v="2024-11-23T00:00:00"/>
    <x v="10"/>
    <x v="0"/>
    <x v="9"/>
    <x v="1"/>
    <x v="8"/>
    <x v="1"/>
    <n v="50"/>
    <s v="Cliente_96"/>
    <x v="0"/>
    <x v="1"/>
  </r>
  <r>
    <n v="99"/>
    <d v="2024-11-25T00:00:00"/>
    <x v="10"/>
    <x v="0"/>
    <x v="5"/>
    <x v="0"/>
    <x v="4"/>
    <x v="0"/>
    <n v="2700"/>
    <s v="Cliente_20"/>
    <x v="3"/>
    <x v="1"/>
  </r>
  <r>
    <n v="169"/>
    <d v="2024-11-25T00:00:00"/>
    <x v="10"/>
    <x v="0"/>
    <x v="4"/>
    <x v="2"/>
    <x v="3"/>
    <x v="4"/>
    <n v="40"/>
    <s v="Cliente_30"/>
    <x v="1"/>
    <x v="2"/>
  </r>
  <r>
    <n v="158"/>
    <d v="2024-11-26T00:00:00"/>
    <x v="10"/>
    <x v="0"/>
    <x v="8"/>
    <x v="2"/>
    <x v="7"/>
    <x v="4"/>
    <n v="480"/>
    <s v="Cliente_92"/>
    <x v="1"/>
    <x v="2"/>
  </r>
  <r>
    <n v="457"/>
    <d v="2024-11-26T00:00:00"/>
    <x v="10"/>
    <x v="0"/>
    <x v="3"/>
    <x v="1"/>
    <x v="2"/>
    <x v="4"/>
    <n v="160"/>
    <s v="Cliente_60"/>
    <x v="3"/>
    <x v="3"/>
  </r>
  <r>
    <n v="40"/>
    <d v="2024-11-28T00:00:00"/>
    <x v="10"/>
    <x v="0"/>
    <x v="9"/>
    <x v="1"/>
    <x v="8"/>
    <x v="1"/>
    <n v="50"/>
    <s v="Cliente_45"/>
    <x v="3"/>
    <x v="0"/>
  </r>
  <r>
    <n v="116"/>
    <d v="2024-11-28T00:00:00"/>
    <x v="10"/>
    <x v="0"/>
    <x v="0"/>
    <x v="0"/>
    <x v="0"/>
    <x v="4"/>
    <n v="2400"/>
    <s v="Cliente_81"/>
    <x v="0"/>
    <x v="3"/>
  </r>
  <r>
    <n v="127"/>
    <d v="2024-11-28T00:00:00"/>
    <x v="10"/>
    <x v="0"/>
    <x v="5"/>
    <x v="0"/>
    <x v="4"/>
    <x v="2"/>
    <n v="1800"/>
    <s v="Cliente_83"/>
    <x v="0"/>
    <x v="0"/>
  </r>
  <r>
    <n v="39"/>
    <d v="2024-12-02T00:00:00"/>
    <x v="11"/>
    <x v="0"/>
    <x v="3"/>
    <x v="1"/>
    <x v="2"/>
    <x v="0"/>
    <n v="120"/>
    <s v="Cliente_86"/>
    <x v="1"/>
    <x v="1"/>
  </r>
  <r>
    <n v="91"/>
    <d v="2024-12-02T00:00:00"/>
    <x v="11"/>
    <x v="0"/>
    <x v="5"/>
    <x v="0"/>
    <x v="4"/>
    <x v="4"/>
    <n v="3600"/>
    <s v="Cliente_10"/>
    <x v="2"/>
    <x v="3"/>
  </r>
  <r>
    <n v="11"/>
    <d v="2024-12-03T00:00:00"/>
    <x v="11"/>
    <x v="0"/>
    <x v="4"/>
    <x v="2"/>
    <x v="3"/>
    <x v="3"/>
    <n v="50"/>
    <s v="Cliente_94"/>
    <x v="1"/>
    <x v="0"/>
  </r>
  <r>
    <n v="322"/>
    <d v="2024-12-03T00:00:00"/>
    <x v="11"/>
    <x v="0"/>
    <x v="1"/>
    <x v="1"/>
    <x v="1"/>
    <x v="1"/>
    <n v="30"/>
    <s v="Cliente_22"/>
    <x v="3"/>
    <x v="0"/>
  </r>
  <r>
    <n v="493"/>
    <d v="2024-12-04T00:00:00"/>
    <x v="11"/>
    <x v="0"/>
    <x v="1"/>
    <x v="1"/>
    <x v="1"/>
    <x v="3"/>
    <n v="150"/>
    <s v="Cliente_96"/>
    <x v="0"/>
    <x v="3"/>
  </r>
  <r>
    <n v="103"/>
    <d v="2024-12-05T00:00:00"/>
    <x v="11"/>
    <x v="0"/>
    <x v="4"/>
    <x v="2"/>
    <x v="3"/>
    <x v="2"/>
    <n v="20"/>
    <s v="Cliente_85"/>
    <x v="3"/>
    <x v="0"/>
  </r>
  <r>
    <n v="325"/>
    <d v="2024-12-06T00:00:00"/>
    <x v="11"/>
    <x v="0"/>
    <x v="0"/>
    <x v="0"/>
    <x v="0"/>
    <x v="4"/>
    <n v="2400"/>
    <s v="Cliente_3"/>
    <x v="0"/>
    <x v="2"/>
  </r>
  <r>
    <n v="251"/>
    <d v="2024-12-08T00:00:00"/>
    <x v="11"/>
    <x v="0"/>
    <x v="4"/>
    <x v="2"/>
    <x v="3"/>
    <x v="2"/>
    <n v="20"/>
    <s v="Cliente_32"/>
    <x v="3"/>
    <x v="1"/>
  </r>
  <r>
    <n v="290"/>
    <d v="2024-12-08T00:00:00"/>
    <x v="11"/>
    <x v="0"/>
    <x v="1"/>
    <x v="1"/>
    <x v="1"/>
    <x v="4"/>
    <n v="120"/>
    <s v="Cliente_22"/>
    <x v="0"/>
    <x v="2"/>
  </r>
  <r>
    <n v="389"/>
    <d v="2024-12-08T00:00:00"/>
    <x v="11"/>
    <x v="0"/>
    <x v="7"/>
    <x v="2"/>
    <x v="6"/>
    <x v="0"/>
    <n v="240"/>
    <s v="Cliente_6"/>
    <x v="3"/>
    <x v="2"/>
  </r>
  <r>
    <n v="409"/>
    <d v="2024-12-08T00:00:00"/>
    <x v="11"/>
    <x v="0"/>
    <x v="7"/>
    <x v="2"/>
    <x v="6"/>
    <x v="0"/>
    <n v="240"/>
    <s v="Cliente_71"/>
    <x v="2"/>
    <x v="1"/>
  </r>
  <r>
    <n v="484"/>
    <d v="2024-12-09T00:00:00"/>
    <x v="11"/>
    <x v="0"/>
    <x v="3"/>
    <x v="1"/>
    <x v="2"/>
    <x v="3"/>
    <n v="200"/>
    <s v="Cliente_42"/>
    <x v="1"/>
    <x v="2"/>
  </r>
  <r>
    <n v="313"/>
    <d v="2024-12-10T00:00:00"/>
    <x v="11"/>
    <x v="0"/>
    <x v="1"/>
    <x v="1"/>
    <x v="1"/>
    <x v="1"/>
    <n v="30"/>
    <s v="Cliente_92"/>
    <x v="2"/>
    <x v="1"/>
  </r>
  <r>
    <n v="314"/>
    <d v="2024-12-10T00:00:00"/>
    <x v="11"/>
    <x v="0"/>
    <x v="4"/>
    <x v="2"/>
    <x v="3"/>
    <x v="4"/>
    <n v="40"/>
    <s v="Cliente_81"/>
    <x v="0"/>
    <x v="2"/>
  </r>
  <r>
    <n v="100"/>
    <d v="2024-12-12T00:00:00"/>
    <x v="11"/>
    <x v="0"/>
    <x v="9"/>
    <x v="1"/>
    <x v="8"/>
    <x v="3"/>
    <n v="250"/>
    <s v="Cliente_63"/>
    <x v="3"/>
    <x v="1"/>
  </r>
  <r>
    <n v="408"/>
    <d v="2024-12-12T00:00:00"/>
    <x v="11"/>
    <x v="0"/>
    <x v="7"/>
    <x v="2"/>
    <x v="6"/>
    <x v="0"/>
    <n v="240"/>
    <s v="Cliente_97"/>
    <x v="1"/>
    <x v="0"/>
  </r>
  <r>
    <n v="420"/>
    <d v="2024-12-12T00:00:00"/>
    <x v="11"/>
    <x v="0"/>
    <x v="7"/>
    <x v="2"/>
    <x v="6"/>
    <x v="1"/>
    <n v="80"/>
    <s v="Cliente_93"/>
    <x v="3"/>
    <x v="3"/>
  </r>
  <r>
    <n v="431"/>
    <d v="2024-12-14T00:00:00"/>
    <x v="11"/>
    <x v="0"/>
    <x v="0"/>
    <x v="0"/>
    <x v="0"/>
    <x v="1"/>
    <n v="600"/>
    <s v="Cliente_66"/>
    <x v="0"/>
    <x v="1"/>
  </r>
  <r>
    <n v="10"/>
    <d v="2024-12-15T00:00:00"/>
    <x v="11"/>
    <x v="0"/>
    <x v="6"/>
    <x v="0"/>
    <x v="5"/>
    <x v="3"/>
    <n v="2000"/>
    <s v="Cliente_59"/>
    <x v="3"/>
    <x v="3"/>
  </r>
  <r>
    <n v="113"/>
    <d v="2024-12-15T00:00:00"/>
    <x v="11"/>
    <x v="0"/>
    <x v="0"/>
    <x v="0"/>
    <x v="0"/>
    <x v="2"/>
    <n v="1200"/>
    <s v="Cliente_21"/>
    <x v="2"/>
    <x v="3"/>
  </r>
  <r>
    <n v="166"/>
    <d v="2024-12-15T00:00:00"/>
    <x v="11"/>
    <x v="0"/>
    <x v="4"/>
    <x v="2"/>
    <x v="3"/>
    <x v="3"/>
    <n v="50"/>
    <s v="Cliente_14"/>
    <x v="1"/>
    <x v="2"/>
  </r>
  <r>
    <n v="365"/>
    <d v="2024-12-16T00:00:00"/>
    <x v="11"/>
    <x v="0"/>
    <x v="9"/>
    <x v="1"/>
    <x v="8"/>
    <x v="3"/>
    <n v="250"/>
    <s v="Cliente_49"/>
    <x v="0"/>
    <x v="1"/>
  </r>
  <r>
    <n v="57"/>
    <d v="2024-12-17T00:00:00"/>
    <x v="11"/>
    <x v="0"/>
    <x v="8"/>
    <x v="2"/>
    <x v="7"/>
    <x v="1"/>
    <n v="120"/>
    <s v="Cliente_41"/>
    <x v="2"/>
    <x v="2"/>
  </r>
  <r>
    <n v="348"/>
    <d v="2024-12-17T00:00:00"/>
    <x v="11"/>
    <x v="0"/>
    <x v="9"/>
    <x v="1"/>
    <x v="8"/>
    <x v="0"/>
    <n v="150"/>
    <s v="Cliente_15"/>
    <x v="1"/>
    <x v="3"/>
  </r>
  <r>
    <n v="257"/>
    <d v="2024-12-18T00:00:00"/>
    <x v="11"/>
    <x v="0"/>
    <x v="2"/>
    <x v="2"/>
    <x v="2"/>
    <x v="3"/>
    <n v="200"/>
    <s v="Cliente_58"/>
    <x v="3"/>
    <x v="3"/>
  </r>
  <r>
    <n v="410"/>
    <d v="2024-12-18T00:00:00"/>
    <x v="11"/>
    <x v="0"/>
    <x v="6"/>
    <x v="0"/>
    <x v="5"/>
    <x v="4"/>
    <n v="1600"/>
    <s v="Cliente_68"/>
    <x v="2"/>
    <x v="2"/>
  </r>
  <r>
    <n v="87"/>
    <d v="2024-12-19T00:00:00"/>
    <x v="11"/>
    <x v="0"/>
    <x v="4"/>
    <x v="2"/>
    <x v="3"/>
    <x v="4"/>
    <n v="40"/>
    <s v="Cliente_8"/>
    <x v="3"/>
    <x v="2"/>
  </r>
  <r>
    <n v="218"/>
    <d v="2024-12-19T00:00:00"/>
    <x v="11"/>
    <x v="0"/>
    <x v="9"/>
    <x v="1"/>
    <x v="8"/>
    <x v="3"/>
    <n v="250"/>
    <s v="Cliente_48"/>
    <x v="0"/>
    <x v="1"/>
  </r>
  <r>
    <n v="106"/>
    <d v="2024-12-21T00:00:00"/>
    <x v="11"/>
    <x v="0"/>
    <x v="6"/>
    <x v="0"/>
    <x v="5"/>
    <x v="1"/>
    <n v="400"/>
    <s v="Cliente_87"/>
    <x v="2"/>
    <x v="1"/>
  </r>
  <r>
    <n v="291"/>
    <d v="2024-12-21T00:00:00"/>
    <x v="11"/>
    <x v="0"/>
    <x v="7"/>
    <x v="2"/>
    <x v="6"/>
    <x v="0"/>
    <n v="240"/>
    <s v="Cliente_7"/>
    <x v="0"/>
    <x v="3"/>
  </r>
  <r>
    <n v="317"/>
    <d v="2024-12-21T00:00:00"/>
    <x v="11"/>
    <x v="0"/>
    <x v="0"/>
    <x v="0"/>
    <x v="0"/>
    <x v="1"/>
    <n v="600"/>
    <s v="Cliente_61"/>
    <x v="0"/>
    <x v="3"/>
  </r>
  <r>
    <n v="343"/>
    <d v="2024-12-21T00:00:00"/>
    <x v="11"/>
    <x v="0"/>
    <x v="9"/>
    <x v="1"/>
    <x v="8"/>
    <x v="0"/>
    <n v="150"/>
    <s v="Cliente_40"/>
    <x v="1"/>
    <x v="0"/>
  </r>
  <r>
    <n v="466"/>
    <d v="2024-12-23T00:00:00"/>
    <x v="11"/>
    <x v="0"/>
    <x v="3"/>
    <x v="1"/>
    <x v="2"/>
    <x v="4"/>
    <n v="160"/>
    <s v="Cliente_20"/>
    <x v="3"/>
    <x v="3"/>
  </r>
  <r>
    <n v="58"/>
    <d v="2024-12-24T00:00:00"/>
    <x v="11"/>
    <x v="0"/>
    <x v="9"/>
    <x v="1"/>
    <x v="8"/>
    <x v="3"/>
    <n v="250"/>
    <s v="Cliente_24"/>
    <x v="1"/>
    <x v="0"/>
  </r>
  <r>
    <n v="74"/>
    <d v="2024-12-24T00:00:00"/>
    <x v="11"/>
    <x v="0"/>
    <x v="7"/>
    <x v="2"/>
    <x v="6"/>
    <x v="4"/>
    <n v="320"/>
    <s v="Cliente_100"/>
    <x v="3"/>
    <x v="2"/>
  </r>
  <r>
    <n v="173"/>
    <d v="2024-12-24T00:00:00"/>
    <x v="11"/>
    <x v="0"/>
    <x v="7"/>
    <x v="2"/>
    <x v="6"/>
    <x v="4"/>
    <n v="320"/>
    <s v="Cliente_10"/>
    <x v="3"/>
    <x v="1"/>
  </r>
  <r>
    <n v="197"/>
    <d v="2024-12-24T00:00:00"/>
    <x v="11"/>
    <x v="0"/>
    <x v="2"/>
    <x v="2"/>
    <x v="2"/>
    <x v="1"/>
    <n v="40"/>
    <s v="Cliente_42"/>
    <x v="0"/>
    <x v="2"/>
  </r>
  <r>
    <n v="324"/>
    <d v="2024-12-24T00:00:00"/>
    <x v="11"/>
    <x v="0"/>
    <x v="4"/>
    <x v="2"/>
    <x v="3"/>
    <x v="4"/>
    <n v="40"/>
    <s v="Cliente_49"/>
    <x v="1"/>
    <x v="1"/>
  </r>
  <r>
    <n v="109"/>
    <d v="2024-12-26T00:00:00"/>
    <x v="11"/>
    <x v="0"/>
    <x v="6"/>
    <x v="0"/>
    <x v="5"/>
    <x v="4"/>
    <n v="1600"/>
    <s v="Cliente_50"/>
    <x v="2"/>
    <x v="1"/>
  </r>
  <r>
    <n v="244"/>
    <d v="2024-12-26T00:00:00"/>
    <x v="11"/>
    <x v="0"/>
    <x v="5"/>
    <x v="0"/>
    <x v="4"/>
    <x v="3"/>
    <n v="4500"/>
    <s v="Cliente_66"/>
    <x v="0"/>
    <x v="2"/>
  </r>
  <r>
    <n v="497"/>
    <d v="2024-12-26T00:00:00"/>
    <x v="11"/>
    <x v="0"/>
    <x v="6"/>
    <x v="0"/>
    <x v="5"/>
    <x v="4"/>
    <n v="1600"/>
    <s v="Cliente_14"/>
    <x v="3"/>
    <x v="0"/>
  </r>
  <r>
    <n v="362"/>
    <d v="2024-12-27T00:00:00"/>
    <x v="11"/>
    <x v="0"/>
    <x v="6"/>
    <x v="0"/>
    <x v="5"/>
    <x v="2"/>
    <n v="800"/>
    <s v="Cliente_46"/>
    <x v="0"/>
    <x v="0"/>
  </r>
  <r>
    <n v="141"/>
    <d v="2024-12-28T00:00:00"/>
    <x v="11"/>
    <x v="0"/>
    <x v="0"/>
    <x v="0"/>
    <x v="0"/>
    <x v="2"/>
    <n v="1200"/>
    <s v="Cliente_48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64B16-9FCA-44E4-81FC-3FBE04E79726}" name="TablaDinámica23" cacheId="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W2:X6" firstHeaderRow="1" firstDataRow="1" firstDataCol="1"/>
  <pivotFields count="12">
    <pivotField numFmtId="1" showAll="0"/>
    <pivotField numFmtId="1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70" showAll="0"/>
    <pivotField dataField="1" showAll="0">
      <items count="6">
        <item h="1" x="1"/>
        <item h="1" x="2"/>
        <item h="1" x="0"/>
        <item h="1" x="4"/>
        <item x="3"/>
        <item t="default"/>
      </items>
    </pivotField>
    <pivotField numFmtId="170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42E7C-900D-4870-BF31-64EF717024AE}" name="TablaDinámica22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2:U8" firstHeaderRow="1" firstDataRow="1" firstDataCol="1"/>
  <pivotFields count="13">
    <pivotField numFmtId="1" showAll="0"/>
    <pivotField numFmtId="14" showAll="0"/>
    <pivotField showAll="0"/>
    <pivotField showAll="0"/>
    <pivotField axis="axisRow" showAll="0" measureFilter="1" sortType="ascending">
      <items count="11">
        <item x="8"/>
        <item x="9"/>
        <item x="5"/>
        <item x="1"/>
        <item x="0"/>
        <item x="3"/>
        <item x="7"/>
        <item x="2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numFmtId="170" showAll="0"/>
    <pivotField showAll="0"/>
    <pivotField dataField="1" numFmtId="170" showAll="0"/>
    <pivotField showAll="0"/>
    <pivotField showAll="0"/>
    <pivotField showAll="0"/>
    <pivotField showAll="0" defaultSubtotal="0"/>
  </pivotFields>
  <rowFields count="1">
    <field x="4"/>
  </rowFields>
  <rowItems count="6">
    <i>
      <x v="7"/>
    </i>
    <i>
      <x/>
    </i>
    <i>
      <x v="1"/>
    </i>
    <i>
      <x v="4"/>
    </i>
    <i>
      <x v="9"/>
    </i>
    <i t="grand">
      <x/>
    </i>
  </rowItems>
  <colItems count="1">
    <i/>
  </colItems>
  <dataFields count="1">
    <dataField name="Suma de Total Venta" fld="8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2727A-59BA-4A0B-A575-791F229C94C7}" name="TablaDinámica20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Q2:R15" firstHeaderRow="1" firstDataRow="1" firstDataCol="1"/>
  <pivotFields count="13">
    <pivotField numFmtId="1" showAll="0"/>
    <pivotField numFmtId="14"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70" showAll="0"/>
    <pivotField showAll="0"/>
    <pivotField numFmtId="170" showAll="0"/>
    <pivotField axis="axisRow" dataField="1" showAll="0" measureFilter="1" sortType="descending">
      <items count="101">
        <item x="95"/>
        <item x="58"/>
        <item x="53"/>
        <item x="83"/>
        <item x="61"/>
        <item x="92"/>
        <item x="82"/>
        <item x="91"/>
        <item x="84"/>
        <item x="59"/>
        <item x="21"/>
        <item x="1"/>
        <item x="17"/>
        <item x="64"/>
        <item x="56"/>
        <item x="5"/>
        <item x="94"/>
        <item x="44"/>
        <item x="46"/>
        <item x="40"/>
        <item x="42"/>
        <item x="47"/>
        <item x="65"/>
        <item x="90"/>
        <item x="18"/>
        <item x="96"/>
        <item x="79"/>
        <item x="26"/>
        <item x="55"/>
        <item x="45"/>
        <item x="16"/>
        <item x="14"/>
        <item x="48"/>
        <item x="68"/>
        <item x="93"/>
        <item x="86"/>
        <item x="43"/>
        <item x="87"/>
        <item x="81"/>
        <item x="77"/>
        <item x="19"/>
        <item x="20"/>
        <item x="85"/>
        <item x="39"/>
        <item x="11"/>
        <item x="32"/>
        <item x="12"/>
        <item x="52"/>
        <item x="62"/>
        <item x="63"/>
        <item x="15"/>
        <item x="49"/>
        <item x="6"/>
        <item x="72"/>
        <item x="7"/>
        <item x="9"/>
        <item x="88"/>
        <item x="8"/>
        <item x="54"/>
        <item x="98"/>
        <item x="24"/>
        <item x="76"/>
        <item x="31"/>
        <item x="50"/>
        <item x="27"/>
        <item x="35"/>
        <item x="60"/>
        <item x="25"/>
        <item x="67"/>
        <item x="34"/>
        <item x="97"/>
        <item x="75"/>
        <item x="70"/>
        <item x="89"/>
        <item x="41"/>
        <item x="13"/>
        <item x="28"/>
        <item x="37"/>
        <item x="36"/>
        <item x="38"/>
        <item x="2"/>
        <item x="73"/>
        <item x="74"/>
        <item x="80"/>
        <item x="66"/>
        <item x="4"/>
        <item x="30"/>
        <item x="69"/>
        <item x="99"/>
        <item x="57"/>
        <item x="51"/>
        <item x="22"/>
        <item x="3"/>
        <item x="29"/>
        <item x="10"/>
        <item x="0"/>
        <item x="78"/>
        <item x="33"/>
        <item x="7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9"/>
  </rowFields>
  <rowItems count="13">
    <i>
      <x v="92"/>
    </i>
    <i>
      <x v="82"/>
    </i>
    <i>
      <x v="80"/>
    </i>
    <i>
      <x v="24"/>
    </i>
    <i>
      <x v="85"/>
    </i>
    <i>
      <x v="35"/>
    </i>
    <i>
      <x v="46"/>
    </i>
    <i>
      <x v="94"/>
    </i>
    <i>
      <x v="86"/>
    </i>
    <i>
      <x v="19"/>
    </i>
    <i>
      <x v="14"/>
    </i>
    <i>
      <x v="63"/>
    </i>
    <i t="grand">
      <x/>
    </i>
  </rowItems>
  <colItems count="1">
    <i/>
  </colItems>
  <dataFields count="1">
    <dataField name="Cuenta de Cliente" fld="9" subtotal="count" baseField="0" baseItem="0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F59FF-6BEF-4595-9881-F3D5F7B9ED77}" name="TablaDinámica19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N2:O7" firstHeaderRow="1" firstDataRow="1" firstDataCol="1"/>
  <pivotFields count="13">
    <pivotField numFmtId="1" showAll="0"/>
    <pivotField numFmtId="14"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170" showAll="0"/>
    <pivotField showAll="0"/>
    <pivotField numFmtId="170" showAll="0"/>
    <pivotField showAll="0"/>
    <pivotField showAll="0"/>
    <pivotField axis="axisRow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1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uenta de Método de Pag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9C0A4-E869-4981-8888-1C818DFAF495}" name="TablaDinámica18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4">
  <location ref="K2:L8" firstHeaderRow="1" firstDataRow="1" firstDataCol="1"/>
  <pivotFields count="13"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5"/>
        <item x="1"/>
        <item x="0"/>
        <item x="2"/>
        <item x="4"/>
        <item x="9"/>
        <item x="6"/>
        <item x="10"/>
        <item x="3"/>
        <item x="7"/>
        <item x="11"/>
        <item x="8"/>
        <item t="default"/>
      </items>
    </pivotField>
    <pivotField showAll="0"/>
    <pivotField axis="axisRow" showAll="0" measureFilter="1" sortType="descending" countASubtotal="1">
      <items count="11">
        <item x="8"/>
        <item x="9"/>
        <item x="5"/>
        <item x="1"/>
        <item x="0"/>
        <item x="3"/>
        <item x="7"/>
        <item x="2"/>
        <item x="4"/>
        <item x="6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numFmtId="170" showAll="0"/>
    <pivotField showAll="0"/>
    <pivotField dataField="1" numFmtId="170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 v="2"/>
    </i>
    <i>
      <x v="8"/>
    </i>
    <i>
      <x v="6"/>
    </i>
    <i>
      <x v="3"/>
    </i>
    <i>
      <x v="5"/>
    </i>
    <i t="grand">
      <x/>
    </i>
  </rowItems>
  <colItems count="1">
    <i/>
  </colItems>
  <dataFields count="1">
    <dataField name="Suma de Total Venta" fld="8" baseField="11" baseItem="0" numFmtId="170"/>
  </dataFields>
  <chartFormats count="5"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E2AD2-DBA9-4672-8452-19A64BDC29AF}" name="TablaDinámica17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H2:I6" firstHeaderRow="1" firstDataRow="1" firstDataCol="1"/>
  <pivotFields count="13"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70" showAll="0"/>
    <pivotField showAll="0"/>
    <pivotField dataField="1" numFmtId="170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 Venta" fld="8" baseField="5" baseItem="0" numFmtId="169"/>
  </dataFields>
  <formats count="2">
    <format dxfId="15">
      <pivotArea grandRow="1" outline="0" collapsedLevelsAreSubtotals="1" fieldPosition="0"/>
    </format>
    <format dxfId="1">
      <pivotArea outline="0" collapsedLevelsAreSubtotals="1" fieldPosition="0"/>
    </format>
  </formats>
  <chartFormats count="4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E0B38-0575-44F3-8725-D91E61B9E4E6}" name="TablaDinámica16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E2:F7" firstHeaderRow="1" firstDataRow="1" firstDataCol="1"/>
  <pivotFields count="13"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5"/>
        <item x="1"/>
        <item x="0"/>
        <item x="2"/>
        <item x="4"/>
        <item x="9"/>
        <item x="6"/>
        <item x="10"/>
        <item x="3"/>
        <item x="7"/>
        <item x="11"/>
        <item x="8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numFmtId="170" showAll="0"/>
    <pivotField showAll="0"/>
    <pivotField dataField="1" numFmtId="170" showAll="0"/>
    <pivotField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a de Total Venta" fld="8" baseField="11" baseItem="0" numFmtId="170"/>
  </dataFields>
  <chartFormats count="5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AAC83-D043-4879-A9BB-3848AA7661DB}" name="TablaDinámica15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B2:C15" firstHeaderRow="1" firstDataRow="1" firstDataCol="1"/>
  <pivotFields count="13">
    <pivotField numFmtI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sortType="ascending">
      <items count="13">
        <item x="5"/>
        <item x="1"/>
        <item x="0"/>
        <item x="2"/>
        <item x="4"/>
        <item x="9"/>
        <item x="6"/>
        <item x="10"/>
        <item x="3"/>
        <item x="7"/>
        <item x="11"/>
        <item x="8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numFmtId="170" showAll="0"/>
    <pivotField showAll="0"/>
    <pivotField dataField="1" numFmtId="170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 Venta" fld="8" baseField="4" baseItem="0" numFmtId="170"/>
  </dataFields>
  <chartFormats count="7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F21BFA6-6970-4D77-B140-E8F36608717B}" sourceName="Categoría">
  <pivotTables>
    <pivotTable tabId="2" name="TablaDinámica15"/>
    <pivotTable tabId="2" name="TablaDinámica16"/>
    <pivotTable tabId="2" name="TablaDinámica17"/>
    <pivotTable tabId="2" name="TablaDinámica18"/>
    <pivotTable tabId="2" name="TablaDinámica19"/>
    <pivotTable tabId="2" name="TablaDinámica20"/>
    <pivotTable tabId="2" name="TablaDinámica22"/>
  </pivotTables>
  <data>
    <tabular pivotCacheId="2120898906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D984CA12-452D-4C19-BFFB-2D6D89609227}" sourceName="Mes">
  <pivotTables>
    <pivotTable tabId="2" name="TablaDinámica15"/>
    <pivotTable tabId="2" name="TablaDinámica18"/>
    <pivotTable tabId="2" name="TablaDinámica16"/>
  </pivotTables>
  <data>
    <tabular pivotCacheId="2120898906">
      <items count="12">
        <i x="5" s="1"/>
        <i x="1" s="1"/>
        <i x="0" s="1"/>
        <i x="2" s="1"/>
        <i x="4" s="1"/>
        <i x="9" s="1"/>
        <i x="6" s="1"/>
        <i x="10" s="1"/>
        <i x="3" s="1"/>
        <i x="7" s="1"/>
        <i x="11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 1" xr10:uid="{77161EB7-B1BB-4538-B7BB-F9C62C662CC2}" cache="SegmentaciónDeDatos_Categoría" caption="Categoría" style="SlicerStyleDark5" rowHeight="324000"/>
  <slicer name="Mes 2" xr10:uid="{1F8FFD52-4450-4731-9039-BB0CE434099A}" cache="SegmentaciónDeDatos_Mes" caption="Mes" columnCount="2" style="SlicerStyleDark5" rowHeight="324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6EA0-14F3-4F66-889B-3A92D62C96FD}">
  <dimension ref="A1:X15"/>
  <sheetViews>
    <sheetView topLeftCell="O1" workbookViewId="0">
      <selection activeCell="O19" sqref="O19"/>
    </sheetView>
  </sheetViews>
  <sheetFormatPr baseColWidth="10" defaultRowHeight="15" x14ac:dyDescent="0.25"/>
  <cols>
    <col min="1" max="1" width="0.42578125" customWidth="1"/>
    <col min="2" max="2" width="17.5703125" bestFit="1" customWidth="1"/>
    <col min="3" max="3" width="19.28515625" bestFit="1" customWidth="1"/>
    <col min="4" max="4" width="0.85546875" customWidth="1"/>
    <col min="5" max="5" width="17.5703125" bestFit="1" customWidth="1"/>
    <col min="6" max="6" width="19.28515625" bestFit="1" customWidth="1"/>
    <col min="7" max="7" width="1.28515625" customWidth="1"/>
    <col min="8" max="8" width="17.5703125" bestFit="1" customWidth="1"/>
    <col min="9" max="9" width="19.28515625" bestFit="1" customWidth="1"/>
    <col min="10" max="10" width="1" customWidth="1"/>
    <col min="11" max="11" width="17.5703125" bestFit="1" customWidth="1"/>
    <col min="12" max="12" width="19.28515625" bestFit="1" customWidth="1"/>
    <col min="13" max="13" width="1.140625" customWidth="1"/>
    <col min="14" max="14" width="17.5703125" bestFit="1" customWidth="1"/>
    <col min="15" max="15" width="25.28515625" bestFit="1" customWidth="1"/>
    <col min="16" max="16" width="1.140625" customWidth="1"/>
    <col min="17" max="17" width="17.5703125" bestFit="1" customWidth="1"/>
    <col min="18" max="18" width="17" bestFit="1" customWidth="1"/>
    <col min="19" max="19" width="1.28515625" customWidth="1"/>
    <col min="20" max="20" width="17.5703125" bestFit="1" customWidth="1"/>
    <col min="21" max="21" width="19.28515625" bestFit="1" customWidth="1"/>
    <col min="22" max="22" width="1.28515625" customWidth="1"/>
    <col min="23" max="23" width="17.5703125" bestFit="1" customWidth="1"/>
    <col min="24" max="24" width="17" bestFit="1" customWidth="1"/>
    <col min="25" max="28" width="10.42578125" bestFit="1" customWidth="1"/>
    <col min="29" max="29" width="9.42578125" bestFit="1" customWidth="1"/>
    <col min="30" max="39" width="10.42578125" bestFit="1" customWidth="1"/>
    <col min="40" max="40" width="9.42578125" bestFit="1" customWidth="1"/>
    <col min="41" max="50" width="10.42578125" bestFit="1" customWidth="1"/>
    <col min="51" max="51" width="9.42578125" bestFit="1" customWidth="1"/>
    <col min="52" max="61" width="10.42578125" bestFit="1" customWidth="1"/>
    <col min="62" max="62" width="9.42578125" bestFit="1" customWidth="1"/>
    <col min="63" max="72" width="10.42578125" bestFit="1" customWidth="1"/>
    <col min="73" max="73" width="9.42578125" bestFit="1" customWidth="1"/>
    <col min="74" max="83" width="10.42578125" bestFit="1" customWidth="1"/>
    <col min="84" max="84" width="9.42578125" bestFit="1" customWidth="1"/>
    <col min="85" max="94" width="10.42578125" bestFit="1" customWidth="1"/>
    <col min="95" max="95" width="9.42578125" bestFit="1" customWidth="1"/>
    <col min="96" max="105" width="10.42578125" bestFit="1" customWidth="1"/>
    <col min="106" max="106" width="12.5703125" bestFit="1" customWidth="1"/>
  </cols>
  <sheetData>
    <row r="1" spans="2:24" x14ac:dyDescent="0.25">
      <c r="B1" s="4" t="s">
        <v>39</v>
      </c>
      <c r="C1" s="4"/>
      <c r="E1" s="4" t="s">
        <v>36</v>
      </c>
      <c r="F1" s="4"/>
      <c r="H1" s="4" t="s">
        <v>37</v>
      </c>
      <c r="I1" s="4"/>
      <c r="K1" s="4" t="s">
        <v>38</v>
      </c>
      <c r="L1" s="4"/>
      <c r="N1" s="4" t="s">
        <v>54</v>
      </c>
      <c r="O1" s="4"/>
      <c r="Q1" s="4" t="s">
        <v>56</v>
      </c>
      <c r="R1" s="4"/>
      <c r="T1" s="4" t="s">
        <v>57</v>
      </c>
      <c r="U1" s="4"/>
      <c r="W1" s="4" t="s">
        <v>59</v>
      </c>
      <c r="X1" s="4"/>
    </row>
    <row r="2" spans="2:24" x14ac:dyDescent="0.25">
      <c r="B2" s="2" t="s">
        <v>33</v>
      </c>
      <c r="C2" t="s">
        <v>35</v>
      </c>
      <c r="E2" s="2" t="s">
        <v>33</v>
      </c>
      <c r="F2" t="s">
        <v>35</v>
      </c>
      <c r="H2" s="2" t="s">
        <v>33</v>
      </c>
      <c r="I2" t="s">
        <v>35</v>
      </c>
      <c r="K2" s="2" t="s">
        <v>33</v>
      </c>
      <c r="L2" t="s">
        <v>35</v>
      </c>
      <c r="N2" s="2" t="s">
        <v>33</v>
      </c>
      <c r="O2" t="s">
        <v>53</v>
      </c>
      <c r="Q2" s="2" t="s">
        <v>33</v>
      </c>
      <c r="R2" t="s">
        <v>55</v>
      </c>
      <c r="T2" s="2" t="s">
        <v>33</v>
      </c>
      <c r="U2" t="s">
        <v>35</v>
      </c>
      <c r="W2" s="2" t="s">
        <v>33</v>
      </c>
      <c r="X2" t="s">
        <v>58</v>
      </c>
    </row>
    <row r="3" spans="2:24" x14ac:dyDescent="0.25">
      <c r="B3" s="3" t="s">
        <v>40</v>
      </c>
      <c r="C3" s="5">
        <v>27900</v>
      </c>
      <c r="E3" s="3" t="s">
        <v>25</v>
      </c>
      <c r="F3" s="5">
        <v>113830</v>
      </c>
      <c r="H3" s="3" t="s">
        <v>12</v>
      </c>
      <c r="I3" s="15">
        <v>317600</v>
      </c>
      <c r="K3" s="3" t="s">
        <v>5</v>
      </c>
      <c r="L3" s="5">
        <v>136800</v>
      </c>
      <c r="N3" s="3" t="s">
        <v>30</v>
      </c>
      <c r="O3" s="1">
        <v>130</v>
      </c>
      <c r="Q3" s="3" t="s">
        <v>14</v>
      </c>
      <c r="R3" s="1">
        <v>11</v>
      </c>
      <c r="T3" s="3" t="s">
        <v>2</v>
      </c>
      <c r="U3" s="1">
        <v>1340</v>
      </c>
      <c r="W3" s="3" t="s">
        <v>12</v>
      </c>
      <c r="X3" s="1">
        <v>497</v>
      </c>
    </row>
    <row r="4" spans="2:24" x14ac:dyDescent="0.25">
      <c r="B4" s="3" t="s">
        <v>41</v>
      </c>
      <c r="C4" s="5">
        <v>43030</v>
      </c>
      <c r="E4" s="3" t="s">
        <v>28</v>
      </c>
      <c r="F4" s="5">
        <v>92870</v>
      </c>
      <c r="H4" s="3" t="s">
        <v>11</v>
      </c>
      <c r="I4" s="15">
        <v>31860</v>
      </c>
      <c r="K4" s="3" t="s">
        <v>4</v>
      </c>
      <c r="L4" s="5">
        <v>128400</v>
      </c>
      <c r="N4" s="3" t="s">
        <v>32</v>
      </c>
      <c r="O4" s="1">
        <v>125</v>
      </c>
      <c r="Q4" s="3" t="s">
        <v>23</v>
      </c>
      <c r="R4" s="1">
        <v>9</v>
      </c>
      <c r="T4" s="3" t="s">
        <v>8</v>
      </c>
      <c r="U4" s="1">
        <v>4590</v>
      </c>
      <c r="W4" s="3" t="s">
        <v>11</v>
      </c>
      <c r="X4" s="1">
        <v>521</v>
      </c>
    </row>
    <row r="5" spans="2:24" x14ac:dyDescent="0.25">
      <c r="B5" s="3" t="s">
        <v>42</v>
      </c>
      <c r="C5" s="5">
        <v>25890</v>
      </c>
      <c r="E5" s="3" t="s">
        <v>26</v>
      </c>
      <c r="F5" s="5">
        <v>91670</v>
      </c>
      <c r="H5" s="3" t="s">
        <v>10</v>
      </c>
      <c r="I5" s="15">
        <v>19140</v>
      </c>
      <c r="K5" s="3" t="s">
        <v>7</v>
      </c>
      <c r="L5" s="5">
        <v>52400</v>
      </c>
      <c r="N5" s="3" t="s">
        <v>31</v>
      </c>
      <c r="O5" s="1">
        <v>123</v>
      </c>
      <c r="Q5" s="3" t="s">
        <v>13</v>
      </c>
      <c r="R5" s="1">
        <v>9</v>
      </c>
      <c r="T5" s="3" t="s">
        <v>9</v>
      </c>
      <c r="U5" s="1">
        <v>4960</v>
      </c>
      <c r="W5" s="3" t="s">
        <v>10</v>
      </c>
      <c r="X5" s="1">
        <v>471</v>
      </c>
    </row>
    <row r="6" spans="2:24" x14ac:dyDescent="0.25">
      <c r="B6" s="3" t="s">
        <v>43</v>
      </c>
      <c r="C6" s="5">
        <v>36120</v>
      </c>
      <c r="E6" s="3" t="s">
        <v>27</v>
      </c>
      <c r="F6" s="5">
        <v>70230</v>
      </c>
      <c r="H6" s="3" t="s">
        <v>34</v>
      </c>
      <c r="I6" s="15">
        <v>368600</v>
      </c>
      <c r="K6" s="3" t="s">
        <v>1</v>
      </c>
      <c r="L6" s="5">
        <v>13560</v>
      </c>
      <c r="N6" s="3" t="s">
        <v>29</v>
      </c>
      <c r="O6" s="1">
        <v>122</v>
      </c>
      <c r="Q6" s="3" t="s">
        <v>18</v>
      </c>
      <c r="R6" s="1">
        <v>9</v>
      </c>
      <c r="T6" s="3" t="s">
        <v>0</v>
      </c>
      <c r="U6" s="1">
        <v>5400</v>
      </c>
      <c r="W6" s="3" t="s">
        <v>34</v>
      </c>
      <c r="X6" s="1">
        <v>1489</v>
      </c>
    </row>
    <row r="7" spans="2:24" x14ac:dyDescent="0.25">
      <c r="B7" s="3" t="s">
        <v>44</v>
      </c>
      <c r="C7" s="5">
        <v>31330</v>
      </c>
      <c r="E7" s="3" t="s">
        <v>34</v>
      </c>
      <c r="F7" s="5">
        <v>368600</v>
      </c>
      <c r="K7" s="3" t="s">
        <v>3</v>
      </c>
      <c r="L7" s="5">
        <v>12000</v>
      </c>
      <c r="N7" s="3" t="s">
        <v>34</v>
      </c>
      <c r="O7" s="1">
        <v>500</v>
      </c>
      <c r="Q7" s="3" t="s">
        <v>15</v>
      </c>
      <c r="R7" s="1">
        <v>9</v>
      </c>
      <c r="T7" s="3" t="s">
        <v>6</v>
      </c>
      <c r="U7" s="1">
        <v>9150</v>
      </c>
    </row>
    <row r="8" spans="2:24" x14ac:dyDescent="0.25">
      <c r="B8" s="3" t="s">
        <v>45</v>
      </c>
      <c r="C8" s="5">
        <v>15870</v>
      </c>
      <c r="K8" s="3" t="s">
        <v>34</v>
      </c>
      <c r="L8" s="5">
        <v>343160</v>
      </c>
      <c r="Q8" s="3" t="s">
        <v>24</v>
      </c>
      <c r="R8" s="1">
        <v>9</v>
      </c>
      <c r="T8" s="3" t="s">
        <v>34</v>
      </c>
      <c r="U8" s="1">
        <v>25440</v>
      </c>
    </row>
    <row r="9" spans="2:24" x14ac:dyDescent="0.25">
      <c r="B9" s="3" t="s">
        <v>46</v>
      </c>
      <c r="C9" s="5">
        <v>37490</v>
      </c>
      <c r="Q9" s="3" t="s">
        <v>17</v>
      </c>
      <c r="R9" s="1">
        <v>9</v>
      </c>
    </row>
    <row r="10" spans="2:24" x14ac:dyDescent="0.25">
      <c r="B10" s="3" t="s">
        <v>47</v>
      </c>
      <c r="C10" s="5">
        <v>37130</v>
      </c>
      <c r="Q10" s="3" t="s">
        <v>16</v>
      </c>
      <c r="R10" s="1">
        <v>8</v>
      </c>
    </row>
    <row r="11" spans="2:24" x14ac:dyDescent="0.25">
      <c r="B11" s="3" t="s">
        <v>48</v>
      </c>
      <c r="C11" s="5">
        <v>34940</v>
      </c>
      <c r="Q11" s="3" t="s">
        <v>19</v>
      </c>
      <c r="R11" s="1">
        <v>8</v>
      </c>
    </row>
    <row r="12" spans="2:24" x14ac:dyDescent="0.25">
      <c r="B12" s="3" t="s">
        <v>49</v>
      </c>
      <c r="C12" s="5">
        <v>18480</v>
      </c>
      <c r="I12" s="1"/>
      <c r="Q12" s="3" t="s">
        <v>20</v>
      </c>
      <c r="R12" s="1">
        <v>8</v>
      </c>
    </row>
    <row r="13" spans="2:24" x14ac:dyDescent="0.25">
      <c r="B13" s="3" t="s">
        <v>50</v>
      </c>
      <c r="C13" s="5">
        <v>33910</v>
      </c>
      <c r="Q13" s="3" t="s">
        <v>22</v>
      </c>
      <c r="R13" s="1">
        <v>8</v>
      </c>
    </row>
    <row r="14" spans="2:24" x14ac:dyDescent="0.25">
      <c r="B14" s="3" t="s">
        <v>51</v>
      </c>
      <c r="C14" s="5">
        <v>26510</v>
      </c>
      <c r="Q14" s="3" t="s">
        <v>21</v>
      </c>
      <c r="R14" s="1">
        <v>8</v>
      </c>
    </row>
    <row r="15" spans="2:24" x14ac:dyDescent="0.25">
      <c r="B15" s="3" t="s">
        <v>34</v>
      </c>
      <c r="C15" s="5">
        <v>368600</v>
      </c>
      <c r="Q15" s="3" t="s">
        <v>34</v>
      </c>
      <c r="R15" s="1">
        <v>105</v>
      </c>
    </row>
  </sheetData>
  <mergeCells count="8">
    <mergeCell ref="T1:U1"/>
    <mergeCell ref="W1:X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A955-3045-4942-BE68-99A4D3D48AF9}">
  <dimension ref="D1:P6"/>
  <sheetViews>
    <sheetView tabSelected="1" topLeftCell="B1" zoomScaleNormal="100" workbookViewId="0">
      <selection activeCell="P11" sqref="P11"/>
    </sheetView>
  </sheetViews>
  <sheetFormatPr baseColWidth="10" defaultRowHeight="15" x14ac:dyDescent="0.25"/>
  <cols>
    <col min="1" max="3" width="11.42578125" style="6"/>
    <col min="4" max="4" width="23.7109375" style="6" bestFit="1" customWidth="1"/>
    <col min="5" max="16384" width="11.42578125" style="6"/>
  </cols>
  <sheetData>
    <row r="1" spans="4:16" x14ac:dyDescent="0.25">
      <c r="D1" s="9" t="s">
        <v>52</v>
      </c>
      <c r="E1" s="9"/>
      <c r="F1" s="9"/>
      <c r="G1" s="10"/>
    </row>
    <row r="2" spans="4:16" ht="15.75" thickBot="1" x14ac:dyDescent="0.3">
      <c r="D2" s="11"/>
      <c r="E2" s="11"/>
      <c r="F2" s="11"/>
      <c r="G2" s="12"/>
    </row>
    <row r="3" spans="4:16" ht="15.75" thickTop="1" x14ac:dyDescent="0.25"/>
    <row r="6" spans="4:16" ht="21" x14ac:dyDescent="0.35">
      <c r="D6" s="7">
        <f>[1]!Tabla3[[#Totals],[Total Venta]]</f>
        <v>368600</v>
      </c>
      <c r="F6" s="8" t="str">
        <f>TD!N3</f>
        <v>Transferencia</v>
      </c>
      <c r="G6" s="8"/>
      <c r="H6" s="13"/>
      <c r="I6" s="8" t="str">
        <f>TD!T3</f>
        <v>Taza</v>
      </c>
      <c r="J6" s="8"/>
      <c r="K6" s="13"/>
      <c r="L6" s="8" t="str">
        <f>TD!Q3</f>
        <v>Cliente_92</v>
      </c>
      <c r="M6" s="8"/>
      <c r="N6" s="13"/>
      <c r="O6" s="14">
        <f>[1]Tabla!H502</f>
        <v>2.9780000000000002</v>
      </c>
      <c r="P6" s="14"/>
    </row>
  </sheetData>
  <mergeCells count="5">
    <mergeCell ref="F6:G6"/>
    <mergeCell ref="L6:M6"/>
    <mergeCell ref="O6:P6"/>
    <mergeCell ref="D1:G2"/>
    <mergeCell ref="I6:J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Cristhofer Ureña</dc:creator>
  <cp:lastModifiedBy>Cristhofer Ureña</cp:lastModifiedBy>
  <dcterms:created xsi:type="dcterms:W3CDTF">2025-09-02T20:43:00Z</dcterms:created>
  <dcterms:modified xsi:type="dcterms:W3CDTF">2025-09-07T03:53:15Z</dcterms:modified>
</cp:coreProperties>
</file>