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p\8-excel-1\rezultati\"/>
    </mc:Choice>
  </mc:AlternateContent>
  <bookViews>
    <workbookView xWindow="0" yWindow="0" windowWidth="21570" windowHeight="8055"/>
  </bookViews>
  <sheets>
    <sheet name="Rezultati" sheetId="1" r:id="rId1"/>
  </sheets>
  <calcPr calcId="162913"/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<sst xmlns="http://schemas.openxmlformats.org/spreadsheetml/2006/main" count="96" uniqueCount="66">
  <si>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</si>
  <si>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</si>
  <si>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</si>
  <si>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</si>
  <si>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</si>
  <si>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</si>
  <si>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</si>
  <si>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</si>
  <si>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</si>
  <si>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</si>
  <si>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</si>
  <si>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</si>
  <si>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</si>
  <si>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</si>
  <si>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</si>
  <si>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</si>
  <si>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</si>
  <si>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</si>
  <si>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</si>
  <si>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</si>
  <si>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</si>
  <si>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</si>
  <si>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</si>
  <si>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</si>
  <si>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</si>
  <si>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</si>
  <si>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</si>
  <si>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</si>
  <si>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</si>
  <si>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</si>
  <si>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</si>
  <si>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</si>
  <si>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</si>
  <si>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</si>
  <si>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</si>
  <si>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</si>
  <si>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</si>
  <si>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</si>
  <si>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</si>
  <si>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</si>
  <si>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</si>
  <si>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</si>
  <si>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</si>
  <si>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</si>
  <si>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</si>
  <si>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</si>
  <si>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</si>
  <si>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</si>
  <si>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</si>
  <si>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</si>
  <si>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</si>
  <si>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</si>
  <si>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</si>
  <si>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</si>
  <si>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</si>
  <si>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</si>
  <si>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</si>
  <si>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</si>
  <si>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</si>
  <si>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</si>
  <si>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</si>
  <si>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</si>
  <si>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</si>
  <si>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</si>
  <si>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</si>
  <si>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testov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</si>
</sst>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8" fillId="33" borderId="14" xfId="0" applyFont="1" applyFill="1" applyBorder="1"/>
    <xf numFmtId="0" fontId="18" fillId="33" borderId="15" xfId="0" applyFon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33" borderId="17" xfId="0" applyFont="1" applyFill="1" applyBorder="1"/>
    <xf numFmtId="0" fontId="18" fillId="33" borderId="10" xfId="0" applyFont="1" applyFill="1" applyBorder="1"/>
    <xf numFmtId="0" fontId="0" fillId="0" borderId="23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8"/>
      </font>
    </dxf>
    <dxf>
      <font>
        <color rgb="FFFF0000"/>
      </font>
    </dxf>
    <dxf>
      <font>
        <b/>
        <i val="0"/>
      </font>
    </dxf>
    <dxf>
      <font>
        <color theme="8"/>
      </font>
    </dxf>
    <dxf>
      <font>
        <color rgb="FFFF000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26377333041703122"/>
          <c:w val="0.93888888888888888"/>
          <c:h val="0.6488418635170604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DA8-427A-8748-43CC2BAE96AC}"/>
              </c:ext>
            </c:extLst>
          </c:dPt>
          <c:dPt>
            <c:idx val="1"/>
            <c:bubble3D val="0"/>
            <c:explosion val="45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DA8-427A-8748-43CC2BAE96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DA8-427A-8748-43CC2BAE9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Rezultati!$I$4:$I$6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A8-427A-8748-43CC2BAE96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Rezultati!$J$4:$J$6</c:f>
              <c:numCache>
                <c:formatCode>0.00</c:formatCode>
                <c:ptCount val="3"/>
                <c:pt idx="0">
                  <c:v>58.222222222222221</c:v>
                </c:pt>
                <c:pt idx="1">
                  <c:v>64.833333333333329</c:v>
                </c:pt>
                <c:pt idx="2">
                  <c:v>53.666666666666664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A-4D66-A7FE-4231E77ACD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Rezultati!$K$4:$K$6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A-4D66-A7FE-4231E77A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58872"/>
        <c:axId val="299451984"/>
      </c:barChart>
      <c:catAx>
        <c:axId val="2994588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51984"/>
        <c:crosses val="autoZero"/>
        <c:auto val="1"/>
        <c:lblAlgn val="ctr"/>
        <c:lblOffset val="100"/>
        <c:noMultiLvlLbl val="0"/>
      </c:catAx>
      <c:valAx>
        <c:axId val="299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topLeftCell="A10" workbookViewId="0">
      <selection activeCell="J44" sqref="J44"/>
    </sheetView>
  </sheetViews>
  <sheetFormatPr defaultRowHeight="15" x14ac:dyDescent="0.25"/>
  <sheetData>
    <row r="2" spans="2:11" ht="36" customHeight="1" thickBot="1" x14ac:dyDescent="0.5">
      <c r="B2" s="1" t="s">
        <v>65</v>
      </c>
      <c r="C2" s="1"/>
      <c r="D2" s="1"/>
      <c r="E2" s="1"/>
      <c r="F2" s="1"/>
    </row>
    <row r="3" spans="2:11" ht="15.75" thickBot="1" x14ac:dyDescent="0.3">
      <c r="B3" s="8" t="s">
        <v>0</v>
      </c>
      <c r="C3" s="9" t="s">
        <v>1</v>
      </c>
      <c r="D3" s="9" t="s">
        <v>2</v>
      </c>
      <c r="E3" s="22" t="s">
        <v>3</v>
      </c>
      <c r="F3" s="23" t="s">
        <v>4</v>
      </c>
      <c r="H3" s="16" t="s">
        <v>5</v>
      </c>
      <c r="I3" s="17" t="s">
        <v>6</v>
      </c>
      <c r="J3" s="17" t="s">
        <v>7</v>
      </c>
      <c r="K3" s="18">
        <v>2000</v>
      </c>
    </row>
    <row r="4" spans="2:11" x14ac:dyDescent="0.25">
      <c r="B4" s="2" t="s">
        <v>63</v>
      </c>
      <c r="C4" s="3" t="s">
        <v>64</v>
      </c>
      <c r="D4" s="10" t="s">
        <v>13</v>
      </c>
      <c r="E4" s="19">
        <v>38</v>
      </c>
      <c r="F4" s="11" t="str">
        <f>IF(E4&lt;50,"ne","da")</f>
        <v>ne</v>
      </c>
      <c r="H4" s="26" t="s">
        <v>10</v>
      </c>
      <c r="I4" s="27">
        <f>COUNTIF($D$4:$D$31,H4)</f>
        <v>9</v>
      </c>
      <c r="J4" s="28">
        <f>AVERAGEIF($D$4:$D$31,H4,E4:E31)</f>
        <v>58.222222222222221</v>
      </c>
      <c r="K4" s="29">
        <v>66.84</v>
      </c>
    </row>
    <row r="5" spans="2:11" x14ac:dyDescent="0.25">
      <c r="B5" s="4" t="s">
        <v>35</v>
      </c>
      <c r="C5" s="5" t="s">
        <v>36</v>
      </c>
      <c r="D5" s="12" t="s">
        <v>13</v>
      </c>
      <c r="E5" s="20">
        <v>39</v>
      </c>
      <c r="F5" s="13" t="str">
        <f t="shared" ref="F5:F31" si="0">IF(E5&lt;50,"ne","da")</f>
        <v>ne</v>
      </c>
      <c r="H5" s="30" t="s">
        <v>13</v>
      </c>
      <c r="I5" s="12">
        <f t="shared" ref="I5:I6" si="1">COUNTIF($D$4:$D$31,H5)</f>
        <v>12</v>
      </c>
      <c r="J5" s="31">
        <f t="shared" ref="J5:J6" si="2">AVERAGEIF($D$4:$D$31,H5,E5:E32)</f>
        <v>64.833333333333329</v>
      </c>
      <c r="K5" s="13">
        <v>52.35</v>
      </c>
    </row>
    <row r="6" spans="2:11" ht="15.75" thickBot="1" x14ac:dyDescent="0.3">
      <c r="B6" s="4" t="s">
        <v>8</v>
      </c>
      <c r="C6" s="5" t="s">
        <v>9</v>
      </c>
      <c r="D6" s="12" t="s">
        <v>10</v>
      </c>
      <c r="E6" s="20">
        <v>93</v>
      </c>
      <c r="F6" s="13" t="str">
        <f t="shared" si="0"/>
        <v>da</v>
      </c>
      <c r="H6" s="24" t="s">
        <v>16</v>
      </c>
      <c r="I6" s="14">
        <f t="shared" si="1"/>
        <v>7</v>
      </c>
      <c r="J6" s="25">
        <f t="shared" si="2"/>
        <v>53.666666666666664</v>
      </c>
      <c r="K6" s="15">
        <v>49.66</v>
      </c>
    </row>
    <row r="7" spans="2:11" x14ac:dyDescent="0.25">
      <c r="B7" s="4" t="s">
        <v>8</v>
      </c>
      <c r="C7" s="5" t="s">
        <v>37</v>
      </c>
      <c r="D7" s="12" t="s">
        <v>13</v>
      </c>
      <c r="E7" s="20">
        <v>36</v>
      </c>
      <c r="F7" s="13" t="str">
        <f t="shared" si="0"/>
        <v>ne</v>
      </c>
    </row>
    <row r="8" spans="2:11" x14ac:dyDescent="0.25">
      <c r="B8" s="4" t="s">
        <v>38</v>
      </c>
      <c r="C8" s="5" t="s">
        <v>39</v>
      </c>
      <c r="D8" s="12" t="s">
        <v>10</v>
      </c>
      <c r="E8" s="20">
        <v>77</v>
      </c>
      <c r="F8" s="13" t="str">
        <f t="shared" si="0"/>
        <v>da</v>
      </c>
    </row>
    <row r="9" spans="2:11" x14ac:dyDescent="0.25">
      <c r="B9" s="4" t="s">
        <v>40</v>
      </c>
      <c r="C9" s="5" t="s">
        <v>41</v>
      </c>
      <c r="D9" s="12" t="s">
        <v>13</v>
      </c>
      <c r="E9" s="20">
        <v>100</v>
      </c>
      <c r="F9" s="13" t="str">
        <f t="shared" si="0"/>
        <v>da</v>
      </c>
    </row>
    <row r="10" spans="2:11" x14ac:dyDescent="0.25">
      <c r="B10" s="4" t="s">
        <v>11</v>
      </c>
      <c r="C10" s="5" t="s">
        <v>12</v>
      </c>
      <c r="D10" s="12" t="s">
        <v>10</v>
      </c>
      <c r="E10" s="20">
        <v>94</v>
      </c>
      <c r="F10" s="13" t="str">
        <f t="shared" si="0"/>
        <v>da</v>
      </c>
    </row>
    <row r="11" spans="2:11" x14ac:dyDescent="0.25">
      <c r="B11" s="4" t="s">
        <v>42</v>
      </c>
      <c r="C11" s="5" t="s">
        <v>43</v>
      </c>
      <c r="D11" s="12" t="s">
        <v>16</v>
      </c>
      <c r="E11" s="20">
        <v>26</v>
      </c>
      <c r="F11" s="13" t="str">
        <f t="shared" si="0"/>
        <v>ne</v>
      </c>
    </row>
    <row r="12" spans="2:11" x14ac:dyDescent="0.25">
      <c r="B12" s="4" t="s">
        <v>14</v>
      </c>
      <c r="C12" s="5" t="s">
        <v>15</v>
      </c>
      <c r="D12" s="12" t="s">
        <v>13</v>
      </c>
      <c r="E12" s="20">
        <v>44</v>
      </c>
      <c r="F12" s="13" t="str">
        <f t="shared" si="0"/>
        <v>ne</v>
      </c>
    </row>
    <row r="13" spans="2:11" x14ac:dyDescent="0.25">
      <c r="B13" s="4" t="s">
        <v>17</v>
      </c>
      <c r="C13" s="5" t="s">
        <v>18</v>
      </c>
      <c r="D13" s="12" t="s">
        <v>16</v>
      </c>
      <c r="E13" s="20">
        <v>34</v>
      </c>
      <c r="F13" s="13" t="str">
        <f t="shared" si="0"/>
        <v>ne</v>
      </c>
    </row>
    <row r="14" spans="2:11" x14ac:dyDescent="0.25">
      <c r="B14" s="4" t="s">
        <v>44</v>
      </c>
      <c r="C14" s="5" t="s">
        <v>45</v>
      </c>
      <c r="D14" s="12" t="s">
        <v>13</v>
      </c>
      <c r="E14" s="20">
        <v>86</v>
      </c>
      <c r="F14" s="13" t="str">
        <f t="shared" si="0"/>
        <v>da</v>
      </c>
    </row>
    <row r="15" spans="2:11" x14ac:dyDescent="0.25">
      <c r="B15" s="4" t="s">
        <v>46</v>
      </c>
      <c r="C15" s="5" t="s">
        <v>47</v>
      </c>
      <c r="D15" s="12" t="s">
        <v>13</v>
      </c>
      <c r="E15" s="20">
        <v>90</v>
      </c>
      <c r="F15" s="13" t="str">
        <f t="shared" si="0"/>
        <v>da</v>
      </c>
    </row>
    <row r="16" spans="2:11" x14ac:dyDescent="0.25">
      <c r="B16" s="4" t="s">
        <v>19</v>
      </c>
      <c r="C16" s="5" t="s">
        <v>20</v>
      </c>
      <c r="D16" s="12" t="s">
        <v>13</v>
      </c>
      <c r="E16" s="20">
        <v>67</v>
      </c>
      <c r="F16" s="13" t="str">
        <f t="shared" si="0"/>
        <v>da</v>
      </c>
    </row>
    <row r="17" spans="2:6" x14ac:dyDescent="0.25">
      <c r="B17" s="4" t="s">
        <v>21</v>
      </c>
      <c r="C17" s="5" t="s">
        <v>22</v>
      </c>
      <c r="D17" s="12" t="s">
        <v>10</v>
      </c>
      <c r="E17" s="20">
        <v>42</v>
      </c>
      <c r="F17" s="13" t="str">
        <f t="shared" si="0"/>
        <v>ne</v>
      </c>
    </row>
    <row r="18" spans="2:6" x14ac:dyDescent="0.25">
      <c r="B18" s="4" t="s">
        <v>48</v>
      </c>
      <c r="C18" s="5" t="s">
        <v>49</v>
      </c>
      <c r="D18" s="12" t="s">
        <v>16</v>
      </c>
      <c r="E18" s="20">
        <v>44</v>
      </c>
      <c r="F18" s="13" t="str">
        <f t="shared" si="0"/>
        <v>ne</v>
      </c>
    </row>
    <row r="19" spans="2:6" x14ac:dyDescent="0.25">
      <c r="B19" s="4" t="s">
        <v>23</v>
      </c>
      <c r="C19" s="5" t="s">
        <v>24</v>
      </c>
      <c r="D19" s="12" t="s">
        <v>13</v>
      </c>
      <c r="E19" s="20">
        <v>64</v>
      </c>
      <c r="F19" s="13" t="str">
        <f t="shared" si="0"/>
        <v>da</v>
      </c>
    </row>
    <row r="20" spans="2:6" x14ac:dyDescent="0.25">
      <c r="B20" s="4" t="s">
        <v>25</v>
      </c>
      <c r="C20" s="5" t="s">
        <v>26</v>
      </c>
      <c r="D20" s="12" t="s">
        <v>16</v>
      </c>
      <c r="E20" s="20">
        <v>30</v>
      </c>
      <c r="F20" s="13" t="str">
        <f t="shared" si="0"/>
        <v>ne</v>
      </c>
    </row>
    <row r="21" spans="2:6" x14ac:dyDescent="0.25">
      <c r="B21" s="4" t="s">
        <v>50</v>
      </c>
      <c r="C21" s="5" t="s">
        <v>30</v>
      </c>
      <c r="D21" s="12" t="s">
        <v>10</v>
      </c>
      <c r="E21" s="20">
        <v>57</v>
      </c>
      <c r="F21" s="13" t="str">
        <f t="shared" si="0"/>
        <v>da</v>
      </c>
    </row>
    <row r="22" spans="2:6" x14ac:dyDescent="0.25">
      <c r="B22" s="4" t="s">
        <v>51</v>
      </c>
      <c r="C22" s="5" t="s">
        <v>52</v>
      </c>
      <c r="D22" s="12" t="s">
        <v>10</v>
      </c>
      <c r="E22" s="20">
        <v>43</v>
      </c>
      <c r="F22" s="13" t="str">
        <f t="shared" si="0"/>
        <v>ne</v>
      </c>
    </row>
    <row r="23" spans="2:6" x14ac:dyDescent="0.25">
      <c r="B23" s="4" t="s">
        <v>61</v>
      </c>
      <c r="C23" s="5" t="s">
        <v>62</v>
      </c>
      <c r="D23" s="12" t="s">
        <v>10</v>
      </c>
      <c r="E23" s="20">
        <v>38</v>
      </c>
      <c r="F23" s="13" t="str">
        <f t="shared" si="0"/>
        <v>ne</v>
      </c>
    </row>
    <row r="24" spans="2:6" x14ac:dyDescent="0.25">
      <c r="B24" s="4" t="s">
        <v>53</v>
      </c>
      <c r="C24" s="5" t="s">
        <v>54</v>
      </c>
      <c r="D24" s="12" t="s">
        <v>13</v>
      </c>
      <c r="E24" s="20">
        <v>85</v>
      </c>
      <c r="F24" s="13" t="str">
        <f t="shared" si="0"/>
        <v>da</v>
      </c>
    </row>
    <row r="25" spans="2:6" x14ac:dyDescent="0.25">
      <c r="B25" s="4" t="s">
        <v>55</v>
      </c>
      <c r="C25" s="5" t="s">
        <v>56</v>
      </c>
      <c r="D25" s="12" t="s">
        <v>16</v>
      </c>
      <c r="E25" s="20">
        <v>76</v>
      </c>
      <c r="F25" s="13" t="str">
        <f t="shared" si="0"/>
        <v>da</v>
      </c>
    </row>
    <row r="26" spans="2:6" x14ac:dyDescent="0.25">
      <c r="B26" s="4" t="s">
        <v>57</v>
      </c>
      <c r="C26" s="5" t="s">
        <v>58</v>
      </c>
      <c r="D26" s="12" t="s">
        <v>10</v>
      </c>
      <c r="E26" s="20">
        <v>34</v>
      </c>
      <c r="F26" s="13" t="str">
        <f t="shared" si="0"/>
        <v>ne</v>
      </c>
    </row>
    <row r="27" spans="2:6" x14ac:dyDescent="0.25">
      <c r="B27" s="4" t="s">
        <v>59</v>
      </c>
      <c r="C27" s="5" t="s">
        <v>60</v>
      </c>
      <c r="D27" s="12" t="s">
        <v>13</v>
      </c>
      <c r="E27" s="20">
        <v>79</v>
      </c>
      <c r="F27" s="13" t="str">
        <f t="shared" si="0"/>
        <v>da</v>
      </c>
    </row>
    <row r="28" spans="2:6" x14ac:dyDescent="0.25">
      <c r="B28" s="4" t="s">
        <v>27</v>
      </c>
      <c r="C28" s="5" t="s">
        <v>28</v>
      </c>
      <c r="D28" s="12" t="s">
        <v>13</v>
      </c>
      <c r="E28" s="20">
        <v>70</v>
      </c>
      <c r="F28" s="13" t="str">
        <f t="shared" si="0"/>
        <v>da</v>
      </c>
    </row>
    <row r="29" spans="2:6" x14ac:dyDescent="0.25">
      <c r="B29" s="4" t="s">
        <v>31</v>
      </c>
      <c r="C29" s="5" t="s">
        <v>32</v>
      </c>
      <c r="D29" s="12" t="s">
        <v>16</v>
      </c>
      <c r="E29" s="20">
        <v>66</v>
      </c>
      <c r="F29" s="13" t="str">
        <f t="shared" si="0"/>
        <v>da</v>
      </c>
    </row>
    <row r="30" spans="2:6" x14ac:dyDescent="0.25">
      <c r="B30" s="4" t="s">
        <v>29</v>
      </c>
      <c r="C30" s="5" t="s">
        <v>30</v>
      </c>
      <c r="D30" s="12" t="s">
        <v>16</v>
      </c>
      <c r="E30" s="20">
        <v>58</v>
      </c>
      <c r="F30" s="13" t="str">
        <f t="shared" si="0"/>
        <v>da</v>
      </c>
    </row>
    <row r="31" spans="2:6" ht="15.75" thickBot="1" x14ac:dyDescent="0.3">
      <c r="B31" s="6" t="s">
        <v>33</v>
      </c>
      <c r="C31" s="7" t="s">
        <v>34</v>
      </c>
      <c r="D31" s="14" t="s">
        <v>10</v>
      </c>
      <c r="E31" s="21">
        <v>46</v>
      </c>
      <c r="F31" s="15" t="str">
        <f t="shared" si="0"/>
        <v>ne</v>
      </c>
    </row>
  </sheetData>
  <sortState ref="B4:F31">
    <sortCondition ref="B4:B31"/>
    <sortCondition descending="1" ref="E4:E31"/>
  </sortState>
  <mergeCells count="1">
    <mergeCell ref="B2:F2"/>
  </mergeCells>
  <conditionalFormatting sqref="E4:E31">
    <cfRule type="cellIs" dxfId="5" priority="3" operator="greaterThanOrEqual">
      <formula>50</formula>
    </cfRule>
    <cfRule type="cellIs" dxfId="4" priority="2" operator="lessThan">
      <formula>50</formula>
    </cfRule>
  </conditionalFormatting>
  <conditionalFormatting sqref="B4:C31">
    <cfRule type="expression" dxfId="3" priority="1">
      <formula>$E4&lt;60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Urh Primožič</cp:lastModifiedBy>
  <dcterms:created xsi:type="dcterms:W3CDTF">2007-11-10T02:36:44Z</dcterms:created>
  <dcterms:modified xsi:type="dcterms:W3CDTF">2019-11-19T13:43:26Z</dcterms:modified>
</cp:coreProperties>
</file>