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novo\Downloads\Sports Data Analyst\Handball Analytics\EHF Champions League\"/>
    </mc:Choice>
  </mc:AlternateContent>
  <xr:revisionPtr revIDLastSave="0" documentId="13_ncr:1_{F6BB2C56-18B4-457C-BDC4-0F65E26D3E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R3" i="1"/>
  <c r="R4" i="1"/>
  <c r="R5" i="1"/>
  <c r="R7" i="1"/>
  <c r="R9" i="1"/>
  <c r="R10" i="1"/>
  <c r="R11" i="1"/>
  <c r="R12" i="1"/>
  <c r="R13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3" i="1"/>
  <c r="R45" i="1"/>
  <c r="R46" i="1"/>
  <c r="R47" i="1"/>
  <c r="R2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5" i="1"/>
  <c r="O46" i="1"/>
  <c r="O47" i="1"/>
  <c r="O2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2" i="1"/>
</calcChain>
</file>

<file path=xl/sharedStrings.xml><?xml version="1.0" encoding="utf-8"?>
<sst xmlns="http://schemas.openxmlformats.org/spreadsheetml/2006/main" count="110" uniqueCount="79">
  <si>
    <t>Name</t>
  </si>
  <si>
    <t>Team</t>
  </si>
  <si>
    <t>Saves</t>
  </si>
  <si>
    <t>Shots</t>
  </si>
  <si>
    <t>GC</t>
  </si>
  <si>
    <t>7MSA</t>
  </si>
  <si>
    <t>7MSO</t>
  </si>
  <si>
    <t>6MSA</t>
  </si>
  <si>
    <t>6MSO</t>
  </si>
  <si>
    <t>9MSA</t>
  </si>
  <si>
    <t>9MSO</t>
  </si>
  <si>
    <t>WSA</t>
  </si>
  <si>
    <t>WSO</t>
  </si>
  <si>
    <t>Gog</t>
  </si>
  <si>
    <t xml:space="preserve"> ALILOVIC Mirko </t>
  </si>
  <si>
    <t>Wisla</t>
  </si>
  <si>
    <t xml:space="preserve"> BELLAHCENE Samir </t>
  </si>
  <si>
    <t>Kiel</t>
  </si>
  <si>
    <t xml:space="preserve"> BERGERUD Torbjørn Sittrup</t>
  </si>
  <si>
    <t>Kolstad</t>
  </si>
  <si>
    <t xml:space="preserve"> BIERFREUND Magnus</t>
  </si>
  <si>
    <t xml:space="preserve"> BIOSCA GARCÍA Ignacio </t>
  </si>
  <si>
    <t>Veszprem</t>
  </si>
  <si>
    <t xml:space="preserve"> BLAZEJEWSKI Nikodem</t>
  </si>
  <si>
    <t>Kielce</t>
  </si>
  <si>
    <t xml:space="preserve"> BOLZINGER Charles</t>
  </si>
  <si>
    <t>Montpellier</t>
  </si>
  <si>
    <t xml:space="preserve"> CORRALES RODAL Rodrigo </t>
  </si>
  <si>
    <t xml:space="preserve"> DESBONNET Remi</t>
  </si>
  <si>
    <t xml:space="preserve"> DORGELO Matthias René Rex</t>
  </si>
  <si>
    <t xml:space="preserve"> EGGEN RISMARK Lars</t>
  </si>
  <si>
    <t xml:space="preserve"> FONTES Francisco</t>
  </si>
  <si>
    <t>Porto</t>
  </si>
  <si>
    <t xml:space="preserve"> GABERŠEK Gal</t>
  </si>
  <si>
    <t>Celje</t>
  </si>
  <si>
    <t xml:space="preserve"> GHEDBANE Khalifa </t>
  </si>
  <si>
    <t>Pelister</t>
  </si>
  <si>
    <t xml:space="preserve"> GRBAVAC Ante </t>
  </si>
  <si>
    <t>Zagreb</t>
  </si>
  <si>
    <t xml:space="preserve"> GREEN Jannick </t>
  </si>
  <si>
    <t>Paris</t>
  </si>
  <si>
    <t xml:space="preserve"> HERNANDEZ FERRER Sergey</t>
  </si>
  <si>
    <t>Magdeburg</t>
  </si>
  <si>
    <t xml:space="preserve"> IBSEN Henrik</t>
  </si>
  <si>
    <t xml:space="preserve"> IMSGARD Emil Kheri </t>
  </si>
  <si>
    <t>Szeged</t>
  </si>
  <si>
    <t xml:space="preserve"> JASTRZEBSKI Marcel</t>
  </si>
  <si>
    <t xml:space="preserve"> JENSEN Mike Ulrich </t>
  </si>
  <si>
    <t xml:space="preserve"> KIZIKJ Marko</t>
  </si>
  <si>
    <t xml:space="preserve"> LANDIN JACOBSEN Niklas</t>
  </si>
  <si>
    <t>Aalborg</t>
  </si>
  <si>
    <t xml:space="preserve"> LESJAK Urban </t>
  </si>
  <si>
    <t xml:space="preserve"> MANDIC Matej</t>
  </si>
  <si>
    <t xml:space="preserve"> MESAREC Ian</t>
  </si>
  <si>
    <t xml:space="preserve"> MESTRIC Sandro </t>
  </si>
  <si>
    <t xml:space="preserve"> MIKLER Roland</t>
  </si>
  <si>
    <t xml:space="preserve"> MITREVSKI Nikola </t>
  </si>
  <si>
    <t xml:space="preserve"> MRKVA Tomas </t>
  </si>
  <si>
    <t xml:space="preserve"> NAGY Benedek</t>
  </si>
  <si>
    <t xml:space="preserve"> NAGY Martin</t>
  </si>
  <si>
    <t xml:space="preserve"> NIELSEN Emil </t>
  </si>
  <si>
    <t>Barça</t>
  </si>
  <si>
    <t xml:space="preserve"> NORSTEN Fabian </t>
  </si>
  <si>
    <t xml:space="preserve"> PALICKA Andreas </t>
  </si>
  <si>
    <t xml:space="preserve"> PANJTAR Aljaz </t>
  </si>
  <si>
    <t xml:space="preserve"> PORTNER Nikola </t>
  </si>
  <si>
    <t xml:space="preserve"> RÊMA MARQUES Diogo</t>
  </si>
  <si>
    <t xml:space="preserve"> SARIC Filip </t>
  </si>
  <si>
    <t xml:space="preserve"> THULIN Tobias Alexander Gustav</t>
  </si>
  <si>
    <t xml:space="preserve"> VILLAIN Leo</t>
  </si>
  <si>
    <t xml:space="preserve"> WALACH Milosz</t>
  </si>
  <si>
    <t xml:space="preserve"> WOLFF Andreas </t>
  </si>
  <si>
    <t xml:space="preserve"> ZAPONŠEK Rok</t>
  </si>
  <si>
    <t xml:space="preserve"> PEREZ DE VARGAS MORENO Gonzalo</t>
  </si>
  <si>
    <t>7MSA%</t>
  </si>
  <si>
    <t>6MSA%</t>
  </si>
  <si>
    <t>9MSA%</t>
  </si>
  <si>
    <t>WSA%</t>
  </si>
  <si>
    <t>SA%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</si>
</sst>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"/>
  <sheetViews>
    <sheetView tabSelected="1" workbookViewId="0">
      <selection activeCell="E3" sqref="E3"/>
    </sheetView>
  </sheetViews>
  <sheetFormatPr baseColWidth="10" defaultColWidth="8.7265625" defaultRowHeight="14.5" x14ac:dyDescent="0.35"/>
  <cols>
    <col min="5" max="5" width="9.26953125" bestFit="1" customWidth="1"/>
    <col min="9" max="9" width="7.08984375" bestFit="1" customWidth="1"/>
    <col min="12" max="12" width="7.08984375" bestFit="1" customWidth="1"/>
    <col min="15" max="15" width="7.81640625" bestFit="1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4</v>
      </c>
      <c r="G1" s="1" t="s">
        <v>5</v>
      </c>
      <c r="H1" s="1" t="s">
        <v>6</v>
      </c>
      <c r="I1" s="1" t="s">
        <v>74</v>
      </c>
      <c r="J1" s="1" t="s">
        <v>7</v>
      </c>
      <c r="K1" s="1" t="s">
        <v>8</v>
      </c>
      <c r="L1" s="1" t="s">
        <v>75</v>
      </c>
      <c r="M1" s="1" t="s">
        <v>9</v>
      </c>
      <c r="N1" s="1" t="s">
        <v>10</v>
      </c>
      <c r="O1" s="1" t="s">
        <v>76</v>
      </c>
      <c r="P1" s="1" t="s">
        <v>11</v>
      </c>
      <c r="Q1" s="1" t="s">
        <v>12</v>
      </c>
      <c r="R1" s="1" t="s">
        <v>77</v>
      </c>
    </row>
    <row r="2" spans="1:18" x14ac:dyDescent="0.35">
      <c r="A2" t="s">
        <v>68</v>
      </c>
      <c r="B2" t="s">
        <v>13</v>
      </c>
      <c r="C2">
        <v>13</v>
      </c>
      <c r="D2">
        <v>33</v>
      </c>
      <c r="E2" s="2">
        <f>C2/D2*100</f>
        <v>39.393939393939391</v>
      </c>
      <c r="F2">
        <v>20</v>
      </c>
      <c r="G2">
        <v>0</v>
      </c>
      <c r="H2">
        <v>2</v>
      </c>
      <c r="I2" s="2">
        <f>G2/H2*100</f>
        <v>0</v>
      </c>
      <c r="J2">
        <v>1</v>
      </c>
      <c r="K2">
        <v>8</v>
      </c>
      <c r="L2" s="2">
        <f>J2/K2*100</f>
        <v>12.5</v>
      </c>
      <c r="M2">
        <v>12</v>
      </c>
      <c r="N2">
        <v>21</v>
      </c>
      <c r="O2" s="2">
        <f>M2/N2*100</f>
        <v>57.142857142857139</v>
      </c>
      <c r="P2">
        <v>0</v>
      </c>
      <c r="Q2">
        <v>2</v>
      </c>
      <c r="R2" s="2">
        <f>P2/Q2*100</f>
        <v>0</v>
      </c>
    </row>
    <row r="3" spans="1:18" x14ac:dyDescent="0.35">
      <c r="A3" t="s">
        <v>14</v>
      </c>
      <c r="B3" t="s">
        <v>15</v>
      </c>
      <c r="C3">
        <v>62</v>
      </c>
      <c r="D3">
        <v>276</v>
      </c>
      <c r="E3" s="2">
        <f t="shared" ref="E3:E47" si="0">C3/D3*100</f>
        <v>22.463768115942027</v>
      </c>
      <c r="F3">
        <v>214</v>
      </c>
      <c r="G3">
        <v>9</v>
      </c>
      <c r="H3">
        <v>30</v>
      </c>
      <c r="I3" s="2">
        <f t="shared" ref="I3:I47" si="1">G3/H3*100</f>
        <v>30</v>
      </c>
      <c r="J3">
        <v>18</v>
      </c>
      <c r="K3">
        <v>109</v>
      </c>
      <c r="L3" s="2">
        <f t="shared" ref="L3:L47" si="2">J3/K3*100</f>
        <v>16.513761467889911</v>
      </c>
      <c r="M3">
        <v>30</v>
      </c>
      <c r="N3">
        <v>98</v>
      </c>
      <c r="O3" s="2">
        <f t="shared" ref="O3:O47" si="3">M3/N3*100</f>
        <v>30.612244897959183</v>
      </c>
      <c r="P3">
        <v>5</v>
      </c>
      <c r="Q3">
        <v>39</v>
      </c>
      <c r="R3" s="2">
        <f t="shared" ref="R3:R47" si="4">P3/Q3*100</f>
        <v>12.820512820512819</v>
      </c>
    </row>
    <row r="4" spans="1:18" x14ac:dyDescent="0.35">
      <c r="A4" t="s">
        <v>16</v>
      </c>
      <c r="B4" t="s">
        <v>17</v>
      </c>
      <c r="C4">
        <v>99</v>
      </c>
      <c r="D4">
        <v>297</v>
      </c>
      <c r="E4" s="2">
        <f t="shared" si="0"/>
        <v>33.333333333333329</v>
      </c>
      <c r="F4">
        <v>198</v>
      </c>
      <c r="G4">
        <v>6</v>
      </c>
      <c r="H4">
        <v>24</v>
      </c>
      <c r="I4" s="2">
        <f t="shared" si="1"/>
        <v>25</v>
      </c>
      <c r="J4">
        <v>44</v>
      </c>
      <c r="K4">
        <v>149</v>
      </c>
      <c r="L4" s="2">
        <f t="shared" si="2"/>
        <v>29.530201342281881</v>
      </c>
      <c r="M4">
        <v>31</v>
      </c>
      <c r="N4">
        <v>73</v>
      </c>
      <c r="O4" s="2">
        <f t="shared" si="3"/>
        <v>42.465753424657535</v>
      </c>
      <c r="P4">
        <v>16</v>
      </c>
      <c r="Q4">
        <v>49</v>
      </c>
      <c r="R4" s="2">
        <f t="shared" si="4"/>
        <v>32.653061224489797</v>
      </c>
    </row>
    <row r="5" spans="1:18" x14ac:dyDescent="0.35">
      <c r="A5" t="s">
        <v>18</v>
      </c>
      <c r="B5" t="s">
        <v>19</v>
      </c>
      <c r="C5">
        <v>143</v>
      </c>
      <c r="D5">
        <v>465</v>
      </c>
      <c r="E5" s="2">
        <f t="shared" si="0"/>
        <v>30.752688172043012</v>
      </c>
      <c r="F5">
        <v>322</v>
      </c>
      <c r="G5">
        <v>12</v>
      </c>
      <c r="H5">
        <v>37</v>
      </c>
      <c r="I5" s="2">
        <f t="shared" si="1"/>
        <v>32.432432432432435</v>
      </c>
      <c r="J5">
        <v>49</v>
      </c>
      <c r="K5">
        <v>203</v>
      </c>
      <c r="L5" s="2">
        <f t="shared" si="2"/>
        <v>24.137931034482758</v>
      </c>
      <c r="M5">
        <v>66</v>
      </c>
      <c r="N5">
        <v>167</v>
      </c>
      <c r="O5" s="2">
        <f t="shared" si="3"/>
        <v>39.520958083832333</v>
      </c>
      <c r="P5">
        <v>13</v>
      </c>
      <c r="Q5">
        <v>50</v>
      </c>
      <c r="R5" s="2">
        <f t="shared" si="4"/>
        <v>26</v>
      </c>
    </row>
    <row r="6" spans="1:18" x14ac:dyDescent="0.35">
      <c r="A6" t="s">
        <v>20</v>
      </c>
      <c r="B6" t="s">
        <v>17</v>
      </c>
      <c r="C6">
        <v>3</v>
      </c>
      <c r="D6">
        <v>5</v>
      </c>
      <c r="E6" s="2">
        <f t="shared" si="0"/>
        <v>60</v>
      </c>
      <c r="F6">
        <v>2</v>
      </c>
      <c r="G6">
        <v>1</v>
      </c>
      <c r="H6">
        <v>2</v>
      </c>
      <c r="I6" s="2">
        <f t="shared" si="1"/>
        <v>50</v>
      </c>
      <c r="J6">
        <v>1</v>
      </c>
      <c r="K6">
        <v>2</v>
      </c>
      <c r="L6" s="2">
        <f t="shared" si="2"/>
        <v>50</v>
      </c>
      <c r="M6">
        <v>1</v>
      </c>
      <c r="N6">
        <v>1</v>
      </c>
      <c r="O6" s="2">
        <f t="shared" si="3"/>
        <v>100</v>
      </c>
      <c r="P6">
        <v>0</v>
      </c>
      <c r="Q6">
        <v>0</v>
      </c>
      <c r="R6" s="2">
        <v>0</v>
      </c>
    </row>
    <row r="7" spans="1:18" x14ac:dyDescent="0.35">
      <c r="A7" t="s">
        <v>21</v>
      </c>
      <c r="B7" t="s">
        <v>22</v>
      </c>
      <c r="C7">
        <v>51</v>
      </c>
      <c r="D7">
        <v>177</v>
      </c>
      <c r="E7" s="2">
        <f t="shared" si="0"/>
        <v>28.8135593220339</v>
      </c>
      <c r="F7">
        <v>126</v>
      </c>
      <c r="G7">
        <v>1</v>
      </c>
      <c r="H7">
        <v>11</v>
      </c>
      <c r="I7" s="2">
        <f t="shared" si="1"/>
        <v>9.0909090909090917</v>
      </c>
      <c r="J7">
        <v>23</v>
      </c>
      <c r="K7">
        <v>91</v>
      </c>
      <c r="L7" s="2">
        <f t="shared" si="2"/>
        <v>25.274725274725274</v>
      </c>
      <c r="M7">
        <v>24</v>
      </c>
      <c r="N7">
        <v>56</v>
      </c>
      <c r="O7" s="2">
        <f t="shared" si="3"/>
        <v>42.857142857142854</v>
      </c>
      <c r="P7">
        <v>3</v>
      </c>
      <c r="Q7">
        <v>19</v>
      </c>
      <c r="R7" s="2">
        <f t="shared" si="4"/>
        <v>15.789473684210526</v>
      </c>
    </row>
    <row r="8" spans="1:18" x14ac:dyDescent="0.35">
      <c r="A8" t="s">
        <v>23</v>
      </c>
      <c r="B8" t="s">
        <v>24</v>
      </c>
      <c r="C8">
        <v>0</v>
      </c>
      <c r="D8">
        <v>3</v>
      </c>
      <c r="E8" s="2">
        <f t="shared" si="0"/>
        <v>0</v>
      </c>
      <c r="F8">
        <v>3</v>
      </c>
      <c r="G8">
        <v>0</v>
      </c>
      <c r="H8">
        <v>3</v>
      </c>
      <c r="I8" s="2">
        <f t="shared" si="1"/>
        <v>0</v>
      </c>
      <c r="J8">
        <v>0</v>
      </c>
      <c r="K8">
        <v>0</v>
      </c>
      <c r="L8" s="2">
        <v>0</v>
      </c>
      <c r="M8">
        <v>0</v>
      </c>
      <c r="N8">
        <v>0</v>
      </c>
      <c r="O8" s="2">
        <v>0</v>
      </c>
      <c r="P8">
        <v>0</v>
      </c>
      <c r="Q8">
        <v>0</v>
      </c>
      <c r="R8" s="2">
        <v>0</v>
      </c>
    </row>
    <row r="9" spans="1:18" x14ac:dyDescent="0.35">
      <c r="A9" t="s">
        <v>25</v>
      </c>
      <c r="B9" t="s">
        <v>26</v>
      </c>
      <c r="C9">
        <v>80</v>
      </c>
      <c r="D9">
        <v>244</v>
      </c>
      <c r="E9" s="2">
        <f t="shared" si="0"/>
        <v>32.786885245901637</v>
      </c>
      <c r="F9">
        <v>164</v>
      </c>
      <c r="G9">
        <v>3</v>
      </c>
      <c r="H9">
        <v>17</v>
      </c>
      <c r="I9" s="2">
        <f t="shared" si="1"/>
        <v>17.647058823529413</v>
      </c>
      <c r="J9">
        <v>32</v>
      </c>
      <c r="K9">
        <v>99</v>
      </c>
      <c r="L9" s="2">
        <f t="shared" si="2"/>
        <v>32.323232323232325</v>
      </c>
      <c r="M9">
        <v>36</v>
      </c>
      <c r="N9">
        <v>98</v>
      </c>
      <c r="O9" s="2">
        <f t="shared" si="3"/>
        <v>36.734693877551024</v>
      </c>
      <c r="P9">
        <v>9</v>
      </c>
      <c r="Q9">
        <v>30</v>
      </c>
      <c r="R9" s="2">
        <f t="shared" si="4"/>
        <v>30</v>
      </c>
    </row>
    <row r="10" spans="1:18" x14ac:dyDescent="0.35">
      <c r="A10" t="s">
        <v>27</v>
      </c>
      <c r="B10" t="s">
        <v>22</v>
      </c>
      <c r="C10">
        <v>69</v>
      </c>
      <c r="D10">
        <v>261</v>
      </c>
      <c r="E10" s="2">
        <f t="shared" si="0"/>
        <v>26.436781609195403</v>
      </c>
      <c r="F10">
        <v>192</v>
      </c>
      <c r="G10">
        <v>2</v>
      </c>
      <c r="H10">
        <v>21</v>
      </c>
      <c r="I10" s="2">
        <f t="shared" si="1"/>
        <v>9.5238095238095237</v>
      </c>
      <c r="J10">
        <v>32</v>
      </c>
      <c r="K10">
        <v>128</v>
      </c>
      <c r="L10" s="2">
        <f t="shared" si="2"/>
        <v>25</v>
      </c>
      <c r="M10">
        <v>27</v>
      </c>
      <c r="N10">
        <v>92</v>
      </c>
      <c r="O10" s="2">
        <f t="shared" si="3"/>
        <v>29.347826086956523</v>
      </c>
      <c r="P10">
        <v>8</v>
      </c>
      <c r="Q10">
        <v>20</v>
      </c>
      <c r="R10" s="2">
        <f t="shared" si="4"/>
        <v>40</v>
      </c>
    </row>
    <row r="11" spans="1:18" x14ac:dyDescent="0.35">
      <c r="A11" t="s">
        <v>28</v>
      </c>
      <c r="B11" t="s">
        <v>26</v>
      </c>
      <c r="C11">
        <v>64</v>
      </c>
      <c r="D11">
        <v>289</v>
      </c>
      <c r="E11" s="2">
        <f t="shared" si="0"/>
        <v>22.145328719723185</v>
      </c>
      <c r="F11">
        <v>225</v>
      </c>
      <c r="G11">
        <v>3</v>
      </c>
      <c r="H11">
        <v>24</v>
      </c>
      <c r="I11" s="2">
        <f t="shared" si="1"/>
        <v>12.5</v>
      </c>
      <c r="J11">
        <v>22</v>
      </c>
      <c r="K11">
        <v>129</v>
      </c>
      <c r="L11" s="2">
        <f t="shared" si="2"/>
        <v>17.054263565891471</v>
      </c>
      <c r="M11">
        <v>32</v>
      </c>
      <c r="N11">
        <v>108</v>
      </c>
      <c r="O11" s="2">
        <f t="shared" si="3"/>
        <v>29.629629629629626</v>
      </c>
      <c r="P11">
        <v>7</v>
      </c>
      <c r="Q11">
        <v>28</v>
      </c>
      <c r="R11" s="2">
        <f t="shared" si="4"/>
        <v>25</v>
      </c>
    </row>
    <row r="12" spans="1:18" x14ac:dyDescent="0.35">
      <c r="A12" t="s">
        <v>29</v>
      </c>
      <c r="B12" t="s">
        <v>13</v>
      </c>
      <c r="C12">
        <v>19</v>
      </c>
      <c r="D12">
        <v>84</v>
      </c>
      <c r="E12" s="2">
        <f t="shared" si="0"/>
        <v>22.61904761904762</v>
      </c>
      <c r="F12">
        <v>65</v>
      </c>
      <c r="G12">
        <v>2</v>
      </c>
      <c r="H12">
        <v>12</v>
      </c>
      <c r="I12" s="2">
        <f t="shared" si="1"/>
        <v>16.666666666666664</v>
      </c>
      <c r="J12">
        <v>8</v>
      </c>
      <c r="K12">
        <v>29</v>
      </c>
      <c r="L12" s="2">
        <f t="shared" si="2"/>
        <v>27.586206896551722</v>
      </c>
      <c r="M12">
        <v>9</v>
      </c>
      <c r="N12">
        <v>37</v>
      </c>
      <c r="O12" s="2">
        <f t="shared" si="3"/>
        <v>24.324324324324326</v>
      </c>
      <c r="P12">
        <v>0</v>
      </c>
      <c r="Q12">
        <v>6</v>
      </c>
      <c r="R12" s="2">
        <f t="shared" si="4"/>
        <v>0</v>
      </c>
    </row>
    <row r="13" spans="1:18" x14ac:dyDescent="0.35">
      <c r="A13" t="s">
        <v>30</v>
      </c>
      <c r="B13" t="s">
        <v>19</v>
      </c>
      <c r="C13">
        <v>23</v>
      </c>
      <c r="D13">
        <v>88</v>
      </c>
      <c r="E13" s="2">
        <f t="shared" si="0"/>
        <v>26.136363636363637</v>
      </c>
      <c r="F13">
        <v>65</v>
      </c>
      <c r="G13">
        <v>2</v>
      </c>
      <c r="H13">
        <v>8</v>
      </c>
      <c r="I13" s="2">
        <f t="shared" si="1"/>
        <v>25</v>
      </c>
      <c r="J13">
        <v>6</v>
      </c>
      <c r="K13">
        <v>33</v>
      </c>
      <c r="L13" s="2">
        <f t="shared" si="2"/>
        <v>18.181818181818183</v>
      </c>
      <c r="M13">
        <v>11</v>
      </c>
      <c r="N13">
        <v>36</v>
      </c>
      <c r="O13" s="2">
        <f t="shared" si="3"/>
        <v>30.555555555555557</v>
      </c>
      <c r="P13">
        <v>4</v>
      </c>
      <c r="Q13">
        <v>8</v>
      </c>
      <c r="R13" s="2">
        <f t="shared" si="4"/>
        <v>50</v>
      </c>
    </row>
    <row r="14" spans="1:18" x14ac:dyDescent="0.35">
      <c r="A14" t="s">
        <v>31</v>
      </c>
      <c r="B14" t="s">
        <v>32</v>
      </c>
      <c r="C14">
        <v>1</v>
      </c>
      <c r="D14">
        <v>4</v>
      </c>
      <c r="E14" s="2">
        <f t="shared" si="0"/>
        <v>25</v>
      </c>
      <c r="F14">
        <v>3</v>
      </c>
      <c r="G14">
        <v>1</v>
      </c>
      <c r="H14">
        <v>1</v>
      </c>
      <c r="I14" s="2">
        <f t="shared" si="1"/>
        <v>100</v>
      </c>
      <c r="J14">
        <v>0</v>
      </c>
      <c r="K14">
        <v>1</v>
      </c>
      <c r="L14" s="2">
        <f t="shared" si="2"/>
        <v>0</v>
      </c>
      <c r="M14">
        <v>0</v>
      </c>
      <c r="N14">
        <v>2</v>
      </c>
      <c r="O14" s="2">
        <f t="shared" si="3"/>
        <v>0</v>
      </c>
      <c r="P14">
        <v>0</v>
      </c>
      <c r="Q14">
        <v>0</v>
      </c>
      <c r="R14" s="2">
        <v>0</v>
      </c>
    </row>
    <row r="15" spans="1:18" x14ac:dyDescent="0.35">
      <c r="A15" t="s">
        <v>33</v>
      </c>
      <c r="B15" t="s">
        <v>34</v>
      </c>
      <c r="C15">
        <v>26</v>
      </c>
      <c r="D15">
        <v>137</v>
      </c>
      <c r="E15" s="2">
        <f t="shared" si="0"/>
        <v>18.978102189781019</v>
      </c>
      <c r="F15">
        <v>111</v>
      </c>
      <c r="G15">
        <v>2</v>
      </c>
      <c r="H15">
        <v>14</v>
      </c>
      <c r="I15" s="2">
        <f t="shared" si="1"/>
        <v>14.285714285714285</v>
      </c>
      <c r="J15">
        <v>11</v>
      </c>
      <c r="K15">
        <v>72</v>
      </c>
      <c r="L15" s="2">
        <f t="shared" si="2"/>
        <v>15.277777777777779</v>
      </c>
      <c r="M15">
        <v>9</v>
      </c>
      <c r="N15">
        <v>37</v>
      </c>
      <c r="O15" s="2">
        <f t="shared" si="3"/>
        <v>24.324324324324326</v>
      </c>
      <c r="P15">
        <v>4</v>
      </c>
      <c r="Q15">
        <v>14</v>
      </c>
      <c r="R15" s="2">
        <f t="shared" si="4"/>
        <v>28.571428571428569</v>
      </c>
    </row>
    <row r="16" spans="1:18" x14ac:dyDescent="0.35">
      <c r="A16" t="s">
        <v>35</v>
      </c>
      <c r="B16" t="s">
        <v>36</v>
      </c>
      <c r="C16">
        <v>35</v>
      </c>
      <c r="D16">
        <v>141</v>
      </c>
      <c r="E16" s="2">
        <f t="shared" si="0"/>
        <v>24.822695035460992</v>
      </c>
      <c r="F16">
        <v>106</v>
      </c>
      <c r="G16">
        <v>1</v>
      </c>
      <c r="H16">
        <v>9</v>
      </c>
      <c r="I16" s="2">
        <f t="shared" si="1"/>
        <v>11.111111111111111</v>
      </c>
      <c r="J16">
        <v>18</v>
      </c>
      <c r="K16">
        <v>74</v>
      </c>
      <c r="L16" s="2">
        <f t="shared" si="2"/>
        <v>24.324324324324326</v>
      </c>
      <c r="M16">
        <v>11</v>
      </c>
      <c r="N16">
        <v>37</v>
      </c>
      <c r="O16" s="2">
        <f t="shared" si="3"/>
        <v>29.72972972972973</v>
      </c>
      <c r="P16">
        <v>5</v>
      </c>
      <c r="Q16">
        <v>21</v>
      </c>
      <c r="R16" s="2">
        <f t="shared" si="4"/>
        <v>23.809523809523807</v>
      </c>
    </row>
    <row r="17" spans="1:18" x14ac:dyDescent="0.35">
      <c r="A17" t="s">
        <v>37</v>
      </c>
      <c r="B17" t="s">
        <v>38</v>
      </c>
      <c r="C17">
        <v>18</v>
      </c>
      <c r="D17">
        <v>57</v>
      </c>
      <c r="E17" s="2">
        <f t="shared" si="0"/>
        <v>31.578947368421051</v>
      </c>
      <c r="F17">
        <v>39</v>
      </c>
      <c r="G17">
        <v>1</v>
      </c>
      <c r="H17">
        <v>7</v>
      </c>
      <c r="I17" s="2">
        <f t="shared" si="1"/>
        <v>14.285714285714285</v>
      </c>
      <c r="J17">
        <v>6</v>
      </c>
      <c r="K17">
        <v>26</v>
      </c>
      <c r="L17" s="2">
        <f t="shared" si="2"/>
        <v>23.076923076923077</v>
      </c>
      <c r="M17">
        <v>8</v>
      </c>
      <c r="N17">
        <v>16</v>
      </c>
      <c r="O17" s="2">
        <f t="shared" si="3"/>
        <v>50</v>
      </c>
      <c r="P17">
        <v>3</v>
      </c>
      <c r="Q17">
        <v>8</v>
      </c>
      <c r="R17" s="2">
        <f t="shared" si="4"/>
        <v>37.5</v>
      </c>
    </row>
    <row r="18" spans="1:18" x14ac:dyDescent="0.35">
      <c r="A18" t="s">
        <v>39</v>
      </c>
      <c r="B18" t="s">
        <v>40</v>
      </c>
      <c r="C18">
        <v>58</v>
      </c>
      <c r="D18">
        <v>259</v>
      </c>
      <c r="E18" s="2">
        <f t="shared" si="0"/>
        <v>22.393822393822393</v>
      </c>
      <c r="F18">
        <v>201</v>
      </c>
      <c r="G18">
        <v>5</v>
      </c>
      <c r="H18">
        <v>29</v>
      </c>
      <c r="I18" s="2">
        <f t="shared" si="1"/>
        <v>17.241379310344829</v>
      </c>
      <c r="J18">
        <v>16</v>
      </c>
      <c r="K18">
        <v>124</v>
      </c>
      <c r="L18" s="2">
        <f t="shared" si="2"/>
        <v>12.903225806451612</v>
      </c>
      <c r="M18">
        <v>32</v>
      </c>
      <c r="N18">
        <v>91</v>
      </c>
      <c r="O18" s="2">
        <f t="shared" si="3"/>
        <v>35.164835164835168</v>
      </c>
      <c r="P18">
        <v>5</v>
      </c>
      <c r="Q18">
        <v>13</v>
      </c>
      <c r="R18" s="2">
        <f t="shared" si="4"/>
        <v>38.461538461538467</v>
      </c>
    </row>
    <row r="19" spans="1:18" x14ac:dyDescent="0.35">
      <c r="A19" t="s">
        <v>41</v>
      </c>
      <c r="B19" t="s">
        <v>42</v>
      </c>
      <c r="C19">
        <v>72</v>
      </c>
      <c r="D19">
        <v>258</v>
      </c>
      <c r="E19" s="2">
        <f t="shared" si="0"/>
        <v>27.906976744186046</v>
      </c>
      <c r="F19">
        <v>186</v>
      </c>
      <c r="G19">
        <v>5</v>
      </c>
      <c r="H19">
        <v>22</v>
      </c>
      <c r="I19" s="2">
        <f t="shared" si="1"/>
        <v>22.727272727272727</v>
      </c>
      <c r="J19">
        <v>21</v>
      </c>
      <c r="K19">
        <v>108</v>
      </c>
      <c r="L19" s="2">
        <f t="shared" si="2"/>
        <v>19.444444444444446</v>
      </c>
      <c r="M19">
        <v>43</v>
      </c>
      <c r="N19">
        <v>100</v>
      </c>
      <c r="O19" s="2">
        <f t="shared" si="3"/>
        <v>43</v>
      </c>
      <c r="P19">
        <v>3</v>
      </c>
      <c r="Q19">
        <v>28</v>
      </c>
      <c r="R19" s="2">
        <f t="shared" si="4"/>
        <v>10.714285714285714</v>
      </c>
    </row>
    <row r="20" spans="1:18" x14ac:dyDescent="0.35">
      <c r="A20" t="s">
        <v>43</v>
      </c>
      <c r="B20" t="s">
        <v>19</v>
      </c>
      <c r="C20">
        <v>1</v>
      </c>
      <c r="D20">
        <v>6</v>
      </c>
      <c r="E20" s="2">
        <f t="shared" si="0"/>
        <v>16.666666666666664</v>
      </c>
      <c r="F20">
        <v>5</v>
      </c>
      <c r="G20">
        <v>1</v>
      </c>
      <c r="H20">
        <v>2</v>
      </c>
      <c r="I20" s="2">
        <f t="shared" si="1"/>
        <v>50</v>
      </c>
      <c r="J20">
        <v>0</v>
      </c>
      <c r="K20">
        <v>0</v>
      </c>
      <c r="L20" s="2">
        <v>0</v>
      </c>
      <c r="M20">
        <v>0</v>
      </c>
      <c r="N20">
        <v>2</v>
      </c>
      <c r="O20" s="2">
        <f t="shared" si="3"/>
        <v>0</v>
      </c>
      <c r="P20">
        <v>0</v>
      </c>
      <c r="Q20">
        <v>2</v>
      </c>
      <c r="R20" s="2">
        <f t="shared" si="4"/>
        <v>0</v>
      </c>
    </row>
    <row r="21" spans="1:18" x14ac:dyDescent="0.35">
      <c r="A21" t="s">
        <v>44</v>
      </c>
      <c r="B21" t="s">
        <v>45</v>
      </c>
      <c r="C21">
        <v>45</v>
      </c>
      <c r="D21">
        <v>185</v>
      </c>
      <c r="E21" s="2">
        <f t="shared" si="0"/>
        <v>24.324324324324326</v>
      </c>
      <c r="F21">
        <v>140</v>
      </c>
      <c r="G21">
        <v>3</v>
      </c>
      <c r="H21">
        <v>19</v>
      </c>
      <c r="I21" s="2">
        <f t="shared" si="1"/>
        <v>15.789473684210526</v>
      </c>
      <c r="J21">
        <v>18</v>
      </c>
      <c r="K21">
        <v>83</v>
      </c>
      <c r="L21" s="2">
        <f t="shared" si="2"/>
        <v>21.686746987951807</v>
      </c>
      <c r="M21">
        <v>17</v>
      </c>
      <c r="N21">
        <v>52</v>
      </c>
      <c r="O21" s="2">
        <f t="shared" si="3"/>
        <v>32.692307692307693</v>
      </c>
      <c r="P21">
        <v>3</v>
      </c>
      <c r="Q21">
        <v>14</v>
      </c>
      <c r="R21" s="2">
        <f t="shared" si="4"/>
        <v>21.428571428571427</v>
      </c>
    </row>
    <row r="22" spans="1:18" x14ac:dyDescent="0.35">
      <c r="A22" t="s">
        <v>46</v>
      </c>
      <c r="B22" t="s">
        <v>15</v>
      </c>
      <c r="C22">
        <v>56</v>
      </c>
      <c r="D22">
        <v>219</v>
      </c>
      <c r="E22" s="2">
        <f t="shared" si="0"/>
        <v>25.570776255707763</v>
      </c>
      <c r="F22">
        <v>163</v>
      </c>
      <c r="G22">
        <v>5</v>
      </c>
      <c r="H22">
        <v>26</v>
      </c>
      <c r="I22" s="2">
        <f t="shared" si="1"/>
        <v>19.230769230769234</v>
      </c>
      <c r="J22">
        <v>23</v>
      </c>
      <c r="K22">
        <v>85</v>
      </c>
      <c r="L22" s="2">
        <f t="shared" si="2"/>
        <v>27.058823529411764</v>
      </c>
      <c r="M22">
        <v>19</v>
      </c>
      <c r="N22">
        <v>67</v>
      </c>
      <c r="O22" s="2">
        <f t="shared" si="3"/>
        <v>28.35820895522388</v>
      </c>
      <c r="P22">
        <v>9</v>
      </c>
      <c r="Q22">
        <v>41</v>
      </c>
      <c r="R22" s="2">
        <f t="shared" si="4"/>
        <v>21.951219512195124</v>
      </c>
    </row>
    <row r="23" spans="1:18" x14ac:dyDescent="0.35">
      <c r="A23" t="s">
        <v>47</v>
      </c>
      <c r="B23" t="s">
        <v>22</v>
      </c>
      <c r="C23">
        <v>33</v>
      </c>
      <c r="D23">
        <v>95</v>
      </c>
      <c r="E23" s="2">
        <f t="shared" si="0"/>
        <v>34.736842105263158</v>
      </c>
      <c r="F23">
        <v>62</v>
      </c>
      <c r="G23">
        <v>1</v>
      </c>
      <c r="H23">
        <v>10</v>
      </c>
      <c r="I23" s="2">
        <f t="shared" si="1"/>
        <v>10</v>
      </c>
      <c r="J23">
        <v>14</v>
      </c>
      <c r="K23">
        <v>50</v>
      </c>
      <c r="L23" s="2">
        <f t="shared" si="2"/>
        <v>28.000000000000004</v>
      </c>
      <c r="M23">
        <v>14</v>
      </c>
      <c r="N23">
        <v>26</v>
      </c>
      <c r="O23" s="2">
        <f t="shared" si="3"/>
        <v>53.846153846153847</v>
      </c>
      <c r="P23">
        <v>4</v>
      </c>
      <c r="Q23">
        <v>9</v>
      </c>
      <c r="R23" s="2">
        <f t="shared" si="4"/>
        <v>44.444444444444443</v>
      </c>
    </row>
    <row r="24" spans="1:18" x14ac:dyDescent="0.35">
      <c r="A24" t="s">
        <v>48</v>
      </c>
      <c r="B24" t="s">
        <v>36</v>
      </c>
      <c r="C24">
        <v>10</v>
      </c>
      <c r="D24">
        <v>46</v>
      </c>
      <c r="E24" s="2">
        <f t="shared" si="0"/>
        <v>21.739130434782609</v>
      </c>
      <c r="F24">
        <v>36</v>
      </c>
      <c r="G24">
        <v>1</v>
      </c>
      <c r="H24">
        <v>8</v>
      </c>
      <c r="I24" s="2">
        <f t="shared" si="1"/>
        <v>12.5</v>
      </c>
      <c r="J24">
        <v>5</v>
      </c>
      <c r="K24">
        <v>23</v>
      </c>
      <c r="L24" s="2">
        <f t="shared" si="2"/>
        <v>21.739130434782609</v>
      </c>
      <c r="M24">
        <v>2</v>
      </c>
      <c r="N24">
        <v>10</v>
      </c>
      <c r="O24" s="2">
        <f t="shared" si="3"/>
        <v>20</v>
      </c>
      <c r="P24">
        <v>2</v>
      </c>
      <c r="Q24">
        <v>5</v>
      </c>
      <c r="R24" s="2">
        <f t="shared" si="4"/>
        <v>40</v>
      </c>
    </row>
    <row r="25" spans="1:18" x14ac:dyDescent="0.35">
      <c r="A25" t="s">
        <v>49</v>
      </c>
      <c r="B25" t="s">
        <v>50</v>
      </c>
      <c r="C25">
        <v>120</v>
      </c>
      <c r="D25">
        <v>373</v>
      </c>
      <c r="E25" s="2">
        <f t="shared" si="0"/>
        <v>32.171581769436997</v>
      </c>
      <c r="F25">
        <v>253</v>
      </c>
      <c r="G25">
        <v>10</v>
      </c>
      <c r="H25">
        <v>35</v>
      </c>
      <c r="I25" s="2">
        <f t="shared" si="1"/>
        <v>28.571428571428569</v>
      </c>
      <c r="J25">
        <v>44</v>
      </c>
      <c r="K25">
        <v>172</v>
      </c>
      <c r="L25" s="2">
        <f t="shared" si="2"/>
        <v>25.581395348837212</v>
      </c>
      <c r="M25">
        <v>46</v>
      </c>
      <c r="N25">
        <v>97</v>
      </c>
      <c r="O25" s="2">
        <f t="shared" si="3"/>
        <v>47.422680412371129</v>
      </c>
      <c r="P25">
        <v>19</v>
      </c>
      <c r="Q25">
        <v>49</v>
      </c>
      <c r="R25" s="2">
        <f t="shared" si="4"/>
        <v>38.775510204081634</v>
      </c>
    </row>
    <row r="26" spans="1:18" x14ac:dyDescent="0.35">
      <c r="A26" t="s">
        <v>51</v>
      </c>
      <c r="B26" t="s">
        <v>36</v>
      </c>
      <c r="C26">
        <v>76</v>
      </c>
      <c r="D26">
        <v>334</v>
      </c>
      <c r="E26" s="2">
        <f t="shared" si="0"/>
        <v>22.754491017964071</v>
      </c>
      <c r="F26">
        <v>258</v>
      </c>
      <c r="G26">
        <v>3</v>
      </c>
      <c r="H26">
        <v>26</v>
      </c>
      <c r="I26" s="2">
        <f t="shared" si="1"/>
        <v>11.538461538461538</v>
      </c>
      <c r="J26">
        <v>34</v>
      </c>
      <c r="K26">
        <v>185</v>
      </c>
      <c r="L26" s="2">
        <f t="shared" si="2"/>
        <v>18.378378378378379</v>
      </c>
      <c r="M26">
        <v>26</v>
      </c>
      <c r="N26">
        <v>68</v>
      </c>
      <c r="O26" s="2">
        <f t="shared" si="3"/>
        <v>38.235294117647058</v>
      </c>
      <c r="P26">
        <v>13</v>
      </c>
      <c r="Q26">
        <v>50</v>
      </c>
      <c r="R26" s="2">
        <f t="shared" si="4"/>
        <v>26</v>
      </c>
    </row>
    <row r="27" spans="1:18" x14ac:dyDescent="0.35">
      <c r="A27" t="s">
        <v>52</v>
      </c>
      <c r="B27" t="s">
        <v>38</v>
      </c>
      <c r="C27">
        <v>135</v>
      </c>
      <c r="D27">
        <v>428</v>
      </c>
      <c r="E27" s="2">
        <f t="shared" si="0"/>
        <v>31.542056074766357</v>
      </c>
      <c r="F27">
        <v>293</v>
      </c>
      <c r="G27">
        <v>6</v>
      </c>
      <c r="H27">
        <v>38</v>
      </c>
      <c r="I27" s="2">
        <f t="shared" si="1"/>
        <v>15.789473684210526</v>
      </c>
      <c r="J27">
        <v>61</v>
      </c>
      <c r="K27">
        <v>221</v>
      </c>
      <c r="L27" s="2">
        <f t="shared" si="2"/>
        <v>27.601809954751133</v>
      </c>
      <c r="M27">
        <v>45</v>
      </c>
      <c r="N27">
        <v>107</v>
      </c>
      <c r="O27" s="2">
        <f t="shared" si="3"/>
        <v>42.056074766355138</v>
      </c>
      <c r="P27">
        <v>23</v>
      </c>
      <c r="Q27">
        <v>62</v>
      </c>
      <c r="R27" s="2">
        <f t="shared" si="4"/>
        <v>37.096774193548384</v>
      </c>
    </row>
    <row r="28" spans="1:18" x14ac:dyDescent="0.35">
      <c r="A28" t="s">
        <v>53</v>
      </c>
      <c r="B28" t="s">
        <v>34</v>
      </c>
      <c r="C28">
        <v>3</v>
      </c>
      <c r="D28">
        <v>11</v>
      </c>
      <c r="E28" s="2">
        <f t="shared" si="0"/>
        <v>27.27272727272727</v>
      </c>
      <c r="F28">
        <v>8</v>
      </c>
      <c r="G28">
        <v>0</v>
      </c>
      <c r="H28">
        <v>2</v>
      </c>
      <c r="I28" s="2">
        <f t="shared" si="1"/>
        <v>0</v>
      </c>
      <c r="J28">
        <v>1</v>
      </c>
      <c r="K28">
        <v>2</v>
      </c>
      <c r="L28" s="2">
        <f t="shared" si="2"/>
        <v>50</v>
      </c>
      <c r="M28">
        <v>2</v>
      </c>
      <c r="N28">
        <v>4</v>
      </c>
      <c r="O28" s="2">
        <f t="shared" si="3"/>
        <v>50</v>
      </c>
      <c r="P28">
        <v>0</v>
      </c>
      <c r="Q28">
        <v>3</v>
      </c>
      <c r="R28" s="2">
        <f t="shared" si="4"/>
        <v>0</v>
      </c>
    </row>
    <row r="29" spans="1:18" x14ac:dyDescent="0.35">
      <c r="A29" t="s">
        <v>54</v>
      </c>
      <c r="B29" t="s">
        <v>24</v>
      </c>
      <c r="C29">
        <v>10</v>
      </c>
      <c r="D29">
        <v>43</v>
      </c>
      <c r="E29" s="2">
        <f t="shared" si="0"/>
        <v>23.255813953488371</v>
      </c>
      <c r="F29">
        <v>33</v>
      </c>
      <c r="G29">
        <v>2</v>
      </c>
      <c r="H29">
        <v>5</v>
      </c>
      <c r="I29" s="2">
        <f t="shared" si="1"/>
        <v>40</v>
      </c>
      <c r="J29">
        <v>4</v>
      </c>
      <c r="K29">
        <v>30</v>
      </c>
      <c r="L29" s="2">
        <f t="shared" si="2"/>
        <v>13.333333333333334</v>
      </c>
      <c r="M29">
        <v>3</v>
      </c>
      <c r="N29">
        <v>6</v>
      </c>
      <c r="O29" s="2">
        <f t="shared" si="3"/>
        <v>50</v>
      </c>
      <c r="P29">
        <v>1</v>
      </c>
      <c r="Q29">
        <v>2</v>
      </c>
      <c r="R29" s="2">
        <f t="shared" si="4"/>
        <v>50</v>
      </c>
    </row>
    <row r="30" spans="1:18" x14ac:dyDescent="0.35">
      <c r="A30" t="s">
        <v>55</v>
      </c>
      <c r="B30" t="s">
        <v>45</v>
      </c>
      <c r="C30">
        <v>109</v>
      </c>
      <c r="D30">
        <v>363</v>
      </c>
      <c r="E30" s="2">
        <f t="shared" si="0"/>
        <v>30.02754820936639</v>
      </c>
      <c r="F30">
        <v>254</v>
      </c>
      <c r="G30">
        <v>4</v>
      </c>
      <c r="H30">
        <v>32</v>
      </c>
      <c r="I30" s="2">
        <f t="shared" si="1"/>
        <v>12.5</v>
      </c>
      <c r="J30">
        <v>40</v>
      </c>
      <c r="K30">
        <v>155</v>
      </c>
      <c r="L30" s="2">
        <f t="shared" si="2"/>
        <v>25.806451612903224</v>
      </c>
      <c r="M30">
        <v>52</v>
      </c>
      <c r="N30">
        <v>137</v>
      </c>
      <c r="O30" s="2">
        <f t="shared" si="3"/>
        <v>37.956204379562038</v>
      </c>
      <c r="P30">
        <v>11</v>
      </c>
      <c r="Q30">
        <v>37</v>
      </c>
      <c r="R30" s="2">
        <f t="shared" si="4"/>
        <v>29.72972972972973</v>
      </c>
    </row>
    <row r="31" spans="1:18" x14ac:dyDescent="0.35">
      <c r="A31" t="s">
        <v>56</v>
      </c>
      <c r="B31" t="s">
        <v>32</v>
      </c>
      <c r="C31">
        <v>77</v>
      </c>
      <c r="D31">
        <v>304</v>
      </c>
      <c r="E31" s="2">
        <f t="shared" si="0"/>
        <v>25.328947368421051</v>
      </c>
      <c r="F31">
        <v>227</v>
      </c>
      <c r="G31">
        <v>3</v>
      </c>
      <c r="H31">
        <v>21</v>
      </c>
      <c r="I31" s="2">
        <f t="shared" si="1"/>
        <v>14.285714285714285</v>
      </c>
      <c r="J31">
        <v>31</v>
      </c>
      <c r="K31">
        <v>158</v>
      </c>
      <c r="L31" s="2">
        <f t="shared" si="2"/>
        <v>19.62025316455696</v>
      </c>
      <c r="M31">
        <v>33</v>
      </c>
      <c r="N31">
        <v>80</v>
      </c>
      <c r="O31" s="2">
        <f t="shared" si="3"/>
        <v>41.25</v>
      </c>
      <c r="P31">
        <v>10</v>
      </c>
      <c r="Q31">
        <v>44</v>
      </c>
      <c r="R31" s="2">
        <f t="shared" si="4"/>
        <v>22.727272727272727</v>
      </c>
    </row>
    <row r="32" spans="1:18" x14ac:dyDescent="0.35">
      <c r="A32" t="s">
        <v>57</v>
      </c>
      <c r="B32" t="s">
        <v>17</v>
      </c>
      <c r="C32">
        <v>58</v>
      </c>
      <c r="D32">
        <v>224</v>
      </c>
      <c r="E32" s="2">
        <f t="shared" si="0"/>
        <v>25.892857142857146</v>
      </c>
      <c r="F32">
        <v>166</v>
      </c>
      <c r="G32">
        <v>8</v>
      </c>
      <c r="H32">
        <v>32</v>
      </c>
      <c r="I32" s="2">
        <f t="shared" si="1"/>
        <v>25</v>
      </c>
      <c r="J32">
        <v>17</v>
      </c>
      <c r="K32">
        <v>114</v>
      </c>
      <c r="L32" s="2">
        <f t="shared" si="2"/>
        <v>14.912280701754385</v>
      </c>
      <c r="M32">
        <v>17</v>
      </c>
      <c r="N32">
        <v>43</v>
      </c>
      <c r="O32" s="2">
        <f t="shared" si="3"/>
        <v>39.534883720930232</v>
      </c>
      <c r="P32">
        <v>16</v>
      </c>
      <c r="Q32">
        <v>35</v>
      </c>
      <c r="R32" s="2">
        <f t="shared" si="4"/>
        <v>45.714285714285715</v>
      </c>
    </row>
    <row r="33" spans="1:18" x14ac:dyDescent="0.35">
      <c r="A33" t="s">
        <v>58</v>
      </c>
      <c r="B33" t="s">
        <v>22</v>
      </c>
      <c r="C33">
        <v>7</v>
      </c>
      <c r="D33">
        <v>27</v>
      </c>
      <c r="E33" s="2">
        <f t="shared" si="0"/>
        <v>25.925925925925924</v>
      </c>
      <c r="F33">
        <v>20</v>
      </c>
      <c r="G33">
        <v>1</v>
      </c>
      <c r="H33">
        <v>2</v>
      </c>
      <c r="I33" s="2">
        <f t="shared" si="1"/>
        <v>50</v>
      </c>
      <c r="J33">
        <v>1</v>
      </c>
      <c r="K33">
        <v>6</v>
      </c>
      <c r="L33" s="2">
        <f t="shared" si="2"/>
        <v>16.666666666666664</v>
      </c>
      <c r="M33">
        <v>5</v>
      </c>
      <c r="N33">
        <v>16</v>
      </c>
      <c r="O33" s="2">
        <f t="shared" si="3"/>
        <v>31.25</v>
      </c>
      <c r="P33">
        <v>0</v>
      </c>
      <c r="Q33">
        <v>3</v>
      </c>
      <c r="R33" s="2">
        <f t="shared" si="4"/>
        <v>0</v>
      </c>
    </row>
    <row r="34" spans="1:18" x14ac:dyDescent="0.35">
      <c r="A34" t="s">
        <v>59</v>
      </c>
      <c r="B34" t="s">
        <v>45</v>
      </c>
      <c r="C34">
        <v>3</v>
      </c>
      <c r="D34">
        <v>11</v>
      </c>
      <c r="E34" s="2">
        <f t="shared" si="0"/>
        <v>27.27272727272727</v>
      </c>
      <c r="F34">
        <v>8</v>
      </c>
      <c r="G34">
        <v>0</v>
      </c>
      <c r="H34">
        <v>2</v>
      </c>
      <c r="I34" s="2">
        <f t="shared" si="1"/>
        <v>0</v>
      </c>
      <c r="J34">
        <v>0</v>
      </c>
      <c r="K34">
        <v>4</v>
      </c>
      <c r="L34" s="2">
        <f t="shared" si="2"/>
        <v>0</v>
      </c>
      <c r="M34">
        <v>1</v>
      </c>
      <c r="N34">
        <v>2</v>
      </c>
      <c r="O34" s="2">
        <f t="shared" si="3"/>
        <v>50</v>
      </c>
      <c r="P34">
        <v>2</v>
      </c>
      <c r="Q34">
        <v>3</v>
      </c>
      <c r="R34" s="2">
        <f t="shared" si="4"/>
        <v>66.666666666666657</v>
      </c>
    </row>
    <row r="35" spans="1:18" x14ac:dyDescent="0.35">
      <c r="A35" t="s">
        <v>60</v>
      </c>
      <c r="B35" t="s">
        <v>61</v>
      </c>
      <c r="C35">
        <v>128</v>
      </c>
      <c r="D35">
        <v>362</v>
      </c>
      <c r="E35" s="2">
        <f t="shared" si="0"/>
        <v>35.359116022099442</v>
      </c>
      <c r="F35">
        <v>234</v>
      </c>
      <c r="G35">
        <v>2</v>
      </c>
      <c r="H35">
        <v>21</v>
      </c>
      <c r="I35" s="2">
        <f t="shared" si="1"/>
        <v>9.5238095238095237</v>
      </c>
      <c r="J35">
        <v>47</v>
      </c>
      <c r="K35">
        <v>171</v>
      </c>
      <c r="L35" s="2">
        <f t="shared" si="2"/>
        <v>27.485380116959064</v>
      </c>
      <c r="M35">
        <v>65</v>
      </c>
      <c r="N35">
        <v>134</v>
      </c>
      <c r="O35" s="2">
        <f t="shared" si="3"/>
        <v>48.507462686567166</v>
      </c>
      <c r="P35">
        <v>14</v>
      </c>
      <c r="Q35">
        <v>36</v>
      </c>
      <c r="R35" s="2">
        <f t="shared" si="4"/>
        <v>38.888888888888893</v>
      </c>
    </row>
    <row r="36" spans="1:18" x14ac:dyDescent="0.35">
      <c r="A36" t="s">
        <v>62</v>
      </c>
      <c r="B36" t="s">
        <v>50</v>
      </c>
      <c r="C36">
        <v>47</v>
      </c>
      <c r="D36">
        <v>167</v>
      </c>
      <c r="E36" s="2">
        <f t="shared" si="0"/>
        <v>28.143712574850298</v>
      </c>
      <c r="F36">
        <v>120</v>
      </c>
      <c r="G36">
        <v>1</v>
      </c>
      <c r="H36">
        <v>12</v>
      </c>
      <c r="I36" s="2">
        <f t="shared" si="1"/>
        <v>8.3333333333333321</v>
      </c>
      <c r="J36">
        <v>18</v>
      </c>
      <c r="K36">
        <v>94</v>
      </c>
      <c r="L36" s="2">
        <f t="shared" si="2"/>
        <v>19.148936170212767</v>
      </c>
      <c r="M36">
        <v>16</v>
      </c>
      <c r="N36">
        <v>36</v>
      </c>
      <c r="O36" s="2">
        <f t="shared" si="3"/>
        <v>44.444444444444443</v>
      </c>
      <c r="P36">
        <v>10</v>
      </c>
      <c r="Q36">
        <v>20</v>
      </c>
      <c r="R36" s="2">
        <f t="shared" si="4"/>
        <v>50</v>
      </c>
    </row>
    <row r="37" spans="1:18" x14ac:dyDescent="0.35">
      <c r="A37" t="s">
        <v>63</v>
      </c>
      <c r="B37" t="s">
        <v>40</v>
      </c>
      <c r="C37">
        <v>86</v>
      </c>
      <c r="D37">
        <v>287</v>
      </c>
      <c r="E37" s="2">
        <f t="shared" si="0"/>
        <v>29.965156794425084</v>
      </c>
      <c r="F37">
        <v>201</v>
      </c>
      <c r="G37">
        <v>7</v>
      </c>
      <c r="H37">
        <v>24</v>
      </c>
      <c r="I37" s="2">
        <f t="shared" si="1"/>
        <v>29.166666666666668</v>
      </c>
      <c r="J37">
        <v>43</v>
      </c>
      <c r="K37">
        <v>160</v>
      </c>
      <c r="L37" s="2">
        <f t="shared" si="2"/>
        <v>26.875</v>
      </c>
      <c r="M37">
        <v>34</v>
      </c>
      <c r="N37">
        <v>90</v>
      </c>
      <c r="O37" s="2">
        <f t="shared" si="3"/>
        <v>37.777777777777779</v>
      </c>
      <c r="P37">
        <v>2</v>
      </c>
      <c r="Q37">
        <v>13</v>
      </c>
      <c r="R37" s="2">
        <f t="shared" si="4"/>
        <v>15.384615384615385</v>
      </c>
    </row>
    <row r="38" spans="1:18" x14ac:dyDescent="0.35">
      <c r="A38" t="s">
        <v>64</v>
      </c>
      <c r="B38" t="s">
        <v>38</v>
      </c>
      <c r="C38">
        <v>13</v>
      </c>
      <c r="D38">
        <v>39</v>
      </c>
      <c r="E38" s="2">
        <f t="shared" si="0"/>
        <v>33.333333333333329</v>
      </c>
      <c r="F38">
        <v>26</v>
      </c>
      <c r="G38">
        <v>0</v>
      </c>
      <c r="H38">
        <v>6</v>
      </c>
      <c r="I38" s="2">
        <f t="shared" si="1"/>
        <v>0</v>
      </c>
      <c r="J38">
        <v>5</v>
      </c>
      <c r="K38">
        <v>14</v>
      </c>
      <c r="L38" s="2">
        <f t="shared" si="2"/>
        <v>35.714285714285715</v>
      </c>
      <c r="M38">
        <v>7</v>
      </c>
      <c r="N38">
        <v>14</v>
      </c>
      <c r="O38" s="2">
        <f t="shared" si="3"/>
        <v>50</v>
      </c>
      <c r="P38">
        <v>1</v>
      </c>
      <c r="Q38">
        <v>4</v>
      </c>
      <c r="R38" s="2">
        <f t="shared" si="4"/>
        <v>25</v>
      </c>
    </row>
    <row r="39" spans="1:18" x14ac:dyDescent="0.35">
      <c r="A39" t="s">
        <v>73</v>
      </c>
      <c r="B39" t="s">
        <v>61</v>
      </c>
      <c r="C39">
        <v>53</v>
      </c>
      <c r="D39">
        <v>195</v>
      </c>
      <c r="E39" s="2">
        <f t="shared" si="0"/>
        <v>27.179487179487179</v>
      </c>
      <c r="F39">
        <v>142</v>
      </c>
      <c r="G39">
        <v>8</v>
      </c>
      <c r="H39">
        <v>18</v>
      </c>
      <c r="I39" s="2">
        <f t="shared" si="1"/>
        <v>44.444444444444443</v>
      </c>
      <c r="J39">
        <v>21</v>
      </c>
      <c r="K39">
        <v>95</v>
      </c>
      <c r="L39" s="2">
        <f t="shared" si="2"/>
        <v>22.105263157894736</v>
      </c>
      <c r="M39">
        <v>22</v>
      </c>
      <c r="N39">
        <v>60</v>
      </c>
      <c r="O39" s="2">
        <f t="shared" si="3"/>
        <v>36.666666666666664</v>
      </c>
      <c r="P39">
        <v>2</v>
      </c>
      <c r="Q39">
        <v>22</v>
      </c>
      <c r="R39" s="2">
        <f t="shared" si="4"/>
        <v>9.0909090909090917</v>
      </c>
    </row>
    <row r="40" spans="1:18" x14ac:dyDescent="0.35">
      <c r="A40" t="s">
        <v>65</v>
      </c>
      <c r="B40" t="s">
        <v>42</v>
      </c>
      <c r="C40">
        <v>86</v>
      </c>
      <c r="D40">
        <v>275</v>
      </c>
      <c r="E40" s="2">
        <f t="shared" si="0"/>
        <v>31.272727272727273</v>
      </c>
      <c r="F40">
        <v>189</v>
      </c>
      <c r="G40">
        <v>8</v>
      </c>
      <c r="H40">
        <v>26</v>
      </c>
      <c r="I40" s="2">
        <f t="shared" si="1"/>
        <v>30.76923076923077</v>
      </c>
      <c r="J40">
        <v>26</v>
      </c>
      <c r="K40">
        <v>101</v>
      </c>
      <c r="L40" s="2">
        <f t="shared" si="2"/>
        <v>25.742574257425744</v>
      </c>
      <c r="M40">
        <v>42</v>
      </c>
      <c r="N40">
        <v>105</v>
      </c>
      <c r="O40" s="2">
        <f t="shared" si="3"/>
        <v>40</v>
      </c>
      <c r="P40">
        <v>9</v>
      </c>
      <c r="Q40">
        <v>42</v>
      </c>
      <c r="R40" s="2">
        <f t="shared" si="4"/>
        <v>21.428571428571427</v>
      </c>
    </row>
    <row r="41" spans="1:18" x14ac:dyDescent="0.35">
      <c r="A41" t="s">
        <v>66</v>
      </c>
      <c r="B41" t="s">
        <v>32</v>
      </c>
      <c r="C41">
        <v>68</v>
      </c>
      <c r="D41">
        <v>301</v>
      </c>
      <c r="E41" s="2">
        <f t="shared" si="0"/>
        <v>22.591362126245848</v>
      </c>
      <c r="F41">
        <v>233</v>
      </c>
      <c r="G41">
        <v>3</v>
      </c>
      <c r="H41">
        <v>27</v>
      </c>
      <c r="I41" s="2">
        <f t="shared" si="1"/>
        <v>11.111111111111111</v>
      </c>
      <c r="J41">
        <v>33</v>
      </c>
      <c r="K41">
        <v>135</v>
      </c>
      <c r="L41" s="2">
        <f t="shared" si="2"/>
        <v>24.444444444444443</v>
      </c>
      <c r="M41">
        <v>20</v>
      </c>
      <c r="N41">
        <v>92</v>
      </c>
      <c r="O41" s="2">
        <f t="shared" si="3"/>
        <v>21.739130434782609</v>
      </c>
      <c r="P41">
        <v>12</v>
      </c>
      <c r="Q41">
        <v>45</v>
      </c>
      <c r="R41" s="2">
        <f t="shared" si="4"/>
        <v>26.666666666666668</v>
      </c>
    </row>
    <row r="42" spans="1:18" x14ac:dyDescent="0.35">
      <c r="A42" t="s">
        <v>67</v>
      </c>
      <c r="B42" t="s">
        <v>61</v>
      </c>
      <c r="C42">
        <v>0</v>
      </c>
      <c r="D42">
        <v>3</v>
      </c>
      <c r="E42" s="2">
        <f t="shared" si="0"/>
        <v>0</v>
      </c>
      <c r="F42">
        <v>3</v>
      </c>
      <c r="G42">
        <v>0</v>
      </c>
      <c r="H42">
        <v>0</v>
      </c>
      <c r="I42" s="2">
        <v>0</v>
      </c>
      <c r="J42">
        <v>0</v>
      </c>
      <c r="K42">
        <v>1</v>
      </c>
      <c r="L42" s="2">
        <f t="shared" si="2"/>
        <v>0</v>
      </c>
      <c r="M42">
        <v>0</v>
      </c>
      <c r="N42">
        <v>2</v>
      </c>
      <c r="O42" s="2">
        <f t="shared" si="3"/>
        <v>0</v>
      </c>
      <c r="P42">
        <v>0</v>
      </c>
      <c r="Q42">
        <v>0</v>
      </c>
      <c r="R42" s="2">
        <v>0</v>
      </c>
    </row>
    <row r="43" spans="1:18" x14ac:dyDescent="0.35">
      <c r="A43" t="s">
        <v>68</v>
      </c>
      <c r="B43" t="s">
        <v>13</v>
      </c>
      <c r="C43">
        <v>149</v>
      </c>
      <c r="D43">
        <v>487</v>
      </c>
      <c r="E43" s="2">
        <f t="shared" si="0"/>
        <v>30.595482546201229</v>
      </c>
      <c r="F43">
        <v>338</v>
      </c>
      <c r="G43">
        <v>8</v>
      </c>
      <c r="H43">
        <v>35</v>
      </c>
      <c r="I43" s="2">
        <f t="shared" si="1"/>
        <v>22.857142857142858</v>
      </c>
      <c r="J43">
        <v>56</v>
      </c>
      <c r="K43">
        <v>201</v>
      </c>
      <c r="L43" s="2">
        <f t="shared" si="2"/>
        <v>27.860696517412936</v>
      </c>
      <c r="M43">
        <v>68</v>
      </c>
      <c r="N43">
        <v>202</v>
      </c>
      <c r="O43" s="2">
        <f t="shared" si="3"/>
        <v>33.663366336633665</v>
      </c>
      <c r="P43">
        <v>17</v>
      </c>
      <c r="Q43">
        <v>49</v>
      </c>
      <c r="R43" s="2">
        <f t="shared" si="4"/>
        <v>34.693877551020407</v>
      </c>
    </row>
    <row r="44" spans="1:18" x14ac:dyDescent="0.35">
      <c r="A44" t="s">
        <v>69</v>
      </c>
      <c r="B44" t="s">
        <v>40</v>
      </c>
      <c r="C44">
        <v>0</v>
      </c>
      <c r="D44">
        <v>1</v>
      </c>
      <c r="E44" s="2">
        <f t="shared" si="0"/>
        <v>0</v>
      </c>
      <c r="F44">
        <v>1</v>
      </c>
      <c r="G44">
        <v>0</v>
      </c>
      <c r="H44">
        <v>1</v>
      </c>
      <c r="I44" s="2">
        <f t="shared" si="1"/>
        <v>0</v>
      </c>
      <c r="J44">
        <v>0</v>
      </c>
      <c r="K44">
        <v>0</v>
      </c>
      <c r="L44" s="2">
        <v>0</v>
      </c>
      <c r="M44">
        <v>0</v>
      </c>
      <c r="N44">
        <v>0</v>
      </c>
      <c r="O44" s="2">
        <v>0</v>
      </c>
      <c r="P44">
        <v>0</v>
      </c>
      <c r="Q44">
        <v>0</v>
      </c>
      <c r="R44" s="2">
        <v>0</v>
      </c>
    </row>
    <row r="45" spans="1:18" x14ac:dyDescent="0.35">
      <c r="A45" t="s">
        <v>70</v>
      </c>
      <c r="B45" t="s">
        <v>24</v>
      </c>
      <c r="C45">
        <v>62</v>
      </c>
      <c r="D45">
        <v>252</v>
      </c>
      <c r="E45" s="2">
        <f t="shared" si="0"/>
        <v>24.603174603174601</v>
      </c>
      <c r="F45">
        <v>190</v>
      </c>
      <c r="G45">
        <v>2</v>
      </c>
      <c r="H45">
        <v>19</v>
      </c>
      <c r="I45" s="2">
        <f t="shared" si="1"/>
        <v>10.526315789473683</v>
      </c>
      <c r="J45">
        <v>21</v>
      </c>
      <c r="K45">
        <v>121</v>
      </c>
      <c r="L45" s="2">
        <f t="shared" si="2"/>
        <v>17.355371900826448</v>
      </c>
      <c r="M45">
        <v>35</v>
      </c>
      <c r="N45">
        <v>88</v>
      </c>
      <c r="O45" s="2">
        <f t="shared" si="3"/>
        <v>39.772727272727273</v>
      </c>
      <c r="P45">
        <v>4</v>
      </c>
      <c r="Q45">
        <v>21</v>
      </c>
      <c r="R45" s="2">
        <f t="shared" si="4"/>
        <v>19.047619047619047</v>
      </c>
    </row>
    <row r="46" spans="1:18" x14ac:dyDescent="0.35">
      <c r="A46" t="s">
        <v>71</v>
      </c>
      <c r="B46" t="s">
        <v>24</v>
      </c>
      <c r="C46">
        <v>81</v>
      </c>
      <c r="D46">
        <v>247</v>
      </c>
      <c r="E46" s="2">
        <f t="shared" si="0"/>
        <v>32.793522267206477</v>
      </c>
      <c r="F46">
        <v>166</v>
      </c>
      <c r="G46">
        <v>11</v>
      </c>
      <c r="H46">
        <v>24</v>
      </c>
      <c r="I46" s="2">
        <f t="shared" si="1"/>
        <v>45.833333333333329</v>
      </c>
      <c r="J46">
        <v>31</v>
      </c>
      <c r="K46">
        <v>133</v>
      </c>
      <c r="L46" s="2">
        <f t="shared" si="2"/>
        <v>23.308270676691727</v>
      </c>
      <c r="M46">
        <v>31</v>
      </c>
      <c r="N46">
        <v>69</v>
      </c>
      <c r="O46" s="2">
        <f t="shared" si="3"/>
        <v>44.927536231884055</v>
      </c>
      <c r="P46">
        <v>7</v>
      </c>
      <c r="Q46">
        <v>20</v>
      </c>
      <c r="R46" s="2">
        <f t="shared" si="4"/>
        <v>35</v>
      </c>
    </row>
    <row r="47" spans="1:18" x14ac:dyDescent="0.35">
      <c r="A47" t="s">
        <v>72</v>
      </c>
      <c r="B47" t="s">
        <v>34</v>
      </c>
      <c r="C47">
        <v>115</v>
      </c>
      <c r="D47">
        <v>472</v>
      </c>
      <c r="E47" s="2">
        <f t="shared" si="0"/>
        <v>24.364406779661017</v>
      </c>
      <c r="F47">
        <v>357</v>
      </c>
      <c r="G47">
        <v>3</v>
      </c>
      <c r="H47">
        <v>27</v>
      </c>
      <c r="I47" s="2">
        <f t="shared" si="1"/>
        <v>11.111111111111111</v>
      </c>
      <c r="J47">
        <v>48</v>
      </c>
      <c r="K47">
        <v>224</v>
      </c>
      <c r="L47" s="2">
        <f t="shared" si="2"/>
        <v>21.428571428571427</v>
      </c>
      <c r="M47">
        <v>56</v>
      </c>
      <c r="N47">
        <v>169</v>
      </c>
      <c r="O47" s="2">
        <f t="shared" si="3"/>
        <v>33.136094674556219</v>
      </c>
      <c r="P47">
        <v>6</v>
      </c>
      <c r="Q47">
        <v>45</v>
      </c>
      <c r="R47" s="2">
        <f t="shared" si="4"/>
        <v>13.333333333333334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Oriol Prat Barceló</cp:lastModifiedBy>
  <dcterms:created xsi:type="dcterms:W3CDTF">2024-03-24T16:13:21Z</dcterms:created>
  <dcterms:modified xsi:type="dcterms:W3CDTF">2024-03-28T13:07:32Z</dcterms:modified>
</cp:coreProperties>
</file>