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9AB6495-EF21-40C1-AA4C-2E46AA03FA59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</sheets>
  <definedNames>
    <definedName name="_xlnm._FilterDatabase" localSheetId="0" hidden="1">'Asobal 23-24'!$A$1:$T$17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G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2" i="1"/>
  <c r="D6" i="1"/>
  <c r="D2" i="1" l="1"/>
  <c r="D3" i="1"/>
  <c r="D10" i="1"/>
  <c r="D8" i="1"/>
  <c r="D11" i="1"/>
  <c r="D16" i="1"/>
  <c r="D9" i="1"/>
  <c r="D13" i="1"/>
  <c r="D5" i="1"/>
  <c r="D12" i="1"/>
  <c r="D17" i="1"/>
  <c r="D7" i="1"/>
  <c r="D15" i="1"/>
  <c r="D14" i="1"/>
  <c r="D4" i="1"/>
</calcChain>
</file>

<file path=xl/sharedStrings.xml><?xml version="1.0" encoding="utf-8"?>
<sst xmlns="http://schemas.openxmlformats.org/spreadsheetml/2006/main" count="52" uniqueCount="37">
  <si>
    <t>GC</t>
  </si>
  <si>
    <t>GF</t>
  </si>
  <si>
    <t>Granollers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</si>
  <si>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</si>
  <si>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</si>
  <si>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</si>
  <si>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</si>
  <si>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</si>
  <si>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</si>
  <si>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</si>
  <si>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</si>
  <si>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</si>
  <si>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</si>
  <si>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Torrelavega</t>
  </si>
  <si>
    <t>Sinfín</t>
  </si>
  <si>
    <t>Anaitasuna</t>
  </si>
  <si>
    <t>Equipo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</si>
  <si>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</si>
  <si>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</si>
  <si>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</si>
  <si>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</si>
  <si>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</si>
  <si>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</si>
  <si>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</si>
  <si>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</si>
  <si>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</si>
  <si>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</si>
  <si>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</si>
  <si>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</si>
  <si>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</si>
  <si>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Nava</t>
  </si>
  <si>
    <t>Puerto Sagunto</t>
  </si>
  <si>
    <t>Temporada</t>
  </si>
  <si>
    <t>23-24</t>
  </si>
  <si>
    <t>Bidasoa</t>
  </si>
  <si>
    <t>GFP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</si>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</sst>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AC31"/>
  <sheetViews>
    <sheetView tabSelected="1" workbookViewId="0">
      <pane xSplit="1" topLeftCell="B1" activePane="topRight" state="frozen"/>
      <selection pane="topRight" activeCell="E11" sqref="E11"/>
    </sheetView>
  </sheetViews>
  <sheetFormatPr baseColWidth="10" defaultRowHeight="14.5" x14ac:dyDescent="0.35"/>
  <cols>
    <col min="1" max="1" width="11.36328125" bestFit="1" customWidth="1"/>
    <col min="2" max="2" width="11.36328125" customWidth="1"/>
    <col min="14" max="14" width="12.26953125" bestFit="1" customWidth="1"/>
  </cols>
  <sheetData>
    <row r="1" spans="1:20" x14ac:dyDescent="0.35">
      <c r="A1" s="2" t="s">
        <v>16</v>
      </c>
      <c r="B1" s="2" t="s">
        <v>32</v>
      </c>
      <c r="C1" s="3" t="s">
        <v>17</v>
      </c>
      <c r="D1" s="2" t="s">
        <v>3</v>
      </c>
      <c r="E1" s="2" t="s">
        <v>1</v>
      </c>
      <c r="F1" s="2" t="s">
        <v>0</v>
      </c>
      <c r="G1" s="2" t="s">
        <v>35</v>
      </c>
      <c r="H1" s="2" t="s">
        <v>36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24</v>
      </c>
      <c r="N1" s="4" t="s">
        <v>27</v>
      </c>
      <c r="O1" s="4" t="s">
        <v>22</v>
      </c>
      <c r="P1" s="4" t="s">
        <v>25</v>
      </c>
      <c r="Q1" s="4" t="s">
        <v>28</v>
      </c>
      <c r="R1" s="4" t="s">
        <v>23</v>
      </c>
      <c r="S1" s="4" t="s">
        <v>26</v>
      </c>
      <c r="T1" s="4" t="s">
        <v>29</v>
      </c>
    </row>
    <row r="2" spans="1:20" x14ac:dyDescent="0.35">
      <c r="A2" s="1" t="s">
        <v>6</v>
      </c>
      <c r="B2" s="1" t="s">
        <v>33</v>
      </c>
      <c r="C2" s="1">
        <v>30</v>
      </c>
      <c r="D2" s="1">
        <f t="shared" ref="D2:D17" si="0">C2*60</f>
        <v>1800</v>
      </c>
      <c r="E2" s="1">
        <v>964</v>
      </c>
      <c r="F2" s="1">
        <v>906</v>
      </c>
      <c r="G2" s="7">
        <f>E2/C2</f>
        <v>32.133333333333333</v>
      </c>
      <c r="H2" s="7">
        <f>F2/C2</f>
        <v>30.2</v>
      </c>
      <c r="I2" s="1">
        <v>628</v>
      </c>
      <c r="J2" s="1">
        <v>885</v>
      </c>
      <c r="K2" s="7">
        <f>(I2/J2)*100</f>
        <v>70.960451977401135</v>
      </c>
      <c r="L2" s="1">
        <v>115</v>
      </c>
      <c r="M2" s="1">
        <v>169</v>
      </c>
      <c r="N2" s="7">
        <f>(L2/M2)*100</f>
        <v>68.047337278106511</v>
      </c>
      <c r="O2" s="1">
        <v>149</v>
      </c>
      <c r="P2" s="1">
        <v>286</v>
      </c>
      <c r="Q2" s="7">
        <f>(O2/P2)*100</f>
        <v>52.097902097902093</v>
      </c>
      <c r="R2" s="1">
        <v>187</v>
      </c>
      <c r="S2" s="1">
        <v>277</v>
      </c>
      <c r="T2" s="7">
        <f>(R2/S2)*100</f>
        <v>67.50902527075813</v>
      </c>
    </row>
    <row r="3" spans="1:20" x14ac:dyDescent="0.35">
      <c r="A3" s="1" t="s">
        <v>15</v>
      </c>
      <c r="B3" s="1" t="s">
        <v>33</v>
      </c>
      <c r="C3" s="1">
        <v>30</v>
      </c>
      <c r="D3" s="1">
        <f t="shared" si="0"/>
        <v>1800</v>
      </c>
      <c r="E3" s="1">
        <v>885</v>
      </c>
      <c r="F3" s="1">
        <v>920</v>
      </c>
      <c r="G3" s="7">
        <f t="shared" ref="G3:G17" si="1">E3/C3</f>
        <v>29.5</v>
      </c>
      <c r="H3" s="7">
        <f t="shared" ref="H3:H17" si="2">F3/C3</f>
        <v>30.666666666666668</v>
      </c>
      <c r="I3" s="1">
        <v>592</v>
      </c>
      <c r="J3" s="1">
        <v>862</v>
      </c>
      <c r="K3" s="7">
        <f t="shared" ref="K3:K17" si="3">(I3/J3)*100</f>
        <v>68.677494199535957</v>
      </c>
      <c r="L3" s="1">
        <v>96</v>
      </c>
      <c r="M3" s="1">
        <v>131</v>
      </c>
      <c r="N3" s="7">
        <f t="shared" ref="N3:N17" si="4">(L3/M3)*100</f>
        <v>73.282442748091597</v>
      </c>
      <c r="O3" s="1">
        <v>175</v>
      </c>
      <c r="P3" s="1">
        <v>346</v>
      </c>
      <c r="Q3" s="7">
        <f t="shared" ref="Q3:Q17" si="5">(O3/P3)*100</f>
        <v>50.578034682080933</v>
      </c>
      <c r="R3" s="1">
        <v>153</v>
      </c>
      <c r="S3" s="1">
        <v>243</v>
      </c>
      <c r="T3" s="7">
        <f t="shared" ref="T3:T17" si="6">(R3/S3)*100</f>
        <v>62.962962962962962</v>
      </c>
    </row>
    <row r="4" spans="1:20" x14ac:dyDescent="0.35">
      <c r="A4" s="1" t="s">
        <v>4</v>
      </c>
      <c r="B4" s="1" t="s">
        <v>33</v>
      </c>
      <c r="C4" s="1">
        <v>30</v>
      </c>
      <c r="D4" s="1">
        <f t="shared" si="0"/>
        <v>1800</v>
      </c>
      <c r="E4" s="1">
        <v>1161</v>
      </c>
      <c r="F4" s="1">
        <v>772</v>
      </c>
      <c r="G4" s="7">
        <f t="shared" si="1"/>
        <v>38.700000000000003</v>
      </c>
      <c r="H4" s="7">
        <f t="shared" si="2"/>
        <v>25.733333333333334</v>
      </c>
      <c r="I4" s="1">
        <v>750</v>
      </c>
      <c r="J4" s="1">
        <v>974</v>
      </c>
      <c r="K4" s="7">
        <f t="shared" si="3"/>
        <v>77.002053388090346</v>
      </c>
      <c r="L4" s="1">
        <v>97</v>
      </c>
      <c r="M4" s="1">
        <v>121</v>
      </c>
      <c r="N4" s="7">
        <f t="shared" si="4"/>
        <v>80.165289256198349</v>
      </c>
      <c r="O4" s="1">
        <v>259</v>
      </c>
      <c r="P4" s="1">
        <v>409</v>
      </c>
      <c r="Q4" s="7">
        <f t="shared" si="5"/>
        <v>63.325183374083124</v>
      </c>
      <c r="R4" s="1">
        <v>349</v>
      </c>
      <c r="S4" s="1">
        <v>491</v>
      </c>
      <c r="T4" s="7">
        <f t="shared" si="6"/>
        <v>71.079429735234214</v>
      </c>
    </row>
    <row r="5" spans="1:20" x14ac:dyDescent="0.35">
      <c r="A5" s="1" t="s">
        <v>9</v>
      </c>
      <c r="B5" s="1" t="s">
        <v>33</v>
      </c>
      <c r="C5" s="1">
        <v>30</v>
      </c>
      <c r="D5" s="1">
        <f t="shared" si="0"/>
        <v>1800</v>
      </c>
      <c r="E5" s="1">
        <v>877</v>
      </c>
      <c r="F5" s="1">
        <v>894</v>
      </c>
      <c r="G5" s="7">
        <f t="shared" si="1"/>
        <v>29.233333333333334</v>
      </c>
      <c r="H5" s="7">
        <f t="shared" si="2"/>
        <v>29.8</v>
      </c>
      <c r="I5" s="1">
        <v>594</v>
      </c>
      <c r="J5" s="1">
        <v>856</v>
      </c>
      <c r="K5" s="7">
        <f t="shared" si="3"/>
        <v>69.392523364485982</v>
      </c>
      <c r="L5" s="1">
        <v>95</v>
      </c>
      <c r="M5" s="1">
        <v>127</v>
      </c>
      <c r="N5" s="7">
        <f t="shared" si="4"/>
        <v>74.803149606299215</v>
      </c>
      <c r="O5" s="1">
        <v>177</v>
      </c>
      <c r="P5" s="1">
        <v>366</v>
      </c>
      <c r="Q5" s="7">
        <f t="shared" si="5"/>
        <v>48.360655737704917</v>
      </c>
      <c r="R5" s="1">
        <v>149</v>
      </c>
      <c r="S5" s="1">
        <v>195</v>
      </c>
      <c r="T5" s="7">
        <f t="shared" si="6"/>
        <v>76.410256410256409</v>
      </c>
    </row>
    <row r="6" spans="1:20" x14ac:dyDescent="0.35">
      <c r="A6" s="1" t="s">
        <v>34</v>
      </c>
      <c r="B6" s="1" t="s">
        <v>33</v>
      </c>
      <c r="C6" s="1">
        <v>30</v>
      </c>
      <c r="D6" s="1">
        <f t="shared" ref="D6" si="7">C6*60</f>
        <v>1800</v>
      </c>
      <c r="E6" s="1">
        <v>935</v>
      </c>
      <c r="F6" s="1">
        <v>815</v>
      </c>
      <c r="G6" s="7">
        <f t="shared" si="1"/>
        <v>31.166666666666668</v>
      </c>
      <c r="H6" s="7">
        <f t="shared" si="2"/>
        <v>27.166666666666668</v>
      </c>
      <c r="I6" s="1">
        <v>592</v>
      </c>
      <c r="J6" s="1">
        <v>846</v>
      </c>
      <c r="K6" s="7">
        <f t="shared" si="3"/>
        <v>69.976359338061471</v>
      </c>
      <c r="L6" s="1">
        <v>120</v>
      </c>
      <c r="M6" s="1">
        <v>148</v>
      </c>
      <c r="N6" s="7">
        <f t="shared" si="4"/>
        <v>81.081081081081081</v>
      </c>
      <c r="O6" s="1">
        <v>212</v>
      </c>
      <c r="P6" s="1">
        <v>405</v>
      </c>
      <c r="Q6" s="7">
        <f t="shared" si="5"/>
        <v>52.345679012345684</v>
      </c>
      <c r="R6" s="1">
        <v>169</v>
      </c>
      <c r="S6" s="1">
        <v>243</v>
      </c>
      <c r="T6" s="7">
        <f t="shared" si="6"/>
        <v>69.547325102880663</v>
      </c>
    </row>
    <row r="7" spans="1:20" x14ac:dyDescent="0.35">
      <c r="A7" s="1" t="s">
        <v>10</v>
      </c>
      <c r="B7" s="1" t="s">
        <v>33</v>
      </c>
      <c r="C7" s="1">
        <v>30</v>
      </c>
      <c r="D7" s="1">
        <f t="shared" si="0"/>
        <v>1800</v>
      </c>
      <c r="E7" s="1">
        <v>885</v>
      </c>
      <c r="F7" s="1">
        <v>954</v>
      </c>
      <c r="G7" s="7">
        <f t="shared" si="1"/>
        <v>29.5</v>
      </c>
      <c r="H7" s="7">
        <f t="shared" si="2"/>
        <v>31.8</v>
      </c>
      <c r="I7" s="1">
        <v>505</v>
      </c>
      <c r="J7" s="1">
        <v>750</v>
      </c>
      <c r="K7" s="7">
        <f t="shared" si="3"/>
        <v>67.333333333333329</v>
      </c>
      <c r="L7" s="1">
        <v>85</v>
      </c>
      <c r="M7" s="1">
        <v>114</v>
      </c>
      <c r="N7" s="7">
        <f t="shared" si="4"/>
        <v>74.561403508771932</v>
      </c>
      <c r="O7" s="1">
        <v>205</v>
      </c>
      <c r="P7" s="1">
        <v>391</v>
      </c>
      <c r="Q7" s="7">
        <f t="shared" si="5"/>
        <v>52.429667519181592</v>
      </c>
      <c r="R7" s="1">
        <v>144</v>
      </c>
      <c r="S7" s="1">
        <v>230</v>
      </c>
      <c r="T7" s="7">
        <f t="shared" si="6"/>
        <v>62.608695652173921</v>
      </c>
    </row>
    <row r="8" spans="1:20" x14ac:dyDescent="0.35">
      <c r="A8" s="1" t="s">
        <v>8</v>
      </c>
      <c r="B8" s="1" t="s">
        <v>33</v>
      </c>
      <c r="C8" s="1">
        <v>30</v>
      </c>
      <c r="D8" s="1">
        <f t="shared" si="0"/>
        <v>1800</v>
      </c>
      <c r="E8" s="1">
        <v>861</v>
      </c>
      <c r="F8" s="1">
        <v>902</v>
      </c>
      <c r="G8" s="7">
        <f t="shared" si="1"/>
        <v>28.7</v>
      </c>
      <c r="H8" s="7">
        <f t="shared" si="2"/>
        <v>30.066666666666666</v>
      </c>
      <c r="I8" s="1">
        <v>562</v>
      </c>
      <c r="J8" s="1">
        <v>800</v>
      </c>
      <c r="K8" s="7">
        <f t="shared" si="3"/>
        <v>70.25</v>
      </c>
      <c r="L8" s="1">
        <v>83</v>
      </c>
      <c r="M8" s="1">
        <v>108</v>
      </c>
      <c r="N8" s="7">
        <f t="shared" si="4"/>
        <v>76.851851851851848</v>
      </c>
      <c r="O8" s="1">
        <v>202</v>
      </c>
      <c r="P8" s="1">
        <v>400</v>
      </c>
      <c r="Q8" s="7">
        <f t="shared" si="5"/>
        <v>50.5</v>
      </c>
      <c r="R8" s="1">
        <v>94</v>
      </c>
      <c r="S8" s="1">
        <v>166</v>
      </c>
      <c r="T8" s="7">
        <f t="shared" si="6"/>
        <v>56.626506024096393</v>
      </c>
    </row>
    <row r="9" spans="1:20" x14ac:dyDescent="0.35">
      <c r="A9" s="1" t="s">
        <v>2</v>
      </c>
      <c r="B9" s="1" t="s">
        <v>33</v>
      </c>
      <c r="C9" s="1">
        <v>30</v>
      </c>
      <c r="D9" s="1">
        <f t="shared" si="0"/>
        <v>1800</v>
      </c>
      <c r="E9" s="1">
        <v>960</v>
      </c>
      <c r="F9" s="1">
        <v>887</v>
      </c>
      <c r="G9" s="7">
        <f t="shared" si="1"/>
        <v>32</v>
      </c>
      <c r="H9" s="7">
        <f t="shared" si="2"/>
        <v>29.566666666666666</v>
      </c>
      <c r="I9" s="1">
        <v>591</v>
      </c>
      <c r="J9" s="1">
        <v>826</v>
      </c>
      <c r="K9" s="7">
        <f t="shared" si="3"/>
        <v>71.549636803874094</v>
      </c>
      <c r="L9" s="1">
        <v>64</v>
      </c>
      <c r="M9" s="1">
        <v>97</v>
      </c>
      <c r="N9" s="7">
        <f t="shared" si="4"/>
        <v>65.979381443298962</v>
      </c>
      <c r="O9" s="1">
        <v>234</v>
      </c>
      <c r="P9" s="1">
        <v>477</v>
      </c>
      <c r="Q9" s="7">
        <f t="shared" si="5"/>
        <v>49.056603773584904</v>
      </c>
      <c r="R9" s="1">
        <v>199</v>
      </c>
      <c r="S9" s="1">
        <v>297</v>
      </c>
      <c r="T9" s="7">
        <f t="shared" si="6"/>
        <v>67.003367003367003</v>
      </c>
    </row>
    <row r="10" spans="1:20" x14ac:dyDescent="0.35">
      <c r="A10" s="1" t="s">
        <v>5</v>
      </c>
      <c r="B10" s="1" t="s">
        <v>33</v>
      </c>
      <c r="C10" s="1">
        <v>30</v>
      </c>
      <c r="D10" s="1">
        <f t="shared" si="0"/>
        <v>1800</v>
      </c>
      <c r="E10" s="1">
        <v>909</v>
      </c>
      <c r="F10" s="1">
        <v>910</v>
      </c>
      <c r="G10" s="7">
        <f t="shared" si="1"/>
        <v>30.3</v>
      </c>
      <c r="H10" s="7">
        <f t="shared" si="2"/>
        <v>30.333333333333332</v>
      </c>
      <c r="I10" s="1">
        <v>519</v>
      </c>
      <c r="J10" s="1">
        <v>754</v>
      </c>
      <c r="K10" s="7">
        <f t="shared" si="3"/>
        <v>68.832891246684341</v>
      </c>
      <c r="L10" s="1">
        <v>76</v>
      </c>
      <c r="M10" s="1">
        <v>97</v>
      </c>
      <c r="N10" s="7">
        <f t="shared" si="4"/>
        <v>78.350515463917532</v>
      </c>
      <c r="O10" s="1">
        <v>290</v>
      </c>
      <c r="P10" s="1">
        <v>559</v>
      </c>
      <c r="Q10" s="7">
        <f t="shared" si="5"/>
        <v>51.878354203935594</v>
      </c>
      <c r="R10" s="1">
        <v>119</v>
      </c>
      <c r="S10" s="1">
        <v>177</v>
      </c>
      <c r="T10" s="7">
        <f t="shared" si="6"/>
        <v>67.2316384180791</v>
      </c>
    </row>
    <row r="11" spans="1:20" x14ac:dyDescent="0.35">
      <c r="A11" s="1" t="s">
        <v>12</v>
      </c>
      <c r="B11" s="1" t="s">
        <v>33</v>
      </c>
      <c r="C11" s="1">
        <v>30</v>
      </c>
      <c r="D11" s="1">
        <f t="shared" si="0"/>
        <v>1800</v>
      </c>
      <c r="E11" s="1">
        <v>925</v>
      </c>
      <c r="F11" s="1">
        <v>876</v>
      </c>
      <c r="G11" s="7">
        <f t="shared" si="1"/>
        <v>30.833333333333332</v>
      </c>
      <c r="H11" s="7">
        <f t="shared" si="2"/>
        <v>29.2</v>
      </c>
      <c r="I11" s="1">
        <v>534</v>
      </c>
      <c r="J11" s="1">
        <v>739</v>
      </c>
      <c r="K11" s="7">
        <f t="shared" si="3"/>
        <v>72.259810554803792</v>
      </c>
      <c r="L11" s="1">
        <v>100</v>
      </c>
      <c r="M11" s="1">
        <v>125</v>
      </c>
      <c r="N11" s="7">
        <f t="shared" si="4"/>
        <v>80</v>
      </c>
      <c r="O11" s="1">
        <v>259</v>
      </c>
      <c r="P11" s="1">
        <v>495</v>
      </c>
      <c r="Q11" s="7">
        <f t="shared" si="5"/>
        <v>52.323232323232325</v>
      </c>
      <c r="R11" s="1">
        <v>133</v>
      </c>
      <c r="S11" s="1">
        <v>183</v>
      </c>
      <c r="T11" s="7">
        <f t="shared" si="6"/>
        <v>72.677595628415304</v>
      </c>
    </row>
    <row r="12" spans="1:20" x14ac:dyDescent="0.35">
      <c r="A12" s="1" t="s">
        <v>30</v>
      </c>
      <c r="B12" s="1" t="s">
        <v>33</v>
      </c>
      <c r="C12" s="1">
        <v>30</v>
      </c>
      <c r="D12" s="1">
        <f t="shared" si="0"/>
        <v>1800</v>
      </c>
      <c r="E12" s="1">
        <v>902</v>
      </c>
      <c r="F12" s="1">
        <v>934</v>
      </c>
      <c r="G12" s="7">
        <f t="shared" si="1"/>
        <v>30.066666666666666</v>
      </c>
      <c r="H12" s="7">
        <f t="shared" si="2"/>
        <v>31.133333333333333</v>
      </c>
      <c r="I12" s="1">
        <v>560</v>
      </c>
      <c r="J12" s="1">
        <v>811</v>
      </c>
      <c r="K12" s="7">
        <f t="shared" si="3"/>
        <v>69.050554870530206</v>
      </c>
      <c r="L12" s="1">
        <v>81</v>
      </c>
      <c r="M12" s="1">
        <v>103</v>
      </c>
      <c r="N12" s="7">
        <f t="shared" si="4"/>
        <v>78.640776699029118</v>
      </c>
      <c r="O12" s="1">
        <v>231</v>
      </c>
      <c r="P12" s="1">
        <v>495</v>
      </c>
      <c r="Q12" s="7">
        <f t="shared" si="5"/>
        <v>46.666666666666664</v>
      </c>
      <c r="R12" s="1">
        <v>143</v>
      </c>
      <c r="S12" s="1">
        <v>227</v>
      </c>
      <c r="T12" s="7">
        <f t="shared" si="6"/>
        <v>62.995594713656388</v>
      </c>
    </row>
    <row r="13" spans="1:20" x14ac:dyDescent="0.35">
      <c r="A13" s="1" t="s">
        <v>7</v>
      </c>
      <c r="B13" s="1" t="s">
        <v>33</v>
      </c>
      <c r="C13" s="1">
        <v>30</v>
      </c>
      <c r="D13" s="1">
        <f t="shared" si="0"/>
        <v>1800</v>
      </c>
      <c r="E13" s="1">
        <v>834</v>
      </c>
      <c r="F13" s="1">
        <v>871</v>
      </c>
      <c r="G13" s="7">
        <f t="shared" si="1"/>
        <v>27.8</v>
      </c>
      <c r="H13" s="7">
        <f t="shared" si="2"/>
        <v>29.033333333333335</v>
      </c>
      <c r="I13" s="1">
        <v>465</v>
      </c>
      <c r="J13" s="1">
        <v>672</v>
      </c>
      <c r="K13" s="7">
        <f t="shared" si="3"/>
        <v>69.196428571428569</v>
      </c>
      <c r="L13" s="1">
        <v>76</v>
      </c>
      <c r="M13" s="1">
        <v>97</v>
      </c>
      <c r="N13" s="7">
        <f t="shared" si="4"/>
        <v>78.350515463917532</v>
      </c>
      <c r="O13" s="1">
        <v>184</v>
      </c>
      <c r="P13" s="1">
        <v>405</v>
      </c>
      <c r="Q13" s="7">
        <f t="shared" si="5"/>
        <v>45.432098765432102</v>
      </c>
      <c r="R13" s="1">
        <v>95</v>
      </c>
      <c r="S13" s="1">
        <v>139</v>
      </c>
      <c r="T13" s="7">
        <f t="shared" si="6"/>
        <v>68.345323741007192</v>
      </c>
    </row>
    <row r="14" spans="1:20" x14ac:dyDescent="0.35">
      <c r="A14" s="1" t="s">
        <v>31</v>
      </c>
      <c r="B14" s="1" t="s">
        <v>33</v>
      </c>
      <c r="C14" s="1">
        <v>30</v>
      </c>
      <c r="D14" s="1">
        <f t="shared" si="0"/>
        <v>1800</v>
      </c>
      <c r="E14" s="1">
        <v>784</v>
      </c>
      <c r="F14" s="1">
        <v>973</v>
      </c>
      <c r="G14" s="7">
        <f t="shared" si="1"/>
        <v>26.133333333333333</v>
      </c>
      <c r="H14" s="7">
        <f t="shared" si="2"/>
        <v>32.43333333333333</v>
      </c>
      <c r="I14" s="1">
        <v>494</v>
      </c>
      <c r="J14" s="1">
        <v>757</v>
      </c>
      <c r="K14" s="7">
        <f t="shared" si="3"/>
        <v>65.257595772787312</v>
      </c>
      <c r="L14" s="1">
        <v>92</v>
      </c>
      <c r="M14" s="1">
        <v>136</v>
      </c>
      <c r="N14" s="7">
        <f t="shared" si="4"/>
        <v>67.64705882352942</v>
      </c>
      <c r="O14" s="1">
        <v>204</v>
      </c>
      <c r="P14" s="1">
        <v>488</v>
      </c>
      <c r="Q14" s="7">
        <f t="shared" si="5"/>
        <v>41.803278688524593</v>
      </c>
      <c r="R14" s="1">
        <v>88</v>
      </c>
      <c r="S14" s="1">
        <v>140</v>
      </c>
      <c r="T14" s="7">
        <f t="shared" si="6"/>
        <v>62.857142857142854</v>
      </c>
    </row>
    <row r="15" spans="1:20" x14ac:dyDescent="0.35">
      <c r="A15" s="1" t="s">
        <v>14</v>
      </c>
      <c r="B15" s="1" t="s">
        <v>33</v>
      </c>
      <c r="C15" s="1">
        <v>30</v>
      </c>
      <c r="D15" s="1">
        <f t="shared" si="0"/>
        <v>1800</v>
      </c>
      <c r="E15" s="1">
        <v>810</v>
      </c>
      <c r="F15" s="1">
        <v>994</v>
      </c>
      <c r="G15" s="7">
        <f t="shared" si="1"/>
        <v>27</v>
      </c>
      <c r="H15" s="7">
        <f t="shared" si="2"/>
        <v>33.133333333333333</v>
      </c>
      <c r="I15" s="1">
        <v>405</v>
      </c>
      <c r="J15" s="1">
        <v>636</v>
      </c>
      <c r="K15" s="7">
        <f t="shared" si="3"/>
        <v>63.679245283018872</v>
      </c>
      <c r="L15" s="1">
        <v>87</v>
      </c>
      <c r="M15" s="1">
        <v>125</v>
      </c>
      <c r="N15" s="7">
        <f t="shared" si="4"/>
        <v>69.599999999999994</v>
      </c>
      <c r="O15" s="1">
        <v>238</v>
      </c>
      <c r="P15" s="1">
        <v>481</v>
      </c>
      <c r="Q15" s="7">
        <f t="shared" si="5"/>
        <v>49.480249480249483</v>
      </c>
      <c r="R15" s="1">
        <v>103</v>
      </c>
      <c r="S15" s="1">
        <v>175</v>
      </c>
      <c r="T15" s="7">
        <f t="shared" si="6"/>
        <v>58.857142857142854</v>
      </c>
    </row>
    <row r="16" spans="1:20" x14ac:dyDescent="0.35">
      <c r="A16" s="1" t="s">
        <v>13</v>
      </c>
      <c r="B16" s="1" t="s">
        <v>33</v>
      </c>
      <c r="C16" s="1">
        <v>30</v>
      </c>
      <c r="D16" s="1">
        <f t="shared" si="0"/>
        <v>1800</v>
      </c>
      <c r="E16" s="1">
        <v>897</v>
      </c>
      <c r="F16" s="1">
        <v>933</v>
      </c>
      <c r="G16" s="7">
        <f t="shared" si="1"/>
        <v>29.9</v>
      </c>
      <c r="H16" s="7">
        <f t="shared" si="2"/>
        <v>31.1</v>
      </c>
      <c r="I16" s="1">
        <v>620</v>
      </c>
      <c r="J16" s="1">
        <v>888</v>
      </c>
      <c r="K16" s="7">
        <f t="shared" si="3"/>
        <v>69.819819819819813</v>
      </c>
      <c r="L16" s="1">
        <v>103</v>
      </c>
      <c r="M16" s="1">
        <v>135</v>
      </c>
      <c r="N16" s="7">
        <f t="shared" si="4"/>
        <v>76.296296296296291</v>
      </c>
      <c r="O16" s="1">
        <v>146</v>
      </c>
      <c r="P16" s="1">
        <v>337</v>
      </c>
      <c r="Q16" s="7">
        <f t="shared" si="5"/>
        <v>43.323442136498521</v>
      </c>
      <c r="R16" s="1">
        <v>212</v>
      </c>
      <c r="S16" s="1">
        <v>322</v>
      </c>
      <c r="T16" s="7">
        <f t="shared" si="6"/>
        <v>65.838509316770185</v>
      </c>
    </row>
    <row r="17" spans="1:29" x14ac:dyDescent="0.35">
      <c r="A17" s="1" t="s">
        <v>11</v>
      </c>
      <c r="B17" s="1" t="s">
        <v>33</v>
      </c>
      <c r="C17" s="1">
        <v>30</v>
      </c>
      <c r="D17" s="1">
        <f t="shared" si="0"/>
        <v>1800</v>
      </c>
      <c r="E17" s="1">
        <v>900</v>
      </c>
      <c r="F17" s="1">
        <v>910</v>
      </c>
      <c r="G17" s="7">
        <f t="shared" si="1"/>
        <v>30</v>
      </c>
      <c r="H17" s="7">
        <f t="shared" si="2"/>
        <v>30.333333333333332</v>
      </c>
      <c r="I17" s="1">
        <v>609</v>
      </c>
      <c r="J17" s="1">
        <v>859</v>
      </c>
      <c r="K17" s="7">
        <f t="shared" si="3"/>
        <v>70.896391152502915</v>
      </c>
      <c r="L17" s="1">
        <v>102</v>
      </c>
      <c r="M17" s="1">
        <v>141</v>
      </c>
      <c r="N17" s="7">
        <f t="shared" si="4"/>
        <v>72.340425531914903</v>
      </c>
      <c r="O17" s="1">
        <v>169</v>
      </c>
      <c r="P17" s="1">
        <v>344</v>
      </c>
      <c r="Q17" s="7">
        <f t="shared" si="5"/>
        <v>49.127906976744185</v>
      </c>
      <c r="R17" s="1">
        <v>170</v>
      </c>
      <c r="S17" s="1">
        <v>260</v>
      </c>
      <c r="T17" s="7">
        <f t="shared" si="6"/>
        <v>65.384615384615387</v>
      </c>
    </row>
    <row r="19" spans="1:29" x14ac:dyDescent="0.3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9" x14ac:dyDescent="0.35">
      <c r="U20" s="5"/>
    </row>
    <row r="22" spans="1:29" x14ac:dyDescent="0.35"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31" spans="1:29" x14ac:dyDescent="0.35">
      <c r="L31" s="6"/>
      <c r="O31" s="6"/>
    </row>
  </sheetData>
  <autoFilter ref="A1:T17" xr:uid="{D8793165-F41C-4A48-8E11-2BE91AAADD35}"/>
  <sortState xmlns:xlrd2="http://schemas.microsoft.com/office/spreadsheetml/2017/richdata2" ref="A2:T17">
    <sortCondition ref="A1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Asobal 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2024-06-13T17:58:02Z</dcterms:modified>
</cp:coreProperties>
</file>